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Kernels" sheetId="2" r:id="rId2"/>
    <sheet name="Operators" sheetId="3" r:id="rId3"/>
    <sheet name="Excluded" sheetId="4" r:id="rId4"/>
  </sheets>
  <definedNames>
    <definedName name="_xlnm._FilterDatabase" localSheetId="0">'Summary'!A1:B20</definedName>
    <definedName name="_xlnm._FilterDatabase" localSheetId="1">'Kernels'!A1:BU2251</definedName>
    <definedName name="_xlnm._FilterDatabase" localSheetId="2">'Operators'!A1:F68</definedName>
    <definedName name="_xlnm._FilterDatabase" localSheetId="3">'Excluded'!A1:AX131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48.83203125" customWidth="1"/>
    <col min="2" max="2" width="110.83203125" customWidth="1"/>
  </cols>
  <sheetData>
    <row r="1">
      <c r="A1" t="str">
        <v>HY4 reduced-model single-device compute estimate</v>
      </c>
      <c r="B1" t="str">
        <v>Value</v>
      </c>
    </row>
    <row r="2">
      <c r="A2" t="str">
        <v>validation_scope</v>
      </c>
      <c r="B2" t="str">
        <v>functional_smoke</v>
      </c>
    </row>
    <row r="3">
      <c r="A3" t="str">
        <v>physical_device</v>
      </c>
      <c r="B3" t="str">
        <v>2</v>
      </c>
    </row>
    <row r="4">
      <c r="A4" t="str">
        <v>default_ceiling (editable)</v>
      </c>
      <c r="B4">
        <v>0.8</v>
      </c>
    </row>
    <row r="5">
      <c r="A5" t="str">
        <v>short_kernel_us (editable)</v>
      </c>
      <c r="B5">
        <v>10</v>
      </c>
    </row>
    <row r="6">
      <c r="A6" t="str">
        <v>priority_duration_us (editable)</v>
      </c>
      <c r="B6">
        <v>20</v>
      </c>
    </row>
    <row r="7">
      <c r="A7" t="str">
        <v>priority_ratio (editable)</v>
      </c>
      <c r="B7">
        <v>0.6</v>
      </c>
    </row>
    <row r="8">
      <c r="A8" t="str">
        <v>compute_duration_us</v>
      </c>
      <c r="B8">
        <f>SUM(Kernels!D2:D2251)</f>
        <v>27601.532000000014</v>
      </c>
    </row>
    <row r="9">
      <c r="A9" t="str">
        <v>weighted_attainment</v>
      </c>
      <c r="B9">
        <f>SUM(Kernels!J2:J2251)</f>
        <v>1.0972280024166783</v>
      </c>
    </row>
    <row r="10">
      <c r="A10" t="str">
        <v>priority_calls</v>
      </c>
      <c r="B10">
        <f>SUM(Kernels!K2:K2251)</f>
        <v>25</v>
      </c>
    </row>
    <row r="11">
      <c r="A11" t="str">
        <v>long_contribution</v>
      </c>
      <c r="B11">
        <f>SUM(Kernels!L2:L2251)</f>
        <v>0.8878001706571929</v>
      </c>
    </row>
    <row r="12">
      <c r="A12" t="str">
        <v>short_contribution</v>
      </c>
      <c r="B12">
        <f>SUM(Kernels!M2:M2251)</f>
        <v>0.2094278317594833</v>
      </c>
    </row>
    <row r="13">
      <c r="A13" t="str">
        <v>compute_calls</v>
      </c>
      <c r="B13">
        <v>2250</v>
      </c>
    </row>
    <row r="14">
      <c r="A14" t="str">
        <v>excluded_calls</v>
      </c>
      <c r="B14">
        <v>130</v>
      </c>
    </row>
    <row r="15">
      <c r="A15" t="str">
        <v>source_csv_sha256</v>
      </c>
      <c r="B15" t="str">
        <v>9f611d8095dc83b256c66b1c38edad540bb115943fb48cf65e7d0e9857e1d514</v>
      </c>
    </row>
    <row r="16">
      <c r="A16" t="str">
        <v>scope</v>
      </c>
      <c r="B16" t="str">
        <v>All two decoder layers, ten worker graph executions; one physical device.</v>
      </c>
    </row>
    <row r="17">
      <c r="A17" t="str">
        <v>interpretation</v>
      </c>
      <c r="B17" t="str">
        <v>Compute-call duration weighting; excludes communication/idle/overlap. Not end-to-end speedup.</v>
      </c>
    </row>
    <row r="18">
      <c r="A18" t="str">
        <v>ceiling_source</v>
      </c>
      <c r="B18" t="str">
        <v>Generic default 0.8; no shape/chip-specific expert ceiling supplied.</v>
      </c>
    </row>
    <row r="19">
      <c r="A19" t="str">
        <v>original_exporter</v>
      </c>
      <c r="B19" t="str">
        <v>@oai/artifact-tool unavailable; original failure retained in input JSON.</v>
      </c>
    </row>
    <row r="20">
      <c r="A20" t="str">
        <v>fallback</v>
      </c>
      <c r="B20" t="str">
        <v>SheetJS 0.18.5 + xlsx-calc 0.9.2; formulas independently recalculated and checked.</v>
      </c>
    </row>
  </sheetData>
  <autoFilter ref="A1:B20"/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U2251"/>
  <sheetViews>
    <sheetView workbookViewId="0"/>
  </sheetViews>
  <cols>
    <col min="1" max="1" width="18.83203125" customWidth="1"/>
    <col min="2" max="2" width="65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  <col min="63" max="63" width="18.83203125" customWidth="1"/>
    <col min="64" max="64" width="18.83203125" customWidth="1"/>
    <col min="65" max="65" width="18.83203125" customWidth="1"/>
    <col min="66" max="66" width="18.83203125" customWidth="1"/>
    <col min="67" max="67" width="18.83203125" customWidth="1"/>
    <col min="68" max="68" width="18.83203125" customWidth="1"/>
    <col min="69" max="69" width="18.83203125" customWidth="1"/>
    <col min="70" max="70" width="18.83203125" customWidth="1"/>
    <col min="71" max="71" width="18.83203125" customWidth="1"/>
    <col min="72" max="72" width="18.83203125" customWidth="1"/>
    <col min="73" max="73" width="18.83203125" customWidth="1"/>
    <col min="74" max="74" width="18.83203125" customWidth="1"/>
    <col min="75" max="75" width="18.83203125" customWidth="1"/>
    <col min="76" max="76" width="18.83203125" customWidth="1"/>
    <col min="77" max="77" width="18.83203125" customWidth="1"/>
    <col min="78" max="78" width="18.83203125" customWidth="1"/>
    <col min="79" max="79" width="18.83203125" customWidth="1"/>
    <col min="80" max="80" width="18.83203125" customWidth="1"/>
    <col min="81" max="81" width="18.83203125" customWidth="1"/>
    <col min="82" max="82" width="18.83203125" customWidth="1"/>
  </cols>
  <sheetData>
    <row r="1">
      <c r="A1" t="str">
        <v>CSV row</v>
      </c>
      <c r="B1" t="str">
        <v>Operator</v>
      </c>
      <c r="C1" t="str">
        <v>Task type</v>
      </c>
      <c r="D1" t="str">
        <v>Duration us</v>
      </c>
      <c r="E1" t="str">
        <v>Max ratio</v>
      </c>
      <c r="F1" t="str">
        <v>Selected ratio</v>
      </c>
      <c r="G1" t="str">
        <v>Ceiling</v>
      </c>
      <c r="H1" t="str">
        <v>Attainment</v>
      </c>
      <c r="I1" t="str">
        <v>Duration weight</v>
      </c>
      <c r="J1" t="str">
        <v>Contribution</v>
      </c>
      <c r="K1" t="str">
        <v>Priority</v>
      </c>
      <c r="L1" t="str">
        <v>Long contribution</v>
      </c>
      <c r="M1" t="str">
        <v>Short contribution</v>
      </c>
      <c r="N1" t="str">
        <v>Selected metric</v>
      </c>
      <c r="O1" t="str">
        <v>Ceiling source</v>
      </c>
      <c r="P1" t="str">
        <v>aic_mac_ratio</v>
      </c>
      <c r="Q1" t="str">
        <v>aic_scalar_ratio</v>
      </c>
      <c r="R1" t="str">
        <v>aic_mte1_ratio</v>
      </c>
      <c r="S1" t="str">
        <v>aic_mte2_ratio</v>
      </c>
      <c r="T1" t="str">
        <v>aic_mte3_ratio</v>
      </c>
      <c r="U1" t="str">
        <v>aic_fixpipe_ratio</v>
      </c>
      <c r="V1" t="str">
        <v>aiv_vec_ratio</v>
      </c>
      <c r="W1" t="str">
        <v>aiv_scalar_ratio</v>
      </c>
      <c r="X1" t="str">
        <v>aiv_mte2_ratio</v>
      </c>
      <c r="Y1" t="str">
        <v>aiv_mte3_ratio</v>
      </c>
      <c r="Z1" t="str">
        <v>Raw: Device_id</v>
      </c>
      <c r="AA1" t="str">
        <v>Raw: Model ID</v>
      </c>
      <c r="AB1" t="str">
        <v>Raw: Task ID</v>
      </c>
      <c r="AC1" t="str">
        <v>Raw: Stream ID</v>
      </c>
      <c r="AD1" t="str">
        <v>Raw: Name</v>
      </c>
      <c r="AE1" t="str">
        <v>Raw: Type</v>
      </c>
      <c r="AF1" t="str">
        <v>Raw: OP State</v>
      </c>
      <c r="AG1" t="str">
        <v>Raw: Accelerator Core</v>
      </c>
      <c r="AH1" t="str">
        <v>Raw: Start Time(us)</v>
      </c>
      <c r="AI1" t="str">
        <v>Raw: Duration(us)</v>
      </c>
      <c r="AJ1" t="str">
        <v>Raw: Wait Time(us)</v>
      </c>
      <c r="AK1" t="str">
        <v>Raw: Block Num</v>
      </c>
      <c r="AL1" t="str">
        <v>Raw: Mix Block Num</v>
      </c>
      <c r="AM1" t="str">
        <v>Raw: HF32 Eligible</v>
      </c>
      <c r="AN1" t="str">
        <v>Raw: Input Shapes</v>
      </c>
      <c r="AO1" t="str">
        <v>Raw: Input Data Types</v>
      </c>
      <c r="AP1" t="str">
        <v>Raw: Input Formats</v>
      </c>
      <c r="AQ1" t="str">
        <v>Raw: Output Shapes</v>
      </c>
      <c r="AR1" t="str">
        <v>Raw: Output Data Types</v>
      </c>
      <c r="AS1" t="str">
        <v>Raw: Output Formats</v>
      </c>
      <c r="AT1" t="str">
        <v>Raw: Context ID</v>
      </c>
      <c r="AU1" t="str">
        <v>Raw: aicore_time(us)</v>
      </c>
      <c r="AV1" t="str">
        <v>Raw: aic_total_cycles</v>
      </c>
      <c r="AW1" t="str">
        <v>Raw: aic_mac_time(us)</v>
      </c>
      <c r="AX1" t="str">
        <v>Raw: aic_mac_ratio</v>
      </c>
      <c r="AY1" t="str">
        <v>Raw: aic_scalar_time(us)</v>
      </c>
      <c r="AZ1" t="str">
        <v>Raw: aic_scalar_ratio</v>
      </c>
      <c r="BA1" t="str">
        <v>Raw: aic_mte1_time(us)</v>
      </c>
      <c r="BB1" t="str">
        <v>Raw: aic_mte1_ratio</v>
      </c>
      <c r="BC1" t="str">
        <v>Raw: aic_mte2_time(us)</v>
      </c>
      <c r="BD1" t="str">
        <v>Raw: aic_mte2_ratio</v>
      </c>
      <c r="BE1" t="str">
        <v>Raw: aic_mte3_time(us)</v>
      </c>
      <c r="BF1" t="str">
        <v>Raw: aic_mte3_ratio</v>
      </c>
      <c r="BG1" t="str">
        <v>Raw: aic_fixpipe_time(us)</v>
      </c>
      <c r="BH1" t="str">
        <v>Raw: aic_fixpipe_ratio</v>
      </c>
      <c r="BI1" t="str">
        <v>Raw: aic_icache_miss_rate</v>
      </c>
      <c r="BJ1" t="str">
        <v>Raw: aiv_time(us)</v>
      </c>
      <c r="BK1" t="str">
        <v>Raw: aiv_total_cycles</v>
      </c>
      <c r="BL1" t="str">
        <v>Raw: aiv_vec_time(us)</v>
      </c>
      <c r="BM1" t="str">
        <v>Raw: aiv_vec_ratio</v>
      </c>
      <c r="BN1" t="str">
        <v>Raw: aiv_scalar_time(us)</v>
      </c>
      <c r="BO1" t="str">
        <v>Raw: aiv_scalar_ratio</v>
      </c>
      <c r="BP1" t="str">
        <v>Raw: aiv_mte2_time(us)</v>
      </c>
      <c r="BQ1" t="str">
        <v>Raw: aiv_mte2_ratio</v>
      </c>
      <c r="BR1" t="str">
        <v>Raw: aiv_mte3_time(us)</v>
      </c>
      <c r="BS1" t="str">
        <v>Raw: aiv_mte3_ratio</v>
      </c>
      <c r="BT1" t="str">
        <v>Raw: aiv_icache_miss_rate</v>
      </c>
      <c r="BU1" t="str">
        <v>Raw: cube_utilization(%)</v>
      </c>
    </row>
    <row r="2">
      <c r="A2">
        <v>2</v>
      </c>
      <c r="B2" t="str">
        <v>aclnnInplaceFillScalar_FillAiCore_Fill</v>
      </c>
      <c r="C2" t="str">
        <v>AI_VECTOR_CORE</v>
      </c>
      <c r="D2">
        <v>4.099</v>
      </c>
      <c r="E2">
        <v>0.239</v>
      </c>
      <c r="F2">
        <v>0.239</v>
      </c>
      <c r="G2">
        <f>Summary!$B$4</f>
        <v>0.8</v>
      </c>
      <c r="H2">
        <f>F2/G2</f>
        <v>0.29874999999999996</v>
      </c>
      <c r="I2">
        <f>D2/Summary!$B$8</f>
        <v>0.00014850624958063916</v>
      </c>
      <c r="J2">
        <f>IF(D2&lt;Summary!$B$5,I2,I2*H2)</f>
        <v>0.00014850624958063916</v>
      </c>
      <c r="K2">
        <f>IF(AND(D2&gt;Summary!$B$6,E2&lt;Summary!$B$7),1,0)</f>
        <v>0</v>
      </c>
      <c r="L2">
        <f>IF(D2&gt;=Summary!$B$5,J2,0)</f>
        <v>0</v>
      </c>
      <c r="M2">
        <f>IF(D2&lt;Summary!$B$5,J2,0)</f>
        <v>0.00014850624958063916</v>
      </c>
      <c r="N2" t="str">
        <v>aiv_scalar_ratio</v>
      </c>
      <c r="O2" t="str">
        <v>用户约定默认经验值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0.082</v>
      </c>
      <c r="W2">
        <v>0.239</v>
      </c>
      <c r="X2">
        <v>0.18</v>
      </c>
      <c r="Y2">
        <v>0.068</v>
      </c>
      <c r="Z2" t="str">
        <v>2</v>
      </c>
      <c r="AA2" t="str">
        <v>4294967295</v>
      </c>
      <c r="AB2" t="str">
        <v>316022</v>
      </c>
      <c r="AC2" t="str">
        <v>59</v>
      </c>
      <c r="AD2" t="str">
        <v>aclnnInplaceFillScalar_FillAiCore_Fill</v>
      </c>
      <c r="AE2" t="str">
        <v>Fill</v>
      </c>
      <c r="AF2" t="str">
        <v>dynamic</v>
      </c>
      <c r="AG2" t="str">
        <v>AI_VECTOR_CORE</v>
      </c>
      <c r="AH2" t="str">
        <v xml:space="preserve">1793108505370020.697	</v>
      </c>
      <c r="AI2" t="str">
        <v>4.099</v>
      </c>
      <c r="AJ2" t="str">
        <v>0</v>
      </c>
      <c r="AK2" t="str">
        <v>1</v>
      </c>
      <c r="AL2" t="str">
        <v>0</v>
      </c>
      <c r="AM2" t="str">
        <v>NO</v>
      </c>
      <c r="AN2" t="str">
        <v>"1;"</v>
      </c>
      <c r="AO2" t="str">
        <v>INT64;INT32</v>
      </c>
      <c r="AP2" t="str">
        <v>ND;ND</v>
      </c>
      <c r="AQ2" t="str">
        <v>"1"</v>
      </c>
      <c r="AR2" t="str">
        <v>INT32</v>
      </c>
      <c r="AS2" t="str">
        <v>ND</v>
      </c>
      <c r="AT2" t="str">
        <v>N/A</v>
      </c>
      <c r="AU2" t="str">
        <v>0.0</v>
      </c>
      <c r="AV2" t="str">
        <v>0</v>
      </c>
      <c r="AW2" t="str">
        <v>0.0</v>
      </c>
      <c r="AX2" t="str">
        <v>0.0</v>
      </c>
      <c r="AY2" t="str">
        <v>0.0</v>
      </c>
      <c r="AZ2" t="str">
        <v>0.0</v>
      </c>
      <c r="BA2" t="str">
        <v>0.0</v>
      </c>
      <c r="BB2" t="str">
        <v>0.0</v>
      </c>
      <c r="BC2" t="str">
        <v>0.0</v>
      </c>
      <c r="BD2" t="str">
        <v>0.0</v>
      </c>
      <c r="BE2" t="str">
        <v>0.0</v>
      </c>
      <c r="BF2" t="str">
        <v>0.0</v>
      </c>
      <c r="BG2" t="str">
        <v>0.0</v>
      </c>
      <c r="BH2" t="str">
        <v>0.0</v>
      </c>
      <c r="BI2" t="str">
        <v>0.0</v>
      </c>
      <c r="BJ2" t="str">
        <v>2.88</v>
      </c>
      <c r="BK2" t="str">
        <v>4435</v>
      </c>
      <c r="BL2" t="str">
        <v>0.235</v>
      </c>
      <c r="BM2" t="str">
        <v>0.082</v>
      </c>
      <c r="BN2" t="str">
        <v>0.687</v>
      </c>
      <c r="BO2" t="str">
        <v>0.239</v>
      </c>
      <c r="BP2" t="str">
        <v>0.518</v>
      </c>
      <c r="BQ2" t="str">
        <v>0.18</v>
      </c>
      <c r="BR2" t="str">
        <v>0.197</v>
      </c>
      <c r="BS2" t="str">
        <v>0.068</v>
      </c>
      <c r="BT2" t="str">
        <v>0.129</v>
      </c>
      <c r="BU2" t="str">
        <v>0.000</v>
      </c>
    </row>
    <row r="3">
      <c r="A3">
        <v>3</v>
      </c>
      <c r="B3" t="str">
        <v>aclnnInplaceFillScalar_FillAiCore_Fill</v>
      </c>
      <c r="C3" t="str">
        <v>AI_VECTOR_CORE</v>
      </c>
      <c r="D3">
        <v>1.431</v>
      </c>
      <c r="E3">
        <v>0.438</v>
      </c>
      <c r="F3">
        <v>0.438</v>
      </c>
      <c r="G3">
        <f>Summary!$B$4</f>
        <v>0.8</v>
      </c>
      <c r="H3">
        <f>F3/G3</f>
        <v>0.5475</v>
      </c>
      <c r="I3">
        <f>D3/Summary!$B$8</f>
        <v>0.000051844948316636894</v>
      </c>
      <c r="J3">
        <f>IF(D3&lt;Summary!$B$5,I3,I3*H3)</f>
        <v>0.000051844948316636894</v>
      </c>
      <c r="K3">
        <f>IF(AND(D3&gt;Summary!$B$6,E3&lt;Summary!$B$7),1,0)</f>
        <v>0</v>
      </c>
      <c r="L3">
        <f>IF(D3&gt;=Summary!$B$5,J3,0)</f>
        <v>0</v>
      </c>
      <c r="M3">
        <f>IF(D3&lt;Summary!$B$5,J3,0)</f>
        <v>0.000051844948316636894</v>
      </c>
      <c r="N3" t="str">
        <v>aiv_scalar_ratio</v>
      </c>
      <c r="O3" t="str">
        <v>用户约定默认经验值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0.023</v>
      </c>
      <c r="W3">
        <v>0.438</v>
      </c>
      <c r="X3">
        <v>0.231</v>
      </c>
      <c r="Y3">
        <v>0.306</v>
      </c>
      <c r="Z3" t="str">
        <v>2</v>
      </c>
      <c r="AA3" t="str">
        <v>4294967295</v>
      </c>
      <c r="AB3" t="str">
        <v>316026</v>
      </c>
      <c r="AC3" t="str">
        <v>59</v>
      </c>
      <c r="AD3" t="str">
        <v>aclnnInplaceFillScalar_FillAiCore_Fill</v>
      </c>
      <c r="AE3" t="str">
        <v>Fill</v>
      </c>
      <c r="AF3" t="str">
        <v>dynamic</v>
      </c>
      <c r="AG3" t="str">
        <v>AI_VECTOR_CORE</v>
      </c>
      <c r="AH3" t="str">
        <v xml:space="preserve">1793108505370080.401	</v>
      </c>
      <c r="AI3" t="str">
        <v>1.431</v>
      </c>
      <c r="AJ3" t="str">
        <v>55.651000</v>
      </c>
      <c r="AK3" t="str">
        <v>1</v>
      </c>
      <c r="AL3" t="str">
        <v>0</v>
      </c>
      <c r="AM3" t="str">
        <v>NO</v>
      </c>
      <c r="AN3" t="str">
        <v>"1;"</v>
      </c>
      <c r="AO3" t="str">
        <v>INT64;INT32</v>
      </c>
      <c r="AP3" t="str">
        <v>ND;ND</v>
      </c>
      <c r="AQ3" t="str">
        <v>"1"</v>
      </c>
      <c r="AR3" t="str">
        <v>INT32</v>
      </c>
      <c r="AS3" t="str">
        <v>ND</v>
      </c>
      <c r="AT3" t="str">
        <v>N/A</v>
      </c>
      <c r="AU3" t="str">
        <v>0.0</v>
      </c>
      <c r="AV3" t="str">
        <v>0</v>
      </c>
      <c r="AW3" t="str">
        <v>0.0</v>
      </c>
      <c r="AX3" t="str">
        <v>0.0</v>
      </c>
      <c r="AY3" t="str">
        <v>0.0</v>
      </c>
      <c r="AZ3" t="str">
        <v>0.0</v>
      </c>
      <c r="BA3" t="str">
        <v>0.0</v>
      </c>
      <c r="BB3" t="str">
        <v>0.0</v>
      </c>
      <c r="BC3" t="str">
        <v>0.0</v>
      </c>
      <c r="BD3" t="str">
        <v>0.0</v>
      </c>
      <c r="BE3" t="str">
        <v>0.0</v>
      </c>
      <c r="BF3" t="str">
        <v>0.0</v>
      </c>
      <c r="BG3" t="str">
        <v>0.0</v>
      </c>
      <c r="BH3" t="str">
        <v>0.0</v>
      </c>
      <c r="BI3" t="str">
        <v>0.0</v>
      </c>
      <c r="BJ3" t="str">
        <v>1.2</v>
      </c>
      <c r="BK3" t="str">
        <v>1661</v>
      </c>
      <c r="BL3" t="str">
        <v>0.028</v>
      </c>
      <c r="BM3" t="str">
        <v>0.023</v>
      </c>
      <c r="BN3" t="str">
        <v>0.525</v>
      </c>
      <c r="BO3" t="str">
        <v>0.438</v>
      </c>
      <c r="BP3" t="str">
        <v>0.277</v>
      </c>
      <c r="BQ3" t="str">
        <v>0.231</v>
      </c>
      <c r="BR3" t="str">
        <v>0.367</v>
      </c>
      <c r="BS3" t="str">
        <v>0.306</v>
      </c>
      <c r="BT3" t="str">
        <v>0.0</v>
      </c>
      <c r="BU3" t="str">
        <v>0.000</v>
      </c>
    </row>
    <row r="4">
      <c r="A4">
        <v>4</v>
      </c>
      <c r="B4" t="str">
        <v>aclnnIndex_IndexAiCore_Index</v>
      </c>
      <c r="C4" t="str">
        <v>AI_VECTOR_CORE</v>
      </c>
      <c r="D4">
        <v>3.463</v>
      </c>
      <c r="E4">
        <v>0.326</v>
      </c>
      <c r="F4">
        <v>0.326</v>
      </c>
      <c r="G4">
        <f>Summary!$B$4</f>
        <v>0.8</v>
      </c>
      <c r="H4">
        <f>F4/G4</f>
        <v>0.4075</v>
      </c>
      <c r="I4">
        <f>D4/Summary!$B$8</f>
        <v>0.00012546405032880052</v>
      </c>
      <c r="J4">
        <f>IF(D4&lt;Summary!$B$5,I4,I4*H4)</f>
        <v>0.00012546405032880052</v>
      </c>
      <c r="K4">
        <f>IF(AND(D4&gt;Summary!$B$6,E4&lt;Summary!$B$7),1,0)</f>
        <v>0</v>
      </c>
      <c r="L4">
        <f>IF(D4&gt;=Summary!$B$5,J4,0)</f>
        <v>0</v>
      </c>
      <c r="M4">
        <f>IF(D4&lt;Summary!$B$5,J4,0)</f>
        <v>0.00012546405032880052</v>
      </c>
      <c r="N4" t="str">
        <v>aiv_mte2_ratio</v>
      </c>
      <c r="O4" t="str">
        <v>用户约定默认经验值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0.13</v>
      </c>
      <c r="W4">
        <v>0.284</v>
      </c>
      <c r="X4">
        <v>0.326</v>
      </c>
      <c r="Y4">
        <v>0.1</v>
      </c>
      <c r="Z4" t="str">
        <v>2</v>
      </c>
      <c r="AA4" t="str">
        <v>4294967295</v>
      </c>
      <c r="AB4" t="str">
        <v>316031</v>
      </c>
      <c r="AC4" t="str">
        <v>59</v>
      </c>
      <c r="AD4" t="str">
        <v>aclnnIndex_IndexAiCore_Index</v>
      </c>
      <c r="AE4" t="str">
        <v>Index</v>
      </c>
      <c r="AF4" t="str">
        <v>dynamic</v>
      </c>
      <c r="AG4" t="str">
        <v>AI_VECTOR_CORE</v>
      </c>
      <c r="AH4" t="str">
        <v xml:space="preserve">1793108505370178.151	</v>
      </c>
      <c r="AI4" t="str">
        <v>3.463</v>
      </c>
      <c r="AJ4" t="str">
        <v>96.319000</v>
      </c>
      <c r="AK4" t="str">
        <v>1</v>
      </c>
      <c r="AL4" t="str">
        <v>0</v>
      </c>
      <c r="AM4" t="str">
        <v>NO</v>
      </c>
      <c r="AN4" t="str">
        <v>"1;1;1;1"</v>
      </c>
      <c r="AO4" t="str">
        <v>INT32;INT64;INT64;INT64</v>
      </c>
      <c r="AP4" t="str">
        <v>ND;ND;ND;ND</v>
      </c>
      <c r="AQ4" t="str">
        <v>"1"</v>
      </c>
      <c r="AR4" t="str">
        <v>INT32</v>
      </c>
      <c r="AS4" t="str">
        <v>ND</v>
      </c>
      <c r="AT4" t="str">
        <v>N/A</v>
      </c>
      <c r="AU4" t="str">
        <v>0.0</v>
      </c>
      <c r="AV4" t="str">
        <v>0</v>
      </c>
      <c r="AW4" t="str">
        <v>0.0</v>
      </c>
      <c r="AX4" t="str">
        <v>0.0</v>
      </c>
      <c r="AY4" t="str">
        <v>0.0</v>
      </c>
      <c r="AZ4" t="str">
        <v>0.0</v>
      </c>
      <c r="BA4" t="str">
        <v>0.0</v>
      </c>
      <c r="BB4" t="str">
        <v>0.0</v>
      </c>
      <c r="BC4" t="str">
        <v>0.0</v>
      </c>
      <c r="BD4" t="str">
        <v>0.0</v>
      </c>
      <c r="BE4" t="str">
        <v>0.0</v>
      </c>
      <c r="BF4" t="str">
        <v>0.0</v>
      </c>
      <c r="BG4" t="str">
        <v>0.0</v>
      </c>
      <c r="BH4" t="str">
        <v>0.0</v>
      </c>
      <c r="BI4" t="str">
        <v>0.0</v>
      </c>
      <c r="BJ4" t="str">
        <v>3.23</v>
      </c>
      <c r="BK4" t="str">
        <v>5013</v>
      </c>
      <c r="BL4" t="str">
        <v>0.419</v>
      </c>
      <c r="BM4" t="str">
        <v>0.13</v>
      </c>
      <c r="BN4" t="str">
        <v>0.916</v>
      </c>
      <c r="BO4" t="str">
        <v>0.284</v>
      </c>
      <c r="BP4" t="str">
        <v>1.053</v>
      </c>
      <c r="BQ4" t="str">
        <v>0.326</v>
      </c>
      <c r="BR4" t="str">
        <v>0.322</v>
      </c>
      <c r="BS4" t="str">
        <v>0.1</v>
      </c>
      <c r="BT4" t="str">
        <v>0.118</v>
      </c>
      <c r="BU4" t="str">
        <v>0.000</v>
      </c>
    </row>
    <row r="5">
      <c r="A5">
        <v>5</v>
      </c>
      <c r="B5" t="str">
        <v>aclnnInplaceCopy_CastAiCore_Cast</v>
      </c>
      <c r="C5" t="str">
        <v>AI_VECTOR_CORE</v>
      </c>
      <c r="D5">
        <v>1.574</v>
      </c>
      <c r="E5">
        <v>0.545</v>
      </c>
      <c r="F5">
        <v>0.545</v>
      </c>
      <c r="G5">
        <f>Summary!$B$4</f>
        <v>0.8</v>
      </c>
      <c r="H5">
        <f>F5/G5</f>
        <v>0.68125</v>
      </c>
      <c r="I5">
        <f>D5/Summary!$B$8</f>
        <v>0.00005702582016099683</v>
      </c>
      <c r="J5">
        <f>IF(D5&lt;Summary!$B$5,I5,I5*H5)</f>
        <v>0.00005702582016099683</v>
      </c>
      <c r="K5">
        <f>IF(AND(D5&gt;Summary!$B$6,E5&lt;Summary!$B$7),1,0)</f>
        <v>0</v>
      </c>
      <c r="L5">
        <f>IF(D5&gt;=Summary!$B$5,J5,0)</f>
        <v>0</v>
      </c>
      <c r="M5">
        <f>IF(D5&lt;Summary!$B$5,J5,0)</f>
        <v>0.00005702582016099683</v>
      </c>
      <c r="N5" t="str">
        <v>aiv_scalar_ratio</v>
      </c>
      <c r="O5" t="str">
        <v>用户约定默认经验值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0.06</v>
      </c>
      <c r="W5">
        <v>0.545</v>
      </c>
      <c r="X5">
        <v>0.372</v>
      </c>
      <c r="Y5">
        <v>0.061</v>
      </c>
      <c r="Z5" t="str">
        <v>2</v>
      </c>
      <c r="AA5" t="str">
        <v>4294967295</v>
      </c>
      <c r="AB5" t="str">
        <v>316032</v>
      </c>
      <c r="AC5" t="str">
        <v>59</v>
      </c>
      <c r="AD5" t="str">
        <v>aclnnInplaceCopy_CastAiCore_Cast</v>
      </c>
      <c r="AE5" t="str">
        <v>Cast</v>
      </c>
      <c r="AF5" t="str">
        <v>dynamic</v>
      </c>
      <c r="AG5" t="str">
        <v>AI_VECTOR_CORE</v>
      </c>
      <c r="AH5" t="str">
        <v xml:space="preserve">1793108505370214.086	</v>
      </c>
      <c r="AI5" t="str">
        <v>1.574</v>
      </c>
      <c r="AJ5" t="str">
        <v>32.287000</v>
      </c>
      <c r="AK5" t="str">
        <v>1</v>
      </c>
      <c r="AL5" t="str">
        <v>0</v>
      </c>
      <c r="AM5" t="str">
        <v>NO</v>
      </c>
      <c r="AN5" t="str">
        <v>"1"</v>
      </c>
      <c r="AO5" t="str">
        <v>INT32</v>
      </c>
      <c r="AP5" t="str">
        <v>ND</v>
      </c>
      <c r="AQ5" t="str">
        <v>"1"</v>
      </c>
      <c r="AR5" t="str">
        <v>INT64</v>
      </c>
      <c r="AS5" t="str">
        <v>ND</v>
      </c>
      <c r="AT5" t="str">
        <v>N/A</v>
      </c>
      <c r="AU5" t="str">
        <v>0.0</v>
      </c>
      <c r="AV5" t="str">
        <v>0</v>
      </c>
      <c r="AW5" t="str">
        <v>0.0</v>
      </c>
      <c r="AX5" t="str">
        <v>0.0</v>
      </c>
      <c r="AY5" t="str">
        <v>0.0</v>
      </c>
      <c r="AZ5" t="str">
        <v>0.0</v>
      </c>
      <c r="BA5" t="str">
        <v>0.0</v>
      </c>
      <c r="BB5" t="str">
        <v>0.0</v>
      </c>
      <c r="BC5" t="str">
        <v>0.0</v>
      </c>
      <c r="BD5" t="str">
        <v>0.0</v>
      </c>
      <c r="BE5" t="str">
        <v>0.0</v>
      </c>
      <c r="BF5" t="str">
        <v>0.0</v>
      </c>
      <c r="BG5" t="str">
        <v>0.0</v>
      </c>
      <c r="BH5" t="str">
        <v>0.0</v>
      </c>
      <c r="BI5" t="str">
        <v>0.0</v>
      </c>
      <c r="BJ5" t="str">
        <v>1.34</v>
      </c>
      <c r="BK5" t="str">
        <v>1892</v>
      </c>
      <c r="BL5" t="str">
        <v>0.08</v>
      </c>
      <c r="BM5" t="str">
        <v>0.06</v>
      </c>
      <c r="BN5" t="str">
        <v>0.731</v>
      </c>
      <c r="BO5" t="str">
        <v>0.545</v>
      </c>
      <c r="BP5" t="str">
        <v>0.498</v>
      </c>
      <c r="BQ5" t="str">
        <v>0.372</v>
      </c>
      <c r="BR5" t="str">
        <v>0.082</v>
      </c>
      <c r="BS5" t="str">
        <v>0.061</v>
      </c>
      <c r="BT5" t="str">
        <v>0.0</v>
      </c>
      <c r="BU5" t="str">
        <v>0.000</v>
      </c>
    </row>
    <row r="6">
      <c r="A6">
        <v>6</v>
      </c>
      <c r="B6" t="str">
        <v>aclnnAdd_AddAiCore_Add</v>
      </c>
      <c r="C6" t="str">
        <v>AI_VECTOR_CORE</v>
      </c>
      <c r="D6">
        <v>2.725</v>
      </c>
      <c r="E6">
        <v>0.343</v>
      </c>
      <c r="F6">
        <v>0.343</v>
      </c>
      <c r="G6">
        <f>Summary!$B$4</f>
        <v>0.8</v>
      </c>
      <c r="H6">
        <f>F6/G6</f>
        <v>0.42875</v>
      </c>
      <c r="I6">
        <f>D6/Summary!$B$8</f>
        <v>0.00009872640402713873</v>
      </c>
      <c r="J6">
        <f>IF(D6&lt;Summary!$B$5,I6,I6*H6)</f>
        <v>0.00009872640402713873</v>
      </c>
      <c r="K6">
        <f>IF(AND(D6&gt;Summary!$B$6,E6&lt;Summary!$B$7),1,0)</f>
        <v>0</v>
      </c>
      <c r="L6">
        <f>IF(D6&gt;=Summary!$B$5,J6,0)</f>
        <v>0</v>
      </c>
      <c r="M6">
        <f>IF(D6&lt;Summary!$B$5,J6,0)</f>
        <v>0.00009872640402713873</v>
      </c>
      <c r="N6" t="str">
        <v>aiv_scalar_ratio</v>
      </c>
      <c r="O6" t="str">
        <v>用户约定默认经验值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0.267</v>
      </c>
      <c r="W6">
        <v>0.343</v>
      </c>
      <c r="X6">
        <v>0.002</v>
      </c>
      <c r="Y6">
        <v>0.031</v>
      </c>
      <c r="Z6" t="str">
        <v>2</v>
      </c>
      <c r="AA6" t="str">
        <v>4294967295</v>
      </c>
      <c r="AB6" t="str">
        <v>316033</v>
      </c>
      <c r="AC6" t="str">
        <v>59</v>
      </c>
      <c r="AD6" t="str">
        <v>aclnnAdd_AddAiCore_Add</v>
      </c>
      <c r="AE6" t="str">
        <v>Add</v>
      </c>
      <c r="AF6" t="str">
        <v>dynamic</v>
      </c>
      <c r="AG6" t="str">
        <v>AI_VECTOR_CORE</v>
      </c>
      <c r="AH6" t="str">
        <v xml:space="preserve">1793108505370241.122	</v>
      </c>
      <c r="AI6" t="str">
        <v>2.725</v>
      </c>
      <c r="AJ6" t="str">
        <v>25.426000</v>
      </c>
      <c r="AK6" t="str">
        <v>1</v>
      </c>
      <c r="AL6" t="str">
        <v>0</v>
      </c>
      <c r="AM6" t="str">
        <v>NO</v>
      </c>
      <c r="AN6" t="str">
        <v>"1;8192"</v>
      </c>
      <c r="AO6" t="str">
        <v>INT64;INT64</v>
      </c>
      <c r="AP6" t="str">
        <v>ND;ND</v>
      </c>
      <c r="AQ6" t="str">
        <v>"1"</v>
      </c>
      <c r="AR6" t="str">
        <v>INT64</v>
      </c>
      <c r="AS6" t="str">
        <v>ND</v>
      </c>
      <c r="AT6" t="str">
        <v>N/A</v>
      </c>
      <c r="AU6" t="str">
        <v>0.0</v>
      </c>
      <c r="AV6" t="str">
        <v>0</v>
      </c>
      <c r="AW6" t="str">
        <v>0.0</v>
      </c>
      <c r="AX6" t="str">
        <v>0.0</v>
      </c>
      <c r="AY6" t="str">
        <v>0.0</v>
      </c>
      <c r="AZ6" t="str">
        <v>0.0</v>
      </c>
      <c r="BA6" t="str">
        <v>0.0</v>
      </c>
      <c r="BB6" t="str">
        <v>0.0</v>
      </c>
      <c r="BC6" t="str">
        <v>0.0</v>
      </c>
      <c r="BD6" t="str">
        <v>0.0</v>
      </c>
      <c r="BE6" t="str">
        <v>0.0</v>
      </c>
      <c r="BF6" t="str">
        <v>0.0</v>
      </c>
      <c r="BG6" t="str">
        <v>0.0</v>
      </c>
      <c r="BH6" t="str">
        <v>0.0</v>
      </c>
      <c r="BI6" t="str">
        <v>0.0</v>
      </c>
      <c r="BJ6" t="str">
        <v>2.44</v>
      </c>
      <c r="BK6" t="str">
        <v>3701</v>
      </c>
      <c r="BL6" t="str">
        <v>0.651</v>
      </c>
      <c r="BM6" t="str">
        <v>0.267</v>
      </c>
      <c r="BN6" t="str">
        <v>0.836</v>
      </c>
      <c r="BO6" t="str">
        <v>0.343</v>
      </c>
      <c r="BP6" t="str">
        <v>0.005</v>
      </c>
      <c r="BQ6" t="str">
        <v>0.002</v>
      </c>
      <c r="BR6" t="str">
        <v>0.076</v>
      </c>
      <c r="BS6" t="str">
        <v>0.031</v>
      </c>
      <c r="BT6" t="str">
        <v>0.155</v>
      </c>
      <c r="BU6" t="str">
        <v>0.000</v>
      </c>
    </row>
    <row r="7">
      <c r="A7">
        <v>7</v>
      </c>
      <c r="B7" t="str">
        <v>aclnnAdd_AddAiCore_Add</v>
      </c>
      <c r="C7" t="str">
        <v>AI_VECTOR_CORE</v>
      </c>
      <c r="D7">
        <v>3.402</v>
      </c>
      <c r="E7">
        <v>0.412</v>
      </c>
      <c r="F7">
        <v>0.412</v>
      </c>
      <c r="G7">
        <f>Summary!$B$4</f>
        <v>0.8</v>
      </c>
      <c r="H7">
        <f>F7/G7</f>
        <v>0.5149999999999999</v>
      </c>
      <c r="I7">
        <f>D7/Summary!$B$8</f>
        <v>0.00012325402807351413</v>
      </c>
      <c r="J7">
        <f>IF(D7&lt;Summary!$B$5,I7,I7*H7)</f>
        <v>0.00012325402807351413</v>
      </c>
      <c r="K7">
        <f>IF(AND(D7&gt;Summary!$B$6,E7&lt;Summary!$B$7),1,0)</f>
        <v>0</v>
      </c>
      <c r="L7">
        <f>IF(D7&gt;=Summary!$B$5,J7,0)</f>
        <v>0</v>
      </c>
      <c r="M7">
        <f>IF(D7&lt;Summary!$B$5,J7,0)</f>
        <v>0.00012325402807351413</v>
      </c>
      <c r="N7" t="str">
        <v>aiv_scalar_ratio</v>
      </c>
      <c r="O7" t="str">
        <v>用户约定默认经验值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0.2</v>
      </c>
      <c r="W7">
        <v>0.412</v>
      </c>
      <c r="X7">
        <v>0.002</v>
      </c>
      <c r="Y7">
        <v>0.024</v>
      </c>
      <c r="Z7" t="str">
        <v>2</v>
      </c>
      <c r="AA7" t="str">
        <v>4294967295</v>
      </c>
      <c r="AB7" t="str">
        <v>316035</v>
      </c>
      <c r="AC7" t="str">
        <v>59</v>
      </c>
      <c r="AD7" t="str">
        <v>aclnnAdd_AddAiCore_Add</v>
      </c>
      <c r="AE7" t="str">
        <v>Add</v>
      </c>
      <c r="AF7" t="str">
        <v>dynamic</v>
      </c>
      <c r="AG7" t="str">
        <v>AI_VECTOR_CORE</v>
      </c>
      <c r="AH7" t="str">
        <v xml:space="preserve">1793108505370308.762	</v>
      </c>
      <c r="AI7" t="str">
        <v>3.402</v>
      </c>
      <c r="AJ7" t="str">
        <v>65.025000</v>
      </c>
      <c r="AK7" t="str">
        <v>1</v>
      </c>
      <c r="AL7" t="str">
        <v>0</v>
      </c>
      <c r="AM7" t="str">
        <v>NO</v>
      </c>
      <c r="AN7" t="str">
        <v>"1;1"</v>
      </c>
      <c r="AO7" t="str">
        <v>INT32;INT32</v>
      </c>
      <c r="AP7" t="str">
        <v>ND;ND</v>
      </c>
      <c r="AQ7" t="str">
        <v>"1"</v>
      </c>
      <c r="AR7" t="str">
        <v>INT32</v>
      </c>
      <c r="AS7" t="str">
        <v>ND</v>
      </c>
      <c r="AT7" t="str">
        <v>N/A</v>
      </c>
      <c r="AU7" t="str">
        <v>0.0</v>
      </c>
      <c r="AV7" t="str">
        <v>0</v>
      </c>
      <c r="AW7" t="str">
        <v>0.0</v>
      </c>
      <c r="AX7" t="str">
        <v>0.0</v>
      </c>
      <c r="AY7" t="str">
        <v>0.0</v>
      </c>
      <c r="AZ7" t="str">
        <v>0.0</v>
      </c>
      <c r="BA7" t="str">
        <v>0.0</v>
      </c>
      <c r="BB7" t="str">
        <v>0.0</v>
      </c>
      <c r="BC7" t="str">
        <v>0.0</v>
      </c>
      <c r="BD7" t="str">
        <v>0.0</v>
      </c>
      <c r="BE7" t="str">
        <v>0.0</v>
      </c>
      <c r="BF7" t="str">
        <v>0.0</v>
      </c>
      <c r="BG7" t="str">
        <v>0.0</v>
      </c>
      <c r="BH7" t="str">
        <v>0.0</v>
      </c>
      <c r="BI7" t="str">
        <v>0.0</v>
      </c>
      <c r="BJ7" t="str">
        <v>3.11</v>
      </c>
      <c r="BK7" t="str">
        <v>4822</v>
      </c>
      <c r="BL7" t="str">
        <v>0.622</v>
      </c>
      <c r="BM7" t="str">
        <v>0.2</v>
      </c>
      <c r="BN7" t="str">
        <v>1.283</v>
      </c>
      <c r="BO7" t="str">
        <v>0.412</v>
      </c>
      <c r="BP7" t="str">
        <v>0.005</v>
      </c>
      <c r="BQ7" t="str">
        <v>0.002</v>
      </c>
      <c r="BR7" t="str">
        <v>0.075</v>
      </c>
      <c r="BS7" t="str">
        <v>0.024</v>
      </c>
      <c r="BT7" t="str">
        <v>0.126</v>
      </c>
      <c r="BU7" t="str">
        <v>0.000</v>
      </c>
    </row>
    <row r="8">
      <c r="A8">
        <v>8</v>
      </c>
      <c r="B8" t="str">
        <v>_compute_slot_mapping_kernel</v>
      </c>
      <c r="C8" t="str">
        <v>AI_VECTOR_CORE</v>
      </c>
      <c r="D8">
        <v>4.588</v>
      </c>
      <c r="E8">
        <v>0.328</v>
      </c>
      <c r="F8">
        <v>0.328</v>
      </c>
      <c r="G8">
        <f>Summary!$B$4</f>
        <v>0.8</v>
      </c>
      <c r="H8">
        <f>F8/G8</f>
        <v>0.41</v>
      </c>
      <c r="I8">
        <f>D8/Summary!$B$8</f>
        <v>0.0001662226574959679</v>
      </c>
      <c r="J8">
        <f>IF(D8&lt;Summary!$B$5,I8,I8*H8)</f>
        <v>0.0001662226574959679</v>
      </c>
      <c r="K8">
        <f>IF(AND(D8&gt;Summary!$B$6,E8&lt;Summary!$B$7),1,0)</f>
        <v>0</v>
      </c>
      <c r="L8">
        <f>IF(D8&gt;=Summary!$B$5,J8,0)</f>
        <v>0</v>
      </c>
      <c r="M8">
        <f>IF(D8&lt;Summary!$B$5,J8,0)</f>
        <v>0.0001662226574959679</v>
      </c>
      <c r="N8" t="str">
        <v>aiv_mte3_ratio</v>
      </c>
      <c r="O8" t="str">
        <v>用户约定默认经验值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0.271</v>
      </c>
      <c r="W8">
        <v>0.187</v>
      </c>
      <c r="X8">
        <v>0.059</v>
      </c>
      <c r="Y8">
        <v>0.328</v>
      </c>
      <c r="Z8" t="str">
        <v>2</v>
      </c>
      <c r="AA8" t="str">
        <v>4294967295</v>
      </c>
      <c r="AB8" t="str">
        <v>316037</v>
      </c>
      <c r="AC8" t="str">
        <v>59</v>
      </c>
      <c r="AD8" t="str">
        <v>_compute_slot_mapping_kernel</v>
      </c>
      <c r="AE8" t="str">
        <v>_compute_slot_mapping_kernel</v>
      </c>
      <c r="AF8" t="str">
        <v>static</v>
      </c>
      <c r="AG8" t="str">
        <v>AI_VECTOR_CORE</v>
      </c>
      <c r="AH8" t="str">
        <v xml:space="preserve">1793108505370492.857	</v>
      </c>
      <c r="AI8" t="str">
        <v>4.588</v>
      </c>
      <c r="AJ8" t="str">
        <v>180.598000</v>
      </c>
      <c r="AK8" t="str">
        <v>2</v>
      </c>
      <c r="AL8" t="str">
        <v>0</v>
      </c>
      <c r="AM8" t="str">
        <v>NO</v>
      </c>
      <c r="AN8" t="str">
        <v>"2;1;1,288"</v>
      </c>
      <c r="AO8" t="str">
        <v>INT32;INT64;INT32</v>
      </c>
      <c r="AP8" t="str">
        <v>ND;ND;ND</v>
      </c>
      <c r="AQ8" t="str">
        <v>"8192"</v>
      </c>
      <c r="AR8" t="str">
        <v>INT32</v>
      </c>
      <c r="AS8" t="str">
        <v>ND</v>
      </c>
      <c r="AT8" t="str">
        <v>N/A</v>
      </c>
      <c r="AU8" t="str">
        <v>0.0</v>
      </c>
      <c r="AV8" t="str">
        <v>0</v>
      </c>
      <c r="AW8" t="str">
        <v>0.0</v>
      </c>
      <c r="AX8" t="str">
        <v>0.0</v>
      </c>
      <c r="AY8" t="str">
        <v>0.0</v>
      </c>
      <c r="AZ8" t="str">
        <v>0.0</v>
      </c>
      <c r="BA8" t="str">
        <v>0.0</v>
      </c>
      <c r="BB8" t="str">
        <v>0.0</v>
      </c>
      <c r="BC8" t="str">
        <v>0.0</v>
      </c>
      <c r="BD8" t="str">
        <v>0.0</v>
      </c>
      <c r="BE8" t="str">
        <v>0.0</v>
      </c>
      <c r="BF8" t="str">
        <v>0.0</v>
      </c>
      <c r="BG8" t="str">
        <v>0.0</v>
      </c>
      <c r="BH8" t="str">
        <v>0.0</v>
      </c>
      <c r="BI8" t="str">
        <v>0.0</v>
      </c>
      <c r="BJ8" t="str">
        <v>4.29</v>
      </c>
      <c r="BK8" t="str">
        <v>12281</v>
      </c>
      <c r="BL8" t="str">
        <v>1.162</v>
      </c>
      <c r="BM8" t="str">
        <v>0.271</v>
      </c>
      <c r="BN8" t="str">
        <v>0.803</v>
      </c>
      <c r="BO8" t="str">
        <v>0.187</v>
      </c>
      <c r="BP8" t="str">
        <v>0.254</v>
      </c>
      <c r="BQ8" t="str">
        <v>0.059</v>
      </c>
      <c r="BR8" t="str">
        <v>1.406</v>
      </c>
      <c r="BS8" t="str">
        <v>0.328</v>
      </c>
      <c r="BT8" t="str">
        <v>0.097</v>
      </c>
      <c r="BU8" t="str">
        <v>0.000</v>
      </c>
    </row>
    <row r="9">
      <c r="A9">
        <v>9</v>
      </c>
      <c r="B9" t="str">
        <v>aclnnSubs_SubAiCore_Sub</v>
      </c>
      <c r="C9" t="str">
        <v>AI_VECTOR_CORE</v>
      </c>
      <c r="D9">
        <v>2.362</v>
      </c>
      <c r="E9">
        <v>0.397</v>
      </c>
      <c r="F9">
        <v>0.397</v>
      </c>
      <c r="G9">
        <f>Summary!$B$4</f>
        <v>0.8</v>
      </c>
      <c r="H9">
        <f>F9/G9</f>
        <v>0.49625</v>
      </c>
      <c r="I9">
        <f>D9/Summary!$B$8</f>
        <v>0.00008557496011453274</v>
      </c>
      <c r="J9">
        <f>IF(D9&lt;Summary!$B$5,I9,I9*H9)</f>
        <v>0.00008557496011453274</v>
      </c>
      <c r="K9">
        <f>IF(AND(D9&gt;Summary!$B$6,E9&lt;Summary!$B$7),1,0)</f>
        <v>0</v>
      </c>
      <c r="L9">
        <f>IF(D9&gt;=Summary!$B$5,J9,0)</f>
        <v>0</v>
      </c>
      <c r="M9">
        <f>IF(D9&lt;Summary!$B$5,J9,0)</f>
        <v>0.00008557496011453274</v>
      </c>
      <c r="N9" t="str">
        <v>aiv_scalar_ratio</v>
      </c>
      <c r="O9" t="str">
        <v>用户约定默认经验值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0.311</v>
      </c>
      <c r="W9">
        <v>0.397</v>
      </c>
      <c r="X9">
        <v>0.003</v>
      </c>
      <c r="Y9">
        <v>0.037</v>
      </c>
      <c r="Z9" t="str">
        <v>2</v>
      </c>
      <c r="AA9" t="str">
        <v>4294967295</v>
      </c>
      <c r="AB9" t="str">
        <v>316038</v>
      </c>
      <c r="AC9" t="str">
        <v>59</v>
      </c>
      <c r="AD9" t="str">
        <v>aclnnSubs_SubAiCore_Sub</v>
      </c>
      <c r="AE9" t="str">
        <v>Sub</v>
      </c>
      <c r="AF9" t="str">
        <v>dynamic</v>
      </c>
      <c r="AG9" t="str">
        <v>AI_VECTOR_CORE</v>
      </c>
      <c r="AH9" t="str">
        <v xml:space="preserve">1793108505370562.507	</v>
      </c>
      <c r="AI9" t="str">
        <v>2.362</v>
      </c>
      <c r="AJ9" t="str">
        <v>65.162000</v>
      </c>
      <c r="AK9" t="str">
        <v>1</v>
      </c>
      <c r="AL9" t="str">
        <v>0</v>
      </c>
      <c r="AM9" t="str">
        <v>NO</v>
      </c>
      <c r="AN9" t="str">
        <v>"1;"</v>
      </c>
      <c r="AO9" t="str">
        <v>INT32;INT32</v>
      </c>
      <c r="AP9" t="str">
        <v>ND;ND</v>
      </c>
      <c r="AQ9" t="str">
        <v>"1"</v>
      </c>
      <c r="AR9" t="str">
        <v>INT32</v>
      </c>
      <c r="AS9" t="str">
        <v>ND</v>
      </c>
      <c r="AT9" t="str">
        <v>N/A</v>
      </c>
      <c r="AU9" t="str">
        <v>0.0</v>
      </c>
      <c r="AV9" t="str">
        <v>0</v>
      </c>
      <c r="AW9" t="str">
        <v>0.0</v>
      </c>
      <c r="AX9" t="str">
        <v>0.0</v>
      </c>
      <c r="AY9" t="str">
        <v>0.0</v>
      </c>
      <c r="AZ9" t="str">
        <v>0.0</v>
      </c>
      <c r="BA9" t="str">
        <v>0.0</v>
      </c>
      <c r="BB9" t="str">
        <v>0.0</v>
      </c>
      <c r="BC9" t="str">
        <v>0.0</v>
      </c>
      <c r="BD9" t="str">
        <v>0.0</v>
      </c>
      <c r="BE9" t="str">
        <v>0.0</v>
      </c>
      <c r="BF9" t="str">
        <v>0.0</v>
      </c>
      <c r="BG9" t="str">
        <v>0.0</v>
      </c>
      <c r="BH9" t="str">
        <v>0.0</v>
      </c>
      <c r="BI9" t="str">
        <v>0.0</v>
      </c>
      <c r="BJ9" t="str">
        <v>2.07</v>
      </c>
      <c r="BK9" t="str">
        <v>3095</v>
      </c>
      <c r="BL9" t="str">
        <v>0.644</v>
      </c>
      <c r="BM9" t="str">
        <v>0.311</v>
      </c>
      <c r="BN9" t="str">
        <v>0.821</v>
      </c>
      <c r="BO9" t="str">
        <v>0.397</v>
      </c>
      <c r="BP9" t="str">
        <v>0.005</v>
      </c>
      <c r="BQ9" t="str">
        <v>0.003</v>
      </c>
      <c r="BR9" t="str">
        <v>0.078</v>
      </c>
      <c r="BS9" t="str">
        <v>0.037</v>
      </c>
      <c r="BT9" t="str">
        <v>0.11</v>
      </c>
      <c r="BU9" t="str">
        <v>0.000</v>
      </c>
    </row>
    <row r="10">
      <c r="A10">
        <v>10</v>
      </c>
      <c r="B10" t="str">
        <v>aclnnArange_ArangeAiCore_Range</v>
      </c>
      <c r="C10" t="str">
        <v>AI_VECTOR_CORE</v>
      </c>
      <c r="D10">
        <v>1.969</v>
      </c>
      <c r="E10">
        <v>0.361</v>
      </c>
      <c r="F10">
        <v>0.361</v>
      </c>
      <c r="G10">
        <f>Summary!$B$4</f>
        <v>0.8</v>
      </c>
      <c r="H10">
        <f>F10/G10</f>
        <v>0.45125</v>
      </c>
      <c r="I10">
        <f>D10/Summary!$B$8</f>
        <v>0.00007133662001080227</v>
      </c>
      <c r="J10">
        <f>IF(D10&lt;Summary!$B$5,I10,I10*H10)</f>
        <v>0.00007133662001080227</v>
      </c>
      <c r="K10">
        <f>IF(AND(D10&gt;Summary!$B$6,E10&lt;Summary!$B$7),1,0)</f>
        <v>0</v>
      </c>
      <c r="L10">
        <f>IF(D10&gt;=Summary!$B$5,J10,0)</f>
        <v>0</v>
      </c>
      <c r="M10">
        <f>IF(D10&lt;Summary!$B$5,J10,0)</f>
        <v>0.00007133662001080227</v>
      </c>
      <c r="N10" t="str">
        <v>aiv_scalar_ratio</v>
      </c>
      <c r="O10" t="str">
        <v>用户约定默认经验值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0.292</v>
      </c>
      <c r="W10">
        <v>0.361</v>
      </c>
      <c r="X10">
        <v>0.158</v>
      </c>
      <c r="Y10">
        <v>0.046</v>
      </c>
      <c r="Z10" t="str">
        <v>2</v>
      </c>
      <c r="AA10" t="str">
        <v>4294967295</v>
      </c>
      <c r="AB10" t="str">
        <v>316040</v>
      </c>
      <c r="AC10" t="str">
        <v>59</v>
      </c>
      <c r="AD10" t="str">
        <v>aclnnArange_ArangeAiCore_Range</v>
      </c>
      <c r="AE10" t="str">
        <v>Range</v>
      </c>
      <c r="AF10" t="str">
        <v>dynamic</v>
      </c>
      <c r="AG10" t="str">
        <v>AI_VECTOR_CORE</v>
      </c>
      <c r="AH10" t="str">
        <v xml:space="preserve">1793108505370935.925	</v>
      </c>
      <c r="AI10" t="str">
        <v>1.969</v>
      </c>
      <c r="AJ10" t="str">
        <v>371.138000</v>
      </c>
      <c r="AK10" t="str">
        <v>1</v>
      </c>
      <c r="AL10" t="str">
        <v>0</v>
      </c>
      <c r="AM10" t="str">
        <v>NO</v>
      </c>
      <c r="AN10" t="str">
        <v>";;"</v>
      </c>
      <c r="AO10" t="str">
        <v>INT64;INT64;INT64</v>
      </c>
      <c r="AP10" t="str">
        <v>ND;ND;ND</v>
      </c>
      <c r="AQ10" t="str">
        <v>"32"</v>
      </c>
      <c r="AR10" t="str">
        <v>INT64</v>
      </c>
      <c r="AS10" t="str">
        <v>ND</v>
      </c>
      <c r="AT10" t="str">
        <v>N/A</v>
      </c>
      <c r="AU10" t="str">
        <v>0.0</v>
      </c>
      <c r="AV10" t="str">
        <v>0</v>
      </c>
      <c r="AW10" t="str">
        <v>0.0</v>
      </c>
      <c r="AX10" t="str">
        <v>0.0</v>
      </c>
      <c r="AY10" t="str">
        <v>0.0</v>
      </c>
      <c r="AZ10" t="str">
        <v>0.0</v>
      </c>
      <c r="BA10" t="str">
        <v>0.0</v>
      </c>
      <c r="BB10" t="str">
        <v>0.0</v>
      </c>
      <c r="BC10" t="str">
        <v>0.0</v>
      </c>
      <c r="BD10" t="str">
        <v>0.0</v>
      </c>
      <c r="BE10" t="str">
        <v>0.0</v>
      </c>
      <c r="BF10" t="str">
        <v>0.0</v>
      </c>
      <c r="BG10" t="str">
        <v>0.0</v>
      </c>
      <c r="BH10" t="str">
        <v>0.0</v>
      </c>
      <c r="BI10" t="str">
        <v>0.0</v>
      </c>
      <c r="BJ10" t="str">
        <v>1.74</v>
      </c>
      <c r="BK10" t="str">
        <v>2549</v>
      </c>
      <c r="BL10" t="str">
        <v>0.508</v>
      </c>
      <c r="BM10" t="str">
        <v>0.292</v>
      </c>
      <c r="BN10" t="str">
        <v>0.627</v>
      </c>
      <c r="BO10" t="str">
        <v>0.361</v>
      </c>
      <c r="BP10" t="str">
        <v>0.274</v>
      </c>
      <c r="BQ10" t="str">
        <v>0.158</v>
      </c>
      <c r="BR10" t="str">
        <v>0.081</v>
      </c>
      <c r="BS10" t="str">
        <v>0.046</v>
      </c>
      <c r="BT10" t="str">
        <v>0.071</v>
      </c>
      <c r="BU10" t="str">
        <v>0.000</v>
      </c>
    </row>
    <row r="11">
      <c r="A11">
        <v>11</v>
      </c>
      <c r="B11" t="str">
        <v>aclnnRemainderTensorScalar_FloorModAiCore_FloorMod</v>
      </c>
      <c r="C11" t="str">
        <v>AI_VECTOR_CORE</v>
      </c>
      <c r="D11">
        <v>2.968</v>
      </c>
      <c r="E11">
        <v>0.288</v>
      </c>
      <c r="F11">
        <v>0.288</v>
      </c>
      <c r="G11">
        <f>Summary!$B$4</f>
        <v>0.8</v>
      </c>
      <c r="H11">
        <f>F11/G11</f>
        <v>0.35999999999999993</v>
      </c>
      <c r="I11">
        <f>D11/Summary!$B$8</f>
        <v>0.00010753026317524689</v>
      </c>
      <c r="J11">
        <f>IF(D11&lt;Summary!$B$5,I11,I11*H11)</f>
        <v>0.00010753026317524689</v>
      </c>
      <c r="K11">
        <f>IF(AND(D11&gt;Summary!$B$6,E11&lt;Summary!$B$7),1,0)</f>
        <v>0</v>
      </c>
      <c r="L11">
        <f>IF(D11&gt;=Summary!$B$5,J11,0)</f>
        <v>0</v>
      </c>
      <c r="M11">
        <f>IF(D11&lt;Summary!$B$5,J11,0)</f>
        <v>0.00010753026317524689</v>
      </c>
      <c r="N11" t="str">
        <v>aiv_vec_ratio</v>
      </c>
      <c r="O11" t="str">
        <v>用户约定默认经验值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0.288</v>
      </c>
      <c r="W11">
        <v>0.15</v>
      </c>
      <c r="X11">
        <v>0.035</v>
      </c>
      <c r="Y11">
        <v>0.072</v>
      </c>
      <c r="Z11" t="str">
        <v>2</v>
      </c>
      <c r="AA11" t="str">
        <v>4294967295</v>
      </c>
      <c r="AB11" t="str">
        <v>316041</v>
      </c>
      <c r="AC11" t="str">
        <v>59</v>
      </c>
      <c r="AD11" t="str">
        <v>aclnnRemainderTensorScalar_FloorModAiCore_FloorMod</v>
      </c>
      <c r="AE11" t="str">
        <v>FloorMod</v>
      </c>
      <c r="AF11" t="str">
        <v>dynamic</v>
      </c>
      <c r="AG11" t="str">
        <v>AI_VECTOR_CORE</v>
      </c>
      <c r="AH11" t="str">
        <v xml:space="preserve">1793108505370959.520	</v>
      </c>
      <c r="AI11" t="str">
        <v>2.968</v>
      </c>
      <c r="AJ11" t="str">
        <v>21.531000</v>
      </c>
      <c r="AK11" t="str">
        <v>1</v>
      </c>
      <c r="AL11" t="str">
        <v>0</v>
      </c>
      <c r="AM11" t="str">
        <v>NO</v>
      </c>
      <c r="AN11" t="str">
        <v>"32;"</v>
      </c>
      <c r="AO11" t="str">
        <v>INT64;INT64</v>
      </c>
      <c r="AP11" t="str">
        <v>ND;ND</v>
      </c>
      <c r="AQ11" t="str">
        <v>"32"</v>
      </c>
      <c r="AR11" t="str">
        <v>INT64</v>
      </c>
      <c r="AS11" t="str">
        <v>ND</v>
      </c>
      <c r="AT11" t="str">
        <v>N/A</v>
      </c>
      <c r="AU11" t="str">
        <v>0.0</v>
      </c>
      <c r="AV11" t="str">
        <v>0</v>
      </c>
      <c r="AW11" t="str">
        <v>0.0</v>
      </c>
      <c r="AX11" t="str">
        <v>0.0</v>
      </c>
      <c r="AY11" t="str">
        <v>0.0</v>
      </c>
      <c r="AZ11" t="str">
        <v>0.0</v>
      </c>
      <c r="BA11" t="str">
        <v>0.0</v>
      </c>
      <c r="BB11" t="str">
        <v>0.0</v>
      </c>
      <c r="BC11" t="str">
        <v>0.0</v>
      </c>
      <c r="BD11" t="str">
        <v>0.0</v>
      </c>
      <c r="BE11" t="str">
        <v>0.0</v>
      </c>
      <c r="BF11" t="str">
        <v>0.0</v>
      </c>
      <c r="BG11" t="str">
        <v>0.0</v>
      </c>
      <c r="BH11" t="str">
        <v>0.0</v>
      </c>
      <c r="BI11" t="str">
        <v>0.0</v>
      </c>
      <c r="BJ11" t="str">
        <v>2.74</v>
      </c>
      <c r="BK11" t="str">
        <v>4192</v>
      </c>
      <c r="BL11" t="str">
        <v>0.79</v>
      </c>
      <c r="BM11" t="str">
        <v>0.288</v>
      </c>
      <c r="BN11" t="str">
        <v>0.412</v>
      </c>
      <c r="BO11" t="str">
        <v>0.15</v>
      </c>
      <c r="BP11" t="str">
        <v>0.095</v>
      </c>
      <c r="BQ11" t="str">
        <v>0.035</v>
      </c>
      <c r="BR11" t="str">
        <v>0.197</v>
      </c>
      <c r="BS11" t="str">
        <v>0.072</v>
      </c>
      <c r="BT11" t="str">
        <v>0.14</v>
      </c>
      <c r="BU11" t="str">
        <v>0.000</v>
      </c>
    </row>
    <row r="12">
      <c r="A12">
        <v>12</v>
      </c>
      <c r="B12" t="str">
        <v>aclnnEqScalar_EqualAiCore_Equal</v>
      </c>
      <c r="C12" t="str">
        <v>AI_VECTOR_CORE</v>
      </c>
      <c r="D12">
        <v>2.657</v>
      </c>
      <c r="E12">
        <v>0.367</v>
      </c>
      <c r="F12">
        <v>0.367</v>
      </c>
      <c r="G12">
        <f>Summary!$B$4</f>
        <v>0.8</v>
      </c>
      <c r="H12">
        <f>F12/G12</f>
        <v>0.45875</v>
      </c>
      <c r="I12">
        <f>D12/Summary!$B$8</f>
        <v>0.00009626277266058995</v>
      </c>
      <c r="J12">
        <f>IF(D12&lt;Summary!$B$5,I12,I12*H12)</f>
        <v>0.00009626277266058995</v>
      </c>
      <c r="K12">
        <f>IF(AND(D12&gt;Summary!$B$6,E12&lt;Summary!$B$7),1,0)</f>
        <v>0</v>
      </c>
      <c r="L12">
        <f>IF(D12&gt;=Summary!$B$5,J12,0)</f>
        <v>0</v>
      </c>
      <c r="M12">
        <f>IF(D12&lt;Summary!$B$5,J12,0)</f>
        <v>0.00009626277266058995</v>
      </c>
      <c r="N12" t="str">
        <v>aiv_scalar_ratio</v>
      </c>
      <c r="O12" t="str">
        <v>用户约定默认经验值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0.3</v>
      </c>
      <c r="W12">
        <v>0.367</v>
      </c>
      <c r="X12">
        <v>0.037</v>
      </c>
      <c r="Y12">
        <v>0.029</v>
      </c>
      <c r="Z12" t="str">
        <v>2</v>
      </c>
      <c r="AA12" t="str">
        <v>4294967295</v>
      </c>
      <c r="AB12" t="str">
        <v>316042</v>
      </c>
      <c r="AC12" t="str">
        <v>59</v>
      </c>
      <c r="AD12" t="str">
        <v>aclnnEqScalar_EqualAiCore_Equal</v>
      </c>
      <c r="AE12" t="str">
        <v>Equal</v>
      </c>
      <c r="AF12" t="str">
        <v>dynamic</v>
      </c>
      <c r="AG12" t="str">
        <v>AI_VECTOR_CORE</v>
      </c>
      <c r="AH12" t="str">
        <v xml:space="preserve">1793108505370979.396	</v>
      </c>
      <c r="AI12" t="str">
        <v>2.657</v>
      </c>
      <c r="AJ12" t="str">
        <v>17.032000</v>
      </c>
      <c r="AK12" t="str">
        <v>1</v>
      </c>
      <c r="AL12" t="str">
        <v>0</v>
      </c>
      <c r="AM12" t="str">
        <v>NO</v>
      </c>
      <c r="AN12" t="str">
        <v>"32;"</v>
      </c>
      <c r="AO12" t="str">
        <v>INT64;INT64</v>
      </c>
      <c r="AP12" t="str">
        <v>ND;ND</v>
      </c>
      <c r="AQ12" t="str">
        <v>"32"</v>
      </c>
      <c r="AR12" t="str">
        <v>BOOL</v>
      </c>
      <c r="AS12" t="str">
        <v>ND</v>
      </c>
      <c r="AT12" t="str">
        <v>N/A</v>
      </c>
      <c r="AU12" t="str">
        <v>0.0</v>
      </c>
      <c r="AV12" t="str">
        <v>0</v>
      </c>
      <c r="AW12" t="str">
        <v>0.0</v>
      </c>
      <c r="AX12" t="str">
        <v>0.0</v>
      </c>
      <c r="AY12" t="str">
        <v>0.0</v>
      </c>
      <c r="AZ12" t="str">
        <v>0.0</v>
      </c>
      <c r="BA12" t="str">
        <v>0.0</v>
      </c>
      <c r="BB12" t="str">
        <v>0.0</v>
      </c>
      <c r="BC12" t="str">
        <v>0.0</v>
      </c>
      <c r="BD12" t="str">
        <v>0.0</v>
      </c>
      <c r="BE12" t="str">
        <v>0.0</v>
      </c>
      <c r="BF12" t="str">
        <v>0.0</v>
      </c>
      <c r="BG12" t="str">
        <v>0.0</v>
      </c>
      <c r="BH12" t="str">
        <v>0.0</v>
      </c>
      <c r="BI12" t="str">
        <v>0.0</v>
      </c>
      <c r="BJ12" t="str">
        <v>2.43</v>
      </c>
      <c r="BK12" t="str">
        <v>3681</v>
      </c>
      <c r="BL12" t="str">
        <v>0.73</v>
      </c>
      <c r="BM12" t="str">
        <v>0.3</v>
      </c>
      <c r="BN12" t="str">
        <v>0.892</v>
      </c>
      <c r="BO12" t="str">
        <v>0.367</v>
      </c>
      <c r="BP12" t="str">
        <v>0.091</v>
      </c>
      <c r="BQ12" t="str">
        <v>0.037</v>
      </c>
      <c r="BR12" t="str">
        <v>0.071</v>
      </c>
      <c r="BS12" t="str">
        <v>0.029</v>
      </c>
      <c r="BT12" t="str">
        <v>0.117</v>
      </c>
      <c r="BU12" t="str">
        <v>0.000</v>
      </c>
    </row>
    <row r="13">
      <c r="A13">
        <v>13</v>
      </c>
      <c r="B13" t="str">
        <v>aclnnLeScalar_LessEqualAiCore_LessEqual</v>
      </c>
      <c r="C13" t="str">
        <v>AI_VECTOR_CORE</v>
      </c>
      <c r="D13">
        <v>2.652</v>
      </c>
      <c r="E13">
        <v>0.364</v>
      </c>
      <c r="F13">
        <v>0.364</v>
      </c>
      <c r="G13">
        <f>Summary!$B$4</f>
        <v>0.8</v>
      </c>
      <c r="H13">
        <f>F13/G13</f>
        <v>0.45499999999999996</v>
      </c>
      <c r="I13">
        <f>D13/Summary!$B$8</f>
        <v>0.00009608162329540255</v>
      </c>
      <c r="J13">
        <f>IF(D13&lt;Summary!$B$5,I13,I13*H13)</f>
        <v>0.00009608162329540255</v>
      </c>
      <c r="K13">
        <f>IF(AND(D13&gt;Summary!$B$6,E13&lt;Summary!$B$7),1,0)</f>
        <v>0</v>
      </c>
      <c r="L13">
        <f>IF(D13&gt;=Summary!$B$5,J13,0)</f>
        <v>0</v>
      </c>
      <c r="M13">
        <f>IF(D13&lt;Summary!$B$5,J13,0)</f>
        <v>0.00009608162329540255</v>
      </c>
      <c r="N13" t="str">
        <v>aiv_scalar_ratio</v>
      </c>
      <c r="O13" t="str">
        <v>用户约定默认经验值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0.31</v>
      </c>
      <c r="W13">
        <v>0.364</v>
      </c>
      <c r="X13">
        <v>0.04</v>
      </c>
      <c r="Y13">
        <v>0.029</v>
      </c>
      <c r="Z13" t="str">
        <v>2</v>
      </c>
      <c r="AA13" t="str">
        <v>4294967295</v>
      </c>
      <c r="AB13" t="str">
        <v>316043</v>
      </c>
      <c r="AC13" t="str">
        <v>59</v>
      </c>
      <c r="AD13" t="str">
        <v>aclnnLeScalar_LessEqualAiCore_LessEqual</v>
      </c>
      <c r="AE13" t="str">
        <v>LessEqual</v>
      </c>
      <c r="AF13" t="str">
        <v>dynamic</v>
      </c>
      <c r="AG13" t="str">
        <v>AI_VECTOR_CORE</v>
      </c>
      <c r="AH13" t="str">
        <v xml:space="preserve">1793108505370990.972	</v>
      </c>
      <c r="AI13" t="str">
        <v>2.652</v>
      </c>
      <c r="AJ13" t="str">
        <v>8.843000</v>
      </c>
      <c r="AK13" t="str">
        <v>1</v>
      </c>
      <c r="AL13" t="str">
        <v>0</v>
      </c>
      <c r="AM13" t="str">
        <v>NO</v>
      </c>
      <c r="AN13" t="str">
        <v>"32;"</v>
      </c>
      <c r="AO13" t="str">
        <v>INT64;INT64</v>
      </c>
      <c r="AP13" t="str">
        <v>ND;ND</v>
      </c>
      <c r="AQ13" t="str">
        <v>"32"</v>
      </c>
      <c r="AR13" t="str">
        <v>BOOL</v>
      </c>
      <c r="AS13" t="str">
        <v>ND</v>
      </c>
      <c r="AT13" t="str">
        <v>N/A</v>
      </c>
      <c r="AU13" t="str">
        <v>0.0</v>
      </c>
      <c r="AV13" t="str">
        <v>0</v>
      </c>
      <c r="AW13" t="str">
        <v>0.0</v>
      </c>
      <c r="AX13" t="str">
        <v>0.0</v>
      </c>
      <c r="AY13" t="str">
        <v>0.0</v>
      </c>
      <c r="AZ13" t="str">
        <v>0.0</v>
      </c>
      <c r="BA13" t="str">
        <v>0.0</v>
      </c>
      <c r="BB13" t="str">
        <v>0.0</v>
      </c>
      <c r="BC13" t="str">
        <v>0.0</v>
      </c>
      <c r="BD13" t="str">
        <v>0.0</v>
      </c>
      <c r="BE13" t="str">
        <v>0.0</v>
      </c>
      <c r="BF13" t="str">
        <v>0.0</v>
      </c>
      <c r="BG13" t="str">
        <v>0.0</v>
      </c>
      <c r="BH13" t="str">
        <v>0.0</v>
      </c>
      <c r="BI13" t="str">
        <v>0.0</v>
      </c>
      <c r="BJ13" t="str">
        <v>2.42</v>
      </c>
      <c r="BK13" t="str">
        <v>3675</v>
      </c>
      <c r="BL13" t="str">
        <v>0.75</v>
      </c>
      <c r="BM13" t="str">
        <v>0.31</v>
      </c>
      <c r="BN13" t="str">
        <v>0.88</v>
      </c>
      <c r="BO13" t="str">
        <v>0.364</v>
      </c>
      <c r="BP13" t="str">
        <v>0.097</v>
      </c>
      <c r="BQ13" t="str">
        <v>0.04</v>
      </c>
      <c r="BR13" t="str">
        <v>0.071</v>
      </c>
      <c r="BS13" t="str">
        <v>0.029</v>
      </c>
      <c r="BT13" t="str">
        <v>0.125</v>
      </c>
      <c r="BU13" t="str">
        <v>0.000</v>
      </c>
    </row>
    <row r="14">
      <c r="A14">
        <v>14</v>
      </c>
      <c r="B14" t="str">
        <v>aclnnBitwiseAndTensor_LogicalAndAiCore_LogicalAnd</v>
      </c>
      <c r="C14" t="str">
        <v>AI_VECTOR_CORE</v>
      </c>
      <c r="D14">
        <v>2.106</v>
      </c>
      <c r="E14">
        <v>0.269</v>
      </c>
      <c r="F14">
        <v>0.269</v>
      </c>
      <c r="G14">
        <f>Summary!$B$4</f>
        <v>0.8</v>
      </c>
      <c r="H14">
        <f>F14/G14</f>
        <v>0.33625</v>
      </c>
      <c r="I14">
        <f>D14/Summary!$B$8</f>
        <v>0.00007630011261693731</v>
      </c>
      <c r="J14">
        <f>IF(D14&lt;Summary!$B$5,I14,I14*H14)</f>
        <v>0.00007630011261693731</v>
      </c>
      <c r="K14">
        <f>IF(AND(D14&gt;Summary!$B$6,E14&lt;Summary!$B$7),1,0)</f>
        <v>0</v>
      </c>
      <c r="L14">
        <f>IF(D14&gt;=Summary!$B$5,J14,0)</f>
        <v>0</v>
      </c>
      <c r="M14">
        <f>IF(D14&lt;Summary!$B$5,J14,0)</f>
        <v>0.00007630011261693731</v>
      </c>
      <c r="N14" t="str">
        <v>aiv_scalar_ratio</v>
      </c>
      <c r="O14" t="str">
        <v>用户约定默认经验值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0.095</v>
      </c>
      <c r="W14">
        <v>0.269</v>
      </c>
      <c r="X14">
        <v>0.096</v>
      </c>
      <c r="Y14">
        <v>0.106</v>
      </c>
      <c r="Z14" t="str">
        <v>2</v>
      </c>
      <c r="AA14" t="str">
        <v>4294967295</v>
      </c>
      <c r="AB14" t="str">
        <v>316044</v>
      </c>
      <c r="AC14" t="str">
        <v>59</v>
      </c>
      <c r="AD14" t="str">
        <v>aclnnBitwiseAndTensor_LogicalAndAiCore_LogicalAnd</v>
      </c>
      <c r="AE14" t="str">
        <v>LogicalAnd</v>
      </c>
      <c r="AF14" t="str">
        <v>dynamic</v>
      </c>
      <c r="AG14" t="str">
        <v>AI_VECTOR_CORE</v>
      </c>
      <c r="AH14" t="str">
        <v xml:space="preserve">1793108505371001.856	</v>
      </c>
      <c r="AI14" t="str">
        <v>2.106</v>
      </c>
      <c r="AJ14" t="str">
        <v>8.098000</v>
      </c>
      <c r="AK14" t="str">
        <v>1</v>
      </c>
      <c r="AL14" t="str">
        <v>0</v>
      </c>
      <c r="AM14" t="str">
        <v>NO</v>
      </c>
      <c r="AN14" t="str">
        <v>"32;32"</v>
      </c>
      <c r="AO14" t="str">
        <v>BOOL;BOOL</v>
      </c>
      <c r="AP14" t="str">
        <v>ND;ND</v>
      </c>
      <c r="AQ14" t="str">
        <v>"32"</v>
      </c>
      <c r="AR14" t="str">
        <v>BOOL</v>
      </c>
      <c r="AS14" t="str">
        <v>ND</v>
      </c>
      <c r="AT14" t="str">
        <v>N/A</v>
      </c>
      <c r="AU14" t="str">
        <v>0.0</v>
      </c>
      <c r="AV14" t="str">
        <v>0</v>
      </c>
      <c r="AW14" t="str">
        <v>0.0</v>
      </c>
      <c r="AX14" t="str">
        <v>0.0</v>
      </c>
      <c r="AY14" t="str">
        <v>0.0</v>
      </c>
      <c r="AZ14" t="str">
        <v>0.0</v>
      </c>
      <c r="BA14" t="str">
        <v>0.0</v>
      </c>
      <c r="BB14" t="str">
        <v>0.0</v>
      </c>
      <c r="BC14" t="str">
        <v>0.0</v>
      </c>
      <c r="BD14" t="str">
        <v>0.0</v>
      </c>
      <c r="BE14" t="str">
        <v>0.0</v>
      </c>
      <c r="BF14" t="str">
        <v>0.0</v>
      </c>
      <c r="BG14" t="str">
        <v>0.0</v>
      </c>
      <c r="BH14" t="str">
        <v>0.0</v>
      </c>
      <c r="BI14" t="str">
        <v>0.0</v>
      </c>
      <c r="BJ14" t="str">
        <v>1.84</v>
      </c>
      <c r="BK14" t="str">
        <v>2710</v>
      </c>
      <c r="BL14" t="str">
        <v>0.175</v>
      </c>
      <c r="BM14" t="str">
        <v>0.095</v>
      </c>
      <c r="BN14" t="str">
        <v>0.494</v>
      </c>
      <c r="BO14" t="str">
        <v>0.269</v>
      </c>
      <c r="BP14" t="str">
        <v>0.176</v>
      </c>
      <c r="BQ14" t="str">
        <v>0.096</v>
      </c>
      <c r="BR14" t="str">
        <v>0.195</v>
      </c>
      <c r="BS14" t="str">
        <v>0.106</v>
      </c>
      <c r="BT14" t="str">
        <v>0.12</v>
      </c>
      <c r="BU14" t="str">
        <v>0.000</v>
      </c>
    </row>
    <row r="15">
      <c r="A15">
        <v>15</v>
      </c>
      <c r="B15" t="str">
        <v>aclnnRemainderTensorScalar_FloorModAiCore_FloorMod</v>
      </c>
      <c r="C15" t="str">
        <v>AI_VECTOR_CORE</v>
      </c>
      <c r="D15">
        <v>1.806</v>
      </c>
      <c r="E15">
        <v>0.597</v>
      </c>
      <c r="F15">
        <v>0.597</v>
      </c>
      <c r="G15">
        <f>Summary!$B$4</f>
        <v>0.8</v>
      </c>
      <c r="H15">
        <f>F15/G15</f>
        <v>0.74625</v>
      </c>
      <c r="I15">
        <f>D15/Summary!$B$8</f>
        <v>0.00006543115070569268</v>
      </c>
      <c r="J15">
        <f>IF(D15&lt;Summary!$B$5,I15,I15*H15)</f>
        <v>0.00006543115070569268</v>
      </c>
      <c r="K15">
        <f>IF(AND(D15&gt;Summary!$B$6,E15&lt;Summary!$B$7),1,0)</f>
        <v>0</v>
      </c>
      <c r="L15">
        <f>IF(D15&gt;=Summary!$B$5,J15,0)</f>
        <v>0</v>
      </c>
      <c r="M15">
        <f>IF(D15&lt;Summary!$B$5,J15,0)</f>
        <v>0.00006543115070569268</v>
      </c>
      <c r="N15" t="str">
        <v>aiv_scalar_ratio</v>
      </c>
      <c r="O15" t="str">
        <v>用户约定默认经验值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0.342</v>
      </c>
      <c r="W15">
        <v>0.597</v>
      </c>
      <c r="X15">
        <v>0.065</v>
      </c>
      <c r="Y15">
        <v>0.049</v>
      </c>
      <c r="Z15" t="str">
        <v>2</v>
      </c>
      <c r="AA15" t="str">
        <v>4294967295</v>
      </c>
      <c r="AB15" t="str">
        <v>316045</v>
      </c>
      <c r="AC15" t="str">
        <v>59</v>
      </c>
      <c r="AD15" t="str">
        <v>aclnnRemainderTensorScalar_FloorModAiCore_FloorMod</v>
      </c>
      <c r="AE15" t="str">
        <v>FloorMod</v>
      </c>
      <c r="AF15" t="str">
        <v>dynamic</v>
      </c>
      <c r="AG15" t="str">
        <v>AI_VECTOR_CORE</v>
      </c>
      <c r="AH15" t="str">
        <v xml:space="preserve">1793108505371010.696	</v>
      </c>
      <c r="AI15" t="str">
        <v>1.806</v>
      </c>
      <c r="AJ15" t="str">
        <v>6.894000</v>
      </c>
      <c r="AK15" t="str">
        <v>1</v>
      </c>
      <c r="AL15" t="str">
        <v>0</v>
      </c>
      <c r="AM15" t="str">
        <v>NO</v>
      </c>
      <c r="AN15" t="str">
        <v>"32;"</v>
      </c>
      <c r="AO15" t="str">
        <v>INT64;INT64</v>
      </c>
      <c r="AP15" t="str">
        <v>ND;ND</v>
      </c>
      <c r="AQ15" t="str">
        <v>"32"</v>
      </c>
      <c r="AR15" t="str">
        <v>INT64</v>
      </c>
      <c r="AS15" t="str">
        <v>ND</v>
      </c>
      <c r="AT15" t="str">
        <v>N/A</v>
      </c>
      <c r="AU15" t="str">
        <v>0.0</v>
      </c>
      <c r="AV15" t="str">
        <v>0</v>
      </c>
      <c r="AW15" t="str">
        <v>0.0</v>
      </c>
      <c r="AX15" t="str">
        <v>0.0</v>
      </c>
      <c r="AY15" t="str">
        <v>0.0</v>
      </c>
      <c r="AZ15" t="str">
        <v>0.0</v>
      </c>
      <c r="BA15" t="str">
        <v>0.0</v>
      </c>
      <c r="BB15" t="str">
        <v>0.0</v>
      </c>
      <c r="BC15" t="str">
        <v>0.0</v>
      </c>
      <c r="BD15" t="str">
        <v>0.0</v>
      </c>
      <c r="BE15" t="str">
        <v>0.0</v>
      </c>
      <c r="BF15" t="str">
        <v>0.0</v>
      </c>
      <c r="BG15" t="str">
        <v>0.0</v>
      </c>
      <c r="BH15" t="str">
        <v>0.0</v>
      </c>
      <c r="BI15" t="str">
        <v>0.0</v>
      </c>
      <c r="BJ15" t="str">
        <v>1.54</v>
      </c>
      <c r="BK15" t="str">
        <v>2215</v>
      </c>
      <c r="BL15" t="str">
        <v>0.527</v>
      </c>
      <c r="BM15" t="str">
        <v>0.342</v>
      </c>
      <c r="BN15" t="str">
        <v>0.92</v>
      </c>
      <c r="BO15" t="str">
        <v>0.597</v>
      </c>
      <c r="BP15" t="str">
        <v>0.099</v>
      </c>
      <c r="BQ15" t="str">
        <v>0.065</v>
      </c>
      <c r="BR15" t="str">
        <v>0.076</v>
      </c>
      <c r="BS15" t="str">
        <v>0.049</v>
      </c>
      <c r="BT15" t="str">
        <v>0.0</v>
      </c>
      <c r="BU15" t="str">
        <v>0.000</v>
      </c>
    </row>
    <row r="16">
      <c r="A16">
        <v>16</v>
      </c>
      <c r="B16" t="str">
        <v>aclnnEqScalar_EqualAiCore_Equal</v>
      </c>
      <c r="C16" t="str">
        <v>AI_VECTOR_CORE</v>
      </c>
      <c r="D16">
        <v>1.382</v>
      </c>
      <c r="E16">
        <v>0.766</v>
      </c>
      <c r="F16">
        <v>0.766</v>
      </c>
      <c r="G16">
        <f>Summary!$B$4</f>
        <v>0.8</v>
      </c>
      <c r="H16">
        <f>F16/G16</f>
        <v>0.9575</v>
      </c>
      <c r="I16">
        <f>D16/Summary!$B$8</f>
        <v>0.00005006968453780026</v>
      </c>
      <c r="J16">
        <f>IF(D16&lt;Summary!$B$5,I16,I16*H16)</f>
        <v>0.00005006968453780026</v>
      </c>
      <c r="K16">
        <f>IF(AND(D16&gt;Summary!$B$6,E16&lt;Summary!$B$7),1,0)</f>
        <v>0</v>
      </c>
      <c r="L16">
        <f>IF(D16&gt;=Summary!$B$5,J16,0)</f>
        <v>0</v>
      </c>
      <c r="M16">
        <f>IF(D16&lt;Summary!$B$5,J16,0)</f>
        <v>0.00005006968453780026</v>
      </c>
      <c r="N16" t="str">
        <v>aiv_scalar_ratio</v>
      </c>
      <c r="O16" t="str">
        <v>用户约定默认经验值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0.185</v>
      </c>
      <c r="W16">
        <v>0.766</v>
      </c>
      <c r="X16">
        <v>0.091</v>
      </c>
      <c r="Y16">
        <v>0.072</v>
      </c>
      <c r="Z16" t="str">
        <v>2</v>
      </c>
      <c r="AA16" t="str">
        <v>4294967295</v>
      </c>
      <c r="AB16" t="str">
        <v>316046</v>
      </c>
      <c r="AC16" t="str">
        <v>59</v>
      </c>
      <c r="AD16" t="str">
        <v>aclnnEqScalar_EqualAiCore_Equal</v>
      </c>
      <c r="AE16" t="str">
        <v>Equal</v>
      </c>
      <c r="AF16" t="str">
        <v>dynamic</v>
      </c>
      <c r="AG16" t="str">
        <v>AI_VECTOR_CORE</v>
      </c>
      <c r="AH16" t="str">
        <v xml:space="preserve">1793108505371026.144	</v>
      </c>
      <c r="AI16" t="str">
        <v>1.382</v>
      </c>
      <c r="AJ16" t="str">
        <v>13.694000</v>
      </c>
      <c r="AK16" t="str">
        <v>1</v>
      </c>
      <c r="AL16" t="str">
        <v>0</v>
      </c>
      <c r="AM16" t="str">
        <v>NO</v>
      </c>
      <c r="AN16" t="str">
        <v>"32;"</v>
      </c>
      <c r="AO16" t="str">
        <v>INT64;INT64</v>
      </c>
      <c r="AP16" t="str">
        <v>ND;ND</v>
      </c>
      <c r="AQ16" t="str">
        <v>"32"</v>
      </c>
      <c r="AR16" t="str">
        <v>BOOL</v>
      </c>
      <c r="AS16" t="str">
        <v>ND</v>
      </c>
      <c r="AT16" t="str">
        <v>N/A</v>
      </c>
      <c r="AU16" t="str">
        <v>0.0</v>
      </c>
      <c r="AV16" t="str">
        <v>0</v>
      </c>
      <c r="AW16" t="str">
        <v>0.0</v>
      </c>
      <c r="AX16" t="str">
        <v>0.0</v>
      </c>
      <c r="AY16" t="str">
        <v>0.0</v>
      </c>
      <c r="AZ16" t="str">
        <v>0.0</v>
      </c>
      <c r="BA16" t="str">
        <v>0.0</v>
      </c>
      <c r="BB16" t="str">
        <v>0.0</v>
      </c>
      <c r="BC16" t="str">
        <v>0.0</v>
      </c>
      <c r="BD16" t="str">
        <v>0.0</v>
      </c>
      <c r="BE16" t="str">
        <v>0.0</v>
      </c>
      <c r="BF16" t="str">
        <v>0.0</v>
      </c>
      <c r="BG16" t="str">
        <v>0.0</v>
      </c>
      <c r="BH16" t="str">
        <v>0.0</v>
      </c>
      <c r="BI16" t="str">
        <v>0.0</v>
      </c>
      <c r="BJ16" t="str">
        <v>1.11</v>
      </c>
      <c r="BK16" t="str">
        <v>1509</v>
      </c>
      <c r="BL16" t="str">
        <v>0.205</v>
      </c>
      <c r="BM16" t="str">
        <v>0.185</v>
      </c>
      <c r="BN16" t="str">
        <v>0.85</v>
      </c>
      <c r="BO16" t="str">
        <v>0.766</v>
      </c>
      <c r="BP16" t="str">
        <v>0.101</v>
      </c>
      <c r="BQ16" t="str">
        <v>0.091</v>
      </c>
      <c r="BR16" t="str">
        <v>0.079</v>
      </c>
      <c r="BS16" t="str">
        <v>0.072</v>
      </c>
      <c r="BT16" t="str">
        <v>0.0</v>
      </c>
      <c r="BU16" t="str">
        <v>0.000</v>
      </c>
    </row>
    <row r="17">
      <c r="A17">
        <v>17</v>
      </c>
      <c r="B17" t="str">
        <v>aclnnLeScalar_LessEqualAiCore_LessEqual</v>
      </c>
      <c r="C17" t="str">
        <v>AI_VECTOR_CORE</v>
      </c>
      <c r="D17">
        <v>1.042</v>
      </c>
      <c r="E17">
        <v>0.616</v>
      </c>
      <c r="F17">
        <v>0.616</v>
      </c>
      <c r="G17">
        <f>Summary!$B$4</f>
        <v>0.8</v>
      </c>
      <c r="H17">
        <f>F17/G17</f>
        <v>0.7699999999999999</v>
      </c>
      <c r="I17">
        <f>D17/Summary!$B$8</f>
        <v>0.000037751527705056354</v>
      </c>
      <c r="J17">
        <f>IF(D17&lt;Summary!$B$5,I17,I17*H17)</f>
        <v>0.000037751527705056354</v>
      </c>
      <c r="K17">
        <f>IF(AND(D17&gt;Summary!$B$6,E17&lt;Summary!$B$7),1,0)</f>
        <v>0</v>
      </c>
      <c r="L17">
        <f>IF(D17&gt;=Summary!$B$5,J17,0)</f>
        <v>0</v>
      </c>
      <c r="M17">
        <f>IF(D17&lt;Summary!$B$5,J17,0)</f>
        <v>0.000037751527705056354</v>
      </c>
      <c r="N17" t="str">
        <v>aiv_scalar_ratio</v>
      </c>
      <c r="O17" t="str">
        <v>用户约定默认经验值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0.308</v>
      </c>
      <c r="W17">
        <v>0.616</v>
      </c>
      <c r="X17">
        <v>0.152</v>
      </c>
      <c r="Y17">
        <v>0.114</v>
      </c>
      <c r="Z17" t="str">
        <v>2</v>
      </c>
      <c r="AA17" t="str">
        <v>4294967295</v>
      </c>
      <c r="AB17" t="str">
        <v>316047</v>
      </c>
      <c r="AC17" t="str">
        <v>59</v>
      </c>
      <c r="AD17" t="str">
        <v>aclnnLeScalar_LessEqualAiCore_LessEqual</v>
      </c>
      <c r="AE17" t="str">
        <v>LessEqual</v>
      </c>
      <c r="AF17" t="str">
        <v>dynamic</v>
      </c>
      <c r="AG17" t="str">
        <v>AI_VECTOR_CORE</v>
      </c>
      <c r="AH17" t="str">
        <v xml:space="preserve">1793108505371033.435	</v>
      </c>
      <c r="AI17" t="str">
        <v>1.042</v>
      </c>
      <c r="AJ17" t="str">
        <v>5.868000</v>
      </c>
      <c r="AK17" t="str">
        <v>1</v>
      </c>
      <c r="AL17" t="str">
        <v>0</v>
      </c>
      <c r="AM17" t="str">
        <v>NO</v>
      </c>
      <c r="AN17" t="str">
        <v>"32;"</v>
      </c>
      <c r="AO17" t="str">
        <v>INT64;INT64</v>
      </c>
      <c r="AP17" t="str">
        <v>ND;ND</v>
      </c>
      <c r="AQ17" t="str">
        <v>"32"</v>
      </c>
      <c r="AR17" t="str">
        <v>BOOL</v>
      </c>
      <c r="AS17" t="str">
        <v>ND</v>
      </c>
      <c r="AT17" t="str">
        <v>N/A</v>
      </c>
      <c r="AU17" t="str">
        <v>0.0</v>
      </c>
      <c r="AV17" t="str">
        <v>0</v>
      </c>
      <c r="AW17" t="str">
        <v>0.0</v>
      </c>
      <c r="AX17" t="str">
        <v>0.0</v>
      </c>
      <c r="AY17" t="str">
        <v>0.0</v>
      </c>
      <c r="AZ17" t="str">
        <v>0.0</v>
      </c>
      <c r="BA17" t="str">
        <v>0.0</v>
      </c>
      <c r="BB17" t="str">
        <v>0.0</v>
      </c>
      <c r="BC17" t="str">
        <v>0.0</v>
      </c>
      <c r="BD17" t="str">
        <v>0.0</v>
      </c>
      <c r="BE17" t="str">
        <v>0.0</v>
      </c>
      <c r="BF17" t="str">
        <v>0.0</v>
      </c>
      <c r="BG17" t="str">
        <v>0.0</v>
      </c>
      <c r="BH17" t="str">
        <v>0.0</v>
      </c>
      <c r="BI17" t="str">
        <v>0.0</v>
      </c>
      <c r="BJ17" t="str">
        <v>0.77</v>
      </c>
      <c r="BK17" t="str">
        <v>951</v>
      </c>
      <c r="BL17" t="str">
        <v>0.237</v>
      </c>
      <c r="BM17" t="str">
        <v>0.308</v>
      </c>
      <c r="BN17" t="str">
        <v>0.474</v>
      </c>
      <c r="BO17" t="str">
        <v>0.616</v>
      </c>
      <c r="BP17" t="str">
        <v>0.117</v>
      </c>
      <c r="BQ17" t="str">
        <v>0.152</v>
      </c>
      <c r="BR17" t="str">
        <v>0.087</v>
      </c>
      <c r="BS17" t="str">
        <v>0.114</v>
      </c>
      <c r="BT17" t="str">
        <v>0.0</v>
      </c>
      <c r="BU17" t="str">
        <v>0.000</v>
      </c>
    </row>
    <row r="18">
      <c r="A18">
        <v>18</v>
      </c>
      <c r="B18" t="str">
        <v>aclnnBitwiseAndTensor_LogicalAndAiCore_LogicalAnd</v>
      </c>
      <c r="C18" t="str">
        <v>AI_VECTOR_CORE</v>
      </c>
      <c r="D18">
        <v>1.023</v>
      </c>
      <c r="E18">
        <v>0.757</v>
      </c>
      <c r="F18">
        <v>0.757</v>
      </c>
      <c r="G18">
        <f>Summary!$B$4</f>
        <v>0.8</v>
      </c>
      <c r="H18">
        <f>F18/G18</f>
        <v>0.9462499999999999</v>
      </c>
      <c r="I18">
        <f>D18/Summary!$B$8</f>
        <v>0.00003706316011734419</v>
      </c>
      <c r="J18">
        <f>IF(D18&lt;Summary!$B$5,I18,I18*H18)</f>
        <v>0.00003706316011734419</v>
      </c>
      <c r="K18">
        <f>IF(AND(D18&gt;Summary!$B$6,E18&lt;Summary!$B$7),1,0)</f>
        <v>0</v>
      </c>
      <c r="L18">
        <f>IF(D18&gt;=Summary!$B$5,J18,0)</f>
        <v>0</v>
      </c>
      <c r="M18">
        <f>IF(D18&lt;Summary!$B$5,J18,0)</f>
        <v>0.00003706316011734419</v>
      </c>
      <c r="N18" t="str">
        <v>aiv_scalar_ratio</v>
      </c>
      <c r="O18" t="str">
        <v>用户约定默认经验值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0.076</v>
      </c>
      <c r="W18">
        <v>0.757</v>
      </c>
      <c r="X18">
        <v>0.17</v>
      </c>
      <c r="Y18">
        <v>0.117</v>
      </c>
      <c r="Z18" t="str">
        <v>2</v>
      </c>
      <c r="AA18" t="str">
        <v>4294967295</v>
      </c>
      <c r="AB18" t="str">
        <v>316048</v>
      </c>
      <c r="AC18" t="str">
        <v>59</v>
      </c>
      <c r="AD18" t="str">
        <v>aclnnBitwiseAndTensor_LogicalAndAiCore_LogicalAnd</v>
      </c>
      <c r="AE18" t="str">
        <v>LogicalAnd</v>
      </c>
      <c r="AF18" t="str">
        <v>dynamic</v>
      </c>
      <c r="AG18" t="str">
        <v>AI_VECTOR_CORE</v>
      </c>
      <c r="AH18" t="str">
        <v xml:space="preserve">1793108505371046.885	</v>
      </c>
      <c r="AI18" t="str">
        <v>1.023</v>
      </c>
      <c r="AJ18" t="str">
        <v>12.458000</v>
      </c>
      <c r="AK18" t="str">
        <v>1</v>
      </c>
      <c r="AL18" t="str">
        <v>0</v>
      </c>
      <c r="AM18" t="str">
        <v>NO</v>
      </c>
      <c r="AN18" t="str">
        <v>"32;32"</v>
      </c>
      <c r="AO18" t="str">
        <v>BOOL;BOOL</v>
      </c>
      <c r="AP18" t="str">
        <v>ND;ND</v>
      </c>
      <c r="AQ18" t="str">
        <v>"32"</v>
      </c>
      <c r="AR18" t="str">
        <v>BOOL</v>
      </c>
      <c r="AS18" t="str">
        <v>ND</v>
      </c>
      <c r="AT18" t="str">
        <v>N/A</v>
      </c>
      <c r="AU18" t="str">
        <v>0.0</v>
      </c>
      <c r="AV18" t="str">
        <v>0</v>
      </c>
      <c r="AW18" t="str">
        <v>0.0</v>
      </c>
      <c r="AX18" t="str">
        <v>0.0</v>
      </c>
      <c r="AY18" t="str">
        <v>0.0</v>
      </c>
      <c r="AZ18" t="str">
        <v>0.0</v>
      </c>
      <c r="BA18" t="str">
        <v>0.0</v>
      </c>
      <c r="BB18" t="str">
        <v>0.0</v>
      </c>
      <c r="BC18" t="str">
        <v>0.0</v>
      </c>
      <c r="BD18" t="str">
        <v>0.0</v>
      </c>
      <c r="BE18" t="str">
        <v>0.0</v>
      </c>
      <c r="BF18" t="str">
        <v>0.0</v>
      </c>
      <c r="BG18" t="str">
        <v>0.0</v>
      </c>
      <c r="BH18" t="str">
        <v>0.0</v>
      </c>
      <c r="BI18" t="str">
        <v>0.0</v>
      </c>
      <c r="BJ18" t="str">
        <v>0.79</v>
      </c>
      <c r="BK18" t="str">
        <v>976</v>
      </c>
      <c r="BL18" t="str">
        <v>0.06</v>
      </c>
      <c r="BM18" t="str">
        <v>0.076</v>
      </c>
      <c r="BN18" t="str">
        <v>0.598</v>
      </c>
      <c r="BO18" t="str">
        <v>0.757</v>
      </c>
      <c r="BP18" t="str">
        <v>0.134</v>
      </c>
      <c r="BQ18" t="str">
        <v>0.17</v>
      </c>
      <c r="BR18" t="str">
        <v>0.092</v>
      </c>
      <c r="BS18" t="str">
        <v>0.117</v>
      </c>
      <c r="BT18" t="str">
        <v>0.0</v>
      </c>
      <c r="BU18" t="str">
        <v>0.000</v>
      </c>
    </row>
    <row r="19">
      <c r="A19">
        <v>19</v>
      </c>
      <c r="B19" t="str">
        <v>aclnnInplaceCopy_CastAiCore_Cast</v>
      </c>
      <c r="C19" t="str">
        <v>AI_VECTOR_CORE</v>
      </c>
      <c r="D19">
        <v>2.416</v>
      </c>
      <c r="E19">
        <v>0.269</v>
      </c>
      <c r="F19">
        <v>0.269</v>
      </c>
      <c r="G19">
        <f>Summary!$B$4</f>
        <v>0.8</v>
      </c>
      <c r="H19">
        <f>F19/G19</f>
        <v>0.33625</v>
      </c>
      <c r="I19">
        <f>D19/Summary!$B$8</f>
        <v>0.00008753137325855677</v>
      </c>
      <c r="J19">
        <f>IF(D19&lt;Summary!$B$5,I19,I19*H19)</f>
        <v>0.00008753137325855677</v>
      </c>
      <c r="K19">
        <f>IF(AND(D19&gt;Summary!$B$6,E19&lt;Summary!$B$7),1,0)</f>
        <v>0</v>
      </c>
      <c r="L19">
        <f>IF(D19&gt;=Summary!$B$5,J19,0)</f>
        <v>0</v>
      </c>
      <c r="M19">
        <f>IF(D19&lt;Summary!$B$5,J19,0)</f>
        <v>0.00008753137325855677</v>
      </c>
      <c r="N19" t="str">
        <v>aiv_scalar_ratio</v>
      </c>
      <c r="O19" t="str">
        <v>用户约定默认经验值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0.157</v>
      </c>
      <c r="W19">
        <v>0.269</v>
      </c>
      <c r="X19">
        <v>0.149</v>
      </c>
      <c r="Y19">
        <v>0.034</v>
      </c>
      <c r="Z19" t="str">
        <v>2</v>
      </c>
      <c r="AA19" t="str">
        <v>4294967295</v>
      </c>
      <c r="AB19" t="str">
        <v>316049</v>
      </c>
      <c r="AC19" t="str">
        <v>59</v>
      </c>
      <c r="AD19" t="str">
        <v>aclnnInplaceCopy_CastAiCore_Cast</v>
      </c>
      <c r="AE19" t="str">
        <v>Cast</v>
      </c>
      <c r="AF19" t="str">
        <v>dynamic</v>
      </c>
      <c r="AG19" t="str">
        <v>AI_VECTOR_CORE</v>
      </c>
      <c r="AH19" t="str">
        <v xml:space="preserve">1793108505371070.033	</v>
      </c>
      <c r="AI19" t="str">
        <v>2.416</v>
      </c>
      <c r="AJ19" t="str">
        <v>21.977000</v>
      </c>
      <c r="AK19" t="str">
        <v>1</v>
      </c>
      <c r="AL19" t="str">
        <v>0</v>
      </c>
      <c r="AM19" t="str">
        <v>NO</v>
      </c>
      <c r="AN19" t="str">
        <v>"32"</v>
      </c>
      <c r="AO19" t="str">
        <v>BOOL</v>
      </c>
      <c r="AP19" t="str">
        <v>ND</v>
      </c>
      <c r="AQ19" t="str">
        <v>"32"</v>
      </c>
      <c r="AR19" t="str">
        <v>INT64</v>
      </c>
      <c r="AS19" t="str">
        <v>ND</v>
      </c>
      <c r="AT19" t="str">
        <v>N/A</v>
      </c>
      <c r="AU19" t="str">
        <v>0.0</v>
      </c>
      <c r="AV19" t="str">
        <v>0</v>
      </c>
      <c r="AW19" t="str">
        <v>0.0</v>
      </c>
      <c r="AX19" t="str">
        <v>0.0</v>
      </c>
      <c r="AY19" t="str">
        <v>0.0</v>
      </c>
      <c r="AZ19" t="str">
        <v>0.0</v>
      </c>
      <c r="BA19" t="str">
        <v>0.0</v>
      </c>
      <c r="BB19" t="str">
        <v>0.0</v>
      </c>
      <c r="BC19" t="str">
        <v>0.0</v>
      </c>
      <c r="BD19" t="str">
        <v>0.0</v>
      </c>
      <c r="BE19" t="str">
        <v>0.0</v>
      </c>
      <c r="BF19" t="str">
        <v>0.0</v>
      </c>
      <c r="BG19" t="str">
        <v>0.0</v>
      </c>
      <c r="BH19" t="str">
        <v>0.0</v>
      </c>
      <c r="BI19" t="str">
        <v>0.0</v>
      </c>
      <c r="BJ19" t="str">
        <v>2.18</v>
      </c>
      <c r="BK19" t="str">
        <v>3266</v>
      </c>
      <c r="BL19" t="str">
        <v>0.342</v>
      </c>
      <c r="BM19" t="str">
        <v>0.157</v>
      </c>
      <c r="BN19" t="str">
        <v>0.587</v>
      </c>
      <c r="BO19" t="str">
        <v>0.269</v>
      </c>
      <c r="BP19" t="str">
        <v>0.324</v>
      </c>
      <c r="BQ19" t="str">
        <v>0.149</v>
      </c>
      <c r="BR19" t="str">
        <v>0.073</v>
      </c>
      <c r="BS19" t="str">
        <v>0.034</v>
      </c>
      <c r="BT19" t="str">
        <v>0.08</v>
      </c>
      <c r="BU19" t="str">
        <v>0.000</v>
      </c>
    </row>
    <row r="20">
      <c r="A20">
        <v>20</v>
      </c>
      <c r="B20" t="str">
        <v>aclnnInplaceCopy_CastAiCore_Cast</v>
      </c>
      <c r="C20" t="str">
        <v>AI_VECTOR_CORE</v>
      </c>
      <c r="D20">
        <v>1.438</v>
      </c>
      <c r="E20">
        <v>0.507</v>
      </c>
      <c r="F20">
        <v>0.507</v>
      </c>
      <c r="G20">
        <f>Summary!$B$4</f>
        <v>0.8</v>
      </c>
      <c r="H20">
        <f>F20/G20</f>
        <v>0.6337499999999999</v>
      </c>
      <c r="I20">
        <f>D20/Summary!$B$8</f>
        <v>0.000052098557427899265</v>
      </c>
      <c r="J20">
        <f>IF(D20&lt;Summary!$B$5,I20,I20*H20)</f>
        <v>0.000052098557427899265</v>
      </c>
      <c r="K20">
        <f>IF(AND(D20&gt;Summary!$B$6,E20&lt;Summary!$B$7),1,0)</f>
        <v>0</v>
      </c>
      <c r="L20">
        <f>IF(D20&gt;=Summary!$B$5,J20,0)</f>
        <v>0</v>
      </c>
      <c r="M20">
        <f>IF(D20&lt;Summary!$B$5,J20,0)</f>
        <v>0.000052098557427899265</v>
      </c>
      <c r="N20" t="str">
        <v>aiv_scalar_ratio</v>
      </c>
      <c r="O20" t="str">
        <v>用户约定默认经验值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0.066</v>
      </c>
      <c r="W20">
        <v>0.507</v>
      </c>
      <c r="X20">
        <v>0.408</v>
      </c>
      <c r="Y20">
        <v>0.066</v>
      </c>
      <c r="Z20" t="str">
        <v>2</v>
      </c>
      <c r="AA20" t="str">
        <v>4294967295</v>
      </c>
      <c r="AB20" t="str">
        <v>316050</v>
      </c>
      <c r="AC20" t="str">
        <v>59</v>
      </c>
      <c r="AD20" t="str">
        <v>aclnnInplaceCopy_CastAiCore_Cast</v>
      </c>
      <c r="AE20" t="str">
        <v>Cast</v>
      </c>
      <c r="AF20" t="str">
        <v>dynamic</v>
      </c>
      <c r="AG20" t="str">
        <v>AI_VECTOR_CORE</v>
      </c>
      <c r="AH20" t="str">
        <v xml:space="preserve">1793108505371077.633	</v>
      </c>
      <c r="AI20" t="str">
        <v>1.438</v>
      </c>
      <c r="AJ20" t="str">
        <v>5.334000</v>
      </c>
      <c r="AK20" t="str">
        <v>1</v>
      </c>
      <c r="AL20" t="str">
        <v>0</v>
      </c>
      <c r="AM20" t="str">
        <v>NO</v>
      </c>
      <c r="AN20" t="str">
        <v>"32"</v>
      </c>
      <c r="AO20" t="str">
        <v>BOOL</v>
      </c>
      <c r="AP20" t="str">
        <v>ND</v>
      </c>
      <c r="AQ20" t="str">
        <v>"32"</v>
      </c>
      <c r="AR20" t="str">
        <v>INT64</v>
      </c>
      <c r="AS20" t="str">
        <v>ND</v>
      </c>
      <c r="AT20" t="str">
        <v>N/A</v>
      </c>
      <c r="AU20" t="str">
        <v>0.0</v>
      </c>
      <c r="AV20" t="str">
        <v>0</v>
      </c>
      <c r="AW20" t="str">
        <v>0.0</v>
      </c>
      <c r="AX20" t="str">
        <v>0.0</v>
      </c>
      <c r="AY20" t="str">
        <v>0.0</v>
      </c>
      <c r="AZ20" t="str">
        <v>0.0</v>
      </c>
      <c r="BA20" t="str">
        <v>0.0</v>
      </c>
      <c r="BB20" t="str">
        <v>0.0</v>
      </c>
      <c r="BC20" t="str">
        <v>0.0</v>
      </c>
      <c r="BD20" t="str">
        <v>0.0</v>
      </c>
      <c r="BE20" t="str">
        <v>0.0</v>
      </c>
      <c r="BF20" t="str">
        <v>0.0</v>
      </c>
      <c r="BG20" t="str">
        <v>0.0</v>
      </c>
      <c r="BH20" t="str">
        <v>0.0</v>
      </c>
      <c r="BI20" t="str">
        <v>0.0</v>
      </c>
      <c r="BJ20" t="str">
        <v>1.2</v>
      </c>
      <c r="BK20" t="str">
        <v>1661</v>
      </c>
      <c r="BL20" t="str">
        <v>0.079</v>
      </c>
      <c r="BM20" t="str">
        <v>0.066</v>
      </c>
      <c r="BN20" t="str">
        <v>0.608</v>
      </c>
      <c r="BO20" t="str">
        <v>0.507</v>
      </c>
      <c r="BP20" t="str">
        <v>0.489</v>
      </c>
      <c r="BQ20" t="str">
        <v>0.408</v>
      </c>
      <c r="BR20" t="str">
        <v>0.079</v>
      </c>
      <c r="BS20" t="str">
        <v>0.066</v>
      </c>
      <c r="BT20" t="str">
        <v>0.0</v>
      </c>
      <c r="BU20" t="str">
        <v>0.000</v>
      </c>
    </row>
    <row r="21">
      <c r="A21">
        <v>21</v>
      </c>
      <c r="B21" t="str">
        <v>aclnnMuls_MulAiCore_Mul</v>
      </c>
      <c r="C21" t="str">
        <v>AI_VECTOR_CORE</v>
      </c>
      <c r="D21">
        <v>2.846</v>
      </c>
      <c r="E21">
        <v>0.329</v>
      </c>
      <c r="F21">
        <v>0.329</v>
      </c>
      <c r="G21">
        <f>Summary!$B$4</f>
        <v>0.8</v>
      </c>
      <c r="H21">
        <f>F21/G21</f>
        <v>0.41125</v>
      </c>
      <c r="I21">
        <f>D21/Summary!$B$8</f>
        <v>0.00010311021866467408</v>
      </c>
      <c r="J21">
        <f>IF(D21&lt;Summary!$B$5,I21,I21*H21)</f>
        <v>0.00010311021866467408</v>
      </c>
      <c r="K21">
        <f>IF(AND(D21&gt;Summary!$B$6,E21&lt;Summary!$B$7),1,0)</f>
        <v>0</v>
      </c>
      <c r="L21">
        <f>IF(D21&gt;=Summary!$B$5,J21,0)</f>
        <v>0</v>
      </c>
      <c r="M21">
        <f>IF(D21&lt;Summary!$B$5,J21,0)</f>
        <v>0.00010311021866467408</v>
      </c>
      <c r="N21" t="str">
        <v>aiv_scalar_ratio</v>
      </c>
      <c r="O21" t="str">
        <v>用户约定默认经验值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0.151</v>
      </c>
      <c r="W21">
        <v>0.329</v>
      </c>
      <c r="X21">
        <v>0.035</v>
      </c>
      <c r="Y21">
        <v>0.07</v>
      </c>
      <c r="Z21" t="str">
        <v>2</v>
      </c>
      <c r="AA21" t="str">
        <v>4294967295</v>
      </c>
      <c r="AB21" t="str">
        <v>316051</v>
      </c>
      <c r="AC21" t="str">
        <v>59</v>
      </c>
      <c r="AD21" t="str">
        <v>aclnnMuls_MulAiCore_Mul</v>
      </c>
      <c r="AE21" t="str">
        <v>Mul</v>
      </c>
      <c r="AF21" t="str">
        <v>dynamic</v>
      </c>
      <c r="AG21" t="str">
        <v>AI_VECTOR_CORE</v>
      </c>
      <c r="AH21" t="str">
        <v xml:space="preserve">1793108505371106.504	</v>
      </c>
      <c r="AI21" t="str">
        <v>2.846</v>
      </c>
      <c r="AJ21" t="str">
        <v>27.312000</v>
      </c>
      <c r="AK21" t="str">
        <v>1</v>
      </c>
      <c r="AL21" t="str">
        <v>0</v>
      </c>
      <c r="AM21" t="str">
        <v>NO</v>
      </c>
      <c r="AN21" t="str">
        <v>"32;"</v>
      </c>
      <c r="AO21" t="str">
        <v>INT64;INT64</v>
      </c>
      <c r="AP21" t="str">
        <v>ND;ND</v>
      </c>
      <c r="AQ21" t="str">
        <v>"32"</v>
      </c>
      <c r="AR21" t="str">
        <v>INT64</v>
      </c>
      <c r="AS21" t="str">
        <v>ND</v>
      </c>
      <c r="AT21" t="str">
        <v>N/A</v>
      </c>
      <c r="AU21" t="str">
        <v>0.0</v>
      </c>
      <c r="AV21" t="str">
        <v>0</v>
      </c>
      <c r="AW21" t="str">
        <v>0.0</v>
      </c>
      <c r="AX21" t="str">
        <v>0.0</v>
      </c>
      <c r="AY21" t="str">
        <v>0.0</v>
      </c>
      <c r="AZ21" t="str">
        <v>0.0</v>
      </c>
      <c r="BA21" t="str">
        <v>0.0</v>
      </c>
      <c r="BB21" t="str">
        <v>0.0</v>
      </c>
      <c r="BC21" t="str">
        <v>0.0</v>
      </c>
      <c r="BD21" t="str">
        <v>0.0</v>
      </c>
      <c r="BE21" t="str">
        <v>0.0</v>
      </c>
      <c r="BF21" t="str">
        <v>0.0</v>
      </c>
      <c r="BG21" t="str">
        <v>0.0</v>
      </c>
      <c r="BH21" t="str">
        <v>0.0</v>
      </c>
      <c r="BI21" t="str">
        <v>0.0</v>
      </c>
      <c r="BJ21" t="str">
        <v>2.61</v>
      </c>
      <c r="BK21" t="str">
        <v>3982</v>
      </c>
      <c r="BL21" t="str">
        <v>0.394</v>
      </c>
      <c r="BM21" t="str">
        <v>0.151</v>
      </c>
      <c r="BN21" t="str">
        <v>0.859</v>
      </c>
      <c r="BO21" t="str">
        <v>0.329</v>
      </c>
      <c r="BP21" t="str">
        <v>0.091</v>
      </c>
      <c r="BQ21" t="str">
        <v>0.035</v>
      </c>
      <c r="BR21" t="str">
        <v>0.183</v>
      </c>
      <c r="BS21" t="str">
        <v>0.07</v>
      </c>
      <c r="BT21" t="str">
        <v>0.176</v>
      </c>
      <c r="BU21" t="str">
        <v>0.000</v>
      </c>
    </row>
    <row r="22">
      <c r="A22">
        <v>22</v>
      </c>
      <c r="B22" t="str">
        <v>aclnnAdd_AddAiCore_Add</v>
      </c>
      <c r="C22" t="str">
        <v>AI_VECTOR_CORE</v>
      </c>
      <c r="D22">
        <v>1.535</v>
      </c>
      <c r="E22">
        <v>0.451</v>
      </c>
      <c r="F22">
        <v>0.451</v>
      </c>
      <c r="G22">
        <f>Summary!$B$4</f>
        <v>0.8</v>
      </c>
      <c r="H22">
        <f>F22/G22</f>
        <v>0.56375</v>
      </c>
      <c r="I22">
        <f>D22/Summary!$B$8</f>
        <v>0.00005561285511253503</v>
      </c>
      <c r="J22">
        <f>IF(D22&lt;Summary!$B$5,I22,I22*H22)</f>
        <v>0.00005561285511253503</v>
      </c>
      <c r="K22">
        <f>IF(AND(D22&gt;Summary!$B$6,E22&lt;Summary!$B$7),1,0)</f>
        <v>0</v>
      </c>
      <c r="L22">
        <f>IF(D22&gt;=Summary!$B$5,J22,0)</f>
        <v>0</v>
      </c>
      <c r="M22">
        <f>IF(D22&lt;Summary!$B$5,J22,0)</f>
        <v>0.00005561285511253503</v>
      </c>
      <c r="N22" t="str">
        <v>aiv_scalar_ratio</v>
      </c>
      <c r="O22" t="str">
        <v>用户约定默认经验值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0.102</v>
      </c>
      <c r="W22">
        <v>0.451</v>
      </c>
      <c r="X22">
        <v>0.158</v>
      </c>
      <c r="Y22">
        <v>0.063</v>
      </c>
      <c r="Z22" t="str">
        <v>2</v>
      </c>
      <c r="AA22" t="str">
        <v>4294967295</v>
      </c>
      <c r="AB22" t="str">
        <v>316052</v>
      </c>
      <c r="AC22" t="str">
        <v>59</v>
      </c>
      <c r="AD22" t="str">
        <v>aclnnAdd_AddAiCore_Add</v>
      </c>
      <c r="AE22" t="str">
        <v>Add</v>
      </c>
      <c r="AF22" t="str">
        <v>dynamic</v>
      </c>
      <c r="AG22" t="str">
        <v>AI_VECTOR_CORE</v>
      </c>
      <c r="AH22" t="str">
        <v xml:space="preserve">1793108505371113.984	</v>
      </c>
      <c r="AI22" t="str">
        <v>1.535</v>
      </c>
      <c r="AJ22" t="str">
        <v>4.654000</v>
      </c>
      <c r="AK22" t="str">
        <v>1</v>
      </c>
      <c r="AL22" t="str">
        <v>0</v>
      </c>
      <c r="AM22" t="str">
        <v>NO</v>
      </c>
      <c r="AN22" t="str">
        <v>"32;32"</v>
      </c>
      <c r="AO22" t="str">
        <v>INT64;INT64</v>
      </c>
      <c r="AP22" t="str">
        <v>ND;ND</v>
      </c>
      <c r="AQ22" t="str">
        <v>"32"</v>
      </c>
      <c r="AR22" t="str">
        <v>INT64</v>
      </c>
      <c r="AS22" t="str">
        <v>ND</v>
      </c>
      <c r="AT22" t="str">
        <v>N/A</v>
      </c>
      <c r="AU22" t="str">
        <v>0.0</v>
      </c>
      <c r="AV22" t="str">
        <v>0</v>
      </c>
      <c r="AW22" t="str">
        <v>0.0</v>
      </c>
      <c r="AX22" t="str">
        <v>0.0</v>
      </c>
      <c r="AY22" t="str">
        <v>0.0</v>
      </c>
      <c r="AZ22" t="str">
        <v>0.0</v>
      </c>
      <c r="BA22" t="str">
        <v>0.0</v>
      </c>
      <c r="BB22" t="str">
        <v>0.0</v>
      </c>
      <c r="BC22" t="str">
        <v>0.0</v>
      </c>
      <c r="BD22" t="str">
        <v>0.0</v>
      </c>
      <c r="BE22" t="str">
        <v>0.0</v>
      </c>
      <c r="BF22" t="str">
        <v>0.0</v>
      </c>
      <c r="BG22" t="str">
        <v>0.0</v>
      </c>
      <c r="BH22" t="str">
        <v>0.0</v>
      </c>
      <c r="BI22" t="str">
        <v>0.0</v>
      </c>
      <c r="BJ22" t="str">
        <v>1.25</v>
      </c>
      <c r="BK22" t="str">
        <v>1748</v>
      </c>
      <c r="BL22" t="str">
        <v>0.127</v>
      </c>
      <c r="BM22" t="str">
        <v>0.102</v>
      </c>
      <c r="BN22" t="str">
        <v>0.564</v>
      </c>
      <c r="BO22" t="str">
        <v>0.451</v>
      </c>
      <c r="BP22" t="str">
        <v>0.197</v>
      </c>
      <c r="BQ22" t="str">
        <v>0.158</v>
      </c>
      <c r="BR22" t="str">
        <v>0.079</v>
      </c>
      <c r="BS22" t="str">
        <v>0.063</v>
      </c>
      <c r="BT22" t="str">
        <v>0.17</v>
      </c>
      <c r="BU22" t="str">
        <v>0.000</v>
      </c>
    </row>
    <row r="23">
      <c r="A23">
        <v>23</v>
      </c>
      <c r="B23" t="str">
        <v>aclnnIndexSelect_SliceAiCore_Slice</v>
      </c>
      <c r="C23" t="str">
        <v>AI_VECTOR_CORE</v>
      </c>
      <c r="D23">
        <v>2.578</v>
      </c>
      <c r="E23">
        <v>0.392</v>
      </c>
      <c r="F23">
        <v>0.392</v>
      </c>
      <c r="G23">
        <f>Summary!$B$4</f>
        <v>0.8</v>
      </c>
      <c r="H23">
        <f>F23/G23</f>
        <v>0.49</v>
      </c>
      <c r="I23">
        <f>D23/Summary!$B$8</f>
        <v>0.00009340061269062886</v>
      </c>
      <c r="J23">
        <f>IF(D23&lt;Summary!$B$5,I23,I23*H23)</f>
        <v>0.00009340061269062886</v>
      </c>
      <c r="K23">
        <f>IF(AND(D23&gt;Summary!$B$6,E23&lt;Summary!$B$7),1,0)</f>
        <v>0</v>
      </c>
      <c r="L23">
        <f>IF(D23&gt;=Summary!$B$5,J23,0)</f>
        <v>0</v>
      </c>
      <c r="M23">
        <f>IF(D23&lt;Summary!$B$5,J23,0)</f>
        <v>0.00009340061269062886</v>
      </c>
      <c r="N23" t="str">
        <v>aiv_mte2_ratio</v>
      </c>
      <c r="O23" t="str">
        <v>用户约定默认经验值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0.247</v>
      </c>
      <c r="X23">
        <v>0.392</v>
      </c>
      <c r="Y23">
        <v>0.033</v>
      </c>
      <c r="Z23" t="str">
        <v>2</v>
      </c>
      <c r="AA23" t="str">
        <v>4294967295</v>
      </c>
      <c r="AB23" t="str">
        <v>316053</v>
      </c>
      <c r="AC23" t="str">
        <v>59</v>
      </c>
      <c r="AD23" t="str">
        <v>aclnnIndexSelect_SliceAiCore_Slice</v>
      </c>
      <c r="AE23" t="str">
        <v>Slice</v>
      </c>
      <c r="AF23" t="str">
        <v>dynamic</v>
      </c>
      <c r="AG23" t="str">
        <v>AI_VECTOR_CORE</v>
      </c>
      <c r="AH23" t="str">
        <v xml:space="preserve">1793108505371141.400	</v>
      </c>
      <c r="AI23" t="str">
        <v>2.578</v>
      </c>
      <c r="AJ23" t="str">
        <v>25.965000</v>
      </c>
      <c r="AK23" t="str">
        <v>1</v>
      </c>
      <c r="AL23" t="str">
        <v>0</v>
      </c>
      <c r="AM23" t="str">
        <v>NO</v>
      </c>
      <c r="AN23" t="str">
        <v>"3,8193;2;2"</v>
      </c>
      <c r="AO23" t="str">
        <v>INT64;INT64;INT64</v>
      </c>
      <c r="AP23" t="str">
        <v>ND;ND;ND</v>
      </c>
      <c r="AQ23" t="str">
        <v>"3,1"</v>
      </c>
      <c r="AR23" t="str">
        <v>INT64</v>
      </c>
      <c r="AS23" t="str">
        <v>ND</v>
      </c>
      <c r="AT23" t="str">
        <v>N/A</v>
      </c>
      <c r="AU23" t="str">
        <v>0.0</v>
      </c>
      <c r="AV23" t="str">
        <v>0</v>
      </c>
      <c r="AW23" t="str">
        <v>0.0</v>
      </c>
      <c r="AX23" t="str">
        <v>0.0</v>
      </c>
      <c r="AY23" t="str">
        <v>0.0</v>
      </c>
      <c r="AZ23" t="str">
        <v>0.0</v>
      </c>
      <c r="BA23" t="str">
        <v>0.0</v>
      </c>
      <c r="BB23" t="str">
        <v>0.0</v>
      </c>
      <c r="BC23" t="str">
        <v>0.0</v>
      </c>
      <c r="BD23" t="str">
        <v>0.0</v>
      </c>
      <c r="BE23" t="str">
        <v>0.0</v>
      </c>
      <c r="BF23" t="str">
        <v>0.0</v>
      </c>
      <c r="BG23" t="str">
        <v>0.0</v>
      </c>
      <c r="BH23" t="str">
        <v>0.0</v>
      </c>
      <c r="BI23" t="str">
        <v>0.0</v>
      </c>
      <c r="BJ23" t="str">
        <v>2.3</v>
      </c>
      <c r="BK23" t="str">
        <v>3477</v>
      </c>
      <c r="BL23" t="str">
        <v>0.0</v>
      </c>
      <c r="BM23" t="str">
        <v>0.0</v>
      </c>
      <c r="BN23" t="str">
        <v>0.569</v>
      </c>
      <c r="BO23" t="str">
        <v>0.247</v>
      </c>
      <c r="BP23" t="str">
        <v>0.902</v>
      </c>
      <c r="BQ23" t="str">
        <v>0.392</v>
      </c>
      <c r="BR23" t="str">
        <v>0.075</v>
      </c>
      <c r="BS23" t="str">
        <v>0.033</v>
      </c>
      <c r="BT23" t="str">
        <v>0.135</v>
      </c>
      <c r="BU23" t="str">
        <v>0.000</v>
      </c>
    </row>
    <row r="24">
      <c r="A24">
        <v>24</v>
      </c>
      <c r="B24" t="str">
        <v>aclnnIndexSelect_GatherV2AiCore_GatherV2</v>
      </c>
      <c r="C24" t="str">
        <v>AI_VECTOR_CORE</v>
      </c>
      <c r="D24">
        <v>2.173</v>
      </c>
      <c r="E24">
        <v>0.468</v>
      </c>
      <c r="F24">
        <v>0.468</v>
      </c>
      <c r="G24">
        <f>Summary!$B$4</f>
        <v>0.8</v>
      </c>
      <c r="H24">
        <f>F24/G24</f>
        <v>0.585</v>
      </c>
      <c r="I24">
        <f>D24/Summary!$B$8</f>
        <v>0.00007872751411044861</v>
      </c>
      <c r="J24">
        <f>IF(D24&lt;Summary!$B$5,I24,I24*H24)</f>
        <v>0.00007872751411044861</v>
      </c>
      <c r="K24">
        <f>IF(AND(D24&gt;Summary!$B$6,E24&lt;Summary!$B$7),1,0)</f>
        <v>0</v>
      </c>
      <c r="L24">
        <f>IF(D24&gt;=Summary!$B$5,J24,0)</f>
        <v>0</v>
      </c>
      <c r="M24">
        <f>IF(D24&lt;Summary!$B$5,J24,0)</f>
        <v>0.00007872751411044861</v>
      </c>
      <c r="N24" t="str">
        <v>aiv_scalar_ratio</v>
      </c>
      <c r="O24" t="str">
        <v>用户约定默认经验值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0.324</v>
      </c>
      <c r="W24">
        <v>0.468</v>
      </c>
      <c r="X24">
        <v>0.153</v>
      </c>
      <c r="Y24">
        <v>0.04</v>
      </c>
      <c r="Z24" t="str">
        <v>2</v>
      </c>
      <c r="AA24" t="str">
        <v>4294967295</v>
      </c>
      <c r="AB24" t="str">
        <v>316054</v>
      </c>
      <c r="AC24" t="str">
        <v>59</v>
      </c>
      <c r="AD24" t="str">
        <v>aclnnIndexSelect_GatherV2AiCore_GatherV2</v>
      </c>
      <c r="AE24" t="str">
        <v>GatherV2</v>
      </c>
      <c r="AF24" t="str">
        <v>dynamic</v>
      </c>
      <c r="AG24" t="str">
        <v>AI_VECTOR_CORE</v>
      </c>
      <c r="AH24" t="str">
        <v xml:space="preserve">1793108505371147.898	</v>
      </c>
      <c r="AI24" t="str">
        <v>2.173</v>
      </c>
      <c r="AJ24" t="str">
        <v>3.922000</v>
      </c>
      <c r="AK24" t="str">
        <v>1</v>
      </c>
      <c r="AL24" t="str">
        <v>0</v>
      </c>
      <c r="AM24" t="str">
        <v>NO</v>
      </c>
      <c r="AN24" t="str">
        <v>"3,1;32;1"</v>
      </c>
      <c r="AO24" t="str">
        <v>INT64;INT64;INT64</v>
      </c>
      <c r="AP24" t="str">
        <v>ND;ND;ND</v>
      </c>
      <c r="AQ24" t="str">
        <v>"32,1"</v>
      </c>
      <c r="AR24" t="str">
        <v>INT64</v>
      </c>
      <c r="AS24" t="str">
        <v>ND</v>
      </c>
      <c r="AT24" t="str">
        <v>N/A</v>
      </c>
      <c r="AU24" t="str">
        <v>0.0</v>
      </c>
      <c r="AV24" t="str">
        <v>0</v>
      </c>
      <c r="AW24" t="str">
        <v>0.0</v>
      </c>
      <c r="AX24" t="str">
        <v>0.0</v>
      </c>
      <c r="AY24" t="str">
        <v>0.0</v>
      </c>
      <c r="AZ24" t="str">
        <v>0.0</v>
      </c>
      <c r="BA24" t="str">
        <v>0.0</v>
      </c>
      <c r="BB24" t="str">
        <v>0.0</v>
      </c>
      <c r="BC24" t="str">
        <v>0.0</v>
      </c>
      <c r="BD24" t="str">
        <v>0.0</v>
      </c>
      <c r="BE24" t="str">
        <v>0.0</v>
      </c>
      <c r="BF24" t="str">
        <v>0.0</v>
      </c>
      <c r="BG24" t="str">
        <v>0.0</v>
      </c>
      <c r="BH24" t="str">
        <v>0.0</v>
      </c>
      <c r="BI24" t="str">
        <v>0.0</v>
      </c>
      <c r="BJ24" t="str">
        <v>1.89</v>
      </c>
      <c r="BK24" t="str">
        <v>2805</v>
      </c>
      <c r="BL24" t="str">
        <v>0.612</v>
      </c>
      <c r="BM24" t="str">
        <v>0.324</v>
      </c>
      <c r="BN24" t="str">
        <v>0.885</v>
      </c>
      <c r="BO24" t="str">
        <v>0.468</v>
      </c>
      <c r="BP24" t="str">
        <v>0.288</v>
      </c>
      <c r="BQ24" t="str">
        <v>0.153</v>
      </c>
      <c r="BR24" t="str">
        <v>0.075</v>
      </c>
      <c r="BS24" t="str">
        <v>0.04</v>
      </c>
      <c r="BT24" t="str">
        <v>0.093</v>
      </c>
      <c r="BU24" t="str">
        <v>0.000</v>
      </c>
    </row>
    <row r="25">
      <c r="A25">
        <v>26</v>
      </c>
      <c r="B25" t="str">
        <v>aclnnCat_ConcatD_ConcatD</v>
      </c>
      <c r="C25" t="str">
        <v>AI_VECTOR_CORE</v>
      </c>
      <c r="D25">
        <v>2.414</v>
      </c>
      <c r="E25">
        <v>0.547</v>
      </c>
      <c r="F25">
        <v>0.547</v>
      </c>
      <c r="G25">
        <f>Summary!$B$4</f>
        <v>0.8</v>
      </c>
      <c r="H25">
        <f>F25/G25</f>
        <v>0.68375</v>
      </c>
      <c r="I25">
        <f>D25/Summary!$B$8</f>
        <v>0.00008745891351248181</v>
      </c>
      <c r="J25">
        <f>IF(D25&lt;Summary!$B$5,I25,I25*H25)</f>
        <v>0.00008745891351248181</v>
      </c>
      <c r="K25">
        <f>IF(AND(D25&gt;Summary!$B$6,E25&lt;Summary!$B$7),1,0)</f>
        <v>0</v>
      </c>
      <c r="L25">
        <f>IF(D25&gt;=Summary!$B$5,J25,0)</f>
        <v>0</v>
      </c>
      <c r="M25">
        <f>IF(D25&lt;Summary!$B$5,J25,0)</f>
        <v>0.00008745891351248181</v>
      </c>
      <c r="N25" t="str">
        <v>aiv_scalar_ratio</v>
      </c>
      <c r="O25" t="str">
        <v>用户约定默认经验值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0.547</v>
      </c>
      <c r="X25">
        <v>0.349</v>
      </c>
      <c r="Y25">
        <v>0.033</v>
      </c>
      <c r="Z25" t="str">
        <v>2</v>
      </c>
      <c r="AA25" t="str">
        <v>4294967295</v>
      </c>
      <c r="AB25" t="str">
        <v>316056</v>
      </c>
      <c r="AC25" t="str">
        <v>59</v>
      </c>
      <c r="AD25" t="str">
        <v>aclnnCat_ConcatD_ConcatD</v>
      </c>
      <c r="AE25" t="str">
        <v>ConcatD</v>
      </c>
      <c r="AF25" t="str">
        <v>dynamic</v>
      </c>
      <c r="AG25" t="str">
        <v>AI_VECTOR_CORE</v>
      </c>
      <c r="AH25" t="str">
        <v xml:space="preserve">1793108505371536.836	</v>
      </c>
      <c r="AI25" t="str">
        <v>2.414</v>
      </c>
      <c r="AJ25" t="str">
        <v>0.000000</v>
      </c>
      <c r="AK25" t="str">
        <v>1</v>
      </c>
      <c r="AL25" t="str">
        <v>0</v>
      </c>
      <c r="AM25" t="str">
        <v>NO</v>
      </c>
      <c r="AN25" t="str">
        <v>"1,32;1,32"</v>
      </c>
      <c r="AO25" t="str">
        <v>DT_BF16;DT_BF16</v>
      </c>
      <c r="AP25" t="str">
        <v>ND;ND</v>
      </c>
      <c r="AQ25" t="str">
        <v>"1,64"</v>
      </c>
      <c r="AR25" t="str">
        <v>DT_BF16</v>
      </c>
      <c r="AS25" t="str">
        <v>ND</v>
      </c>
      <c r="AT25" t="str">
        <v>N/A</v>
      </c>
      <c r="AU25" t="str">
        <v>0.0</v>
      </c>
      <c r="AV25" t="str">
        <v>0</v>
      </c>
      <c r="AW25" t="str">
        <v>0.0</v>
      </c>
      <c r="AX25" t="str">
        <v>0.0</v>
      </c>
      <c r="AY25" t="str">
        <v>0.0</v>
      </c>
      <c r="AZ25" t="str">
        <v>0.0</v>
      </c>
      <c r="BA25" t="str">
        <v>0.0</v>
      </c>
      <c r="BB25" t="str">
        <v>0.0</v>
      </c>
      <c r="BC25" t="str">
        <v>0.0</v>
      </c>
      <c r="BD25" t="str">
        <v>0.0</v>
      </c>
      <c r="BE25" t="str">
        <v>0.0</v>
      </c>
      <c r="BF25" t="str">
        <v>0.0</v>
      </c>
      <c r="BG25" t="str">
        <v>0.0</v>
      </c>
      <c r="BH25" t="str">
        <v>0.0</v>
      </c>
      <c r="BI25" t="str">
        <v>0.0</v>
      </c>
      <c r="BJ25" t="str">
        <v>2.13</v>
      </c>
      <c r="BK25" t="str">
        <v>3204</v>
      </c>
      <c r="BL25" t="str">
        <v>0.0</v>
      </c>
      <c r="BM25" t="str">
        <v>0.0</v>
      </c>
      <c r="BN25" t="str">
        <v>1.165</v>
      </c>
      <c r="BO25" t="str">
        <v>0.547</v>
      </c>
      <c r="BP25" t="str">
        <v>0.744</v>
      </c>
      <c r="BQ25" t="str">
        <v>0.349</v>
      </c>
      <c r="BR25" t="str">
        <v>0.071</v>
      </c>
      <c r="BS25" t="str">
        <v>0.033</v>
      </c>
      <c r="BT25" t="str">
        <v>0.176</v>
      </c>
      <c r="BU25" t="str">
        <v>0.000</v>
      </c>
    </row>
    <row r="26">
      <c r="A26">
        <v>27</v>
      </c>
      <c r="B26" t="str">
        <v>aclnnArange_ArangeAiCore_Range</v>
      </c>
      <c r="C26" t="str">
        <v>AI_VECTOR_CORE</v>
      </c>
      <c r="D26">
        <v>1.879</v>
      </c>
      <c r="E26">
        <v>0.497</v>
      </c>
      <c r="F26">
        <v>0.497</v>
      </c>
      <c r="G26">
        <f>Summary!$B$4</f>
        <v>0.8</v>
      </c>
      <c r="H26">
        <f>F26/G26</f>
        <v>0.62125</v>
      </c>
      <c r="I26">
        <f>D26/Summary!$B$8</f>
        <v>0.00006807593143742887</v>
      </c>
      <c r="J26">
        <f>IF(D26&lt;Summary!$B$5,I26,I26*H26)</f>
        <v>0.00006807593143742887</v>
      </c>
      <c r="K26">
        <f>IF(AND(D26&gt;Summary!$B$6,E26&lt;Summary!$B$7),1,0)</f>
        <v>0</v>
      </c>
      <c r="L26">
        <f>IF(D26&gt;=Summary!$B$5,J26,0)</f>
        <v>0</v>
      </c>
      <c r="M26">
        <f>IF(D26&lt;Summary!$B$5,J26,0)</f>
        <v>0.00006807593143742887</v>
      </c>
      <c r="N26" t="str">
        <v>aiv_scalar_ratio</v>
      </c>
      <c r="O26" t="str">
        <v>用户约定默认经验值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0.125</v>
      </c>
      <c r="W26">
        <v>0.497</v>
      </c>
      <c r="X26">
        <v>0.253</v>
      </c>
      <c r="Y26">
        <v>0.12</v>
      </c>
      <c r="Z26" t="str">
        <v>2</v>
      </c>
      <c r="AA26" t="str">
        <v>4294967295</v>
      </c>
      <c r="AB26" t="str">
        <v>316057</v>
      </c>
      <c r="AC26" t="str">
        <v>59</v>
      </c>
      <c r="AD26" t="str">
        <v>aclnnArange_ArangeAiCore_Range</v>
      </c>
      <c r="AE26" t="str">
        <v>Range</v>
      </c>
      <c r="AF26" t="str">
        <v>dynamic</v>
      </c>
      <c r="AG26" t="str">
        <v>AI_VECTOR_CORE</v>
      </c>
      <c r="AH26" t="str">
        <v xml:space="preserve">1793108505371539.272	</v>
      </c>
      <c r="AI26" t="str">
        <v>1.879</v>
      </c>
      <c r="AJ26" t="str">
        <v>0.086000</v>
      </c>
      <c r="AK26" t="str">
        <v>1</v>
      </c>
      <c r="AL26" t="str">
        <v>0</v>
      </c>
      <c r="AM26" t="str">
        <v>NO</v>
      </c>
      <c r="AN26" t="str">
        <v>";;"</v>
      </c>
      <c r="AO26" t="str">
        <v>INT64;INT64;INT64</v>
      </c>
      <c r="AP26" t="str">
        <v>ND;ND;ND</v>
      </c>
      <c r="AQ26" t="str">
        <v>"32"</v>
      </c>
      <c r="AR26" t="str">
        <v>INT64</v>
      </c>
      <c r="AS26" t="str">
        <v>ND</v>
      </c>
      <c r="AT26" t="str">
        <v>N/A</v>
      </c>
      <c r="AU26" t="str">
        <v>0.0</v>
      </c>
      <c r="AV26" t="str">
        <v>0</v>
      </c>
      <c r="AW26" t="str">
        <v>0.0</v>
      </c>
      <c r="AX26" t="str">
        <v>0.0</v>
      </c>
      <c r="AY26" t="str">
        <v>0.0</v>
      </c>
      <c r="AZ26" t="str">
        <v>0.0</v>
      </c>
      <c r="BA26" t="str">
        <v>0.0</v>
      </c>
      <c r="BB26" t="str">
        <v>0.0</v>
      </c>
      <c r="BC26" t="str">
        <v>0.0</v>
      </c>
      <c r="BD26" t="str">
        <v>0.0</v>
      </c>
      <c r="BE26" t="str">
        <v>0.0</v>
      </c>
      <c r="BF26" t="str">
        <v>0.0</v>
      </c>
      <c r="BG26" t="str">
        <v>0.0</v>
      </c>
      <c r="BH26" t="str">
        <v>0.0</v>
      </c>
      <c r="BI26" t="str">
        <v>0.0</v>
      </c>
      <c r="BJ26" t="str">
        <v>1.65</v>
      </c>
      <c r="BK26" t="str">
        <v>2390</v>
      </c>
      <c r="BL26" t="str">
        <v>0.206</v>
      </c>
      <c r="BM26" t="str">
        <v>0.125</v>
      </c>
      <c r="BN26" t="str">
        <v>0.82</v>
      </c>
      <c r="BO26" t="str">
        <v>0.497</v>
      </c>
      <c r="BP26" t="str">
        <v>0.418</v>
      </c>
      <c r="BQ26" t="str">
        <v>0.253</v>
      </c>
      <c r="BR26" t="str">
        <v>0.197</v>
      </c>
      <c r="BS26" t="str">
        <v>0.12</v>
      </c>
      <c r="BT26" t="str">
        <v>0.059</v>
      </c>
      <c r="BU26" t="str">
        <v>0.000</v>
      </c>
    </row>
    <row r="27">
      <c r="A27">
        <v>28</v>
      </c>
      <c r="B27" t="str">
        <v>aclnnRemainderTensorScalar_FloorModAiCore_FloorMod</v>
      </c>
      <c r="C27" t="str">
        <v>AI_VECTOR_CORE</v>
      </c>
      <c r="D27">
        <v>1.554</v>
      </c>
      <c r="E27">
        <v>0.45</v>
      </c>
      <c r="F27">
        <v>0.45</v>
      </c>
      <c r="G27">
        <f>Summary!$B$4</f>
        <v>0.8</v>
      </c>
      <c r="H27">
        <f>F27/G27</f>
        <v>0.5625</v>
      </c>
      <c r="I27">
        <f>D27/Summary!$B$8</f>
        <v>0.000056301222700247195</v>
      </c>
      <c r="J27">
        <f>IF(D27&lt;Summary!$B$5,I27,I27*H27)</f>
        <v>0.000056301222700247195</v>
      </c>
      <c r="K27">
        <f>IF(AND(D27&gt;Summary!$B$6,E27&lt;Summary!$B$7),1,0)</f>
        <v>0</v>
      </c>
      <c r="L27">
        <f>IF(D27&gt;=Summary!$B$5,J27,0)</f>
        <v>0</v>
      </c>
      <c r="M27">
        <f>IF(D27&lt;Summary!$B$5,J27,0)</f>
        <v>0.000056301222700247195</v>
      </c>
      <c r="N27" t="str">
        <v>aiv_vec_ratio</v>
      </c>
      <c r="O27" t="str">
        <v>用户约定默认经验值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0.45</v>
      </c>
      <c r="W27">
        <v>0.356</v>
      </c>
      <c r="X27">
        <v>0.084</v>
      </c>
      <c r="Y27">
        <v>0.069</v>
      </c>
      <c r="Z27" t="str">
        <v>2</v>
      </c>
      <c r="AA27" t="str">
        <v>4294967295</v>
      </c>
      <c r="AB27" t="str">
        <v>316058</v>
      </c>
      <c r="AC27" t="str">
        <v>59</v>
      </c>
      <c r="AD27" t="str">
        <v>aclnnRemainderTensorScalar_FloorModAiCore_FloorMod</v>
      </c>
      <c r="AE27" t="str">
        <v>FloorMod</v>
      </c>
      <c r="AF27" t="str">
        <v>dynamic</v>
      </c>
      <c r="AG27" t="str">
        <v>AI_VECTOR_CORE</v>
      </c>
      <c r="AH27" t="str">
        <v xml:space="preserve">1793108505371541.173	</v>
      </c>
      <c r="AI27" t="str">
        <v>1.554</v>
      </c>
      <c r="AJ27" t="str">
        <v>0.121000</v>
      </c>
      <c r="AK27" t="str">
        <v>1</v>
      </c>
      <c r="AL27" t="str">
        <v>0</v>
      </c>
      <c r="AM27" t="str">
        <v>NO</v>
      </c>
      <c r="AN27" t="str">
        <v>"32;"</v>
      </c>
      <c r="AO27" t="str">
        <v>INT64;INT64</v>
      </c>
      <c r="AP27" t="str">
        <v>ND;ND</v>
      </c>
      <c r="AQ27" t="str">
        <v>"32"</v>
      </c>
      <c r="AR27" t="str">
        <v>INT64</v>
      </c>
      <c r="AS27" t="str">
        <v>ND</v>
      </c>
      <c r="AT27" t="str">
        <v>N/A</v>
      </c>
      <c r="AU27" t="str">
        <v>0.0</v>
      </c>
      <c r="AV27" t="str">
        <v>0</v>
      </c>
      <c r="AW27" t="str">
        <v>0.0</v>
      </c>
      <c r="AX27" t="str">
        <v>0.0</v>
      </c>
      <c r="AY27" t="str">
        <v>0.0</v>
      </c>
      <c r="AZ27" t="str">
        <v>0.0</v>
      </c>
      <c r="BA27" t="str">
        <v>0.0</v>
      </c>
      <c r="BB27" t="str">
        <v>0.0</v>
      </c>
      <c r="BC27" t="str">
        <v>0.0</v>
      </c>
      <c r="BD27" t="str">
        <v>0.0</v>
      </c>
      <c r="BE27" t="str">
        <v>0.0</v>
      </c>
      <c r="BF27" t="str">
        <v>0.0</v>
      </c>
      <c r="BG27" t="str">
        <v>0.0</v>
      </c>
      <c r="BH27" t="str">
        <v>0.0</v>
      </c>
      <c r="BI27" t="str">
        <v>0.0</v>
      </c>
      <c r="BJ27" t="str">
        <v>1.32</v>
      </c>
      <c r="BK27" t="str">
        <v>1853</v>
      </c>
      <c r="BL27" t="str">
        <v>0.594</v>
      </c>
      <c r="BM27" t="str">
        <v>0.45</v>
      </c>
      <c r="BN27" t="str">
        <v>0.47</v>
      </c>
      <c r="BO27" t="str">
        <v>0.356</v>
      </c>
      <c r="BP27" t="str">
        <v>0.111</v>
      </c>
      <c r="BQ27" t="str">
        <v>0.084</v>
      </c>
      <c r="BR27" t="str">
        <v>0.09</v>
      </c>
      <c r="BS27" t="str">
        <v>0.069</v>
      </c>
      <c r="BT27" t="str">
        <v>0.152</v>
      </c>
      <c r="BU27" t="str">
        <v>0.000</v>
      </c>
    </row>
    <row r="28">
      <c r="A28">
        <v>29</v>
      </c>
      <c r="B28" t="str">
        <v>aclnnEqScalar_EqualAiCore_Equal</v>
      </c>
      <c r="C28" t="str">
        <v>AI_VECTOR_CORE</v>
      </c>
      <c r="D28">
        <v>1.475</v>
      </c>
      <c r="E28">
        <v>0.381</v>
      </c>
      <c r="F28">
        <v>0.381</v>
      </c>
      <c r="G28">
        <f>Summary!$B$4</f>
        <v>0.8</v>
      </c>
      <c r="H28">
        <f>F28/G28</f>
        <v>0.47625</v>
      </c>
      <c r="I28">
        <f>D28/Summary!$B$8</f>
        <v>0.00005343906273028611</v>
      </c>
      <c r="J28">
        <f>IF(D28&lt;Summary!$B$5,I28,I28*H28)</f>
        <v>0.00005343906273028611</v>
      </c>
      <c r="K28">
        <f>IF(AND(D28&gt;Summary!$B$6,E28&lt;Summary!$B$7),1,0)</f>
        <v>0</v>
      </c>
      <c r="L28">
        <f>IF(D28&gt;=Summary!$B$5,J28,0)</f>
        <v>0</v>
      </c>
      <c r="M28">
        <f>IF(D28&lt;Summary!$B$5,J28,0)</f>
        <v>0.00005343906273028611</v>
      </c>
      <c r="N28" t="str">
        <v>aiv_scalar_ratio</v>
      </c>
      <c r="O28" t="str">
        <v>用户约定默认经验值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0.209</v>
      </c>
      <c r="W28">
        <v>0.381</v>
      </c>
      <c r="X28">
        <v>0.089</v>
      </c>
      <c r="Y28">
        <v>0.297</v>
      </c>
      <c r="Z28" t="str">
        <v>2</v>
      </c>
      <c r="AA28" t="str">
        <v>4294967295</v>
      </c>
      <c r="AB28" t="str">
        <v>316059</v>
      </c>
      <c r="AC28" t="str">
        <v>59</v>
      </c>
      <c r="AD28" t="str">
        <v>aclnnEqScalar_EqualAiCore_Equal</v>
      </c>
      <c r="AE28" t="str">
        <v>Equal</v>
      </c>
      <c r="AF28" t="str">
        <v>dynamic</v>
      </c>
      <c r="AG28" t="str">
        <v>AI_VECTOR_CORE</v>
      </c>
      <c r="AH28" t="str">
        <v xml:space="preserve">1793108505371542.749	</v>
      </c>
      <c r="AI28" t="str">
        <v>1.475</v>
      </c>
      <c r="AJ28" t="str">
        <v>0.000000</v>
      </c>
      <c r="AK28" t="str">
        <v>1</v>
      </c>
      <c r="AL28" t="str">
        <v>0</v>
      </c>
      <c r="AM28" t="str">
        <v>NO</v>
      </c>
      <c r="AN28" t="str">
        <v>"32;"</v>
      </c>
      <c r="AO28" t="str">
        <v>INT64;INT64</v>
      </c>
      <c r="AP28" t="str">
        <v>ND;ND</v>
      </c>
      <c r="AQ28" t="str">
        <v>"32"</v>
      </c>
      <c r="AR28" t="str">
        <v>BOOL</v>
      </c>
      <c r="AS28" t="str">
        <v>ND</v>
      </c>
      <c r="AT28" t="str">
        <v>N/A</v>
      </c>
      <c r="AU28" t="str">
        <v>0.0</v>
      </c>
      <c r="AV28" t="str">
        <v>0</v>
      </c>
      <c r="AW28" t="str">
        <v>0.0</v>
      </c>
      <c r="AX28" t="str">
        <v>0.0</v>
      </c>
      <c r="AY28" t="str">
        <v>0.0</v>
      </c>
      <c r="AZ28" t="str">
        <v>0.0</v>
      </c>
      <c r="BA28" t="str">
        <v>0.0</v>
      </c>
      <c r="BB28" t="str">
        <v>0.0</v>
      </c>
      <c r="BC28" t="str">
        <v>0.0</v>
      </c>
      <c r="BD28" t="str">
        <v>0.0</v>
      </c>
      <c r="BE28" t="str">
        <v>0.0</v>
      </c>
      <c r="BF28" t="str">
        <v>0.0</v>
      </c>
      <c r="BG28" t="str">
        <v>0.0</v>
      </c>
      <c r="BH28" t="str">
        <v>0.0</v>
      </c>
      <c r="BI28" t="str">
        <v>0.0</v>
      </c>
      <c r="BJ28" t="str">
        <v>1.24</v>
      </c>
      <c r="BK28" t="str">
        <v>1724</v>
      </c>
      <c r="BL28" t="str">
        <v>0.26</v>
      </c>
      <c r="BM28" t="str">
        <v>0.209</v>
      </c>
      <c r="BN28" t="str">
        <v>0.472</v>
      </c>
      <c r="BO28" t="str">
        <v>0.381</v>
      </c>
      <c r="BP28" t="str">
        <v>0.111</v>
      </c>
      <c r="BQ28" t="str">
        <v>0.089</v>
      </c>
      <c r="BR28" t="str">
        <v>0.368</v>
      </c>
      <c r="BS28" t="str">
        <v>0.297</v>
      </c>
      <c r="BT28" t="str">
        <v>0.119</v>
      </c>
      <c r="BU28" t="str">
        <v>0.000</v>
      </c>
    </row>
    <row r="29">
      <c r="A29">
        <v>30</v>
      </c>
      <c r="B29" t="str">
        <v>aclnnLeScalar_LessEqualAiCore_LessEqual</v>
      </c>
      <c r="C29" t="str">
        <v>AI_VECTOR_CORE</v>
      </c>
      <c r="D29">
        <v>1.325</v>
      </c>
      <c r="E29">
        <v>0.458</v>
      </c>
      <c r="F29">
        <v>0.458</v>
      </c>
      <c r="G29">
        <f>Summary!$B$4</f>
        <v>0.8</v>
      </c>
      <c r="H29">
        <f>F29/G29</f>
        <v>0.5725</v>
      </c>
      <c r="I29">
        <f>D29/Summary!$B$8</f>
        <v>0.000048004581774663786</v>
      </c>
      <c r="J29">
        <f>IF(D29&lt;Summary!$B$5,I29,I29*H29)</f>
        <v>0.000048004581774663786</v>
      </c>
      <c r="K29">
        <f>IF(AND(D29&gt;Summary!$B$6,E29&lt;Summary!$B$7),1,0)</f>
        <v>0</v>
      </c>
      <c r="L29">
        <f>IF(D29&gt;=Summary!$B$5,J29,0)</f>
        <v>0</v>
      </c>
      <c r="M29">
        <f>IF(D29&lt;Summary!$B$5,J29,0)</f>
        <v>0.000048004581774663786</v>
      </c>
      <c r="N29" t="str">
        <v>aiv_scalar_ratio</v>
      </c>
      <c r="O29" t="str">
        <v>用户约定默认经验值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0.273</v>
      </c>
      <c r="W29">
        <v>0.458</v>
      </c>
      <c r="X29">
        <v>0.104</v>
      </c>
      <c r="Y29">
        <v>0.085</v>
      </c>
      <c r="Z29" t="str">
        <v>2</v>
      </c>
      <c r="AA29" t="str">
        <v>4294967295</v>
      </c>
      <c r="AB29" t="str">
        <v>316060</v>
      </c>
      <c r="AC29" t="str">
        <v>59</v>
      </c>
      <c r="AD29" t="str">
        <v>aclnnLeScalar_LessEqualAiCore_LessEqual</v>
      </c>
      <c r="AE29" t="str">
        <v>LessEqual</v>
      </c>
      <c r="AF29" t="str">
        <v>dynamic</v>
      </c>
      <c r="AG29" t="str">
        <v>AI_VECTOR_CORE</v>
      </c>
      <c r="AH29" t="str">
        <v xml:space="preserve">1793108505371544.246	</v>
      </c>
      <c r="AI29" t="str">
        <v>1.325</v>
      </c>
      <c r="AJ29" t="str">
        <v>0.025000</v>
      </c>
      <c r="AK29" t="str">
        <v>1</v>
      </c>
      <c r="AL29" t="str">
        <v>0</v>
      </c>
      <c r="AM29" t="str">
        <v>NO</v>
      </c>
      <c r="AN29" t="str">
        <v>"32;"</v>
      </c>
      <c r="AO29" t="str">
        <v>INT64;INT64</v>
      </c>
      <c r="AP29" t="str">
        <v>ND;ND</v>
      </c>
      <c r="AQ29" t="str">
        <v>"32"</v>
      </c>
      <c r="AR29" t="str">
        <v>BOOL</v>
      </c>
      <c r="AS29" t="str">
        <v>ND</v>
      </c>
      <c r="AT29" t="str">
        <v>N/A</v>
      </c>
      <c r="AU29" t="str">
        <v>0.0</v>
      </c>
      <c r="AV29" t="str">
        <v>0</v>
      </c>
      <c r="AW29" t="str">
        <v>0.0</v>
      </c>
      <c r="AX29" t="str">
        <v>0.0</v>
      </c>
      <c r="AY29" t="str">
        <v>0.0</v>
      </c>
      <c r="AZ29" t="str">
        <v>0.0</v>
      </c>
      <c r="BA29" t="str">
        <v>0.0</v>
      </c>
      <c r="BB29" t="str">
        <v>0.0</v>
      </c>
      <c r="BC29" t="str">
        <v>0.0</v>
      </c>
      <c r="BD29" t="str">
        <v>0.0</v>
      </c>
      <c r="BE29" t="str">
        <v>0.0</v>
      </c>
      <c r="BF29" t="str">
        <v>0.0</v>
      </c>
      <c r="BG29" t="str">
        <v>0.0</v>
      </c>
      <c r="BH29" t="str">
        <v>0.0</v>
      </c>
      <c r="BI29" t="str">
        <v>0.0</v>
      </c>
      <c r="BJ29" t="str">
        <v>1.09</v>
      </c>
      <c r="BK29" t="str">
        <v>1475</v>
      </c>
      <c r="BL29" t="str">
        <v>0.298</v>
      </c>
      <c r="BM29" t="str">
        <v>0.273</v>
      </c>
      <c r="BN29" t="str">
        <v>0.499</v>
      </c>
      <c r="BO29" t="str">
        <v>0.458</v>
      </c>
      <c r="BP29" t="str">
        <v>0.114</v>
      </c>
      <c r="BQ29" t="str">
        <v>0.104</v>
      </c>
      <c r="BR29" t="str">
        <v>0.093</v>
      </c>
      <c r="BS29" t="str">
        <v>0.085</v>
      </c>
      <c r="BT29" t="str">
        <v>0.128</v>
      </c>
      <c r="BU29" t="str">
        <v>0.000</v>
      </c>
    </row>
    <row r="30">
      <c r="A30">
        <v>31</v>
      </c>
      <c r="B30" t="str">
        <v>aclnnBitwiseAndTensor_LogicalAndAiCore_LogicalAnd</v>
      </c>
      <c r="C30" t="str">
        <v>AI_VECTOR_CORE</v>
      </c>
      <c r="D30">
        <v>1.099</v>
      </c>
      <c r="E30">
        <v>0.308</v>
      </c>
      <c r="F30">
        <v>0.308</v>
      </c>
      <c r="G30">
        <f>Summary!$B$4</f>
        <v>0.8</v>
      </c>
      <c r="H30">
        <f>F30/G30</f>
        <v>0.38499999999999995</v>
      </c>
      <c r="I30">
        <f>D30/Summary!$B$8</f>
        <v>0.00003981663046819283</v>
      </c>
      <c r="J30">
        <f>IF(D30&lt;Summary!$B$5,I30,I30*H30)</f>
        <v>0.00003981663046819283</v>
      </c>
      <c r="K30">
        <f>IF(AND(D30&gt;Summary!$B$6,E30&lt;Summary!$B$7),1,0)</f>
        <v>0</v>
      </c>
      <c r="L30">
        <f>IF(D30&gt;=Summary!$B$5,J30,0)</f>
        <v>0</v>
      </c>
      <c r="M30">
        <f>IF(D30&lt;Summary!$B$5,J30,0)</f>
        <v>0.00003981663046819283</v>
      </c>
      <c r="N30" t="str">
        <v>aiv_scalar_ratio</v>
      </c>
      <c r="O30" t="str">
        <v>用户约定默认经验值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0.054</v>
      </c>
      <c r="W30">
        <v>0.308</v>
      </c>
      <c r="X30">
        <v>0.268</v>
      </c>
      <c r="Y30">
        <v>0.111</v>
      </c>
      <c r="Z30" t="str">
        <v>2</v>
      </c>
      <c r="AA30" t="str">
        <v>4294967295</v>
      </c>
      <c r="AB30" t="str">
        <v>316061</v>
      </c>
      <c r="AC30" t="str">
        <v>59</v>
      </c>
      <c r="AD30" t="str">
        <v>aclnnBitwiseAndTensor_LogicalAndAiCore_LogicalAnd</v>
      </c>
      <c r="AE30" t="str">
        <v>LogicalAnd</v>
      </c>
      <c r="AF30" t="str">
        <v>dynamic</v>
      </c>
      <c r="AG30" t="str">
        <v>AI_VECTOR_CORE</v>
      </c>
      <c r="AH30" t="str">
        <v xml:space="preserve">1793108505371545.593	</v>
      </c>
      <c r="AI30" t="str">
        <v>1.099</v>
      </c>
      <c r="AJ30" t="str">
        <v>0.000000</v>
      </c>
      <c r="AK30" t="str">
        <v>1</v>
      </c>
      <c r="AL30" t="str">
        <v>0</v>
      </c>
      <c r="AM30" t="str">
        <v>NO</v>
      </c>
      <c r="AN30" t="str">
        <v>"32;32"</v>
      </c>
      <c r="AO30" t="str">
        <v>BOOL;BOOL</v>
      </c>
      <c r="AP30" t="str">
        <v>ND;ND</v>
      </c>
      <c r="AQ30" t="str">
        <v>"32"</v>
      </c>
      <c r="AR30" t="str">
        <v>BOOL</v>
      </c>
      <c r="AS30" t="str">
        <v>ND</v>
      </c>
      <c r="AT30" t="str">
        <v>N/A</v>
      </c>
      <c r="AU30" t="str">
        <v>0.0</v>
      </c>
      <c r="AV30" t="str">
        <v>0</v>
      </c>
      <c r="AW30" t="str">
        <v>0.0</v>
      </c>
      <c r="AX30" t="str">
        <v>0.0</v>
      </c>
      <c r="AY30" t="str">
        <v>0.0</v>
      </c>
      <c r="AZ30" t="str">
        <v>0.0</v>
      </c>
      <c r="BA30" t="str">
        <v>0.0</v>
      </c>
      <c r="BB30" t="str">
        <v>0.0</v>
      </c>
      <c r="BC30" t="str">
        <v>0.0</v>
      </c>
      <c r="BD30" t="str">
        <v>0.0</v>
      </c>
      <c r="BE30" t="str">
        <v>0.0</v>
      </c>
      <c r="BF30" t="str">
        <v>0.0</v>
      </c>
      <c r="BG30" t="str">
        <v>0.0</v>
      </c>
      <c r="BH30" t="str">
        <v>0.0</v>
      </c>
      <c r="BI30" t="str">
        <v>0.0</v>
      </c>
      <c r="BJ30" t="str">
        <v>0.84</v>
      </c>
      <c r="BK30" t="str">
        <v>1059</v>
      </c>
      <c r="BL30" t="str">
        <v>0.045</v>
      </c>
      <c r="BM30" t="str">
        <v>0.054</v>
      </c>
      <c r="BN30" t="str">
        <v>0.259</v>
      </c>
      <c r="BO30" t="str">
        <v>0.308</v>
      </c>
      <c r="BP30" t="str">
        <v>0.225</v>
      </c>
      <c r="BQ30" t="str">
        <v>0.268</v>
      </c>
      <c r="BR30" t="str">
        <v>0.094</v>
      </c>
      <c r="BS30" t="str">
        <v>0.111</v>
      </c>
      <c r="BT30" t="str">
        <v>0.11</v>
      </c>
      <c r="BU30" t="str">
        <v>0.000</v>
      </c>
    </row>
    <row r="31">
      <c r="A31">
        <v>32</v>
      </c>
      <c r="B31" t="str">
        <v>aclnnRemainderTensorScalar_FloorModAiCore_FloorMod</v>
      </c>
      <c r="C31" t="str">
        <v>AI_VECTOR_CORE</v>
      </c>
      <c r="D31">
        <v>1.439</v>
      </c>
      <c r="E31">
        <v>0.464</v>
      </c>
      <c r="F31">
        <v>0.464</v>
      </c>
      <c r="G31">
        <f>Summary!$B$4</f>
        <v>0.8</v>
      </c>
      <c r="H31">
        <f>F31/G31</f>
        <v>0.58</v>
      </c>
      <c r="I31">
        <f>D31/Summary!$B$8</f>
        <v>0.00005213478730093675</v>
      </c>
      <c r="J31">
        <f>IF(D31&lt;Summary!$B$5,I31,I31*H31)</f>
        <v>0.00005213478730093675</v>
      </c>
      <c r="K31">
        <f>IF(AND(D31&gt;Summary!$B$6,E31&lt;Summary!$B$7),1,0)</f>
        <v>0</v>
      </c>
      <c r="L31">
        <f>IF(D31&gt;=Summary!$B$5,J31,0)</f>
        <v>0</v>
      </c>
      <c r="M31">
        <f>IF(D31&lt;Summary!$B$5,J31,0)</f>
        <v>0.00005213478730093675</v>
      </c>
      <c r="N31" t="str">
        <v>aiv_vec_ratio</v>
      </c>
      <c r="O31" t="str">
        <v>用户约定默认经验值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0.464</v>
      </c>
      <c r="W31">
        <v>0.44</v>
      </c>
      <c r="X31">
        <v>0.093</v>
      </c>
      <c r="Y31">
        <v>0.077</v>
      </c>
      <c r="Z31" t="str">
        <v>2</v>
      </c>
      <c r="AA31" t="str">
        <v>4294967295</v>
      </c>
      <c r="AB31" t="str">
        <v>316062</v>
      </c>
      <c r="AC31" t="str">
        <v>59</v>
      </c>
      <c r="AD31" t="str">
        <v>aclnnRemainderTensorScalar_FloorModAiCore_FloorMod</v>
      </c>
      <c r="AE31" t="str">
        <v>FloorMod</v>
      </c>
      <c r="AF31" t="str">
        <v>dynamic</v>
      </c>
      <c r="AG31" t="str">
        <v>AI_VECTOR_CORE</v>
      </c>
      <c r="AH31" t="str">
        <v xml:space="preserve">1793108505371546.714	</v>
      </c>
      <c r="AI31" t="str">
        <v>1.439</v>
      </c>
      <c r="AJ31" t="str">
        <v>0.151000</v>
      </c>
      <c r="AK31" t="str">
        <v>1</v>
      </c>
      <c r="AL31" t="str">
        <v>0</v>
      </c>
      <c r="AM31" t="str">
        <v>NO</v>
      </c>
      <c r="AN31" t="str">
        <v>"32;"</v>
      </c>
      <c r="AO31" t="str">
        <v>INT64;INT64</v>
      </c>
      <c r="AP31" t="str">
        <v>ND;ND</v>
      </c>
      <c r="AQ31" t="str">
        <v>"32"</v>
      </c>
      <c r="AR31" t="str">
        <v>INT64</v>
      </c>
      <c r="AS31" t="str">
        <v>ND</v>
      </c>
      <c r="AT31" t="str">
        <v>N/A</v>
      </c>
      <c r="AU31" t="str">
        <v>0.0</v>
      </c>
      <c r="AV31" t="str">
        <v>0</v>
      </c>
      <c r="AW31" t="str">
        <v>0.0</v>
      </c>
      <c r="AX31" t="str">
        <v>0.0</v>
      </c>
      <c r="AY31" t="str">
        <v>0.0</v>
      </c>
      <c r="AZ31" t="str">
        <v>0.0</v>
      </c>
      <c r="BA31" t="str">
        <v>0.0</v>
      </c>
      <c r="BB31" t="str">
        <v>0.0</v>
      </c>
      <c r="BC31" t="str">
        <v>0.0</v>
      </c>
      <c r="BD31" t="str">
        <v>0.0</v>
      </c>
      <c r="BE31" t="str">
        <v>0.0</v>
      </c>
      <c r="BF31" t="str">
        <v>0.0</v>
      </c>
      <c r="BG31" t="str">
        <v>0.0</v>
      </c>
      <c r="BH31" t="str">
        <v>0.0</v>
      </c>
      <c r="BI31" t="str">
        <v>0.0</v>
      </c>
      <c r="BJ31" t="str">
        <v>1.18</v>
      </c>
      <c r="BK31" t="str">
        <v>1618</v>
      </c>
      <c r="BL31" t="str">
        <v>0.547</v>
      </c>
      <c r="BM31" t="str">
        <v>0.464</v>
      </c>
      <c r="BN31" t="str">
        <v>0.519</v>
      </c>
      <c r="BO31" t="str">
        <v>0.44</v>
      </c>
      <c r="BP31" t="str">
        <v>0.11</v>
      </c>
      <c r="BQ31" t="str">
        <v>0.093</v>
      </c>
      <c r="BR31" t="str">
        <v>0.091</v>
      </c>
      <c r="BS31" t="str">
        <v>0.077</v>
      </c>
      <c r="BT31" t="str">
        <v>0.0</v>
      </c>
      <c r="BU31" t="str">
        <v>0.000</v>
      </c>
    </row>
    <row r="32">
      <c r="A32">
        <v>33</v>
      </c>
      <c r="B32" t="str">
        <v>aclnnEqScalar_EqualAiCore_Equal</v>
      </c>
      <c r="C32" t="str">
        <v>AI_VECTOR_CORE</v>
      </c>
      <c r="D32">
        <v>0.907</v>
      </c>
      <c r="E32">
        <v>0.544</v>
      </c>
      <c r="F32">
        <v>0.544</v>
      </c>
      <c r="G32">
        <f>Summary!$B$4</f>
        <v>0.8</v>
      </c>
      <c r="H32">
        <f>F32/G32</f>
        <v>0.68</v>
      </c>
      <c r="I32">
        <f>D32/Summary!$B$8</f>
        <v>0.00003286049484499627</v>
      </c>
      <c r="J32">
        <f>IF(D32&lt;Summary!$B$5,I32,I32*H32)</f>
        <v>0.00003286049484499627</v>
      </c>
      <c r="K32">
        <f>IF(AND(D32&gt;Summary!$B$6,E32&lt;Summary!$B$7),1,0)</f>
        <v>0</v>
      </c>
      <c r="L32">
        <f>IF(D32&gt;=Summary!$B$5,J32,0)</f>
        <v>0</v>
      </c>
      <c r="M32">
        <f>IF(D32&lt;Summary!$B$5,J32,0)</f>
        <v>0.00003286049484499627</v>
      </c>
      <c r="N32" t="str">
        <v>aiv_scalar_ratio</v>
      </c>
      <c r="O32" t="str">
        <v>用户约定默认经验值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0.347</v>
      </c>
      <c r="W32">
        <v>0.544</v>
      </c>
      <c r="X32">
        <v>0.201</v>
      </c>
      <c r="Y32">
        <v>0.158</v>
      </c>
      <c r="Z32" t="str">
        <v>2</v>
      </c>
      <c r="AA32" t="str">
        <v>4294967295</v>
      </c>
      <c r="AB32" t="str">
        <v>316063</v>
      </c>
      <c r="AC32" t="str">
        <v>59</v>
      </c>
      <c r="AD32" t="str">
        <v>aclnnEqScalar_EqualAiCore_Equal</v>
      </c>
      <c r="AE32" t="str">
        <v>Equal</v>
      </c>
      <c r="AF32" t="str">
        <v>dynamic</v>
      </c>
      <c r="AG32" t="str">
        <v>AI_VECTOR_CORE</v>
      </c>
      <c r="AH32" t="str">
        <v xml:space="preserve">1793108505371548.175	</v>
      </c>
      <c r="AI32" t="str">
        <v>0.907</v>
      </c>
      <c r="AJ32" t="str">
        <v>0.061000</v>
      </c>
      <c r="AK32" t="str">
        <v>1</v>
      </c>
      <c r="AL32" t="str">
        <v>0</v>
      </c>
      <c r="AM32" t="str">
        <v>NO</v>
      </c>
      <c r="AN32" t="str">
        <v>"32;"</v>
      </c>
      <c r="AO32" t="str">
        <v>INT64;INT64</v>
      </c>
      <c r="AP32" t="str">
        <v>ND;ND</v>
      </c>
      <c r="AQ32" t="str">
        <v>"32"</v>
      </c>
      <c r="AR32" t="str">
        <v>BOOL</v>
      </c>
      <c r="AS32" t="str">
        <v>ND</v>
      </c>
      <c r="AT32" t="str">
        <v>N/A</v>
      </c>
      <c r="AU32" t="str">
        <v>0.0</v>
      </c>
      <c r="AV32" t="str">
        <v>0</v>
      </c>
      <c r="AW32" t="str">
        <v>0.0</v>
      </c>
      <c r="AX32" t="str">
        <v>0.0</v>
      </c>
      <c r="AY32" t="str">
        <v>0.0</v>
      </c>
      <c r="AZ32" t="str">
        <v>0.0</v>
      </c>
      <c r="BA32" t="str">
        <v>0.0</v>
      </c>
      <c r="BB32" t="str">
        <v>0.0</v>
      </c>
      <c r="BC32" t="str">
        <v>0.0</v>
      </c>
      <c r="BD32" t="str">
        <v>0.0</v>
      </c>
      <c r="BE32" t="str">
        <v>0.0</v>
      </c>
      <c r="BF32" t="str">
        <v>0.0</v>
      </c>
      <c r="BG32" t="str">
        <v>0.0</v>
      </c>
      <c r="BH32" t="str">
        <v>0.0</v>
      </c>
      <c r="BI32" t="str">
        <v>0.0</v>
      </c>
      <c r="BJ32" t="str">
        <v>0.65</v>
      </c>
      <c r="BK32" t="str">
        <v>741</v>
      </c>
      <c r="BL32" t="str">
        <v>0.225</v>
      </c>
      <c r="BM32" t="str">
        <v>0.347</v>
      </c>
      <c r="BN32" t="str">
        <v>0.354</v>
      </c>
      <c r="BO32" t="str">
        <v>0.544</v>
      </c>
      <c r="BP32" t="str">
        <v>0.131</v>
      </c>
      <c r="BQ32" t="str">
        <v>0.201</v>
      </c>
      <c r="BR32" t="str">
        <v>0.103</v>
      </c>
      <c r="BS32" t="str">
        <v>0.158</v>
      </c>
      <c r="BT32" t="str">
        <v>0.0</v>
      </c>
      <c r="BU32" t="str">
        <v>0.000</v>
      </c>
    </row>
    <row r="33">
      <c r="A33">
        <v>34</v>
      </c>
      <c r="B33" t="str">
        <v>aclnnLeScalar_LessEqualAiCore_LessEqual</v>
      </c>
      <c r="C33" t="str">
        <v>AI_VECTOR_CORE</v>
      </c>
      <c r="D33">
        <v>1.269</v>
      </c>
      <c r="E33">
        <v>0.871</v>
      </c>
      <c r="F33">
        <v>0.871</v>
      </c>
      <c r="G33">
        <f>Summary!$B$4</f>
        <v>0.8</v>
      </c>
      <c r="H33">
        <f>F33/G33</f>
        <v>1.0887499999999999</v>
      </c>
      <c r="I33">
        <f>D33/Summary!$B$8</f>
        <v>0.000045975708884564784</v>
      </c>
      <c r="J33">
        <f>IF(D33&lt;Summary!$B$5,I33,I33*H33)</f>
        <v>0.000045975708884564784</v>
      </c>
      <c r="K33">
        <f>IF(AND(D33&gt;Summary!$B$6,E33&lt;Summary!$B$7),1,0)</f>
        <v>0</v>
      </c>
      <c r="L33">
        <f>IF(D33&gt;=Summary!$B$5,J33,0)</f>
        <v>0</v>
      </c>
      <c r="M33">
        <f>IF(D33&lt;Summary!$B$5,J33,0)</f>
        <v>0.000045975708884564784</v>
      </c>
      <c r="N33" t="str">
        <v>aiv_scalar_ratio</v>
      </c>
      <c r="O33" t="str">
        <v>用户约定默认经验值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0.219</v>
      </c>
      <c r="W33">
        <v>0.871</v>
      </c>
      <c r="X33">
        <v>0.114</v>
      </c>
      <c r="Y33">
        <v>0.094</v>
      </c>
      <c r="Z33" t="str">
        <v>2</v>
      </c>
      <c r="AA33" t="str">
        <v>4294967295</v>
      </c>
      <c r="AB33" t="str">
        <v>316064</v>
      </c>
      <c r="AC33" t="str">
        <v>59</v>
      </c>
      <c r="AD33" t="str">
        <v>aclnnLeScalar_LessEqualAiCore_LessEqual</v>
      </c>
      <c r="AE33" t="str">
        <v>LessEqual</v>
      </c>
      <c r="AF33" t="str">
        <v>dynamic</v>
      </c>
      <c r="AG33" t="str">
        <v>AI_VECTOR_CORE</v>
      </c>
      <c r="AH33" t="str">
        <v xml:space="preserve">1793108505371549.104	</v>
      </c>
      <c r="AI33" t="str">
        <v>1.269</v>
      </c>
      <c r="AJ33" t="str">
        <v>0.000000</v>
      </c>
      <c r="AK33" t="str">
        <v>1</v>
      </c>
      <c r="AL33" t="str">
        <v>0</v>
      </c>
      <c r="AM33" t="str">
        <v>NO</v>
      </c>
      <c r="AN33" t="str">
        <v>"32;"</v>
      </c>
      <c r="AO33" t="str">
        <v>INT64;INT64</v>
      </c>
      <c r="AP33" t="str">
        <v>ND;ND</v>
      </c>
      <c r="AQ33" t="str">
        <v>"32"</v>
      </c>
      <c r="AR33" t="str">
        <v>BOOL</v>
      </c>
      <c r="AS33" t="str">
        <v>ND</v>
      </c>
      <c r="AT33" t="str">
        <v>N/A</v>
      </c>
      <c r="AU33" t="str">
        <v>0.0</v>
      </c>
      <c r="AV33" t="str">
        <v>0</v>
      </c>
      <c r="AW33" t="str">
        <v>0.0</v>
      </c>
      <c r="AX33" t="str">
        <v>0.0</v>
      </c>
      <c r="AY33" t="str">
        <v>0.0</v>
      </c>
      <c r="AZ33" t="str">
        <v>0.0</v>
      </c>
      <c r="BA33" t="str">
        <v>0.0</v>
      </c>
      <c r="BB33" t="str">
        <v>0.0</v>
      </c>
      <c r="BC33" t="str">
        <v>0.0</v>
      </c>
      <c r="BD33" t="str">
        <v>0.0</v>
      </c>
      <c r="BE33" t="str">
        <v>0.0</v>
      </c>
      <c r="BF33" t="str">
        <v>0.0</v>
      </c>
      <c r="BG33" t="str">
        <v>0.0</v>
      </c>
      <c r="BH33" t="str">
        <v>0.0</v>
      </c>
      <c r="BI33" t="str">
        <v>0.0</v>
      </c>
      <c r="BJ33" t="str">
        <v>1.01</v>
      </c>
      <c r="BK33" t="str">
        <v>1345</v>
      </c>
      <c r="BL33" t="str">
        <v>0.221</v>
      </c>
      <c r="BM33" t="str">
        <v>0.219</v>
      </c>
      <c r="BN33" t="str">
        <v>0.88</v>
      </c>
      <c r="BO33" t="str">
        <v>0.871</v>
      </c>
      <c r="BP33" t="str">
        <v>0.116</v>
      </c>
      <c r="BQ33" t="str">
        <v>0.114</v>
      </c>
      <c r="BR33" t="str">
        <v>0.095</v>
      </c>
      <c r="BS33" t="str">
        <v>0.094</v>
      </c>
      <c r="BT33" t="str">
        <v>0.0</v>
      </c>
      <c r="BU33" t="str">
        <v>0.000</v>
      </c>
    </row>
    <row r="34">
      <c r="A34">
        <v>35</v>
      </c>
      <c r="B34" t="str">
        <v>aclnnBitwiseAndTensor_LogicalAndAiCore_LogicalAnd</v>
      </c>
      <c r="C34" t="str">
        <v>AI_VECTOR_CORE</v>
      </c>
      <c r="D34">
        <v>1.329</v>
      </c>
      <c r="E34">
        <v>0.421</v>
      </c>
      <c r="F34">
        <v>0.421</v>
      </c>
      <c r="G34">
        <f>Summary!$B$4</f>
        <v>0.8</v>
      </c>
      <c r="H34">
        <f>F34/G34</f>
        <v>0.52625</v>
      </c>
      <c r="I34">
        <f>D34/Summary!$B$8</f>
        <v>0.00004814950126681372</v>
      </c>
      <c r="J34">
        <f>IF(D34&lt;Summary!$B$5,I34,I34*H34)</f>
        <v>0.00004814950126681372</v>
      </c>
      <c r="K34">
        <f>IF(AND(D34&gt;Summary!$B$6,E34&lt;Summary!$B$7),1,0)</f>
        <v>0</v>
      </c>
      <c r="L34">
        <f>IF(D34&gt;=Summary!$B$5,J34,0)</f>
        <v>0</v>
      </c>
      <c r="M34">
        <f>IF(D34&lt;Summary!$B$5,J34,0)</f>
        <v>0.00004814950126681372</v>
      </c>
      <c r="N34" t="str">
        <v>aiv_mte3_ratio</v>
      </c>
      <c r="O34" t="str">
        <v>用户约定默认经验值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0.062</v>
      </c>
      <c r="W34">
        <v>0.358</v>
      </c>
      <c r="X34">
        <v>0.194</v>
      </c>
      <c r="Y34">
        <v>0.421</v>
      </c>
      <c r="Z34" t="str">
        <v>2</v>
      </c>
      <c r="AA34" t="str">
        <v>4294967295</v>
      </c>
      <c r="AB34" t="str">
        <v>316065</v>
      </c>
      <c r="AC34" t="str">
        <v>59</v>
      </c>
      <c r="AD34" t="str">
        <v>aclnnBitwiseAndTensor_LogicalAndAiCore_LogicalAnd</v>
      </c>
      <c r="AE34" t="str">
        <v>LogicalAnd</v>
      </c>
      <c r="AF34" t="str">
        <v>dynamic</v>
      </c>
      <c r="AG34" t="str">
        <v>AI_VECTOR_CORE</v>
      </c>
      <c r="AH34" t="str">
        <v xml:space="preserve">1793108505371550.395	</v>
      </c>
      <c r="AI34" t="str">
        <v>1.329</v>
      </c>
      <c r="AJ34" t="str">
        <v>0.231000</v>
      </c>
      <c r="AK34" t="str">
        <v>1</v>
      </c>
      <c r="AL34" t="str">
        <v>0</v>
      </c>
      <c r="AM34" t="str">
        <v>NO</v>
      </c>
      <c r="AN34" t="str">
        <v>"32;32"</v>
      </c>
      <c r="AO34" t="str">
        <v>BOOL;BOOL</v>
      </c>
      <c r="AP34" t="str">
        <v>ND;ND</v>
      </c>
      <c r="AQ34" t="str">
        <v>"32"</v>
      </c>
      <c r="AR34" t="str">
        <v>BOOL</v>
      </c>
      <c r="AS34" t="str">
        <v>ND</v>
      </c>
      <c r="AT34" t="str">
        <v>N/A</v>
      </c>
      <c r="AU34" t="str">
        <v>0.0</v>
      </c>
      <c r="AV34" t="str">
        <v>0</v>
      </c>
      <c r="AW34" t="str">
        <v>0.0</v>
      </c>
      <c r="AX34" t="str">
        <v>0.0</v>
      </c>
      <c r="AY34" t="str">
        <v>0.0</v>
      </c>
      <c r="AZ34" t="str">
        <v>0.0</v>
      </c>
      <c r="BA34" t="str">
        <v>0.0</v>
      </c>
      <c r="BB34" t="str">
        <v>0.0</v>
      </c>
      <c r="BC34" t="str">
        <v>0.0</v>
      </c>
      <c r="BD34" t="str">
        <v>0.0</v>
      </c>
      <c r="BE34" t="str">
        <v>0.0</v>
      </c>
      <c r="BF34" t="str">
        <v>0.0</v>
      </c>
      <c r="BG34" t="str">
        <v>0.0</v>
      </c>
      <c r="BH34" t="str">
        <v>0.0</v>
      </c>
      <c r="BI34" t="str">
        <v>0.0</v>
      </c>
      <c r="BJ34" t="str">
        <v>0.75</v>
      </c>
      <c r="BK34" t="str">
        <v>914</v>
      </c>
      <c r="BL34" t="str">
        <v>0.047</v>
      </c>
      <c r="BM34" t="str">
        <v>0.062</v>
      </c>
      <c r="BN34" t="str">
        <v>0.268</v>
      </c>
      <c r="BO34" t="str">
        <v>0.358</v>
      </c>
      <c r="BP34" t="str">
        <v>0.145</v>
      </c>
      <c r="BQ34" t="str">
        <v>0.194</v>
      </c>
      <c r="BR34" t="str">
        <v>0.316</v>
      </c>
      <c r="BS34" t="str">
        <v>0.421</v>
      </c>
      <c r="BT34" t="str">
        <v>0.0</v>
      </c>
      <c r="BU34" t="str">
        <v>0.000</v>
      </c>
    </row>
    <row r="35">
      <c r="A35">
        <v>36</v>
      </c>
      <c r="B35" t="str">
        <v>aclnnInplaceCopy_CastAiCore_Cast</v>
      </c>
      <c r="C35" t="str">
        <v>AI_VECTOR_CORE</v>
      </c>
      <c r="D35">
        <v>1.533</v>
      </c>
      <c r="E35">
        <v>0.38</v>
      </c>
      <c r="F35">
        <v>0.38</v>
      </c>
      <c r="G35">
        <f>Summary!$B$4</f>
        <v>0.8</v>
      </c>
      <c r="H35">
        <f>F35/G35</f>
        <v>0.475</v>
      </c>
      <c r="I35">
        <f>D35/Summary!$B$8</f>
        <v>0.000055540395366460064</v>
      </c>
      <c r="J35">
        <f>IF(D35&lt;Summary!$B$5,I35,I35*H35)</f>
        <v>0.000055540395366460064</v>
      </c>
      <c r="K35">
        <f>IF(AND(D35&gt;Summary!$B$6,E35&lt;Summary!$B$7),1,0)</f>
        <v>0</v>
      </c>
      <c r="L35">
        <f>IF(D35&gt;=Summary!$B$5,J35,0)</f>
        <v>0</v>
      </c>
      <c r="M35">
        <f>IF(D35&lt;Summary!$B$5,J35,0)</f>
        <v>0.000055540395366460064</v>
      </c>
      <c r="N35" t="str">
        <v>aiv_mte2_ratio</v>
      </c>
      <c r="O35" t="str">
        <v>用户约定默认经验值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0.08</v>
      </c>
      <c r="W35">
        <v>0.372</v>
      </c>
      <c r="X35">
        <v>0.38</v>
      </c>
      <c r="Y35">
        <v>0.069</v>
      </c>
      <c r="Z35" t="str">
        <v>2</v>
      </c>
      <c r="AA35" t="str">
        <v>4294967295</v>
      </c>
      <c r="AB35" t="str">
        <v>316066</v>
      </c>
      <c r="AC35" t="str">
        <v>59</v>
      </c>
      <c r="AD35" t="str">
        <v>aclnnInplaceCopy_CastAiCore_Cast</v>
      </c>
      <c r="AE35" t="str">
        <v>Cast</v>
      </c>
      <c r="AF35" t="str">
        <v>dynamic</v>
      </c>
      <c r="AG35" t="str">
        <v>AI_VECTOR_CORE</v>
      </c>
      <c r="AH35" t="str">
        <v xml:space="preserve">1793108505371551.746	</v>
      </c>
      <c r="AI35" t="str">
        <v>1.533</v>
      </c>
      <c r="AJ35" t="str">
        <v>0.000000</v>
      </c>
      <c r="AK35" t="str">
        <v>1</v>
      </c>
      <c r="AL35" t="str">
        <v>0</v>
      </c>
      <c r="AM35" t="str">
        <v>NO</v>
      </c>
      <c r="AN35" t="str">
        <v>"32"</v>
      </c>
      <c r="AO35" t="str">
        <v>BOOL</v>
      </c>
      <c r="AP35" t="str">
        <v>ND</v>
      </c>
      <c r="AQ35" t="str">
        <v>"32"</v>
      </c>
      <c r="AR35" t="str">
        <v>INT64</v>
      </c>
      <c r="AS35" t="str">
        <v>ND</v>
      </c>
      <c r="AT35" t="str">
        <v>N/A</v>
      </c>
      <c r="AU35" t="str">
        <v>0.0</v>
      </c>
      <c r="AV35" t="str">
        <v>0</v>
      </c>
      <c r="AW35" t="str">
        <v>0.0</v>
      </c>
      <c r="AX35" t="str">
        <v>0.0</v>
      </c>
      <c r="AY35" t="str">
        <v>0.0</v>
      </c>
      <c r="AZ35" t="str">
        <v>0.0</v>
      </c>
      <c r="BA35" t="str">
        <v>0.0</v>
      </c>
      <c r="BB35" t="str">
        <v>0.0</v>
      </c>
      <c r="BC35" t="str">
        <v>0.0</v>
      </c>
      <c r="BD35" t="str">
        <v>0.0</v>
      </c>
      <c r="BE35" t="str">
        <v>0.0</v>
      </c>
      <c r="BF35" t="str">
        <v>0.0</v>
      </c>
      <c r="BG35" t="str">
        <v>0.0</v>
      </c>
      <c r="BH35" t="str">
        <v>0.0</v>
      </c>
      <c r="BI35" t="str">
        <v>0.0</v>
      </c>
      <c r="BJ35" t="str">
        <v>1.31</v>
      </c>
      <c r="BK35" t="str">
        <v>1837</v>
      </c>
      <c r="BL35" t="str">
        <v>0.105</v>
      </c>
      <c r="BM35" t="str">
        <v>0.08</v>
      </c>
      <c r="BN35" t="str">
        <v>0.487</v>
      </c>
      <c r="BO35" t="str">
        <v>0.372</v>
      </c>
      <c r="BP35" t="str">
        <v>0.498</v>
      </c>
      <c r="BQ35" t="str">
        <v>0.38</v>
      </c>
      <c r="BR35" t="str">
        <v>0.091</v>
      </c>
      <c r="BS35" t="str">
        <v>0.069</v>
      </c>
      <c r="BT35" t="str">
        <v>0.084</v>
      </c>
      <c r="BU35" t="str">
        <v>0.000</v>
      </c>
    </row>
    <row r="36">
      <c r="A36">
        <v>37</v>
      </c>
      <c r="B36" t="str">
        <v>aclnnInplaceCopy_CastAiCore_Cast</v>
      </c>
      <c r="C36" t="str">
        <v>AI_VECTOR_CORE</v>
      </c>
      <c r="D36">
        <v>1.551</v>
      </c>
      <c r="E36">
        <v>0.555</v>
      </c>
      <c r="F36">
        <v>0.555</v>
      </c>
      <c r="G36">
        <f>Summary!$B$4</f>
        <v>0.8</v>
      </c>
      <c r="H36">
        <f>F36/G36</f>
        <v>0.69375</v>
      </c>
      <c r="I36">
        <f>D36/Summary!$B$8</f>
        <v>0.00005619253308113474</v>
      </c>
      <c r="J36">
        <f>IF(D36&lt;Summary!$B$5,I36,I36*H36)</f>
        <v>0.00005619253308113474</v>
      </c>
      <c r="K36">
        <f>IF(AND(D36&gt;Summary!$B$6,E36&lt;Summary!$B$7),1,0)</f>
        <v>0</v>
      </c>
      <c r="L36">
        <f>IF(D36&gt;=Summary!$B$5,J36,0)</f>
        <v>0</v>
      </c>
      <c r="M36">
        <f>IF(D36&lt;Summary!$B$5,J36,0)</f>
        <v>0.00005619253308113474</v>
      </c>
      <c r="N36" t="str">
        <v>aiv_scalar_ratio</v>
      </c>
      <c r="O36" t="str">
        <v>用户约定默认经验值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0.058</v>
      </c>
      <c r="W36">
        <v>0.555</v>
      </c>
      <c r="X36">
        <v>0.262</v>
      </c>
      <c r="Y36">
        <v>0.161</v>
      </c>
      <c r="Z36" t="str">
        <v>2</v>
      </c>
      <c r="AA36" t="str">
        <v>4294967295</v>
      </c>
      <c r="AB36" t="str">
        <v>316067</v>
      </c>
      <c r="AC36" t="str">
        <v>59</v>
      </c>
      <c r="AD36" t="str">
        <v>aclnnInplaceCopy_CastAiCore_Cast</v>
      </c>
      <c r="AE36" t="str">
        <v>Cast</v>
      </c>
      <c r="AF36" t="str">
        <v>dynamic</v>
      </c>
      <c r="AG36" t="str">
        <v>AI_VECTOR_CORE</v>
      </c>
      <c r="AH36" t="str">
        <v xml:space="preserve">1793108505371553.301	</v>
      </c>
      <c r="AI36" t="str">
        <v>1.551</v>
      </c>
      <c r="AJ36" t="str">
        <v>0.000000</v>
      </c>
      <c r="AK36" t="str">
        <v>1</v>
      </c>
      <c r="AL36" t="str">
        <v>0</v>
      </c>
      <c r="AM36" t="str">
        <v>NO</v>
      </c>
      <c r="AN36" t="str">
        <v>"32"</v>
      </c>
      <c r="AO36" t="str">
        <v>BOOL</v>
      </c>
      <c r="AP36" t="str">
        <v>ND</v>
      </c>
      <c r="AQ36" t="str">
        <v>"32"</v>
      </c>
      <c r="AR36" t="str">
        <v>INT64</v>
      </c>
      <c r="AS36" t="str">
        <v>ND</v>
      </c>
      <c r="AT36" t="str">
        <v>N/A</v>
      </c>
      <c r="AU36" t="str">
        <v>0.0</v>
      </c>
      <c r="AV36" t="str">
        <v>0</v>
      </c>
      <c r="AW36" t="str">
        <v>0.0</v>
      </c>
      <c r="AX36" t="str">
        <v>0.0</v>
      </c>
      <c r="AY36" t="str">
        <v>0.0</v>
      </c>
      <c r="AZ36" t="str">
        <v>0.0</v>
      </c>
      <c r="BA36" t="str">
        <v>0.0</v>
      </c>
      <c r="BB36" t="str">
        <v>0.0</v>
      </c>
      <c r="BC36" t="str">
        <v>0.0</v>
      </c>
      <c r="BD36" t="str">
        <v>0.0</v>
      </c>
      <c r="BE36" t="str">
        <v>0.0</v>
      </c>
      <c r="BF36" t="str">
        <v>0.0</v>
      </c>
      <c r="BG36" t="str">
        <v>0.0</v>
      </c>
      <c r="BH36" t="str">
        <v>0.0</v>
      </c>
      <c r="BI36" t="str">
        <v>0.0</v>
      </c>
      <c r="BJ36" t="str">
        <v>1.33</v>
      </c>
      <c r="BK36" t="str">
        <v>1871</v>
      </c>
      <c r="BL36" t="str">
        <v>0.077</v>
      </c>
      <c r="BM36" t="str">
        <v>0.058</v>
      </c>
      <c r="BN36" t="str">
        <v>0.739</v>
      </c>
      <c r="BO36" t="str">
        <v>0.555</v>
      </c>
      <c r="BP36" t="str">
        <v>0.349</v>
      </c>
      <c r="BQ36" t="str">
        <v>0.262</v>
      </c>
      <c r="BR36" t="str">
        <v>0.215</v>
      </c>
      <c r="BS36" t="str">
        <v>0.161</v>
      </c>
      <c r="BT36" t="str">
        <v>0.0</v>
      </c>
      <c r="BU36" t="str">
        <v>0.000</v>
      </c>
    </row>
    <row r="37">
      <c r="A37">
        <v>38</v>
      </c>
      <c r="B37" t="str">
        <v>aclnnMuls_MulAiCore_Mul</v>
      </c>
      <c r="C37" t="str">
        <v>AI_VECTOR_CORE</v>
      </c>
      <c r="D37">
        <v>1.397</v>
      </c>
      <c r="E37">
        <v>0.367</v>
      </c>
      <c r="F37">
        <v>0.367</v>
      </c>
      <c r="G37">
        <f>Summary!$B$4</f>
        <v>0.8</v>
      </c>
      <c r="H37">
        <f>F37/G37</f>
        <v>0.45875</v>
      </c>
      <c r="I37">
        <f>D37/Summary!$B$8</f>
        <v>0.0000506131326333625</v>
      </c>
      <c r="J37">
        <f>IF(D37&lt;Summary!$B$5,I37,I37*H37)</f>
        <v>0.0000506131326333625</v>
      </c>
      <c r="K37">
        <f>IF(AND(D37&gt;Summary!$B$6,E37&lt;Summary!$B$7),1,0)</f>
        <v>0</v>
      </c>
      <c r="L37">
        <f>IF(D37&gt;=Summary!$B$5,J37,0)</f>
        <v>0</v>
      </c>
      <c r="M37">
        <f>IF(D37&lt;Summary!$B$5,J37,0)</f>
        <v>0.0000506131326333625</v>
      </c>
      <c r="N37" t="str">
        <v>aiv_scalar_ratio</v>
      </c>
      <c r="O37" t="str">
        <v>用户约定默认经验值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0.133</v>
      </c>
      <c r="W37">
        <v>0.367</v>
      </c>
      <c r="X37">
        <v>0.09</v>
      </c>
      <c r="Y37">
        <v>0.276</v>
      </c>
      <c r="Z37" t="str">
        <v>2</v>
      </c>
      <c r="AA37" t="str">
        <v>4294967295</v>
      </c>
      <c r="AB37" t="str">
        <v>316068</v>
      </c>
      <c r="AC37" t="str">
        <v>59</v>
      </c>
      <c r="AD37" t="str">
        <v>aclnnMuls_MulAiCore_Mul</v>
      </c>
      <c r="AE37" t="str">
        <v>Mul</v>
      </c>
      <c r="AF37" t="str">
        <v>dynamic</v>
      </c>
      <c r="AG37" t="str">
        <v>AI_VECTOR_CORE</v>
      </c>
      <c r="AH37" t="str">
        <v xml:space="preserve">1793108505371554.874	</v>
      </c>
      <c r="AI37" t="str">
        <v>1.397</v>
      </c>
      <c r="AJ37" t="str">
        <v>0.000000</v>
      </c>
      <c r="AK37" t="str">
        <v>1</v>
      </c>
      <c r="AL37" t="str">
        <v>0</v>
      </c>
      <c r="AM37" t="str">
        <v>NO</v>
      </c>
      <c r="AN37" t="str">
        <v>"32;"</v>
      </c>
      <c r="AO37" t="str">
        <v>INT64;INT64</v>
      </c>
      <c r="AP37" t="str">
        <v>ND;ND</v>
      </c>
      <c r="AQ37" t="str">
        <v>"32"</v>
      </c>
      <c r="AR37" t="str">
        <v>INT64</v>
      </c>
      <c r="AS37" t="str">
        <v>ND</v>
      </c>
      <c r="AT37" t="str">
        <v>N/A</v>
      </c>
      <c r="AU37" t="str">
        <v>0.0</v>
      </c>
      <c r="AV37" t="str">
        <v>0</v>
      </c>
      <c r="AW37" t="str">
        <v>0.0</v>
      </c>
      <c r="AX37" t="str">
        <v>0.0</v>
      </c>
      <c r="AY37" t="str">
        <v>0.0</v>
      </c>
      <c r="AZ37" t="str">
        <v>0.0</v>
      </c>
      <c r="BA37" t="str">
        <v>0.0</v>
      </c>
      <c r="BB37" t="str">
        <v>0.0</v>
      </c>
      <c r="BC37" t="str">
        <v>0.0</v>
      </c>
      <c r="BD37" t="str">
        <v>0.0</v>
      </c>
      <c r="BE37" t="str">
        <v>0.0</v>
      </c>
      <c r="BF37" t="str">
        <v>0.0</v>
      </c>
      <c r="BG37" t="str">
        <v>0.0</v>
      </c>
      <c r="BH37" t="str">
        <v>0.0</v>
      </c>
      <c r="BI37" t="str">
        <v>0.0</v>
      </c>
      <c r="BJ37" t="str">
        <v>1.18</v>
      </c>
      <c r="BK37" t="str">
        <v>1618</v>
      </c>
      <c r="BL37" t="str">
        <v>0.158</v>
      </c>
      <c r="BM37" t="str">
        <v>0.133</v>
      </c>
      <c r="BN37" t="str">
        <v>0.432</v>
      </c>
      <c r="BO37" t="str">
        <v>0.367</v>
      </c>
      <c r="BP37" t="str">
        <v>0.106</v>
      </c>
      <c r="BQ37" t="str">
        <v>0.09</v>
      </c>
      <c r="BR37" t="str">
        <v>0.325</v>
      </c>
      <c r="BS37" t="str">
        <v>0.276</v>
      </c>
      <c r="BT37" t="str">
        <v>0.155</v>
      </c>
      <c r="BU37" t="str">
        <v>0.000</v>
      </c>
    </row>
    <row r="38">
      <c r="A38">
        <v>39</v>
      </c>
      <c r="B38" t="str">
        <v>aclnnAdd_AddAiCore_Add</v>
      </c>
      <c r="C38" t="str">
        <v>AI_VECTOR_CORE</v>
      </c>
      <c r="D38">
        <v>1.413</v>
      </c>
      <c r="E38">
        <v>0.56</v>
      </c>
      <c r="F38">
        <v>0.56</v>
      </c>
      <c r="G38">
        <f>Summary!$B$4</f>
        <v>0.8</v>
      </c>
      <c r="H38">
        <f>F38/G38</f>
        <v>0.7000000000000001</v>
      </c>
      <c r="I38">
        <f>D38/Summary!$B$8</f>
        <v>0.000051192810601962215</v>
      </c>
      <c r="J38">
        <f>IF(D38&lt;Summary!$B$5,I38,I38*H38)</f>
        <v>0.000051192810601962215</v>
      </c>
      <c r="K38">
        <f>IF(AND(D38&gt;Summary!$B$6,E38&lt;Summary!$B$7),1,0)</f>
        <v>0</v>
      </c>
      <c r="L38">
        <f>IF(D38&gt;=Summary!$B$5,J38,0)</f>
        <v>0</v>
      </c>
      <c r="M38">
        <f>IF(D38&lt;Summary!$B$5,J38,0)</f>
        <v>0.000051192810601962215</v>
      </c>
      <c r="N38" t="str">
        <v>aiv_scalar_ratio</v>
      </c>
      <c r="O38" t="str">
        <v>用户约定默认经验值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0.117</v>
      </c>
      <c r="W38">
        <v>0.56</v>
      </c>
      <c r="X38">
        <v>0.188</v>
      </c>
      <c r="Y38">
        <v>0.079</v>
      </c>
      <c r="Z38" t="str">
        <v>2</v>
      </c>
      <c r="AA38" t="str">
        <v>4294967295</v>
      </c>
      <c r="AB38" t="str">
        <v>316069</v>
      </c>
      <c r="AC38" t="str">
        <v>59</v>
      </c>
      <c r="AD38" t="str">
        <v>aclnnAdd_AddAiCore_Add</v>
      </c>
      <c r="AE38" t="str">
        <v>Add</v>
      </c>
      <c r="AF38" t="str">
        <v>dynamic</v>
      </c>
      <c r="AG38" t="str">
        <v>AI_VECTOR_CORE</v>
      </c>
      <c r="AH38" t="str">
        <v xml:space="preserve">1793108505371556.293	</v>
      </c>
      <c r="AI38" t="str">
        <v>1.413</v>
      </c>
      <c r="AJ38" t="str">
        <v>0.103000</v>
      </c>
      <c r="AK38" t="str">
        <v>1</v>
      </c>
      <c r="AL38" t="str">
        <v>0</v>
      </c>
      <c r="AM38" t="str">
        <v>NO</v>
      </c>
      <c r="AN38" t="str">
        <v>"32;32"</v>
      </c>
      <c r="AO38" t="str">
        <v>INT64;INT64</v>
      </c>
      <c r="AP38" t="str">
        <v>ND;ND</v>
      </c>
      <c r="AQ38" t="str">
        <v>"32"</v>
      </c>
      <c r="AR38" t="str">
        <v>INT64</v>
      </c>
      <c r="AS38" t="str">
        <v>ND</v>
      </c>
      <c r="AT38" t="str">
        <v>N/A</v>
      </c>
      <c r="AU38" t="str">
        <v>0.0</v>
      </c>
      <c r="AV38" t="str">
        <v>0</v>
      </c>
      <c r="AW38" t="str">
        <v>0.0</v>
      </c>
      <c r="AX38" t="str">
        <v>0.0</v>
      </c>
      <c r="AY38" t="str">
        <v>0.0</v>
      </c>
      <c r="AZ38" t="str">
        <v>0.0</v>
      </c>
      <c r="BA38" t="str">
        <v>0.0</v>
      </c>
      <c r="BB38" t="str">
        <v>0.0</v>
      </c>
      <c r="BC38" t="str">
        <v>0.0</v>
      </c>
      <c r="BD38" t="str">
        <v>0.0</v>
      </c>
      <c r="BE38" t="str">
        <v>0.0</v>
      </c>
      <c r="BF38" t="str">
        <v>0.0</v>
      </c>
      <c r="BG38" t="str">
        <v>0.0</v>
      </c>
      <c r="BH38" t="str">
        <v>0.0</v>
      </c>
      <c r="BI38" t="str">
        <v>0.0</v>
      </c>
      <c r="BJ38" t="str">
        <v>1.11</v>
      </c>
      <c r="BK38" t="str">
        <v>1509</v>
      </c>
      <c r="BL38" t="str">
        <v>0.13</v>
      </c>
      <c r="BM38" t="str">
        <v>0.117</v>
      </c>
      <c r="BN38" t="str">
        <v>0.622</v>
      </c>
      <c r="BO38" t="str">
        <v>0.56</v>
      </c>
      <c r="BP38" t="str">
        <v>0.209</v>
      </c>
      <c r="BQ38" t="str">
        <v>0.188</v>
      </c>
      <c r="BR38" t="str">
        <v>0.088</v>
      </c>
      <c r="BS38" t="str">
        <v>0.079</v>
      </c>
      <c r="BT38" t="str">
        <v>0.196</v>
      </c>
      <c r="BU38" t="str">
        <v>0.000</v>
      </c>
    </row>
    <row r="39">
      <c r="A39">
        <v>40</v>
      </c>
      <c r="B39" t="str">
        <v>aclnnIndexSelect_SliceAiCore_Slice</v>
      </c>
      <c r="C39" t="str">
        <v>AI_VECTOR_CORE</v>
      </c>
      <c r="D39">
        <v>1.316</v>
      </c>
      <c r="E39">
        <v>0.372</v>
      </c>
      <c r="F39">
        <v>0.372</v>
      </c>
      <c r="G39">
        <f>Summary!$B$4</f>
        <v>0.8</v>
      </c>
      <c r="H39">
        <f>F39/G39</f>
        <v>0.46499999999999997</v>
      </c>
      <c r="I39">
        <f>D39/Summary!$B$8</f>
        <v>0.00004767851291732645</v>
      </c>
      <c r="J39">
        <f>IF(D39&lt;Summary!$B$5,I39,I39*H39)</f>
        <v>0.00004767851291732645</v>
      </c>
      <c r="K39">
        <f>IF(AND(D39&gt;Summary!$B$6,E39&lt;Summary!$B$7),1,0)</f>
        <v>0</v>
      </c>
      <c r="L39">
        <f>IF(D39&gt;=Summary!$B$5,J39,0)</f>
        <v>0</v>
      </c>
      <c r="M39">
        <f>IF(D39&lt;Summary!$B$5,J39,0)</f>
        <v>0.00004767851291732645</v>
      </c>
      <c r="N39" t="str">
        <v>aiv_mte2_ratio</v>
      </c>
      <c r="O39" t="str">
        <v>用户约定默认经验值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0.37</v>
      </c>
      <c r="X39">
        <v>0.372</v>
      </c>
      <c r="Y39">
        <v>0.082</v>
      </c>
      <c r="Z39" t="str">
        <v>2</v>
      </c>
      <c r="AA39" t="str">
        <v>4294967295</v>
      </c>
      <c r="AB39" t="str">
        <v>316070</v>
      </c>
      <c r="AC39" t="str">
        <v>59</v>
      </c>
      <c r="AD39" t="str">
        <v>aclnnIndexSelect_SliceAiCore_Slice</v>
      </c>
      <c r="AE39" t="str">
        <v>Slice</v>
      </c>
      <c r="AF39" t="str">
        <v>dynamic</v>
      </c>
      <c r="AG39" t="str">
        <v>AI_VECTOR_CORE</v>
      </c>
      <c r="AH39" t="str">
        <v xml:space="preserve">1793108505371557.728	</v>
      </c>
      <c r="AI39" t="str">
        <v>1.316</v>
      </c>
      <c r="AJ39" t="str">
        <v>0.087000</v>
      </c>
      <c r="AK39" t="str">
        <v>1</v>
      </c>
      <c r="AL39" t="str">
        <v>0</v>
      </c>
      <c r="AM39" t="str">
        <v>NO</v>
      </c>
      <c r="AN39" t="str">
        <v>"3,8193;2;2"</v>
      </c>
      <c r="AO39" t="str">
        <v>INT64;INT64;INT64</v>
      </c>
      <c r="AP39" t="str">
        <v>ND;ND;ND</v>
      </c>
      <c r="AQ39" t="str">
        <v>"3,1"</v>
      </c>
      <c r="AR39" t="str">
        <v>INT64</v>
      </c>
      <c r="AS39" t="str">
        <v>ND</v>
      </c>
      <c r="AT39" t="str">
        <v>N/A</v>
      </c>
      <c r="AU39" t="str">
        <v>0.0</v>
      </c>
      <c r="AV39" t="str">
        <v>0</v>
      </c>
      <c r="AW39" t="str">
        <v>0.0</v>
      </c>
      <c r="AX39" t="str">
        <v>0.0</v>
      </c>
      <c r="AY39" t="str">
        <v>0.0</v>
      </c>
      <c r="AZ39" t="str">
        <v>0.0</v>
      </c>
      <c r="BA39" t="str">
        <v>0.0</v>
      </c>
      <c r="BB39" t="str">
        <v>0.0</v>
      </c>
      <c r="BC39" t="str">
        <v>0.0</v>
      </c>
      <c r="BD39" t="str">
        <v>0.0</v>
      </c>
      <c r="BE39" t="str">
        <v>0.0</v>
      </c>
      <c r="BF39" t="str">
        <v>0.0</v>
      </c>
      <c r="BG39" t="str">
        <v>0.0</v>
      </c>
      <c r="BH39" t="str">
        <v>0.0</v>
      </c>
      <c r="BI39" t="str">
        <v>0.0</v>
      </c>
      <c r="BJ39" t="str">
        <v>1.02</v>
      </c>
      <c r="BK39" t="str">
        <v>1358</v>
      </c>
      <c r="BL39" t="str">
        <v>0.0</v>
      </c>
      <c r="BM39" t="str">
        <v>0.0</v>
      </c>
      <c r="BN39" t="str">
        <v>0.378</v>
      </c>
      <c r="BO39" t="str">
        <v>0.37</v>
      </c>
      <c r="BP39" t="str">
        <v>0.379</v>
      </c>
      <c r="BQ39" t="str">
        <v>0.372</v>
      </c>
      <c r="BR39" t="str">
        <v>0.084</v>
      </c>
      <c r="BS39" t="str">
        <v>0.082</v>
      </c>
      <c r="BT39" t="str">
        <v>0.133</v>
      </c>
      <c r="BU39" t="str">
        <v>0.000</v>
      </c>
    </row>
    <row r="40">
      <c r="A40">
        <v>41</v>
      </c>
      <c r="B40" t="str">
        <v>aclnnIndexSelect_GatherV2AiCore_GatherV2</v>
      </c>
      <c r="C40" t="str">
        <v>AI_VECTOR_CORE</v>
      </c>
      <c r="D40">
        <v>1.649</v>
      </c>
      <c r="E40">
        <v>0.492</v>
      </c>
      <c r="F40">
        <v>0.492</v>
      </c>
      <c r="G40">
        <f>Summary!$B$4</f>
        <v>0.8</v>
      </c>
      <c r="H40">
        <f>F40/G40</f>
        <v>0.615</v>
      </c>
      <c r="I40">
        <f>D40/Summary!$B$8</f>
        <v>0.00005974306063880799</v>
      </c>
      <c r="J40">
        <f>IF(D40&lt;Summary!$B$5,I40,I40*H40)</f>
        <v>0.00005974306063880799</v>
      </c>
      <c r="K40">
        <f>IF(AND(D40&gt;Summary!$B$6,E40&lt;Summary!$B$7),1,0)</f>
        <v>0</v>
      </c>
      <c r="L40">
        <f>IF(D40&gt;=Summary!$B$5,J40,0)</f>
        <v>0</v>
      </c>
      <c r="M40">
        <f>IF(D40&lt;Summary!$B$5,J40,0)</f>
        <v>0.00005974306063880799</v>
      </c>
      <c r="N40" t="str">
        <v>aiv_scalar_ratio</v>
      </c>
      <c r="O40" t="str">
        <v>用户约定默认经验值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0.154</v>
      </c>
      <c r="W40">
        <v>0.492</v>
      </c>
      <c r="X40">
        <v>0.422</v>
      </c>
      <c r="Y40">
        <v>0.067</v>
      </c>
      <c r="Z40" t="str">
        <v>2</v>
      </c>
      <c r="AA40" t="str">
        <v>4294967295</v>
      </c>
      <c r="AB40" t="str">
        <v>316071</v>
      </c>
      <c r="AC40" t="str">
        <v>59</v>
      </c>
      <c r="AD40" t="str">
        <v>aclnnIndexSelect_GatherV2AiCore_GatherV2</v>
      </c>
      <c r="AE40" t="str">
        <v>GatherV2</v>
      </c>
      <c r="AF40" t="str">
        <v>dynamic</v>
      </c>
      <c r="AG40" t="str">
        <v>AI_VECTOR_CORE</v>
      </c>
      <c r="AH40" t="str">
        <v xml:space="preserve">1793108505371559.066	</v>
      </c>
      <c r="AI40" t="str">
        <v>1.649</v>
      </c>
      <c r="AJ40" t="str">
        <v>0.000000</v>
      </c>
      <c r="AK40" t="str">
        <v>1</v>
      </c>
      <c r="AL40" t="str">
        <v>0</v>
      </c>
      <c r="AM40" t="str">
        <v>NO</v>
      </c>
      <c r="AN40" t="str">
        <v>"3,1;32;1"</v>
      </c>
      <c r="AO40" t="str">
        <v>INT64;INT64;INT64</v>
      </c>
      <c r="AP40" t="str">
        <v>ND;ND;ND</v>
      </c>
      <c r="AQ40" t="str">
        <v>"32,1"</v>
      </c>
      <c r="AR40" t="str">
        <v>INT64</v>
      </c>
      <c r="AS40" t="str">
        <v>ND</v>
      </c>
      <c r="AT40" t="str">
        <v>N/A</v>
      </c>
      <c r="AU40" t="str">
        <v>0.0</v>
      </c>
      <c r="AV40" t="str">
        <v>0</v>
      </c>
      <c r="AW40" t="str">
        <v>0.0</v>
      </c>
      <c r="AX40" t="str">
        <v>0.0</v>
      </c>
      <c r="AY40" t="str">
        <v>0.0</v>
      </c>
      <c r="AZ40" t="str">
        <v>0.0</v>
      </c>
      <c r="BA40" t="str">
        <v>0.0</v>
      </c>
      <c r="BB40" t="str">
        <v>0.0</v>
      </c>
      <c r="BC40" t="str">
        <v>0.0</v>
      </c>
      <c r="BD40" t="str">
        <v>0.0</v>
      </c>
      <c r="BE40" t="str">
        <v>0.0</v>
      </c>
      <c r="BF40" t="str">
        <v>0.0</v>
      </c>
      <c r="BG40" t="str">
        <v>0.0</v>
      </c>
      <c r="BH40" t="str">
        <v>0.0</v>
      </c>
      <c r="BI40" t="str">
        <v>0.0</v>
      </c>
      <c r="BJ40" t="str">
        <v>1.35</v>
      </c>
      <c r="BK40" t="str">
        <v>1898</v>
      </c>
      <c r="BL40" t="str">
        <v>0.208</v>
      </c>
      <c r="BM40" t="str">
        <v>0.154</v>
      </c>
      <c r="BN40" t="str">
        <v>0.664</v>
      </c>
      <c r="BO40" t="str">
        <v>0.492</v>
      </c>
      <c r="BP40" t="str">
        <v>0.57</v>
      </c>
      <c r="BQ40" t="str">
        <v>0.422</v>
      </c>
      <c r="BR40" t="str">
        <v>0.09</v>
      </c>
      <c r="BS40" t="str">
        <v>0.067</v>
      </c>
      <c r="BT40" t="str">
        <v>0.096</v>
      </c>
      <c r="BU40" t="str">
        <v>0.000</v>
      </c>
    </row>
    <row r="41">
      <c r="A41">
        <v>43</v>
      </c>
      <c r="B41" t="str">
        <v>aclnnCat_ConcatD_ConcatD</v>
      </c>
      <c r="C41" t="str">
        <v>AI_VECTOR_CORE</v>
      </c>
      <c r="D41">
        <v>2.17</v>
      </c>
      <c r="E41">
        <v>0.565</v>
      </c>
      <c r="F41">
        <v>0.565</v>
      </c>
      <c r="G41">
        <f>Summary!$B$4</f>
        <v>0.8</v>
      </c>
      <c r="H41">
        <f>F41/G41</f>
        <v>0.7062499999999999</v>
      </c>
      <c r="I41">
        <f>D41/Summary!$B$8</f>
        <v>0.00007861882449133616</v>
      </c>
      <c r="J41">
        <f>IF(D41&lt;Summary!$B$5,I41,I41*H41)</f>
        <v>0.00007861882449133616</v>
      </c>
      <c r="K41">
        <f>IF(AND(D41&gt;Summary!$B$6,E41&lt;Summary!$B$7),1,0)</f>
        <v>0</v>
      </c>
      <c r="L41">
        <f>IF(D41&gt;=Summary!$B$5,J41,0)</f>
        <v>0</v>
      </c>
      <c r="M41">
        <f>IF(D41&lt;Summary!$B$5,J41,0)</f>
        <v>0.00007861882449133616</v>
      </c>
      <c r="N41" t="str">
        <v>aiv_scalar_ratio</v>
      </c>
      <c r="O41" t="str">
        <v>用户约定默认经验值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0.565</v>
      </c>
      <c r="X41">
        <v>0.416</v>
      </c>
      <c r="Y41">
        <v>0.039</v>
      </c>
      <c r="Z41" t="str">
        <v>2</v>
      </c>
      <c r="AA41" t="str">
        <v>4294967295</v>
      </c>
      <c r="AB41" t="str">
        <v>316073</v>
      </c>
      <c r="AC41" t="str">
        <v>59</v>
      </c>
      <c r="AD41" t="str">
        <v>aclnnCat_ConcatD_ConcatD</v>
      </c>
      <c r="AE41" t="str">
        <v>ConcatD</v>
      </c>
      <c r="AF41" t="str">
        <v>dynamic</v>
      </c>
      <c r="AG41" t="str">
        <v>AI_VECTOR_CORE</v>
      </c>
      <c r="AH41" t="str">
        <v xml:space="preserve">1793108505371743.773	</v>
      </c>
      <c r="AI41" t="str">
        <v>2.170</v>
      </c>
      <c r="AJ41" t="str">
        <v>0.066000</v>
      </c>
      <c r="AK41" t="str">
        <v>1</v>
      </c>
      <c r="AL41" t="str">
        <v>0</v>
      </c>
      <c r="AM41" t="str">
        <v>NO</v>
      </c>
      <c r="AN41" t="str">
        <v>"1,32;1,32"</v>
      </c>
      <c r="AO41" t="str">
        <v>DT_BF16;DT_BF16</v>
      </c>
      <c r="AP41" t="str">
        <v>ND;ND</v>
      </c>
      <c r="AQ41" t="str">
        <v>"1,64"</v>
      </c>
      <c r="AR41" t="str">
        <v>DT_BF16</v>
      </c>
      <c r="AS41" t="str">
        <v>ND</v>
      </c>
      <c r="AT41" t="str">
        <v>N/A</v>
      </c>
      <c r="AU41" t="str">
        <v>0.0</v>
      </c>
      <c r="AV41" t="str">
        <v>0</v>
      </c>
      <c r="AW41" t="str">
        <v>0.0</v>
      </c>
      <c r="AX41" t="str">
        <v>0.0</v>
      </c>
      <c r="AY41" t="str">
        <v>0.0</v>
      </c>
      <c r="AZ41" t="str">
        <v>0.0</v>
      </c>
      <c r="BA41" t="str">
        <v>0.0</v>
      </c>
      <c r="BB41" t="str">
        <v>0.0</v>
      </c>
      <c r="BC41" t="str">
        <v>0.0</v>
      </c>
      <c r="BD41" t="str">
        <v>0.0</v>
      </c>
      <c r="BE41" t="str">
        <v>0.0</v>
      </c>
      <c r="BF41" t="str">
        <v>0.0</v>
      </c>
      <c r="BG41" t="str">
        <v>0.0</v>
      </c>
      <c r="BH41" t="str">
        <v>0.0</v>
      </c>
      <c r="BI41" t="str">
        <v>0.0</v>
      </c>
      <c r="BJ41" t="str">
        <v>1.87</v>
      </c>
      <c r="BK41" t="str">
        <v>2760</v>
      </c>
      <c r="BL41" t="str">
        <v>0.0</v>
      </c>
      <c r="BM41" t="str">
        <v>0.0</v>
      </c>
      <c r="BN41" t="str">
        <v>1.056</v>
      </c>
      <c r="BO41" t="str">
        <v>0.565</v>
      </c>
      <c r="BP41" t="str">
        <v>0.777</v>
      </c>
      <c r="BQ41" t="str">
        <v>0.416</v>
      </c>
      <c r="BR41" t="str">
        <v>0.073</v>
      </c>
      <c r="BS41" t="str">
        <v>0.039</v>
      </c>
      <c r="BT41" t="str">
        <v>0.191</v>
      </c>
      <c r="BU41" t="str">
        <v>0.000</v>
      </c>
    </row>
    <row r="42">
      <c r="A42">
        <v>44</v>
      </c>
      <c r="B42" t="str">
        <v>aclnnArange_ArangeAiCore_Range</v>
      </c>
      <c r="C42" t="str">
        <v>AI_VECTOR_CORE</v>
      </c>
      <c r="D42">
        <v>1.55</v>
      </c>
      <c r="E42">
        <v>0.447</v>
      </c>
      <c r="F42">
        <v>0.447</v>
      </c>
      <c r="G42">
        <f>Summary!$B$4</f>
        <v>0.8</v>
      </c>
      <c r="H42">
        <f>F42/G42</f>
        <v>0.55875</v>
      </c>
      <c r="I42">
        <f>D42/Summary!$B$8</f>
        <v>0.000056156303208097263</v>
      </c>
      <c r="J42">
        <f>IF(D42&lt;Summary!$B$5,I42,I42*H42)</f>
        <v>0.000056156303208097263</v>
      </c>
      <c r="K42">
        <f>IF(AND(D42&gt;Summary!$B$6,E42&lt;Summary!$B$7),1,0)</f>
        <v>0</v>
      </c>
      <c r="L42">
        <f>IF(D42&gt;=Summary!$B$5,J42,0)</f>
        <v>0</v>
      </c>
      <c r="M42">
        <f>IF(D42&lt;Summary!$B$5,J42,0)</f>
        <v>0.000056156303208097263</v>
      </c>
      <c r="N42" t="str">
        <v>aiv_scalar_ratio</v>
      </c>
      <c r="O42" t="str">
        <v>用户约定默认经验值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0.167</v>
      </c>
      <c r="W42">
        <v>0.447</v>
      </c>
      <c r="X42">
        <v>0.181</v>
      </c>
      <c r="Y42">
        <v>0.194</v>
      </c>
      <c r="Z42" t="str">
        <v>2</v>
      </c>
      <c r="AA42" t="str">
        <v>4294967295</v>
      </c>
      <c r="AB42" t="str">
        <v>316076</v>
      </c>
      <c r="AC42" t="str">
        <v>59</v>
      </c>
      <c r="AD42" t="str">
        <v>aclnnArange_ArangeAiCore_Range</v>
      </c>
      <c r="AE42" t="str">
        <v>Range</v>
      </c>
      <c r="AF42" t="str">
        <v>dynamic</v>
      </c>
      <c r="AG42" t="str">
        <v>AI_VECTOR_CORE</v>
      </c>
      <c r="AH42" t="str">
        <v xml:space="preserve">1793108505371819.064	</v>
      </c>
      <c r="AI42" t="str">
        <v>1.550</v>
      </c>
      <c r="AJ42" t="str">
        <v>73.080000</v>
      </c>
      <c r="AK42" t="str">
        <v>1</v>
      </c>
      <c r="AL42" t="str">
        <v>0</v>
      </c>
      <c r="AM42" t="str">
        <v>NO</v>
      </c>
      <c r="AN42" t="str">
        <v>";;"</v>
      </c>
      <c r="AO42" t="str">
        <v>INT64;INT64;INT64</v>
      </c>
      <c r="AP42" t="str">
        <v>ND;ND;ND</v>
      </c>
      <c r="AQ42" t="str">
        <v>"32"</v>
      </c>
      <c r="AR42" t="str">
        <v>INT64</v>
      </c>
      <c r="AS42" t="str">
        <v>ND</v>
      </c>
      <c r="AT42" t="str">
        <v>N/A</v>
      </c>
      <c r="AU42" t="str">
        <v>0.0</v>
      </c>
      <c r="AV42" t="str">
        <v>0</v>
      </c>
      <c r="AW42" t="str">
        <v>0.0</v>
      </c>
      <c r="AX42" t="str">
        <v>0.0</v>
      </c>
      <c r="AY42" t="str">
        <v>0.0</v>
      </c>
      <c r="AZ42" t="str">
        <v>0.0</v>
      </c>
      <c r="BA42" t="str">
        <v>0.0</v>
      </c>
      <c r="BB42" t="str">
        <v>0.0</v>
      </c>
      <c r="BC42" t="str">
        <v>0.0</v>
      </c>
      <c r="BD42" t="str">
        <v>0.0</v>
      </c>
      <c r="BE42" t="str">
        <v>0.0</v>
      </c>
      <c r="BF42" t="str">
        <v>0.0</v>
      </c>
      <c r="BG42" t="str">
        <v>0.0</v>
      </c>
      <c r="BH42" t="str">
        <v>0.0</v>
      </c>
      <c r="BI42" t="str">
        <v>0.0</v>
      </c>
      <c r="BJ42" t="str">
        <v>1.33</v>
      </c>
      <c r="BK42" t="str">
        <v>1876</v>
      </c>
      <c r="BL42" t="str">
        <v>0.223</v>
      </c>
      <c r="BM42" t="str">
        <v>0.167</v>
      </c>
      <c r="BN42" t="str">
        <v>0.594</v>
      </c>
      <c r="BO42" t="str">
        <v>0.447</v>
      </c>
      <c r="BP42" t="str">
        <v>0.241</v>
      </c>
      <c r="BQ42" t="str">
        <v>0.181</v>
      </c>
      <c r="BR42" t="str">
        <v>0.258</v>
      </c>
      <c r="BS42" t="str">
        <v>0.194</v>
      </c>
      <c r="BT42" t="str">
        <v>0.07</v>
      </c>
      <c r="BU42" t="str">
        <v>0.000</v>
      </c>
    </row>
    <row r="43">
      <c r="A43">
        <v>45</v>
      </c>
      <c r="B43" t="str">
        <v>aclnnRemainderTensorScalar_FloorModAiCore_FloorMod</v>
      </c>
      <c r="C43" t="str">
        <v>AI_VECTOR_CORE</v>
      </c>
      <c r="D43">
        <v>1.778</v>
      </c>
      <c r="E43">
        <v>0.413</v>
      </c>
      <c r="F43">
        <v>0.413</v>
      </c>
      <c r="G43">
        <f>Summary!$B$4</f>
        <v>0.8</v>
      </c>
      <c r="H43">
        <f>F43/G43</f>
        <v>0.51625</v>
      </c>
      <c r="I43">
        <f>D43/Summary!$B$8</f>
        <v>0.00006441671426064319</v>
      </c>
      <c r="J43">
        <f>IF(D43&lt;Summary!$B$5,I43,I43*H43)</f>
        <v>0.00006441671426064319</v>
      </c>
      <c r="K43">
        <f>IF(AND(D43&gt;Summary!$B$6,E43&lt;Summary!$B$7),1,0)</f>
        <v>0</v>
      </c>
      <c r="L43">
        <f>IF(D43&gt;=Summary!$B$5,J43,0)</f>
        <v>0</v>
      </c>
      <c r="M43">
        <f>IF(D43&lt;Summary!$B$5,J43,0)</f>
        <v>0.00006441671426064319</v>
      </c>
      <c r="N43" t="str">
        <v>aiv_scalar_ratio</v>
      </c>
      <c r="O43" t="str">
        <v>用户约定默认经验值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0.364</v>
      </c>
      <c r="W43">
        <v>0.413</v>
      </c>
      <c r="X43">
        <v>0.161</v>
      </c>
      <c r="Y43">
        <v>0.173</v>
      </c>
      <c r="Z43" t="str">
        <v>2</v>
      </c>
      <c r="AA43" t="str">
        <v>4294967295</v>
      </c>
      <c r="AB43" t="str">
        <v>316077</v>
      </c>
      <c r="AC43" t="str">
        <v>59</v>
      </c>
      <c r="AD43" t="str">
        <v>aclnnRemainderTensorScalar_FloorModAiCore_FloorMod</v>
      </c>
      <c r="AE43" t="str">
        <v>FloorMod</v>
      </c>
      <c r="AF43" t="str">
        <v>dynamic</v>
      </c>
      <c r="AG43" t="str">
        <v>AI_VECTOR_CORE</v>
      </c>
      <c r="AH43" t="str">
        <v xml:space="preserve">1793108505371833.666	</v>
      </c>
      <c r="AI43" t="str">
        <v>1.778</v>
      </c>
      <c r="AJ43" t="str">
        <v>13.200000</v>
      </c>
      <c r="AK43" t="str">
        <v>1</v>
      </c>
      <c r="AL43" t="str">
        <v>0</v>
      </c>
      <c r="AM43" t="str">
        <v>NO</v>
      </c>
      <c r="AN43" t="str">
        <v>"32;"</v>
      </c>
      <c r="AO43" t="str">
        <v>INT64;INT64</v>
      </c>
      <c r="AP43" t="str">
        <v>ND;ND</v>
      </c>
      <c r="AQ43" t="str">
        <v>"32"</v>
      </c>
      <c r="AR43" t="str">
        <v>INT64</v>
      </c>
      <c r="AS43" t="str">
        <v>ND</v>
      </c>
      <c r="AT43" t="str">
        <v>N/A</v>
      </c>
      <c r="AU43" t="str">
        <v>0.0</v>
      </c>
      <c r="AV43" t="str">
        <v>0</v>
      </c>
      <c r="AW43" t="str">
        <v>0.0</v>
      </c>
      <c r="AX43" t="str">
        <v>0.0</v>
      </c>
      <c r="AY43" t="str">
        <v>0.0</v>
      </c>
      <c r="AZ43" t="str">
        <v>0.0</v>
      </c>
      <c r="BA43" t="str">
        <v>0.0</v>
      </c>
      <c r="BB43" t="str">
        <v>0.0</v>
      </c>
      <c r="BC43" t="str">
        <v>0.0</v>
      </c>
      <c r="BD43" t="str">
        <v>0.0</v>
      </c>
      <c r="BE43" t="str">
        <v>0.0</v>
      </c>
      <c r="BF43" t="str">
        <v>0.0</v>
      </c>
      <c r="BG43" t="str">
        <v>0.0</v>
      </c>
      <c r="BH43" t="str">
        <v>0.0</v>
      </c>
      <c r="BI43" t="str">
        <v>0.0</v>
      </c>
      <c r="BJ43" t="str">
        <v>1.56</v>
      </c>
      <c r="BK43" t="str">
        <v>2254</v>
      </c>
      <c r="BL43" t="str">
        <v>0.568</v>
      </c>
      <c r="BM43" t="str">
        <v>0.364</v>
      </c>
      <c r="BN43" t="str">
        <v>0.645</v>
      </c>
      <c r="BO43" t="str">
        <v>0.413</v>
      </c>
      <c r="BP43" t="str">
        <v>0.251</v>
      </c>
      <c r="BQ43" t="str">
        <v>0.161</v>
      </c>
      <c r="BR43" t="str">
        <v>0.269</v>
      </c>
      <c r="BS43" t="str">
        <v>0.173</v>
      </c>
      <c r="BT43" t="str">
        <v>0.165</v>
      </c>
      <c r="BU43" t="str">
        <v>0.000</v>
      </c>
    </row>
    <row r="44">
      <c r="A44">
        <v>46</v>
      </c>
      <c r="B44" t="str">
        <v>aclnnEqScalar_EqualAiCore_Equal</v>
      </c>
      <c r="C44" t="str">
        <v>AI_VECTOR_CORE</v>
      </c>
      <c r="D44">
        <v>1.429</v>
      </c>
      <c r="E44">
        <v>0.665</v>
      </c>
      <c r="F44">
        <v>0.665</v>
      </c>
      <c r="G44">
        <f>Summary!$B$4</f>
        <v>0.8</v>
      </c>
      <c r="H44">
        <f>F44/G44</f>
        <v>0.83125</v>
      </c>
      <c r="I44">
        <f>D44/Summary!$B$8</f>
        <v>0.00005177248857056193</v>
      </c>
      <c r="J44">
        <f>IF(D44&lt;Summary!$B$5,I44,I44*H44)</f>
        <v>0.00005177248857056193</v>
      </c>
      <c r="K44">
        <f>IF(AND(D44&gt;Summary!$B$6,E44&lt;Summary!$B$7),1,0)</f>
        <v>0</v>
      </c>
      <c r="L44">
        <f>IF(D44&gt;=Summary!$B$5,J44,0)</f>
        <v>0</v>
      </c>
      <c r="M44">
        <f>IF(D44&lt;Summary!$B$5,J44,0)</f>
        <v>0.00005177248857056193</v>
      </c>
      <c r="N44" t="str">
        <v>aiv_scalar_ratio</v>
      </c>
      <c r="O44" t="str">
        <v>用户约定默认经验值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0.215</v>
      </c>
      <c r="W44">
        <v>0.665</v>
      </c>
      <c r="X44">
        <v>0.085</v>
      </c>
      <c r="Y44">
        <v>0.064</v>
      </c>
      <c r="Z44" t="str">
        <v>2</v>
      </c>
      <c r="AA44" t="str">
        <v>4294967295</v>
      </c>
      <c r="AB44" t="str">
        <v>316078</v>
      </c>
      <c r="AC44" t="str">
        <v>59</v>
      </c>
      <c r="AD44" t="str">
        <v>aclnnEqScalar_EqualAiCore_Equal</v>
      </c>
      <c r="AE44" t="str">
        <v>Equal</v>
      </c>
      <c r="AF44" t="str">
        <v>dynamic</v>
      </c>
      <c r="AG44" t="str">
        <v>AI_VECTOR_CORE</v>
      </c>
      <c r="AH44" t="str">
        <v xml:space="preserve">1793108505371842.268	</v>
      </c>
      <c r="AI44" t="str">
        <v>1.429</v>
      </c>
      <c r="AJ44" t="str">
        <v>6.722000</v>
      </c>
      <c r="AK44" t="str">
        <v>1</v>
      </c>
      <c r="AL44" t="str">
        <v>0</v>
      </c>
      <c r="AM44" t="str">
        <v>NO</v>
      </c>
      <c r="AN44" t="str">
        <v>"32;"</v>
      </c>
      <c r="AO44" t="str">
        <v>INT64;INT64</v>
      </c>
      <c r="AP44" t="str">
        <v>ND;ND</v>
      </c>
      <c r="AQ44" t="str">
        <v>"32"</v>
      </c>
      <c r="AR44" t="str">
        <v>BOOL</v>
      </c>
      <c r="AS44" t="str">
        <v>ND</v>
      </c>
      <c r="AT44" t="str">
        <v>N/A</v>
      </c>
      <c r="AU44" t="str">
        <v>0.0</v>
      </c>
      <c r="AV44" t="str">
        <v>0</v>
      </c>
      <c r="AW44" t="str">
        <v>0.0</v>
      </c>
      <c r="AX44" t="str">
        <v>0.0</v>
      </c>
      <c r="AY44" t="str">
        <v>0.0</v>
      </c>
      <c r="AZ44" t="str">
        <v>0.0</v>
      </c>
      <c r="BA44" t="str">
        <v>0.0</v>
      </c>
      <c r="BB44" t="str">
        <v>0.0</v>
      </c>
      <c r="BC44" t="str">
        <v>0.0</v>
      </c>
      <c r="BD44" t="str">
        <v>0.0</v>
      </c>
      <c r="BE44" t="str">
        <v>0.0</v>
      </c>
      <c r="BF44" t="str">
        <v>0.0</v>
      </c>
      <c r="BG44" t="str">
        <v>0.0</v>
      </c>
      <c r="BH44" t="str">
        <v>0.0</v>
      </c>
      <c r="BI44" t="str">
        <v>0.0</v>
      </c>
      <c r="BJ44" t="str">
        <v>1.21</v>
      </c>
      <c r="BK44" t="str">
        <v>1676</v>
      </c>
      <c r="BL44" t="str">
        <v>0.26</v>
      </c>
      <c r="BM44" t="str">
        <v>0.215</v>
      </c>
      <c r="BN44" t="str">
        <v>0.804</v>
      </c>
      <c r="BO44" t="str">
        <v>0.665</v>
      </c>
      <c r="BP44" t="str">
        <v>0.103</v>
      </c>
      <c r="BQ44" t="str">
        <v>0.085</v>
      </c>
      <c r="BR44" t="str">
        <v>0.077</v>
      </c>
      <c r="BS44" t="str">
        <v>0.064</v>
      </c>
      <c r="BT44" t="str">
        <v>0.128</v>
      </c>
      <c r="BU44" t="str">
        <v>0.000</v>
      </c>
    </row>
    <row r="45">
      <c r="A45">
        <v>47</v>
      </c>
      <c r="B45" t="str">
        <v>aclnnLeScalar_LessEqualAiCore_LessEqual</v>
      </c>
      <c r="C45" t="str">
        <v>AI_VECTOR_CORE</v>
      </c>
      <c r="D45">
        <v>1.436</v>
      </c>
      <c r="E45">
        <v>0.454</v>
      </c>
      <c r="F45">
        <v>0.454</v>
      </c>
      <c r="G45">
        <f>Summary!$B$4</f>
        <v>0.8</v>
      </c>
      <c r="H45">
        <f>F45/G45</f>
        <v>0.5675</v>
      </c>
      <c r="I45">
        <f>D45/Summary!$B$8</f>
        <v>0.0000520260976818243</v>
      </c>
      <c r="J45">
        <f>IF(D45&lt;Summary!$B$5,I45,I45*H45)</f>
        <v>0.0000520260976818243</v>
      </c>
      <c r="K45">
        <f>IF(AND(D45&gt;Summary!$B$6,E45&lt;Summary!$B$7),1,0)</f>
        <v>0</v>
      </c>
      <c r="L45">
        <f>IF(D45&gt;=Summary!$B$5,J45,0)</f>
        <v>0</v>
      </c>
      <c r="M45">
        <f>IF(D45&lt;Summary!$B$5,J45,0)</f>
        <v>0.0000520260976818243</v>
      </c>
      <c r="N45" t="str">
        <v>aiv_scalar_ratio</v>
      </c>
      <c r="O45" t="str">
        <v>用户约定默认经验值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0.239</v>
      </c>
      <c r="W45">
        <v>0.454</v>
      </c>
      <c r="X45">
        <v>0.087</v>
      </c>
      <c r="Y45">
        <v>0.064</v>
      </c>
      <c r="Z45" t="str">
        <v>2</v>
      </c>
      <c r="AA45" t="str">
        <v>4294967295</v>
      </c>
      <c r="AB45" t="str">
        <v>316079</v>
      </c>
      <c r="AC45" t="str">
        <v>59</v>
      </c>
      <c r="AD45" t="str">
        <v>aclnnLeScalar_LessEqualAiCore_LessEqual</v>
      </c>
      <c r="AE45" t="str">
        <v>LessEqual</v>
      </c>
      <c r="AF45" t="str">
        <v>dynamic</v>
      </c>
      <c r="AG45" t="str">
        <v>AI_VECTOR_CORE</v>
      </c>
      <c r="AH45" t="str">
        <v xml:space="preserve">1793108505371856.289	</v>
      </c>
      <c r="AI45" t="str">
        <v>1.436</v>
      </c>
      <c r="AJ45" t="str">
        <v>12.571000</v>
      </c>
      <c r="AK45" t="str">
        <v>1</v>
      </c>
      <c r="AL45" t="str">
        <v>0</v>
      </c>
      <c r="AM45" t="str">
        <v>NO</v>
      </c>
      <c r="AN45" t="str">
        <v>"32;"</v>
      </c>
      <c r="AO45" t="str">
        <v>INT64;INT64</v>
      </c>
      <c r="AP45" t="str">
        <v>ND;ND</v>
      </c>
      <c r="AQ45" t="str">
        <v>"32"</v>
      </c>
      <c r="AR45" t="str">
        <v>BOOL</v>
      </c>
      <c r="AS45" t="str">
        <v>ND</v>
      </c>
      <c r="AT45" t="str">
        <v>N/A</v>
      </c>
      <c r="AU45" t="str">
        <v>0.0</v>
      </c>
      <c r="AV45" t="str">
        <v>0</v>
      </c>
      <c r="AW45" t="str">
        <v>0.0</v>
      </c>
      <c r="AX45" t="str">
        <v>0.0</v>
      </c>
      <c r="AY45" t="str">
        <v>0.0</v>
      </c>
      <c r="AZ45" t="str">
        <v>0.0</v>
      </c>
      <c r="BA45" t="str">
        <v>0.0</v>
      </c>
      <c r="BB45" t="str">
        <v>0.0</v>
      </c>
      <c r="BC45" t="str">
        <v>0.0</v>
      </c>
      <c r="BD45" t="str">
        <v>0.0</v>
      </c>
      <c r="BE45" t="str">
        <v>0.0</v>
      </c>
      <c r="BF45" t="str">
        <v>0.0</v>
      </c>
      <c r="BG45" t="str">
        <v>0.0</v>
      </c>
      <c r="BH45" t="str">
        <v>0.0</v>
      </c>
      <c r="BI45" t="str">
        <v>0.0</v>
      </c>
      <c r="BJ45" t="str">
        <v>1.22</v>
      </c>
      <c r="BK45" t="str">
        <v>1694</v>
      </c>
      <c r="BL45" t="str">
        <v>0.292</v>
      </c>
      <c r="BM45" t="str">
        <v>0.239</v>
      </c>
      <c r="BN45" t="str">
        <v>0.554</v>
      </c>
      <c r="BO45" t="str">
        <v>0.454</v>
      </c>
      <c r="BP45" t="str">
        <v>0.106</v>
      </c>
      <c r="BQ45" t="str">
        <v>0.087</v>
      </c>
      <c r="BR45" t="str">
        <v>0.079</v>
      </c>
      <c r="BS45" t="str">
        <v>0.064</v>
      </c>
      <c r="BT45" t="str">
        <v>0.128</v>
      </c>
      <c r="BU45" t="str">
        <v>0.000</v>
      </c>
    </row>
    <row r="46">
      <c r="A46">
        <v>48</v>
      </c>
      <c r="B46" t="str">
        <v>aclnnBitwiseAndTensor_LogicalAndAiCore_LogicalAnd</v>
      </c>
      <c r="C46" t="str">
        <v>AI_VECTOR_CORE</v>
      </c>
      <c r="D46">
        <v>1.888</v>
      </c>
      <c r="E46">
        <v>0.687</v>
      </c>
      <c r="F46">
        <v>0.687</v>
      </c>
      <c r="G46">
        <f>Summary!$B$4</f>
        <v>0.8</v>
      </c>
      <c r="H46">
        <f>F46/G46</f>
        <v>0.85875</v>
      </c>
      <c r="I46">
        <f>D46/Summary!$B$8</f>
        <v>0.0000684020002947662</v>
      </c>
      <c r="J46">
        <f>IF(D46&lt;Summary!$B$5,I46,I46*H46)</f>
        <v>0.0000684020002947662</v>
      </c>
      <c r="K46">
        <f>IF(AND(D46&gt;Summary!$B$6,E46&lt;Summary!$B$7),1,0)</f>
        <v>0</v>
      </c>
      <c r="L46">
        <f>IF(D46&gt;=Summary!$B$5,J46,0)</f>
        <v>0</v>
      </c>
      <c r="M46">
        <f>IF(D46&lt;Summary!$B$5,J46,0)</f>
        <v>0.0000684020002947662</v>
      </c>
      <c r="N46" t="str">
        <v>aiv_scalar_ratio</v>
      </c>
      <c r="O46" t="str">
        <v>用户约定默认经验值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0.03</v>
      </c>
      <c r="W46">
        <v>0.687</v>
      </c>
      <c r="X46">
        <v>0.113</v>
      </c>
      <c r="Y46">
        <v>0.049</v>
      </c>
      <c r="Z46" t="str">
        <v>2</v>
      </c>
      <c r="AA46" t="str">
        <v>4294967295</v>
      </c>
      <c r="AB46" t="str">
        <v>316080</v>
      </c>
      <c r="AC46" t="str">
        <v>59</v>
      </c>
      <c r="AD46" t="str">
        <v>aclnnBitwiseAndTensor_LogicalAndAiCore_LogicalAnd</v>
      </c>
      <c r="AE46" t="str">
        <v>LogicalAnd</v>
      </c>
      <c r="AF46" t="str">
        <v>dynamic</v>
      </c>
      <c r="AG46" t="str">
        <v>AI_VECTOR_CORE</v>
      </c>
      <c r="AH46" t="str">
        <v xml:space="preserve">1793108505371870.245	</v>
      </c>
      <c r="AI46" t="str">
        <v>1.888</v>
      </c>
      <c r="AJ46" t="str">
        <v>12.564000</v>
      </c>
      <c r="AK46" t="str">
        <v>1</v>
      </c>
      <c r="AL46" t="str">
        <v>0</v>
      </c>
      <c r="AM46" t="str">
        <v>NO</v>
      </c>
      <c r="AN46" t="str">
        <v>"32;32"</v>
      </c>
      <c r="AO46" t="str">
        <v>BOOL;BOOL</v>
      </c>
      <c r="AP46" t="str">
        <v>ND;ND</v>
      </c>
      <c r="AQ46" t="str">
        <v>"32"</v>
      </c>
      <c r="AR46" t="str">
        <v>BOOL</v>
      </c>
      <c r="AS46" t="str">
        <v>ND</v>
      </c>
      <c r="AT46" t="str">
        <v>N/A</v>
      </c>
      <c r="AU46" t="str">
        <v>0.0</v>
      </c>
      <c r="AV46" t="str">
        <v>0</v>
      </c>
      <c r="AW46" t="str">
        <v>0.0</v>
      </c>
      <c r="AX46" t="str">
        <v>0.0</v>
      </c>
      <c r="AY46" t="str">
        <v>0.0</v>
      </c>
      <c r="AZ46" t="str">
        <v>0.0</v>
      </c>
      <c r="BA46" t="str">
        <v>0.0</v>
      </c>
      <c r="BB46" t="str">
        <v>0.0</v>
      </c>
      <c r="BC46" t="str">
        <v>0.0</v>
      </c>
      <c r="BD46" t="str">
        <v>0.0</v>
      </c>
      <c r="BE46" t="str">
        <v>0.0</v>
      </c>
      <c r="BF46" t="str">
        <v>0.0</v>
      </c>
      <c r="BG46" t="str">
        <v>0.0</v>
      </c>
      <c r="BH46" t="str">
        <v>0.0</v>
      </c>
      <c r="BI46" t="str">
        <v>0.0</v>
      </c>
      <c r="BJ46" t="str">
        <v>1.61</v>
      </c>
      <c r="BK46" t="str">
        <v>2328</v>
      </c>
      <c r="BL46" t="str">
        <v>0.049</v>
      </c>
      <c r="BM46" t="str">
        <v>0.03</v>
      </c>
      <c r="BN46" t="str">
        <v>1.106</v>
      </c>
      <c r="BO46" t="str">
        <v>0.687</v>
      </c>
      <c r="BP46" t="str">
        <v>0.182</v>
      </c>
      <c r="BQ46" t="str">
        <v>0.113</v>
      </c>
      <c r="BR46" t="str">
        <v>0.078</v>
      </c>
      <c r="BS46" t="str">
        <v>0.049</v>
      </c>
      <c r="BT46" t="str">
        <v>0.11</v>
      </c>
      <c r="BU46" t="str">
        <v>0.000</v>
      </c>
    </row>
    <row r="47">
      <c r="A47">
        <v>49</v>
      </c>
      <c r="B47" t="str">
        <v>aclnnRemainderTensorScalar_FloorModAiCore_FloorMod</v>
      </c>
      <c r="C47" t="str">
        <v>AI_VECTOR_CORE</v>
      </c>
      <c r="D47">
        <v>1.471</v>
      </c>
      <c r="E47">
        <v>0.463</v>
      </c>
      <c r="F47">
        <v>0.463</v>
      </c>
      <c r="G47">
        <f>Summary!$B$4</f>
        <v>0.8</v>
      </c>
      <c r="H47">
        <f>F47/G47</f>
        <v>0.57875</v>
      </c>
      <c r="I47">
        <f>D47/Summary!$B$8</f>
        <v>0.00005329414323813618</v>
      </c>
      <c r="J47">
        <f>IF(D47&lt;Summary!$B$5,I47,I47*H47)</f>
        <v>0.00005329414323813618</v>
      </c>
      <c r="K47">
        <f>IF(AND(D47&gt;Summary!$B$6,E47&lt;Summary!$B$7),1,0)</f>
        <v>0</v>
      </c>
      <c r="L47">
        <f>IF(D47&gt;=Summary!$B$5,J47,0)</f>
        <v>0</v>
      </c>
      <c r="M47">
        <f>IF(D47&lt;Summary!$B$5,J47,0)</f>
        <v>0.00005329414323813618</v>
      </c>
      <c r="N47" t="str">
        <v>aiv_vec_ratio</v>
      </c>
      <c r="O47" t="str">
        <v>用户约定默认经验值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0.463</v>
      </c>
      <c r="W47">
        <v>0.457</v>
      </c>
      <c r="X47">
        <v>0.087</v>
      </c>
      <c r="Y47">
        <v>0.067</v>
      </c>
      <c r="Z47" t="str">
        <v>2</v>
      </c>
      <c r="AA47" t="str">
        <v>4294967295</v>
      </c>
      <c r="AB47" t="str">
        <v>316081</v>
      </c>
      <c r="AC47" t="str">
        <v>59</v>
      </c>
      <c r="AD47" t="str">
        <v>aclnnRemainderTensorScalar_FloorModAiCore_FloorMod</v>
      </c>
      <c r="AE47" t="str">
        <v>FloorMod</v>
      </c>
      <c r="AF47" t="str">
        <v>dynamic</v>
      </c>
      <c r="AG47" t="str">
        <v>AI_VECTOR_CORE</v>
      </c>
      <c r="AH47" t="str">
        <v xml:space="preserve">1793108505371877.835	</v>
      </c>
      <c r="AI47" t="str">
        <v>1.471</v>
      </c>
      <c r="AJ47" t="str">
        <v>5.612000</v>
      </c>
      <c r="AK47" t="str">
        <v>1</v>
      </c>
      <c r="AL47" t="str">
        <v>0</v>
      </c>
      <c r="AM47" t="str">
        <v>NO</v>
      </c>
      <c r="AN47" t="str">
        <v>"32;"</v>
      </c>
      <c r="AO47" t="str">
        <v>INT64;INT64</v>
      </c>
      <c r="AP47" t="str">
        <v>ND;ND</v>
      </c>
      <c r="AQ47" t="str">
        <v>"32"</v>
      </c>
      <c r="AR47" t="str">
        <v>INT64</v>
      </c>
      <c r="AS47" t="str">
        <v>ND</v>
      </c>
      <c r="AT47" t="str">
        <v>N/A</v>
      </c>
      <c r="AU47" t="str">
        <v>0.0</v>
      </c>
      <c r="AV47" t="str">
        <v>0</v>
      </c>
      <c r="AW47" t="str">
        <v>0.0</v>
      </c>
      <c r="AX47" t="str">
        <v>0.0</v>
      </c>
      <c r="AY47" t="str">
        <v>0.0</v>
      </c>
      <c r="AZ47" t="str">
        <v>0.0</v>
      </c>
      <c r="BA47" t="str">
        <v>0.0</v>
      </c>
      <c r="BB47" t="str">
        <v>0.0</v>
      </c>
      <c r="BC47" t="str">
        <v>0.0</v>
      </c>
      <c r="BD47" t="str">
        <v>0.0</v>
      </c>
      <c r="BE47" t="str">
        <v>0.0</v>
      </c>
      <c r="BF47" t="str">
        <v>0.0</v>
      </c>
      <c r="BG47" t="str">
        <v>0.0</v>
      </c>
      <c r="BH47" t="str">
        <v>0.0</v>
      </c>
      <c r="BI47" t="str">
        <v>0.0</v>
      </c>
      <c r="BJ47" t="str">
        <v>1.19</v>
      </c>
      <c r="BK47" t="str">
        <v>1638</v>
      </c>
      <c r="BL47" t="str">
        <v>0.551</v>
      </c>
      <c r="BM47" t="str">
        <v>0.463</v>
      </c>
      <c r="BN47" t="str">
        <v>0.543</v>
      </c>
      <c r="BO47" t="str">
        <v>0.457</v>
      </c>
      <c r="BP47" t="str">
        <v>0.103</v>
      </c>
      <c r="BQ47" t="str">
        <v>0.087</v>
      </c>
      <c r="BR47" t="str">
        <v>0.079</v>
      </c>
      <c r="BS47" t="str">
        <v>0.067</v>
      </c>
      <c r="BT47" t="str">
        <v>0.0</v>
      </c>
      <c r="BU47" t="str">
        <v>0.000</v>
      </c>
    </row>
    <row r="48">
      <c r="A48">
        <v>50</v>
      </c>
      <c r="B48" t="str">
        <v>aclnnEqScalar_EqualAiCore_Equal</v>
      </c>
      <c r="C48" t="str">
        <v>AI_VECTOR_CORE</v>
      </c>
      <c r="D48">
        <v>1.204</v>
      </c>
      <c r="E48">
        <v>0.744</v>
      </c>
      <c r="F48">
        <v>0.744</v>
      </c>
      <c r="G48">
        <f>Summary!$B$4</f>
        <v>0.8</v>
      </c>
      <c r="H48">
        <f>F48/G48</f>
        <v>0.9299999999999999</v>
      </c>
      <c r="I48">
        <f>D48/Summary!$B$8</f>
        <v>0.00004362076713712845</v>
      </c>
      <c r="J48">
        <f>IF(D48&lt;Summary!$B$5,I48,I48*H48)</f>
        <v>0.00004362076713712845</v>
      </c>
      <c r="K48">
        <f>IF(AND(D48&gt;Summary!$B$6,E48&lt;Summary!$B$7),1,0)</f>
        <v>0</v>
      </c>
      <c r="L48">
        <f>IF(D48&gt;=Summary!$B$5,J48,0)</f>
        <v>0</v>
      </c>
      <c r="M48">
        <f>IF(D48&lt;Summary!$B$5,J48,0)</f>
        <v>0.00004362076713712845</v>
      </c>
      <c r="N48" t="str">
        <v>aiv_scalar_ratio</v>
      </c>
      <c r="O48" t="str">
        <v>用户约定默认经验值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0.214</v>
      </c>
      <c r="W48">
        <v>0.744</v>
      </c>
      <c r="X48">
        <v>0.115</v>
      </c>
      <c r="Y48">
        <v>0.09</v>
      </c>
      <c r="Z48" t="str">
        <v>2</v>
      </c>
      <c r="AA48" t="str">
        <v>4294967295</v>
      </c>
      <c r="AB48" t="str">
        <v>316082</v>
      </c>
      <c r="AC48" t="str">
        <v>59</v>
      </c>
      <c r="AD48" t="str">
        <v>aclnnEqScalar_EqualAiCore_Equal</v>
      </c>
      <c r="AE48" t="str">
        <v>Equal</v>
      </c>
      <c r="AF48" t="str">
        <v>dynamic</v>
      </c>
      <c r="AG48" t="str">
        <v>AI_VECTOR_CORE</v>
      </c>
      <c r="AH48" t="str">
        <v xml:space="preserve">1793108505371890.745	</v>
      </c>
      <c r="AI48" t="str">
        <v>1.204</v>
      </c>
      <c r="AJ48" t="str">
        <v>11.529000</v>
      </c>
      <c r="AK48" t="str">
        <v>1</v>
      </c>
      <c r="AL48" t="str">
        <v>0</v>
      </c>
      <c r="AM48" t="str">
        <v>NO</v>
      </c>
      <c r="AN48" t="str">
        <v>"32;"</v>
      </c>
      <c r="AO48" t="str">
        <v>INT64;INT64</v>
      </c>
      <c r="AP48" t="str">
        <v>ND;ND</v>
      </c>
      <c r="AQ48" t="str">
        <v>"32"</v>
      </c>
      <c r="AR48" t="str">
        <v>BOOL</v>
      </c>
      <c r="AS48" t="str">
        <v>ND</v>
      </c>
      <c r="AT48" t="str">
        <v>N/A</v>
      </c>
      <c r="AU48" t="str">
        <v>0.0</v>
      </c>
      <c r="AV48" t="str">
        <v>0</v>
      </c>
      <c r="AW48" t="str">
        <v>0.0</v>
      </c>
      <c r="AX48" t="str">
        <v>0.0</v>
      </c>
      <c r="AY48" t="str">
        <v>0.0</v>
      </c>
      <c r="AZ48" t="str">
        <v>0.0</v>
      </c>
      <c r="BA48" t="str">
        <v>0.0</v>
      </c>
      <c r="BB48" t="str">
        <v>0.0</v>
      </c>
      <c r="BC48" t="str">
        <v>0.0</v>
      </c>
      <c r="BD48" t="str">
        <v>0.0</v>
      </c>
      <c r="BE48" t="str">
        <v>0.0</v>
      </c>
      <c r="BF48" t="str">
        <v>0.0</v>
      </c>
      <c r="BG48" t="str">
        <v>0.0</v>
      </c>
      <c r="BH48" t="str">
        <v>0.0</v>
      </c>
      <c r="BI48" t="str">
        <v>0.0</v>
      </c>
      <c r="BJ48" t="str">
        <v>0.92</v>
      </c>
      <c r="BK48" t="str">
        <v>1203</v>
      </c>
      <c r="BL48" t="str">
        <v>0.197</v>
      </c>
      <c r="BM48" t="str">
        <v>0.214</v>
      </c>
      <c r="BN48" t="str">
        <v>0.684</v>
      </c>
      <c r="BO48" t="str">
        <v>0.744</v>
      </c>
      <c r="BP48" t="str">
        <v>0.106</v>
      </c>
      <c r="BQ48" t="str">
        <v>0.115</v>
      </c>
      <c r="BR48" t="str">
        <v>0.083</v>
      </c>
      <c r="BS48" t="str">
        <v>0.09</v>
      </c>
      <c r="BT48" t="str">
        <v>0.0</v>
      </c>
      <c r="BU48" t="str">
        <v>0.000</v>
      </c>
    </row>
    <row r="49">
      <c r="A49">
        <v>51</v>
      </c>
      <c r="B49" t="str">
        <v>aclnnLeScalar_LessEqualAiCore_LessEqual</v>
      </c>
      <c r="C49" t="str">
        <v>AI_VECTOR_CORE</v>
      </c>
      <c r="D49">
        <v>1.114</v>
      </c>
      <c r="E49">
        <v>0.901</v>
      </c>
      <c r="F49">
        <v>0.901</v>
      </c>
      <c r="G49">
        <f>Summary!$B$4</f>
        <v>0.8</v>
      </c>
      <c r="H49">
        <f>F49/G49</f>
        <v>1.12625</v>
      </c>
      <c r="I49">
        <f>D49/Summary!$B$8</f>
        <v>0.00004036007856375507</v>
      </c>
      <c r="J49">
        <f>IF(D49&lt;Summary!$B$5,I49,I49*H49)</f>
        <v>0.00004036007856375507</v>
      </c>
      <c r="K49">
        <f>IF(AND(D49&gt;Summary!$B$6,E49&lt;Summary!$B$7),1,0)</f>
        <v>0</v>
      </c>
      <c r="L49">
        <f>IF(D49&gt;=Summary!$B$5,J49,0)</f>
        <v>0</v>
      </c>
      <c r="M49">
        <f>IF(D49&lt;Summary!$B$5,J49,0)</f>
        <v>0.00004036007856375507</v>
      </c>
      <c r="N49" t="str">
        <v>aiv_scalar_ratio</v>
      </c>
      <c r="O49" t="str">
        <v>用户约定默认经验值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0.279</v>
      </c>
      <c r="W49">
        <v>0.901</v>
      </c>
      <c r="X49">
        <v>0.139</v>
      </c>
      <c r="Y49">
        <v>0.103</v>
      </c>
      <c r="Z49" t="str">
        <v>2</v>
      </c>
      <c r="AA49" t="str">
        <v>4294967295</v>
      </c>
      <c r="AB49" t="str">
        <v>316083</v>
      </c>
      <c r="AC49" t="str">
        <v>59</v>
      </c>
      <c r="AD49" t="str">
        <v>aclnnLeScalar_LessEqualAiCore_LessEqual</v>
      </c>
      <c r="AE49" t="str">
        <v>LessEqual</v>
      </c>
      <c r="AF49" t="str">
        <v>dynamic</v>
      </c>
      <c r="AG49" t="str">
        <v>AI_VECTOR_CORE</v>
      </c>
      <c r="AH49" t="str">
        <v xml:space="preserve">1793108505371897.544	</v>
      </c>
      <c r="AI49" t="str">
        <v>1.114</v>
      </c>
      <c r="AJ49" t="str">
        <v>5.546000</v>
      </c>
      <c r="AK49" t="str">
        <v>1</v>
      </c>
      <c r="AL49" t="str">
        <v>0</v>
      </c>
      <c r="AM49" t="str">
        <v>NO</v>
      </c>
      <c r="AN49" t="str">
        <v>"32;"</v>
      </c>
      <c r="AO49" t="str">
        <v>INT64;INT64</v>
      </c>
      <c r="AP49" t="str">
        <v>ND;ND</v>
      </c>
      <c r="AQ49" t="str">
        <v>"32"</v>
      </c>
      <c r="AR49" t="str">
        <v>BOOL</v>
      </c>
      <c r="AS49" t="str">
        <v>ND</v>
      </c>
      <c r="AT49" t="str">
        <v>N/A</v>
      </c>
      <c r="AU49" t="str">
        <v>0.0</v>
      </c>
      <c r="AV49" t="str">
        <v>0</v>
      </c>
      <c r="AW49" t="str">
        <v>0.0</v>
      </c>
      <c r="AX49" t="str">
        <v>0.0</v>
      </c>
      <c r="AY49" t="str">
        <v>0.0</v>
      </c>
      <c r="AZ49" t="str">
        <v>0.0</v>
      </c>
      <c r="BA49" t="str">
        <v>0.0</v>
      </c>
      <c r="BB49" t="str">
        <v>0.0</v>
      </c>
      <c r="BC49" t="str">
        <v>0.0</v>
      </c>
      <c r="BD49" t="str">
        <v>0.0</v>
      </c>
      <c r="BE49" t="str">
        <v>0.0</v>
      </c>
      <c r="BF49" t="str">
        <v>0.0</v>
      </c>
      <c r="BG49" t="str">
        <v>0.0</v>
      </c>
      <c r="BH49" t="str">
        <v>0.0</v>
      </c>
      <c r="BI49" t="str">
        <v>0.0</v>
      </c>
      <c r="BJ49" t="str">
        <v>0.83</v>
      </c>
      <c r="BK49" t="str">
        <v>1052</v>
      </c>
      <c r="BL49" t="str">
        <v>0.231</v>
      </c>
      <c r="BM49" t="str">
        <v>0.279</v>
      </c>
      <c r="BN49" t="str">
        <v>0.748</v>
      </c>
      <c r="BO49" t="str">
        <v>0.901</v>
      </c>
      <c r="BP49" t="str">
        <v>0.115</v>
      </c>
      <c r="BQ49" t="str">
        <v>0.139</v>
      </c>
      <c r="BR49" t="str">
        <v>0.085</v>
      </c>
      <c r="BS49" t="str">
        <v>0.103</v>
      </c>
      <c r="BT49" t="str">
        <v>0.0</v>
      </c>
      <c r="BU49" t="str">
        <v>0.000</v>
      </c>
    </row>
    <row r="50">
      <c r="A50">
        <v>52</v>
      </c>
      <c r="B50" t="str">
        <v>aclnnBitwiseAndTensor_LogicalAndAiCore_LogicalAnd</v>
      </c>
      <c r="C50" t="str">
        <v>AI_VECTOR_CORE</v>
      </c>
      <c r="D50">
        <v>0.925</v>
      </c>
      <c r="E50">
        <v>0.616</v>
      </c>
      <c r="F50">
        <v>0.616</v>
      </c>
      <c r="G50">
        <f>Summary!$B$4</f>
        <v>0.8</v>
      </c>
      <c r="H50">
        <f>F50/G50</f>
        <v>0.7699999999999999</v>
      </c>
      <c r="I50">
        <f>D50/Summary!$B$8</f>
        <v>0.00003351263255967095</v>
      </c>
      <c r="J50">
        <f>IF(D50&lt;Summary!$B$5,I50,I50*H50)</f>
        <v>0.00003351263255967095</v>
      </c>
      <c r="K50">
        <f>IF(AND(D50&gt;Summary!$B$6,E50&lt;Summary!$B$7),1,0)</f>
        <v>0</v>
      </c>
      <c r="L50">
        <f>IF(D50&gt;=Summary!$B$5,J50,0)</f>
        <v>0</v>
      </c>
      <c r="M50">
        <f>IF(D50&lt;Summary!$B$5,J50,0)</f>
        <v>0.00003351263255967095</v>
      </c>
      <c r="N50" t="str">
        <v>aiv_scalar_ratio</v>
      </c>
      <c r="O50" t="str">
        <v>用户约定默认经验值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0.09</v>
      </c>
      <c r="W50">
        <v>0.616</v>
      </c>
      <c r="X50">
        <v>0.196</v>
      </c>
      <c r="Y50">
        <v>0.137</v>
      </c>
      <c r="Z50" t="str">
        <v>2</v>
      </c>
      <c r="AA50" t="str">
        <v>4294967295</v>
      </c>
      <c r="AB50" t="str">
        <v>316084</v>
      </c>
      <c r="AC50" t="str">
        <v>59</v>
      </c>
      <c r="AD50" t="str">
        <v>aclnnBitwiseAndTensor_LogicalAndAiCore_LogicalAnd</v>
      </c>
      <c r="AE50" t="str">
        <v>LogicalAnd</v>
      </c>
      <c r="AF50" t="str">
        <v>dynamic</v>
      </c>
      <c r="AG50" t="str">
        <v>AI_VECTOR_CORE</v>
      </c>
      <c r="AH50" t="str">
        <v xml:space="preserve">1793108505371904.997	</v>
      </c>
      <c r="AI50" t="str">
        <v>0.925</v>
      </c>
      <c r="AJ50" t="str">
        <v>6.386000</v>
      </c>
      <c r="AK50" t="str">
        <v>1</v>
      </c>
      <c r="AL50" t="str">
        <v>0</v>
      </c>
      <c r="AM50" t="str">
        <v>NO</v>
      </c>
      <c r="AN50" t="str">
        <v>"32;32"</v>
      </c>
      <c r="AO50" t="str">
        <v>BOOL;BOOL</v>
      </c>
      <c r="AP50" t="str">
        <v>ND;ND</v>
      </c>
      <c r="AQ50" t="str">
        <v>"32"</v>
      </c>
      <c r="AR50" t="str">
        <v>BOOL</v>
      </c>
      <c r="AS50" t="str">
        <v>ND</v>
      </c>
      <c r="AT50" t="str">
        <v>N/A</v>
      </c>
      <c r="AU50" t="str">
        <v>0.0</v>
      </c>
      <c r="AV50" t="str">
        <v>0</v>
      </c>
      <c r="AW50" t="str">
        <v>0.0</v>
      </c>
      <c r="AX50" t="str">
        <v>0.0</v>
      </c>
      <c r="AY50" t="str">
        <v>0.0</v>
      </c>
      <c r="AZ50" t="str">
        <v>0.0</v>
      </c>
      <c r="BA50" t="str">
        <v>0.0</v>
      </c>
      <c r="BB50" t="str">
        <v>0.0</v>
      </c>
      <c r="BC50" t="str">
        <v>0.0</v>
      </c>
      <c r="BD50" t="str">
        <v>0.0</v>
      </c>
      <c r="BE50" t="str">
        <v>0.0</v>
      </c>
      <c r="BF50" t="str">
        <v>0.0</v>
      </c>
      <c r="BG50" t="str">
        <v>0.0</v>
      </c>
      <c r="BH50" t="str">
        <v>0.0</v>
      </c>
      <c r="BI50" t="str">
        <v>0.0</v>
      </c>
      <c r="BJ50" t="str">
        <v>0.69</v>
      </c>
      <c r="BK50" t="str">
        <v>823</v>
      </c>
      <c r="BL50" t="str">
        <v>0.062</v>
      </c>
      <c r="BM50" t="str">
        <v>0.09</v>
      </c>
      <c r="BN50" t="str">
        <v>0.425</v>
      </c>
      <c r="BO50" t="str">
        <v>0.616</v>
      </c>
      <c r="BP50" t="str">
        <v>0.135</v>
      </c>
      <c r="BQ50" t="str">
        <v>0.196</v>
      </c>
      <c r="BR50" t="str">
        <v>0.095</v>
      </c>
      <c r="BS50" t="str">
        <v>0.137</v>
      </c>
      <c r="BT50" t="str">
        <v>0.0</v>
      </c>
      <c r="BU50" t="str">
        <v>0.000</v>
      </c>
    </row>
    <row r="51">
      <c r="A51">
        <v>53</v>
      </c>
      <c r="B51" t="str">
        <v>aclnnInplaceCopy_CastAiCore_Cast</v>
      </c>
      <c r="C51" t="str">
        <v>AI_VECTOR_CORE</v>
      </c>
      <c r="D51">
        <v>1.525</v>
      </c>
      <c r="E51">
        <v>0.479</v>
      </c>
      <c r="F51">
        <v>0.479</v>
      </c>
      <c r="G51">
        <f>Summary!$B$4</f>
        <v>0.8</v>
      </c>
      <c r="H51">
        <f>F51/G51</f>
        <v>0.5987499999999999</v>
      </c>
      <c r="I51">
        <f>D51/Summary!$B$8</f>
        <v>0.00005525055638216021</v>
      </c>
      <c r="J51">
        <f>IF(D51&lt;Summary!$B$5,I51,I51*H51)</f>
        <v>0.00005525055638216021</v>
      </c>
      <c r="K51">
        <f>IF(AND(D51&gt;Summary!$B$6,E51&lt;Summary!$B$7),1,0)</f>
        <v>0</v>
      </c>
      <c r="L51">
        <f>IF(D51&gt;=Summary!$B$5,J51,0)</f>
        <v>0</v>
      </c>
      <c r="M51">
        <f>IF(D51&lt;Summary!$B$5,J51,0)</f>
        <v>0.00005525055638216021</v>
      </c>
      <c r="N51" t="str">
        <v>aiv_scalar_ratio</v>
      </c>
      <c r="O51" t="str">
        <v>用户约定默认经验值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0.078</v>
      </c>
      <c r="W51">
        <v>0.479</v>
      </c>
      <c r="X51">
        <v>0.273</v>
      </c>
      <c r="Y51">
        <v>0.061</v>
      </c>
      <c r="Z51" t="str">
        <v>2</v>
      </c>
      <c r="AA51" t="str">
        <v>4294967295</v>
      </c>
      <c r="AB51" t="str">
        <v>316085</v>
      </c>
      <c r="AC51" t="str">
        <v>59</v>
      </c>
      <c r="AD51" t="str">
        <v>aclnnInplaceCopy_CastAiCore_Cast</v>
      </c>
      <c r="AE51" t="str">
        <v>Cast</v>
      </c>
      <c r="AF51" t="str">
        <v>dynamic</v>
      </c>
      <c r="AG51" t="str">
        <v>AI_VECTOR_CORE</v>
      </c>
      <c r="AH51" t="str">
        <v xml:space="preserve">1793108505371923.892	</v>
      </c>
      <c r="AI51" t="str">
        <v>1.525</v>
      </c>
      <c r="AJ51" t="str">
        <v>18.075000</v>
      </c>
      <c r="AK51" t="str">
        <v>1</v>
      </c>
      <c r="AL51" t="str">
        <v>0</v>
      </c>
      <c r="AM51" t="str">
        <v>NO</v>
      </c>
      <c r="AN51" t="str">
        <v>"32"</v>
      </c>
      <c r="AO51" t="str">
        <v>BOOL</v>
      </c>
      <c r="AP51" t="str">
        <v>ND</v>
      </c>
      <c r="AQ51" t="str">
        <v>"32"</v>
      </c>
      <c r="AR51" t="str">
        <v>INT64</v>
      </c>
      <c r="AS51" t="str">
        <v>ND</v>
      </c>
      <c r="AT51" t="str">
        <v>N/A</v>
      </c>
      <c r="AU51" t="str">
        <v>0.0</v>
      </c>
      <c r="AV51" t="str">
        <v>0</v>
      </c>
      <c r="AW51" t="str">
        <v>0.0</v>
      </c>
      <c r="AX51" t="str">
        <v>0.0</v>
      </c>
      <c r="AY51" t="str">
        <v>0.0</v>
      </c>
      <c r="AZ51" t="str">
        <v>0.0</v>
      </c>
      <c r="BA51" t="str">
        <v>0.0</v>
      </c>
      <c r="BB51" t="str">
        <v>0.0</v>
      </c>
      <c r="BC51" t="str">
        <v>0.0</v>
      </c>
      <c r="BD51" t="str">
        <v>0.0</v>
      </c>
      <c r="BE51" t="str">
        <v>0.0</v>
      </c>
      <c r="BF51" t="str">
        <v>0.0</v>
      </c>
      <c r="BG51" t="str">
        <v>0.0</v>
      </c>
      <c r="BH51" t="str">
        <v>0.0</v>
      </c>
      <c r="BI51" t="str">
        <v>0.0</v>
      </c>
      <c r="BJ51" t="str">
        <v>1.29</v>
      </c>
      <c r="BK51" t="str">
        <v>1807</v>
      </c>
      <c r="BL51" t="str">
        <v>0.101</v>
      </c>
      <c r="BM51" t="str">
        <v>0.078</v>
      </c>
      <c r="BN51" t="str">
        <v>0.618</v>
      </c>
      <c r="BO51" t="str">
        <v>0.479</v>
      </c>
      <c r="BP51" t="str">
        <v>0.353</v>
      </c>
      <c r="BQ51" t="str">
        <v>0.273</v>
      </c>
      <c r="BR51" t="str">
        <v>0.079</v>
      </c>
      <c r="BS51" t="str">
        <v>0.061</v>
      </c>
      <c r="BT51" t="str">
        <v>0.084</v>
      </c>
      <c r="BU51" t="str">
        <v>0.000</v>
      </c>
    </row>
    <row r="52">
      <c r="A52">
        <v>54</v>
      </c>
      <c r="B52" t="str">
        <v>aclnnInplaceCopy_CastAiCore_Cast</v>
      </c>
      <c r="C52" t="str">
        <v>AI_VECTOR_CORE</v>
      </c>
      <c r="D52">
        <v>1.207</v>
      </c>
      <c r="E52">
        <v>0.66</v>
      </c>
      <c r="F52">
        <v>0.66</v>
      </c>
      <c r="G52">
        <f>Summary!$B$4</f>
        <v>0.8</v>
      </c>
      <c r="H52">
        <f>F52/G52</f>
        <v>0.825</v>
      </c>
      <c r="I52">
        <f>D52/Summary!$B$8</f>
        <v>0.000043729456756240904</v>
      </c>
      <c r="J52">
        <f>IF(D52&lt;Summary!$B$5,I52,I52*H52)</f>
        <v>0.000043729456756240904</v>
      </c>
      <c r="K52">
        <f>IF(AND(D52&gt;Summary!$B$6,E52&lt;Summary!$B$7),1,0)</f>
        <v>0</v>
      </c>
      <c r="L52">
        <f>IF(D52&gt;=Summary!$B$5,J52,0)</f>
        <v>0</v>
      </c>
      <c r="M52">
        <f>IF(D52&lt;Summary!$B$5,J52,0)</f>
        <v>0.000043729456756240904</v>
      </c>
      <c r="N52" t="str">
        <v>aiv_scalar_ratio</v>
      </c>
      <c r="O52" t="str">
        <v>用户约定默认经验值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0.085</v>
      </c>
      <c r="W52">
        <v>0.66</v>
      </c>
      <c r="X52">
        <v>0.225</v>
      </c>
      <c r="Y52">
        <v>0.085</v>
      </c>
      <c r="Z52" t="str">
        <v>2</v>
      </c>
      <c r="AA52" t="str">
        <v>4294967295</v>
      </c>
      <c r="AB52" t="str">
        <v>316086</v>
      </c>
      <c r="AC52" t="str">
        <v>59</v>
      </c>
      <c r="AD52" t="str">
        <v>aclnnInplaceCopy_CastAiCore_Cast</v>
      </c>
      <c r="AE52" t="str">
        <v>Cast</v>
      </c>
      <c r="AF52" t="str">
        <v>dynamic</v>
      </c>
      <c r="AG52" t="str">
        <v>AI_VECTOR_CORE</v>
      </c>
      <c r="AH52" t="str">
        <v xml:space="preserve">1793108505371937.544	</v>
      </c>
      <c r="AI52" t="str">
        <v>1.207</v>
      </c>
      <c r="AJ52" t="str">
        <v>11.975000</v>
      </c>
      <c r="AK52" t="str">
        <v>1</v>
      </c>
      <c r="AL52" t="str">
        <v>0</v>
      </c>
      <c r="AM52" t="str">
        <v>NO</v>
      </c>
      <c r="AN52" t="str">
        <v>"32"</v>
      </c>
      <c r="AO52" t="str">
        <v>BOOL</v>
      </c>
      <c r="AP52" t="str">
        <v>ND</v>
      </c>
      <c r="AQ52" t="str">
        <v>"32"</v>
      </c>
      <c r="AR52" t="str">
        <v>INT64</v>
      </c>
      <c r="AS52" t="str">
        <v>ND</v>
      </c>
      <c r="AT52" t="str">
        <v>N/A</v>
      </c>
      <c r="AU52" t="str">
        <v>0.0</v>
      </c>
      <c r="AV52" t="str">
        <v>0</v>
      </c>
      <c r="AW52" t="str">
        <v>0.0</v>
      </c>
      <c r="AX52" t="str">
        <v>0.0</v>
      </c>
      <c r="AY52" t="str">
        <v>0.0</v>
      </c>
      <c r="AZ52" t="str">
        <v>0.0</v>
      </c>
      <c r="BA52" t="str">
        <v>0.0</v>
      </c>
      <c r="BB52" t="str">
        <v>0.0</v>
      </c>
      <c r="BC52" t="str">
        <v>0.0</v>
      </c>
      <c r="BD52" t="str">
        <v>0.0</v>
      </c>
      <c r="BE52" t="str">
        <v>0.0</v>
      </c>
      <c r="BF52" t="str">
        <v>0.0</v>
      </c>
      <c r="BG52" t="str">
        <v>0.0</v>
      </c>
      <c r="BH52" t="str">
        <v>0.0</v>
      </c>
      <c r="BI52" t="str">
        <v>0.0</v>
      </c>
      <c r="BJ52" t="str">
        <v>0.98</v>
      </c>
      <c r="BK52" t="str">
        <v>1287</v>
      </c>
      <c r="BL52" t="str">
        <v>0.083</v>
      </c>
      <c r="BM52" t="str">
        <v>0.085</v>
      </c>
      <c r="BN52" t="str">
        <v>0.646</v>
      </c>
      <c r="BO52" t="str">
        <v>0.66</v>
      </c>
      <c r="BP52" t="str">
        <v>0.221</v>
      </c>
      <c r="BQ52" t="str">
        <v>0.225</v>
      </c>
      <c r="BR52" t="str">
        <v>0.083</v>
      </c>
      <c r="BS52" t="str">
        <v>0.085</v>
      </c>
      <c r="BT52" t="str">
        <v>0.0</v>
      </c>
      <c r="BU52" t="str">
        <v>0.000</v>
      </c>
    </row>
    <row r="53">
      <c r="A53">
        <v>55</v>
      </c>
      <c r="B53" t="str">
        <v>aclnnMuls_MulAiCore_Mul</v>
      </c>
      <c r="C53" t="str">
        <v>AI_VECTOR_CORE</v>
      </c>
      <c r="D53">
        <v>1.565</v>
      </c>
      <c r="E53">
        <v>0.595</v>
      </c>
      <c r="F53">
        <v>0.595</v>
      </c>
      <c r="G53">
        <f>Summary!$B$4</f>
        <v>0.8</v>
      </c>
      <c r="H53">
        <f>F53/G53</f>
        <v>0.7437499999999999</v>
      </c>
      <c r="I53">
        <f>D53/Summary!$B$8</f>
        <v>0.00005669975130365949</v>
      </c>
      <c r="J53">
        <f>IF(D53&lt;Summary!$B$5,I53,I53*H53)</f>
        <v>0.00005669975130365949</v>
      </c>
      <c r="K53">
        <f>IF(AND(D53&gt;Summary!$B$6,E53&lt;Summary!$B$7),1,0)</f>
        <v>0</v>
      </c>
      <c r="L53">
        <f>IF(D53&gt;=Summary!$B$5,J53,0)</f>
        <v>0</v>
      </c>
      <c r="M53">
        <f>IF(D53&lt;Summary!$B$5,J53,0)</f>
        <v>0.00005669975130365949</v>
      </c>
      <c r="N53" t="str">
        <v>aiv_scalar_ratio</v>
      </c>
      <c r="O53" t="str">
        <v>用户约定默认经验值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0.122</v>
      </c>
      <c r="W53">
        <v>0.595</v>
      </c>
      <c r="X53">
        <v>0.073</v>
      </c>
      <c r="Y53">
        <v>0.221</v>
      </c>
      <c r="Z53" t="str">
        <v>2</v>
      </c>
      <c r="AA53" t="str">
        <v>4294967295</v>
      </c>
      <c r="AB53" t="str">
        <v>316087</v>
      </c>
      <c r="AC53" t="str">
        <v>59</v>
      </c>
      <c r="AD53" t="str">
        <v>aclnnMuls_MulAiCore_Mul</v>
      </c>
      <c r="AE53" t="str">
        <v>Mul</v>
      </c>
      <c r="AF53" t="str">
        <v>dynamic</v>
      </c>
      <c r="AG53" t="str">
        <v>AI_VECTOR_CORE</v>
      </c>
      <c r="AH53" t="str">
        <v xml:space="preserve">1793108505371955.401	</v>
      </c>
      <c r="AI53" t="str">
        <v>1.565</v>
      </c>
      <c r="AJ53" t="str">
        <v>16.793000</v>
      </c>
      <c r="AK53" t="str">
        <v>1</v>
      </c>
      <c r="AL53" t="str">
        <v>0</v>
      </c>
      <c r="AM53" t="str">
        <v>NO</v>
      </c>
      <c r="AN53" t="str">
        <v>"32;"</v>
      </c>
      <c r="AO53" t="str">
        <v>INT64;INT64</v>
      </c>
      <c r="AP53" t="str">
        <v>ND;ND</v>
      </c>
      <c r="AQ53" t="str">
        <v>"32"</v>
      </c>
      <c r="AR53" t="str">
        <v>INT64</v>
      </c>
      <c r="AS53" t="str">
        <v>ND</v>
      </c>
      <c r="AT53" t="str">
        <v>N/A</v>
      </c>
      <c r="AU53" t="str">
        <v>0.0</v>
      </c>
      <c r="AV53" t="str">
        <v>0</v>
      </c>
      <c r="AW53" t="str">
        <v>0.0</v>
      </c>
      <c r="AX53" t="str">
        <v>0.0</v>
      </c>
      <c r="AY53" t="str">
        <v>0.0</v>
      </c>
      <c r="AZ53" t="str">
        <v>0.0</v>
      </c>
      <c r="BA53" t="str">
        <v>0.0</v>
      </c>
      <c r="BB53" t="str">
        <v>0.0</v>
      </c>
      <c r="BC53" t="str">
        <v>0.0</v>
      </c>
      <c r="BD53" t="str">
        <v>0.0</v>
      </c>
      <c r="BE53" t="str">
        <v>0.0</v>
      </c>
      <c r="BF53" t="str">
        <v>0.0</v>
      </c>
      <c r="BG53" t="str">
        <v>0.0</v>
      </c>
      <c r="BH53" t="str">
        <v>0.0</v>
      </c>
      <c r="BI53" t="str">
        <v>0.0</v>
      </c>
      <c r="BJ53" t="str">
        <v>1.33</v>
      </c>
      <c r="BK53" t="str">
        <v>1874</v>
      </c>
      <c r="BL53" t="str">
        <v>0.163</v>
      </c>
      <c r="BM53" t="str">
        <v>0.122</v>
      </c>
      <c r="BN53" t="str">
        <v>0.791</v>
      </c>
      <c r="BO53" t="str">
        <v>0.595</v>
      </c>
      <c r="BP53" t="str">
        <v>0.097</v>
      </c>
      <c r="BQ53" t="str">
        <v>0.073</v>
      </c>
      <c r="BR53" t="str">
        <v>0.294</v>
      </c>
      <c r="BS53" t="str">
        <v>0.221</v>
      </c>
      <c r="BT53" t="str">
        <v>0.155</v>
      </c>
      <c r="BU53" t="str">
        <v>0.000</v>
      </c>
    </row>
    <row r="54">
      <c r="A54">
        <v>56</v>
      </c>
      <c r="B54" t="str">
        <v>aclnnAdd_AddAiCore_Add</v>
      </c>
      <c r="C54" t="str">
        <v>AI_VECTOR_CORE</v>
      </c>
      <c r="D54">
        <v>1.397</v>
      </c>
      <c r="E54">
        <v>0.485</v>
      </c>
      <c r="F54">
        <v>0.485</v>
      </c>
      <c r="G54">
        <f>Summary!$B$4</f>
        <v>0.8</v>
      </c>
      <c r="H54">
        <f>F54/G54</f>
        <v>0.60625</v>
      </c>
      <c r="I54">
        <f>D54/Summary!$B$8</f>
        <v>0.0000506131326333625</v>
      </c>
      <c r="J54">
        <f>IF(D54&lt;Summary!$B$5,I54,I54*H54)</f>
        <v>0.0000506131326333625</v>
      </c>
      <c r="K54">
        <f>IF(AND(D54&gt;Summary!$B$6,E54&lt;Summary!$B$7),1,0)</f>
        <v>0</v>
      </c>
      <c r="L54">
        <f>IF(D54&gt;=Summary!$B$5,J54,0)</f>
        <v>0</v>
      </c>
      <c r="M54">
        <f>IF(D54&lt;Summary!$B$5,J54,0)</f>
        <v>0.0000506131326333625</v>
      </c>
      <c r="N54" t="str">
        <v>aiv_scalar_ratio</v>
      </c>
      <c r="O54" t="str">
        <v>用户约定默认经验值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0.118</v>
      </c>
      <c r="W54">
        <v>0.485</v>
      </c>
      <c r="X54">
        <v>0.182</v>
      </c>
      <c r="Y54">
        <v>0.073</v>
      </c>
      <c r="Z54" t="str">
        <v>2</v>
      </c>
      <c r="AA54" t="str">
        <v>4294967295</v>
      </c>
      <c r="AB54" t="str">
        <v>316088</v>
      </c>
      <c r="AC54" t="str">
        <v>59</v>
      </c>
      <c r="AD54" t="str">
        <v>aclnnAdd_AddAiCore_Add</v>
      </c>
      <c r="AE54" t="str">
        <v>Add</v>
      </c>
      <c r="AF54" t="str">
        <v>dynamic</v>
      </c>
      <c r="AG54" t="str">
        <v>AI_VECTOR_CORE</v>
      </c>
      <c r="AH54" t="str">
        <v xml:space="preserve">1793108505371963.132	</v>
      </c>
      <c r="AI54" t="str">
        <v>1.397</v>
      </c>
      <c r="AJ54" t="str">
        <v>6.185000</v>
      </c>
      <c r="AK54" t="str">
        <v>1</v>
      </c>
      <c r="AL54" t="str">
        <v>0</v>
      </c>
      <c r="AM54" t="str">
        <v>NO</v>
      </c>
      <c r="AN54" t="str">
        <v>"32;32"</v>
      </c>
      <c r="AO54" t="str">
        <v>INT64;INT64</v>
      </c>
      <c r="AP54" t="str">
        <v>ND;ND</v>
      </c>
      <c r="AQ54" t="str">
        <v>"32"</v>
      </c>
      <c r="AR54" t="str">
        <v>INT64</v>
      </c>
      <c r="AS54" t="str">
        <v>ND</v>
      </c>
      <c r="AT54" t="str">
        <v>N/A</v>
      </c>
      <c r="AU54" t="str">
        <v>0.0</v>
      </c>
      <c r="AV54" t="str">
        <v>0</v>
      </c>
      <c r="AW54" t="str">
        <v>0.0</v>
      </c>
      <c r="AX54" t="str">
        <v>0.0</v>
      </c>
      <c r="AY54" t="str">
        <v>0.0</v>
      </c>
      <c r="AZ54" t="str">
        <v>0.0</v>
      </c>
      <c r="BA54" t="str">
        <v>0.0</v>
      </c>
      <c r="BB54" t="str">
        <v>0.0</v>
      </c>
      <c r="BC54" t="str">
        <v>0.0</v>
      </c>
      <c r="BD54" t="str">
        <v>0.0</v>
      </c>
      <c r="BE54" t="str">
        <v>0.0</v>
      </c>
      <c r="BF54" t="str">
        <v>0.0</v>
      </c>
      <c r="BG54" t="str">
        <v>0.0</v>
      </c>
      <c r="BH54" t="str">
        <v>0.0</v>
      </c>
      <c r="BI54" t="str">
        <v>0.0</v>
      </c>
      <c r="BJ54" t="str">
        <v>1.11</v>
      </c>
      <c r="BK54" t="str">
        <v>1510</v>
      </c>
      <c r="BL54" t="str">
        <v>0.131</v>
      </c>
      <c r="BM54" t="str">
        <v>0.118</v>
      </c>
      <c r="BN54" t="str">
        <v>0.539</v>
      </c>
      <c r="BO54" t="str">
        <v>0.485</v>
      </c>
      <c r="BP54" t="str">
        <v>0.202</v>
      </c>
      <c r="BQ54" t="str">
        <v>0.182</v>
      </c>
      <c r="BR54" t="str">
        <v>0.081</v>
      </c>
      <c r="BS54" t="str">
        <v>0.073</v>
      </c>
      <c r="BT54" t="str">
        <v>0.196</v>
      </c>
      <c r="BU54" t="str">
        <v>0.000</v>
      </c>
    </row>
    <row r="55">
      <c r="A55">
        <v>57</v>
      </c>
      <c r="B55" t="str">
        <v>aclnnIndexSelect_SliceAiCore_Slice</v>
      </c>
      <c r="C55" t="str">
        <v>AI_VECTOR_CORE</v>
      </c>
      <c r="D55">
        <v>1.635</v>
      </c>
      <c r="E55">
        <v>0.424</v>
      </c>
      <c r="F55">
        <v>0.424</v>
      </c>
      <c r="G55">
        <f>Summary!$B$4</f>
        <v>0.8</v>
      </c>
      <c r="H55">
        <f>F55/G55</f>
        <v>0.5299999999999999</v>
      </c>
      <c r="I55">
        <f>D55/Summary!$B$8</f>
        <v>0.00005923584241628324</v>
      </c>
      <c r="J55">
        <f>IF(D55&lt;Summary!$B$5,I55,I55*H55)</f>
        <v>0.00005923584241628324</v>
      </c>
      <c r="K55">
        <f>IF(AND(D55&gt;Summary!$B$6,E55&lt;Summary!$B$7),1,0)</f>
        <v>0</v>
      </c>
      <c r="L55">
        <f>IF(D55&gt;=Summary!$B$5,J55,0)</f>
        <v>0</v>
      </c>
      <c r="M55">
        <f>IF(D55&lt;Summary!$B$5,J55,0)</f>
        <v>0.00005923584241628324</v>
      </c>
      <c r="N55" t="str">
        <v>aiv_scalar_ratio</v>
      </c>
      <c r="O55" t="str">
        <v>用户约定默认经验值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0.424</v>
      </c>
      <c r="X55">
        <v>0.402</v>
      </c>
      <c r="Y55">
        <v>0.059</v>
      </c>
      <c r="Z55" t="str">
        <v>2</v>
      </c>
      <c r="AA55" t="str">
        <v>4294967295</v>
      </c>
      <c r="AB55" t="str">
        <v>316089</v>
      </c>
      <c r="AC55" t="str">
        <v>59</v>
      </c>
      <c r="AD55" t="str">
        <v>aclnnIndexSelect_SliceAiCore_Slice</v>
      </c>
      <c r="AE55" t="str">
        <v>Slice</v>
      </c>
      <c r="AF55" t="str">
        <v>dynamic</v>
      </c>
      <c r="AG55" t="str">
        <v>AI_VECTOR_CORE</v>
      </c>
      <c r="AH55" t="str">
        <v xml:space="preserve">1793108505371981.070	</v>
      </c>
      <c r="AI55" t="str">
        <v>1.635</v>
      </c>
      <c r="AJ55" t="str">
        <v>16.353000</v>
      </c>
      <c r="AK55" t="str">
        <v>1</v>
      </c>
      <c r="AL55" t="str">
        <v>0</v>
      </c>
      <c r="AM55" t="str">
        <v>NO</v>
      </c>
      <c r="AN55" t="str">
        <v>"3,8193;2;2"</v>
      </c>
      <c r="AO55" t="str">
        <v>INT64;INT64;INT64</v>
      </c>
      <c r="AP55" t="str">
        <v>ND;ND;ND</v>
      </c>
      <c r="AQ55" t="str">
        <v>"3,1"</v>
      </c>
      <c r="AR55" t="str">
        <v>INT64</v>
      </c>
      <c r="AS55" t="str">
        <v>ND</v>
      </c>
      <c r="AT55" t="str">
        <v>N/A</v>
      </c>
      <c r="AU55" t="str">
        <v>0.0</v>
      </c>
      <c r="AV55" t="str">
        <v>0</v>
      </c>
      <c r="AW55" t="str">
        <v>0.0</v>
      </c>
      <c r="AX55" t="str">
        <v>0.0</v>
      </c>
      <c r="AY55" t="str">
        <v>0.0</v>
      </c>
      <c r="AZ55" t="str">
        <v>0.0</v>
      </c>
      <c r="BA55" t="str">
        <v>0.0</v>
      </c>
      <c r="BB55" t="str">
        <v>0.0</v>
      </c>
      <c r="BC55" t="str">
        <v>0.0</v>
      </c>
      <c r="BD55" t="str">
        <v>0.0</v>
      </c>
      <c r="BE55" t="str">
        <v>0.0</v>
      </c>
      <c r="BF55" t="str">
        <v>0.0</v>
      </c>
      <c r="BG55" t="str">
        <v>0.0</v>
      </c>
      <c r="BH55" t="str">
        <v>0.0</v>
      </c>
      <c r="BI55" t="str">
        <v>0.0</v>
      </c>
      <c r="BJ55" t="str">
        <v>1.35</v>
      </c>
      <c r="BK55" t="str">
        <v>1912</v>
      </c>
      <c r="BL55" t="str">
        <v>0.0</v>
      </c>
      <c r="BM55" t="str">
        <v>0.0</v>
      </c>
      <c r="BN55" t="str">
        <v>0.572</v>
      </c>
      <c r="BO55" t="str">
        <v>0.424</v>
      </c>
      <c r="BP55" t="str">
        <v>0.542</v>
      </c>
      <c r="BQ55" t="str">
        <v>0.402</v>
      </c>
      <c r="BR55" t="str">
        <v>0.08</v>
      </c>
      <c r="BS55" t="str">
        <v>0.059</v>
      </c>
      <c r="BT55" t="str">
        <v>0.133</v>
      </c>
      <c r="BU55" t="str">
        <v>0.000</v>
      </c>
    </row>
    <row r="56">
      <c r="A56">
        <v>58</v>
      </c>
      <c r="B56" t="str">
        <v>aclnnIndexSelect_GatherV2AiCore_GatherV2</v>
      </c>
      <c r="C56" t="str">
        <v>AI_VECTOR_CORE</v>
      </c>
      <c r="D56">
        <v>1.464</v>
      </c>
      <c r="E56">
        <v>0.553</v>
      </c>
      <c r="F56">
        <v>0.553</v>
      </c>
      <c r="G56">
        <f>Summary!$B$4</f>
        <v>0.8</v>
      </c>
      <c r="H56">
        <f>F56/G56</f>
        <v>0.69125</v>
      </c>
      <c r="I56">
        <f>D56/Summary!$B$8</f>
        <v>0.0000530405341268738</v>
      </c>
      <c r="J56">
        <f>IF(D56&lt;Summary!$B$5,I56,I56*H56)</f>
        <v>0.0000530405341268738</v>
      </c>
      <c r="K56">
        <f>IF(AND(D56&gt;Summary!$B$6,E56&lt;Summary!$B$7),1,0)</f>
        <v>0</v>
      </c>
      <c r="L56">
        <f>IF(D56&gt;=Summary!$B$5,J56,0)</f>
        <v>0</v>
      </c>
      <c r="M56">
        <f>IF(D56&lt;Summary!$B$5,J56,0)</f>
        <v>0.0000530405341268738</v>
      </c>
      <c r="N56" t="str">
        <v>aiv_scalar_ratio</v>
      </c>
      <c r="O56" t="str">
        <v>用户约定默认经验值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0.173</v>
      </c>
      <c r="W56">
        <v>0.553</v>
      </c>
      <c r="X56">
        <v>0.373</v>
      </c>
      <c r="Y56">
        <v>0.068</v>
      </c>
      <c r="Z56" t="str">
        <v>2</v>
      </c>
      <c r="AA56" t="str">
        <v>4294967295</v>
      </c>
      <c r="AB56" t="str">
        <v>316090</v>
      </c>
      <c r="AC56" t="str">
        <v>59</v>
      </c>
      <c r="AD56" t="str">
        <v>aclnnIndexSelect_GatherV2AiCore_GatherV2</v>
      </c>
      <c r="AE56" t="str">
        <v>GatherV2</v>
      </c>
      <c r="AF56" t="str">
        <v>dynamic</v>
      </c>
      <c r="AG56" t="str">
        <v>AI_VECTOR_CORE</v>
      </c>
      <c r="AH56" t="str">
        <v xml:space="preserve">1793108505371984.970	</v>
      </c>
      <c r="AI56" t="str">
        <v>1.464</v>
      </c>
      <c r="AJ56" t="str">
        <v>2.365000</v>
      </c>
      <c r="AK56" t="str">
        <v>1</v>
      </c>
      <c r="AL56" t="str">
        <v>0</v>
      </c>
      <c r="AM56" t="str">
        <v>NO</v>
      </c>
      <c r="AN56" t="str">
        <v>"3,1;32;1"</v>
      </c>
      <c r="AO56" t="str">
        <v>INT64;INT64;INT64</v>
      </c>
      <c r="AP56" t="str">
        <v>ND;ND;ND</v>
      </c>
      <c r="AQ56" t="str">
        <v>"32,1"</v>
      </c>
      <c r="AR56" t="str">
        <v>INT64</v>
      </c>
      <c r="AS56" t="str">
        <v>ND</v>
      </c>
      <c r="AT56" t="str">
        <v>N/A</v>
      </c>
      <c r="AU56" t="str">
        <v>0.0</v>
      </c>
      <c r="AV56" t="str">
        <v>0</v>
      </c>
      <c r="AW56" t="str">
        <v>0.0</v>
      </c>
      <c r="AX56" t="str">
        <v>0.0</v>
      </c>
      <c r="AY56" t="str">
        <v>0.0</v>
      </c>
      <c r="AZ56" t="str">
        <v>0.0</v>
      </c>
      <c r="BA56" t="str">
        <v>0.0</v>
      </c>
      <c r="BB56" t="str">
        <v>0.0</v>
      </c>
      <c r="BC56" t="str">
        <v>0.0</v>
      </c>
      <c r="BD56" t="str">
        <v>0.0</v>
      </c>
      <c r="BE56" t="str">
        <v>0.0</v>
      </c>
      <c r="BF56" t="str">
        <v>0.0</v>
      </c>
      <c r="BG56" t="str">
        <v>0.0</v>
      </c>
      <c r="BH56" t="str">
        <v>0.0</v>
      </c>
      <c r="BI56" t="str">
        <v>0.0</v>
      </c>
      <c r="BJ56" t="str">
        <v>1.18</v>
      </c>
      <c r="BK56" t="str">
        <v>1619</v>
      </c>
      <c r="BL56" t="str">
        <v>0.204</v>
      </c>
      <c r="BM56" t="str">
        <v>0.173</v>
      </c>
      <c r="BN56" t="str">
        <v>0.652</v>
      </c>
      <c r="BO56" t="str">
        <v>0.553</v>
      </c>
      <c r="BP56" t="str">
        <v>0.44</v>
      </c>
      <c r="BQ56" t="str">
        <v>0.373</v>
      </c>
      <c r="BR56" t="str">
        <v>0.08</v>
      </c>
      <c r="BS56" t="str">
        <v>0.068</v>
      </c>
      <c r="BT56" t="str">
        <v>0.111</v>
      </c>
      <c r="BU56" t="str">
        <v>0.000</v>
      </c>
    </row>
    <row r="57">
      <c r="A57">
        <v>60</v>
      </c>
      <c r="B57" t="str">
        <v>aclnnCat_ConcatD_ConcatD</v>
      </c>
      <c r="C57" t="str">
        <v>AI_VECTOR_CORE</v>
      </c>
      <c r="D57">
        <v>2.239</v>
      </c>
      <c r="E57">
        <v>0.601</v>
      </c>
      <c r="F57">
        <v>0.601</v>
      </c>
      <c r="G57">
        <f>Summary!$B$4</f>
        <v>0.8</v>
      </c>
      <c r="H57">
        <f>F57/G57</f>
        <v>0.75125</v>
      </c>
      <c r="I57">
        <f>D57/Summary!$B$8</f>
        <v>0.00008111868573092242</v>
      </c>
      <c r="J57">
        <f>IF(D57&lt;Summary!$B$5,I57,I57*H57)</f>
        <v>0.00008111868573092242</v>
      </c>
      <c r="K57">
        <f>IF(AND(D57&gt;Summary!$B$6,E57&lt;Summary!$B$7),1,0)</f>
        <v>0</v>
      </c>
      <c r="L57">
        <f>IF(D57&gt;=Summary!$B$5,J57,0)</f>
        <v>0</v>
      </c>
      <c r="M57">
        <f>IF(D57&lt;Summary!$B$5,J57,0)</f>
        <v>0.00008111868573092242</v>
      </c>
      <c r="N57" t="str">
        <v>aiv_scalar_ratio</v>
      </c>
      <c r="O57" t="str">
        <v>用户约定默认经验值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0.601</v>
      </c>
      <c r="X57">
        <v>0.376</v>
      </c>
      <c r="Y57">
        <v>0.037</v>
      </c>
      <c r="Z57" t="str">
        <v>2</v>
      </c>
      <c r="AA57" t="str">
        <v>4294967295</v>
      </c>
      <c r="AB57" t="str">
        <v>316092</v>
      </c>
      <c r="AC57" t="str">
        <v>59</v>
      </c>
      <c r="AD57" t="str">
        <v>aclnnCat_ConcatD_ConcatD</v>
      </c>
      <c r="AE57" t="str">
        <v>ConcatD</v>
      </c>
      <c r="AF57" t="str">
        <v>dynamic</v>
      </c>
      <c r="AG57" t="str">
        <v>AI_VECTOR_CORE</v>
      </c>
      <c r="AH57" t="str">
        <v xml:space="preserve">1793108505372130.658	</v>
      </c>
      <c r="AI57" t="str">
        <v>2.239</v>
      </c>
      <c r="AJ57" t="str">
        <v>0.101000</v>
      </c>
      <c r="AK57" t="str">
        <v>1</v>
      </c>
      <c r="AL57" t="str">
        <v>0</v>
      </c>
      <c r="AM57" t="str">
        <v>NO</v>
      </c>
      <c r="AN57" t="str">
        <v>"1,32;1,32"</v>
      </c>
      <c r="AO57" t="str">
        <v>DT_BF16;DT_BF16</v>
      </c>
      <c r="AP57" t="str">
        <v>ND;ND</v>
      </c>
      <c r="AQ57" t="str">
        <v>"1,64"</v>
      </c>
      <c r="AR57" t="str">
        <v>DT_BF16</v>
      </c>
      <c r="AS57" t="str">
        <v>ND</v>
      </c>
      <c r="AT57" t="str">
        <v>N/A</v>
      </c>
      <c r="AU57" t="str">
        <v>0.0</v>
      </c>
      <c r="AV57" t="str">
        <v>0</v>
      </c>
      <c r="AW57" t="str">
        <v>0.0</v>
      </c>
      <c r="AX57" t="str">
        <v>0.0</v>
      </c>
      <c r="AY57" t="str">
        <v>0.0</v>
      </c>
      <c r="AZ57" t="str">
        <v>0.0</v>
      </c>
      <c r="BA57" t="str">
        <v>0.0</v>
      </c>
      <c r="BB57" t="str">
        <v>0.0</v>
      </c>
      <c r="BC57" t="str">
        <v>0.0</v>
      </c>
      <c r="BD57" t="str">
        <v>0.0</v>
      </c>
      <c r="BE57" t="str">
        <v>0.0</v>
      </c>
      <c r="BF57" t="str">
        <v>0.0</v>
      </c>
      <c r="BG57" t="str">
        <v>0.0</v>
      </c>
      <c r="BH57" t="str">
        <v>0.0</v>
      </c>
      <c r="BI57" t="str">
        <v>0.0</v>
      </c>
      <c r="BJ57" t="str">
        <v>1.95</v>
      </c>
      <c r="BK57" t="str">
        <v>2894</v>
      </c>
      <c r="BL57" t="str">
        <v>0.0</v>
      </c>
      <c r="BM57" t="str">
        <v>0.0</v>
      </c>
      <c r="BN57" t="str">
        <v>1.172</v>
      </c>
      <c r="BO57" t="str">
        <v>0.601</v>
      </c>
      <c r="BP57" t="str">
        <v>0.732</v>
      </c>
      <c r="BQ57" t="str">
        <v>0.376</v>
      </c>
      <c r="BR57" t="str">
        <v>0.072</v>
      </c>
      <c r="BS57" t="str">
        <v>0.037</v>
      </c>
      <c r="BT57" t="str">
        <v>0.215</v>
      </c>
      <c r="BU57" t="str">
        <v>0.000</v>
      </c>
    </row>
    <row r="58">
      <c r="A58">
        <v>61</v>
      </c>
      <c r="B58" t="str">
        <v>aclnnArange_ArangeAiCore_Range</v>
      </c>
      <c r="C58" t="str">
        <v>AI_VECTOR_CORE</v>
      </c>
      <c r="D58">
        <v>1.622</v>
      </c>
      <c r="E58">
        <v>0.357</v>
      </c>
      <c r="F58">
        <v>0.357</v>
      </c>
      <c r="G58">
        <f>Summary!$B$4</f>
        <v>0.8</v>
      </c>
      <c r="H58">
        <f>F58/G58</f>
        <v>0.44625</v>
      </c>
      <c r="I58">
        <f>D58/Summary!$B$8</f>
        <v>0.00005876485406679598</v>
      </c>
      <c r="J58">
        <f>IF(D58&lt;Summary!$B$5,I58,I58*H58)</f>
        <v>0.00005876485406679598</v>
      </c>
      <c r="K58">
        <f>IF(AND(D58&gt;Summary!$B$6,E58&lt;Summary!$B$7),1,0)</f>
        <v>0</v>
      </c>
      <c r="L58">
        <f>IF(D58&gt;=Summary!$B$5,J58,0)</f>
        <v>0</v>
      </c>
      <c r="M58">
        <f>IF(D58&lt;Summary!$B$5,J58,0)</f>
        <v>0.00005876485406679598</v>
      </c>
      <c r="N58" t="str">
        <v>aiv_scalar_ratio</v>
      </c>
      <c r="O58" t="str">
        <v>用户约定默认经验值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0.158</v>
      </c>
      <c r="W58">
        <v>0.357</v>
      </c>
      <c r="X58">
        <v>0.279</v>
      </c>
      <c r="Y58">
        <v>0.209</v>
      </c>
      <c r="Z58" t="str">
        <v>2</v>
      </c>
      <c r="AA58" t="str">
        <v>4294967295</v>
      </c>
      <c r="AB58" t="str">
        <v>316093</v>
      </c>
      <c r="AC58" t="str">
        <v>59</v>
      </c>
      <c r="AD58" t="str">
        <v>aclnnArange_ArangeAiCore_Range</v>
      </c>
      <c r="AE58" t="str">
        <v>Range</v>
      </c>
      <c r="AF58" t="str">
        <v>dynamic</v>
      </c>
      <c r="AG58" t="str">
        <v>AI_VECTOR_CORE</v>
      </c>
      <c r="AH58" t="str">
        <v xml:space="preserve">1793108505372132.919	</v>
      </c>
      <c r="AI58" t="str">
        <v>1.622</v>
      </c>
      <c r="AJ58" t="str">
        <v>0.011000</v>
      </c>
      <c r="AK58" t="str">
        <v>1</v>
      </c>
      <c r="AL58" t="str">
        <v>0</v>
      </c>
      <c r="AM58" t="str">
        <v>NO</v>
      </c>
      <c r="AN58" t="str">
        <v>";;"</v>
      </c>
      <c r="AO58" t="str">
        <v>INT64;INT64;INT64</v>
      </c>
      <c r="AP58" t="str">
        <v>ND;ND;ND</v>
      </c>
      <c r="AQ58" t="str">
        <v>"32"</v>
      </c>
      <c r="AR58" t="str">
        <v>INT64</v>
      </c>
      <c r="AS58" t="str">
        <v>ND</v>
      </c>
      <c r="AT58" t="str">
        <v>N/A</v>
      </c>
      <c r="AU58" t="str">
        <v>0.0</v>
      </c>
      <c r="AV58" t="str">
        <v>0</v>
      </c>
      <c r="AW58" t="str">
        <v>0.0</v>
      </c>
      <c r="AX58" t="str">
        <v>0.0</v>
      </c>
      <c r="AY58" t="str">
        <v>0.0</v>
      </c>
      <c r="AZ58" t="str">
        <v>0.0</v>
      </c>
      <c r="BA58" t="str">
        <v>0.0</v>
      </c>
      <c r="BB58" t="str">
        <v>0.0</v>
      </c>
      <c r="BC58" t="str">
        <v>0.0</v>
      </c>
      <c r="BD58" t="str">
        <v>0.0</v>
      </c>
      <c r="BE58" t="str">
        <v>0.0</v>
      </c>
      <c r="BF58" t="str">
        <v>0.0</v>
      </c>
      <c r="BG58" t="str">
        <v>0.0</v>
      </c>
      <c r="BH58" t="str">
        <v>0.0</v>
      </c>
      <c r="BI58" t="str">
        <v>0.0</v>
      </c>
      <c r="BJ58" t="str">
        <v>1.39</v>
      </c>
      <c r="BK58" t="str">
        <v>1980</v>
      </c>
      <c r="BL58" t="str">
        <v>0.22</v>
      </c>
      <c r="BM58" t="str">
        <v>0.158</v>
      </c>
      <c r="BN58" t="str">
        <v>0.496</v>
      </c>
      <c r="BO58" t="str">
        <v>0.357</v>
      </c>
      <c r="BP58" t="str">
        <v>0.388</v>
      </c>
      <c r="BQ58" t="str">
        <v>0.279</v>
      </c>
      <c r="BR58" t="str">
        <v>0.29</v>
      </c>
      <c r="BS58" t="str">
        <v>0.209</v>
      </c>
      <c r="BT58" t="str">
        <v>0.072</v>
      </c>
      <c r="BU58" t="str">
        <v>0.000</v>
      </c>
    </row>
    <row r="59">
      <c r="A59">
        <v>62</v>
      </c>
      <c r="B59" t="str">
        <v>aclnnRemainderTensorScalar_FloorModAiCore_FloorMod</v>
      </c>
      <c r="C59" t="str">
        <v>AI_VECTOR_CORE</v>
      </c>
      <c r="D59">
        <v>1.909</v>
      </c>
      <c r="E59">
        <v>0.418</v>
      </c>
      <c r="F59">
        <v>0.418</v>
      </c>
      <c r="G59">
        <f>Summary!$B$4</f>
        <v>0.8</v>
      </c>
      <c r="H59">
        <f>F59/G59</f>
        <v>0.5225</v>
      </c>
      <c r="I59">
        <f>D59/Summary!$B$8</f>
        <v>0.00006916282762855334</v>
      </c>
      <c r="J59">
        <f>IF(D59&lt;Summary!$B$5,I59,I59*H59)</f>
        <v>0.00006916282762855334</v>
      </c>
      <c r="K59">
        <f>IF(AND(D59&gt;Summary!$B$6,E59&lt;Summary!$B$7),1,0)</f>
        <v>0</v>
      </c>
      <c r="L59">
        <f>IF(D59&gt;=Summary!$B$5,J59,0)</f>
        <v>0</v>
      </c>
      <c r="M59">
        <f>IF(D59&lt;Summary!$B$5,J59,0)</f>
        <v>0.00006916282762855334</v>
      </c>
      <c r="N59" t="str">
        <v>aiv_scalar_ratio</v>
      </c>
      <c r="O59" t="str">
        <v>用户约定默认经验值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0.341</v>
      </c>
      <c r="W59">
        <v>0.418</v>
      </c>
      <c r="X59">
        <v>0.063</v>
      </c>
      <c r="Y59">
        <v>0.156</v>
      </c>
      <c r="Z59" t="str">
        <v>2</v>
      </c>
      <c r="AA59" t="str">
        <v>4294967295</v>
      </c>
      <c r="AB59" t="str">
        <v>316094</v>
      </c>
      <c r="AC59" t="str">
        <v>59</v>
      </c>
      <c r="AD59" t="str">
        <v>aclnnRemainderTensorScalar_FloorModAiCore_FloorMod</v>
      </c>
      <c r="AE59" t="str">
        <v>FloorMod</v>
      </c>
      <c r="AF59" t="str">
        <v>dynamic</v>
      </c>
      <c r="AG59" t="str">
        <v>AI_VECTOR_CORE</v>
      </c>
      <c r="AH59" t="str">
        <v xml:space="preserve">1793108505372134.563	</v>
      </c>
      <c r="AI59" t="str">
        <v>1.909</v>
      </c>
      <c r="AJ59" t="str">
        <v>0.000000</v>
      </c>
      <c r="AK59" t="str">
        <v>1</v>
      </c>
      <c r="AL59" t="str">
        <v>0</v>
      </c>
      <c r="AM59" t="str">
        <v>NO</v>
      </c>
      <c r="AN59" t="str">
        <v>"32;"</v>
      </c>
      <c r="AO59" t="str">
        <v>INT64;INT64</v>
      </c>
      <c r="AP59" t="str">
        <v>ND;ND</v>
      </c>
      <c r="AQ59" t="str">
        <v>"32"</v>
      </c>
      <c r="AR59" t="str">
        <v>INT64</v>
      </c>
      <c r="AS59" t="str">
        <v>ND</v>
      </c>
      <c r="AT59" t="str">
        <v>N/A</v>
      </c>
      <c r="AU59" t="str">
        <v>0.0</v>
      </c>
      <c r="AV59" t="str">
        <v>0</v>
      </c>
      <c r="AW59" t="str">
        <v>0.0</v>
      </c>
      <c r="AX59" t="str">
        <v>0.0</v>
      </c>
      <c r="AY59" t="str">
        <v>0.0</v>
      </c>
      <c r="AZ59" t="str">
        <v>0.0</v>
      </c>
      <c r="BA59" t="str">
        <v>0.0</v>
      </c>
      <c r="BB59" t="str">
        <v>0.0</v>
      </c>
      <c r="BC59" t="str">
        <v>0.0</v>
      </c>
      <c r="BD59" t="str">
        <v>0.0</v>
      </c>
      <c r="BE59" t="str">
        <v>0.0</v>
      </c>
      <c r="BF59" t="str">
        <v>0.0</v>
      </c>
      <c r="BG59" t="str">
        <v>0.0</v>
      </c>
      <c r="BH59" t="str">
        <v>0.0</v>
      </c>
      <c r="BI59" t="str">
        <v>0.0</v>
      </c>
      <c r="BJ59" t="str">
        <v>1.68</v>
      </c>
      <c r="BK59" t="str">
        <v>2447</v>
      </c>
      <c r="BL59" t="str">
        <v>0.573</v>
      </c>
      <c r="BM59" t="str">
        <v>0.341</v>
      </c>
      <c r="BN59" t="str">
        <v>0.702</v>
      </c>
      <c r="BO59" t="str">
        <v>0.418</v>
      </c>
      <c r="BP59" t="str">
        <v>0.106</v>
      </c>
      <c r="BQ59" t="str">
        <v>0.063</v>
      </c>
      <c r="BR59" t="str">
        <v>0.262</v>
      </c>
      <c r="BS59" t="str">
        <v>0.156</v>
      </c>
      <c r="BT59" t="str">
        <v>0.165</v>
      </c>
      <c r="BU59" t="str">
        <v>0.000</v>
      </c>
    </row>
    <row r="60">
      <c r="A60">
        <v>63</v>
      </c>
      <c r="B60" t="str">
        <v>aclnnEqScalar_EqualAiCore_Equal</v>
      </c>
      <c r="C60" t="str">
        <v>AI_VECTOR_CORE</v>
      </c>
      <c r="D60">
        <v>1.153</v>
      </c>
      <c r="E60">
        <v>0.344</v>
      </c>
      <c r="F60">
        <v>0.344</v>
      </c>
      <c r="G60">
        <f>Summary!$B$4</f>
        <v>0.8</v>
      </c>
      <c r="H60">
        <f>F60/G60</f>
        <v>0.42999999999999994</v>
      </c>
      <c r="I60">
        <f>D60/Summary!$B$8</f>
        <v>0.000041773043612216867</v>
      </c>
      <c r="J60">
        <f>IF(D60&lt;Summary!$B$5,I60,I60*H60)</f>
        <v>0.000041773043612216867</v>
      </c>
      <c r="K60">
        <f>IF(AND(D60&gt;Summary!$B$6,E60&lt;Summary!$B$7),1,0)</f>
        <v>0</v>
      </c>
      <c r="L60">
        <f>IF(D60&gt;=Summary!$B$5,J60,0)</f>
        <v>0</v>
      </c>
      <c r="M60">
        <f>IF(D60&lt;Summary!$B$5,J60,0)</f>
        <v>0.000041773043612216867</v>
      </c>
      <c r="N60" t="str">
        <v>aiv_scalar_ratio</v>
      </c>
      <c r="O60" t="str">
        <v>用户约定默认经验值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0.257</v>
      </c>
      <c r="W60">
        <v>0.344</v>
      </c>
      <c r="X60">
        <v>0.309</v>
      </c>
      <c r="Y60">
        <v>0.098</v>
      </c>
      <c r="Z60" t="str">
        <v>2</v>
      </c>
      <c r="AA60" t="str">
        <v>4294967295</v>
      </c>
      <c r="AB60" t="str">
        <v>316095</v>
      </c>
      <c r="AC60" t="str">
        <v>59</v>
      </c>
      <c r="AD60" t="str">
        <v>aclnnEqScalar_EqualAiCore_Equal</v>
      </c>
      <c r="AE60" t="str">
        <v>Equal</v>
      </c>
      <c r="AF60" t="str">
        <v>dynamic</v>
      </c>
      <c r="AG60" t="str">
        <v>AI_VECTOR_CORE</v>
      </c>
      <c r="AH60" t="str">
        <v xml:space="preserve">1793108505372136.494	</v>
      </c>
      <c r="AI60" t="str">
        <v>1.153</v>
      </c>
      <c r="AJ60" t="str">
        <v>0.091000</v>
      </c>
      <c r="AK60" t="str">
        <v>1</v>
      </c>
      <c r="AL60" t="str">
        <v>0</v>
      </c>
      <c r="AM60" t="str">
        <v>NO</v>
      </c>
      <c r="AN60" t="str">
        <v>"32;"</v>
      </c>
      <c r="AO60" t="str">
        <v>INT64;INT64</v>
      </c>
      <c r="AP60" t="str">
        <v>ND;ND</v>
      </c>
      <c r="AQ60" t="str">
        <v>"32"</v>
      </c>
      <c r="AR60" t="str">
        <v>BOOL</v>
      </c>
      <c r="AS60" t="str">
        <v>ND</v>
      </c>
      <c r="AT60" t="str">
        <v>N/A</v>
      </c>
      <c r="AU60" t="str">
        <v>0.0</v>
      </c>
      <c r="AV60" t="str">
        <v>0</v>
      </c>
      <c r="AW60" t="str">
        <v>0.0</v>
      </c>
      <c r="AX60" t="str">
        <v>0.0</v>
      </c>
      <c r="AY60" t="str">
        <v>0.0</v>
      </c>
      <c r="AZ60" t="str">
        <v>0.0</v>
      </c>
      <c r="BA60" t="str">
        <v>0.0</v>
      </c>
      <c r="BB60" t="str">
        <v>0.0</v>
      </c>
      <c r="BC60" t="str">
        <v>0.0</v>
      </c>
      <c r="BD60" t="str">
        <v>0.0</v>
      </c>
      <c r="BE60" t="str">
        <v>0.0</v>
      </c>
      <c r="BF60" t="str">
        <v>0.0</v>
      </c>
      <c r="BG60" t="str">
        <v>0.0</v>
      </c>
      <c r="BH60" t="str">
        <v>0.0</v>
      </c>
      <c r="BI60" t="str">
        <v>0.0</v>
      </c>
      <c r="BJ60" t="str">
        <v>0.93</v>
      </c>
      <c r="BK60" t="str">
        <v>1205</v>
      </c>
      <c r="BL60" t="str">
        <v>0.239</v>
      </c>
      <c r="BM60" t="str">
        <v>0.257</v>
      </c>
      <c r="BN60" t="str">
        <v>0.32</v>
      </c>
      <c r="BO60" t="str">
        <v>0.344</v>
      </c>
      <c r="BP60" t="str">
        <v>0.287</v>
      </c>
      <c r="BQ60" t="str">
        <v>0.309</v>
      </c>
      <c r="BR60" t="str">
        <v>0.091</v>
      </c>
      <c r="BS60" t="str">
        <v>0.098</v>
      </c>
      <c r="BT60" t="str">
        <v>0.128</v>
      </c>
      <c r="BU60" t="str">
        <v>0.000</v>
      </c>
    </row>
    <row r="61">
      <c r="A61">
        <v>64</v>
      </c>
      <c r="B61" t="str">
        <v>aclnnLeScalar_LessEqualAiCore_LessEqual</v>
      </c>
      <c r="C61" t="str">
        <v>AI_VECTOR_CORE</v>
      </c>
      <c r="D61">
        <v>1.443</v>
      </c>
      <c r="E61">
        <v>0.442</v>
      </c>
      <c r="F61">
        <v>0.442</v>
      </c>
      <c r="G61">
        <f>Summary!$B$4</f>
        <v>0.8</v>
      </c>
      <c r="H61">
        <f>F61/G61</f>
        <v>0.5525</v>
      </c>
      <c r="I61">
        <f>D61/Summary!$B$8</f>
        <v>0.000052279706793086676</v>
      </c>
      <c r="J61">
        <f>IF(D61&lt;Summary!$B$5,I61,I61*H61)</f>
        <v>0.000052279706793086676</v>
      </c>
      <c r="K61">
        <f>IF(AND(D61&gt;Summary!$B$6,E61&lt;Summary!$B$7),1,0)</f>
        <v>0</v>
      </c>
      <c r="L61">
        <f>IF(D61&gt;=Summary!$B$5,J61,0)</f>
        <v>0</v>
      </c>
      <c r="M61">
        <f>IF(D61&lt;Summary!$B$5,J61,0)</f>
        <v>0.000052279706793086676</v>
      </c>
      <c r="N61" t="str">
        <v>aiv_scalar_ratio</v>
      </c>
      <c r="O61" t="str">
        <v>用户约定默认经验值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0.24</v>
      </c>
      <c r="W61">
        <v>0.442</v>
      </c>
      <c r="X61">
        <v>0.092</v>
      </c>
      <c r="Y61">
        <v>0.075</v>
      </c>
      <c r="Z61" t="str">
        <v>2</v>
      </c>
      <c r="AA61" t="str">
        <v>4294967295</v>
      </c>
      <c r="AB61" t="str">
        <v>316096</v>
      </c>
      <c r="AC61" t="str">
        <v>59</v>
      </c>
      <c r="AD61" t="str">
        <v>aclnnLeScalar_LessEqualAiCore_LessEqual</v>
      </c>
      <c r="AE61" t="str">
        <v>LessEqual</v>
      </c>
      <c r="AF61" t="str">
        <v>dynamic</v>
      </c>
      <c r="AG61" t="str">
        <v>AI_VECTOR_CORE</v>
      </c>
      <c r="AH61" t="str">
        <v xml:space="preserve">1793108505372137.669	</v>
      </c>
      <c r="AI61" t="str">
        <v>1.443</v>
      </c>
      <c r="AJ61" t="str">
        <v>0.097000</v>
      </c>
      <c r="AK61" t="str">
        <v>1</v>
      </c>
      <c r="AL61" t="str">
        <v>0</v>
      </c>
      <c r="AM61" t="str">
        <v>NO</v>
      </c>
      <c r="AN61" t="str">
        <v>"32;"</v>
      </c>
      <c r="AO61" t="str">
        <v>INT64;INT64</v>
      </c>
      <c r="AP61" t="str">
        <v>ND;ND</v>
      </c>
      <c r="AQ61" t="str">
        <v>"32"</v>
      </c>
      <c r="AR61" t="str">
        <v>BOOL</v>
      </c>
      <c r="AS61" t="str">
        <v>ND</v>
      </c>
      <c r="AT61" t="str">
        <v>N/A</v>
      </c>
      <c r="AU61" t="str">
        <v>0.0</v>
      </c>
      <c r="AV61" t="str">
        <v>0</v>
      </c>
      <c r="AW61" t="str">
        <v>0.0</v>
      </c>
      <c r="AX61" t="str">
        <v>0.0</v>
      </c>
      <c r="AY61" t="str">
        <v>0.0</v>
      </c>
      <c r="AZ61" t="str">
        <v>0.0</v>
      </c>
      <c r="BA61" t="str">
        <v>0.0</v>
      </c>
      <c r="BB61" t="str">
        <v>0.0</v>
      </c>
      <c r="BC61" t="str">
        <v>0.0</v>
      </c>
      <c r="BD61" t="str">
        <v>0.0</v>
      </c>
      <c r="BE61" t="str">
        <v>0.0</v>
      </c>
      <c r="BF61" t="str">
        <v>0.0</v>
      </c>
      <c r="BG61" t="str">
        <v>0.0</v>
      </c>
      <c r="BH61" t="str">
        <v>0.0</v>
      </c>
      <c r="BI61" t="str">
        <v>0.0</v>
      </c>
      <c r="BJ61" t="str">
        <v>1.22</v>
      </c>
      <c r="BK61" t="str">
        <v>1687</v>
      </c>
      <c r="BL61" t="str">
        <v>0.293</v>
      </c>
      <c r="BM61" t="str">
        <v>0.24</v>
      </c>
      <c r="BN61" t="str">
        <v>0.539</v>
      </c>
      <c r="BO61" t="str">
        <v>0.442</v>
      </c>
      <c r="BP61" t="str">
        <v>0.112</v>
      </c>
      <c r="BQ61" t="str">
        <v>0.092</v>
      </c>
      <c r="BR61" t="str">
        <v>0.091</v>
      </c>
      <c r="BS61" t="str">
        <v>0.075</v>
      </c>
      <c r="BT61" t="str">
        <v>0.128</v>
      </c>
      <c r="BU61" t="str">
        <v>0.000</v>
      </c>
    </row>
    <row r="62">
      <c r="A62">
        <v>65</v>
      </c>
      <c r="B62" t="str">
        <v>aclnnBitwiseAndTensor_LogicalAndAiCore_LogicalAnd</v>
      </c>
      <c r="C62" t="str">
        <v>AI_VECTOR_CORE</v>
      </c>
      <c r="D62">
        <v>1.115</v>
      </c>
      <c r="E62">
        <v>0.31</v>
      </c>
      <c r="F62">
        <v>0.31</v>
      </c>
      <c r="G62">
        <f>Summary!$B$4</f>
        <v>0.8</v>
      </c>
      <c r="H62">
        <f>F62/G62</f>
        <v>0.38749999999999996</v>
      </c>
      <c r="I62">
        <f>D62/Summary!$B$8</f>
        <v>0.00004039630843679254</v>
      </c>
      <c r="J62">
        <f>IF(D62&lt;Summary!$B$5,I62,I62*H62)</f>
        <v>0.00004039630843679254</v>
      </c>
      <c r="K62">
        <f>IF(AND(D62&gt;Summary!$B$6,E62&lt;Summary!$B$7),1,0)</f>
        <v>0</v>
      </c>
      <c r="L62">
        <f>IF(D62&gt;=Summary!$B$5,J62,0)</f>
        <v>0</v>
      </c>
      <c r="M62">
        <f>IF(D62&lt;Summary!$B$5,J62,0)</f>
        <v>0.00004039630843679254</v>
      </c>
      <c r="N62" t="str">
        <v>aiv_scalar_ratio</v>
      </c>
      <c r="O62" t="str">
        <v>用户约定默认经验值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0.053</v>
      </c>
      <c r="W62">
        <v>0.31</v>
      </c>
      <c r="X62">
        <v>0.267</v>
      </c>
      <c r="Y62">
        <v>0.111</v>
      </c>
      <c r="Z62" t="str">
        <v>2</v>
      </c>
      <c r="AA62" t="str">
        <v>4294967295</v>
      </c>
      <c r="AB62" t="str">
        <v>316097</v>
      </c>
      <c r="AC62" t="str">
        <v>59</v>
      </c>
      <c r="AD62" t="str">
        <v>aclnnBitwiseAndTensor_LogicalAndAiCore_LogicalAnd</v>
      </c>
      <c r="AE62" t="str">
        <v>LogicalAnd</v>
      </c>
      <c r="AF62" t="str">
        <v>dynamic</v>
      </c>
      <c r="AG62" t="str">
        <v>AI_VECTOR_CORE</v>
      </c>
      <c r="AH62" t="str">
        <v xml:space="preserve">1793108505372139.134	</v>
      </c>
      <c r="AI62" t="str">
        <v>1.115</v>
      </c>
      <c r="AJ62" t="str">
        <v>0.057000</v>
      </c>
      <c r="AK62" t="str">
        <v>1</v>
      </c>
      <c r="AL62" t="str">
        <v>0</v>
      </c>
      <c r="AM62" t="str">
        <v>NO</v>
      </c>
      <c r="AN62" t="str">
        <v>"32;32"</v>
      </c>
      <c r="AO62" t="str">
        <v>BOOL;BOOL</v>
      </c>
      <c r="AP62" t="str">
        <v>ND;ND</v>
      </c>
      <c r="AQ62" t="str">
        <v>"32"</v>
      </c>
      <c r="AR62" t="str">
        <v>BOOL</v>
      </c>
      <c r="AS62" t="str">
        <v>ND</v>
      </c>
      <c r="AT62" t="str">
        <v>N/A</v>
      </c>
      <c r="AU62" t="str">
        <v>0.0</v>
      </c>
      <c r="AV62" t="str">
        <v>0</v>
      </c>
      <c r="AW62" t="str">
        <v>0.0</v>
      </c>
      <c r="AX62" t="str">
        <v>0.0</v>
      </c>
      <c r="AY62" t="str">
        <v>0.0</v>
      </c>
      <c r="AZ62" t="str">
        <v>0.0</v>
      </c>
      <c r="BA62" t="str">
        <v>0.0</v>
      </c>
      <c r="BB62" t="str">
        <v>0.0</v>
      </c>
      <c r="BC62" t="str">
        <v>0.0</v>
      </c>
      <c r="BD62" t="str">
        <v>0.0</v>
      </c>
      <c r="BE62" t="str">
        <v>0.0</v>
      </c>
      <c r="BF62" t="str">
        <v>0.0</v>
      </c>
      <c r="BG62" t="str">
        <v>0.0</v>
      </c>
      <c r="BH62" t="str">
        <v>0.0</v>
      </c>
      <c r="BI62" t="str">
        <v>0.0</v>
      </c>
      <c r="BJ62" t="str">
        <v>0.84</v>
      </c>
      <c r="BK62" t="str">
        <v>1066</v>
      </c>
      <c r="BL62" t="str">
        <v>0.045</v>
      </c>
      <c r="BM62" t="str">
        <v>0.053</v>
      </c>
      <c r="BN62" t="str">
        <v>0.26</v>
      </c>
      <c r="BO62" t="str">
        <v>0.31</v>
      </c>
      <c r="BP62" t="str">
        <v>0.225</v>
      </c>
      <c r="BQ62" t="str">
        <v>0.267</v>
      </c>
      <c r="BR62" t="str">
        <v>0.093</v>
      </c>
      <c r="BS62" t="str">
        <v>0.111</v>
      </c>
      <c r="BT62" t="str">
        <v>0.11</v>
      </c>
      <c r="BU62" t="str">
        <v>0.000</v>
      </c>
    </row>
    <row r="63">
      <c r="A63">
        <v>66</v>
      </c>
      <c r="B63" t="str">
        <v>aclnnRemainderTensorScalar_FloorModAiCore_FloorMod</v>
      </c>
      <c r="C63" t="str">
        <v>AI_VECTOR_CORE</v>
      </c>
      <c r="D63">
        <v>1.437</v>
      </c>
      <c r="E63">
        <v>0.469</v>
      </c>
      <c r="F63">
        <v>0.469</v>
      </c>
      <c r="G63">
        <f>Summary!$B$4</f>
        <v>0.8</v>
      </c>
      <c r="H63">
        <f>F63/G63</f>
        <v>0.5862499999999999</v>
      </c>
      <c r="I63">
        <f>D63/Summary!$B$8</f>
        <v>0.000052062327554861785</v>
      </c>
      <c r="J63">
        <f>IF(D63&lt;Summary!$B$5,I63,I63*H63)</f>
        <v>0.000052062327554861785</v>
      </c>
      <c r="K63">
        <f>IF(AND(D63&gt;Summary!$B$6,E63&lt;Summary!$B$7),1,0)</f>
        <v>0</v>
      </c>
      <c r="L63">
        <f>IF(D63&gt;=Summary!$B$5,J63,0)</f>
        <v>0</v>
      </c>
      <c r="M63">
        <f>IF(D63&lt;Summary!$B$5,J63,0)</f>
        <v>0.000052062327554861785</v>
      </c>
      <c r="N63" t="str">
        <v>aiv_scalar_ratio</v>
      </c>
      <c r="O63" t="str">
        <v>用户约定默认经验值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0.467</v>
      </c>
      <c r="W63">
        <v>0.469</v>
      </c>
      <c r="X63">
        <v>0.098</v>
      </c>
      <c r="Y63">
        <v>0.079</v>
      </c>
      <c r="Z63" t="str">
        <v>2</v>
      </c>
      <c r="AA63" t="str">
        <v>4294967295</v>
      </c>
      <c r="AB63" t="str">
        <v>316098</v>
      </c>
      <c r="AC63" t="str">
        <v>59</v>
      </c>
      <c r="AD63" t="str">
        <v>aclnnRemainderTensorScalar_FloorModAiCore_FloorMod</v>
      </c>
      <c r="AE63" t="str">
        <v>FloorMod</v>
      </c>
      <c r="AF63" t="str">
        <v>dynamic</v>
      </c>
      <c r="AG63" t="str">
        <v>AI_VECTOR_CORE</v>
      </c>
      <c r="AH63" t="str">
        <v xml:space="preserve">1793108505372140.271	</v>
      </c>
      <c r="AI63" t="str">
        <v>1.437</v>
      </c>
      <c r="AJ63" t="str">
        <v>0.000000</v>
      </c>
      <c r="AK63" t="str">
        <v>1</v>
      </c>
      <c r="AL63" t="str">
        <v>0</v>
      </c>
      <c r="AM63" t="str">
        <v>NO</v>
      </c>
      <c r="AN63" t="str">
        <v>"32;"</v>
      </c>
      <c r="AO63" t="str">
        <v>INT64;INT64</v>
      </c>
      <c r="AP63" t="str">
        <v>ND;ND</v>
      </c>
      <c r="AQ63" t="str">
        <v>"32"</v>
      </c>
      <c r="AR63" t="str">
        <v>INT64</v>
      </c>
      <c r="AS63" t="str">
        <v>ND</v>
      </c>
      <c r="AT63" t="str">
        <v>N/A</v>
      </c>
      <c r="AU63" t="str">
        <v>0.0</v>
      </c>
      <c r="AV63" t="str">
        <v>0</v>
      </c>
      <c r="AW63" t="str">
        <v>0.0</v>
      </c>
      <c r="AX63" t="str">
        <v>0.0</v>
      </c>
      <c r="AY63" t="str">
        <v>0.0</v>
      </c>
      <c r="AZ63" t="str">
        <v>0.0</v>
      </c>
      <c r="BA63" t="str">
        <v>0.0</v>
      </c>
      <c r="BB63" t="str">
        <v>0.0</v>
      </c>
      <c r="BC63" t="str">
        <v>0.0</v>
      </c>
      <c r="BD63" t="str">
        <v>0.0</v>
      </c>
      <c r="BE63" t="str">
        <v>0.0</v>
      </c>
      <c r="BF63" t="str">
        <v>0.0</v>
      </c>
      <c r="BG63" t="str">
        <v>0.0</v>
      </c>
      <c r="BH63" t="str">
        <v>0.0</v>
      </c>
      <c r="BI63" t="str">
        <v>0.0</v>
      </c>
      <c r="BJ63" t="str">
        <v>1.17</v>
      </c>
      <c r="BK63" t="str">
        <v>1605</v>
      </c>
      <c r="BL63" t="str">
        <v>0.546</v>
      </c>
      <c r="BM63" t="str">
        <v>0.467</v>
      </c>
      <c r="BN63" t="str">
        <v>0.548</v>
      </c>
      <c r="BO63" t="str">
        <v>0.469</v>
      </c>
      <c r="BP63" t="str">
        <v>0.114</v>
      </c>
      <c r="BQ63" t="str">
        <v>0.098</v>
      </c>
      <c r="BR63" t="str">
        <v>0.093</v>
      </c>
      <c r="BS63" t="str">
        <v>0.079</v>
      </c>
      <c r="BT63" t="str">
        <v>0.0</v>
      </c>
      <c r="BU63" t="str">
        <v>0.000</v>
      </c>
    </row>
    <row r="64">
      <c r="A64">
        <v>67</v>
      </c>
      <c r="B64" t="str">
        <v>aclnnEqScalar_EqualAiCore_Equal</v>
      </c>
      <c r="C64" t="str">
        <v>AI_VECTOR_CORE</v>
      </c>
      <c r="D64">
        <v>1.108</v>
      </c>
      <c r="E64">
        <v>0.678</v>
      </c>
      <c r="F64">
        <v>0.678</v>
      </c>
      <c r="G64">
        <f>Summary!$B$4</f>
        <v>0.8</v>
      </c>
      <c r="H64">
        <f>F64/G64</f>
        <v>0.8475</v>
      </c>
      <c r="I64">
        <f>D64/Summary!$B$8</f>
        <v>0.00004014269932553017</v>
      </c>
      <c r="J64">
        <f>IF(D64&lt;Summary!$B$5,I64,I64*H64)</f>
        <v>0.00004014269932553017</v>
      </c>
      <c r="K64">
        <f>IF(AND(D64&gt;Summary!$B$6,E64&lt;Summary!$B$7),1,0)</f>
        <v>0</v>
      </c>
      <c r="L64">
        <f>IF(D64&gt;=Summary!$B$5,J64,0)</f>
        <v>0</v>
      </c>
      <c r="M64">
        <f>IF(D64&lt;Summary!$B$5,J64,0)</f>
        <v>0.00004014269932553017</v>
      </c>
      <c r="N64" t="str">
        <v>aiv_scalar_ratio</v>
      </c>
      <c r="O64" t="str">
        <v>用户约定默认经验值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0.244</v>
      </c>
      <c r="W64">
        <v>0.678</v>
      </c>
      <c r="X64">
        <v>0.141</v>
      </c>
      <c r="Y64">
        <v>0.112</v>
      </c>
      <c r="Z64" t="str">
        <v>2</v>
      </c>
      <c r="AA64" t="str">
        <v>4294967295</v>
      </c>
      <c r="AB64" t="str">
        <v>316099</v>
      </c>
      <c r="AC64" t="str">
        <v>59</v>
      </c>
      <c r="AD64" t="str">
        <v>aclnnEqScalar_EqualAiCore_Equal</v>
      </c>
      <c r="AE64" t="str">
        <v>Equal</v>
      </c>
      <c r="AF64" t="str">
        <v>dynamic</v>
      </c>
      <c r="AG64" t="str">
        <v>AI_VECTOR_CORE</v>
      </c>
      <c r="AH64" t="str">
        <v xml:space="preserve">1793108505372149.828	</v>
      </c>
      <c r="AI64" t="str">
        <v>1.108</v>
      </c>
      <c r="AJ64" t="str">
        <v>8.063000</v>
      </c>
      <c r="AK64" t="str">
        <v>1</v>
      </c>
      <c r="AL64" t="str">
        <v>0</v>
      </c>
      <c r="AM64" t="str">
        <v>NO</v>
      </c>
      <c r="AN64" t="str">
        <v>"32;"</v>
      </c>
      <c r="AO64" t="str">
        <v>INT64;INT64</v>
      </c>
      <c r="AP64" t="str">
        <v>ND;ND</v>
      </c>
      <c r="AQ64" t="str">
        <v>"32"</v>
      </c>
      <c r="AR64" t="str">
        <v>BOOL</v>
      </c>
      <c r="AS64" t="str">
        <v>ND</v>
      </c>
      <c r="AT64" t="str">
        <v>N/A</v>
      </c>
      <c r="AU64" t="str">
        <v>0.0</v>
      </c>
      <c r="AV64" t="str">
        <v>0</v>
      </c>
      <c r="AW64" t="str">
        <v>0.0</v>
      </c>
      <c r="AX64" t="str">
        <v>0.0</v>
      </c>
      <c r="AY64" t="str">
        <v>0.0</v>
      </c>
      <c r="AZ64" t="str">
        <v>0.0</v>
      </c>
      <c r="BA64" t="str">
        <v>0.0</v>
      </c>
      <c r="BB64" t="str">
        <v>0.0</v>
      </c>
      <c r="BC64" t="str">
        <v>0.0</v>
      </c>
      <c r="BD64" t="str">
        <v>0.0</v>
      </c>
      <c r="BE64" t="str">
        <v>0.0</v>
      </c>
      <c r="BF64" t="str">
        <v>0.0</v>
      </c>
      <c r="BG64" t="str">
        <v>0.0</v>
      </c>
      <c r="BH64" t="str">
        <v>0.0</v>
      </c>
      <c r="BI64" t="str">
        <v>0.0</v>
      </c>
      <c r="BJ64" t="str">
        <v>0.83</v>
      </c>
      <c r="BK64" t="str">
        <v>1054</v>
      </c>
      <c r="BL64" t="str">
        <v>0.202</v>
      </c>
      <c r="BM64" t="str">
        <v>0.244</v>
      </c>
      <c r="BN64" t="str">
        <v>0.563</v>
      </c>
      <c r="BO64" t="str">
        <v>0.678</v>
      </c>
      <c r="BP64" t="str">
        <v>0.117</v>
      </c>
      <c r="BQ64" t="str">
        <v>0.141</v>
      </c>
      <c r="BR64" t="str">
        <v>0.093</v>
      </c>
      <c r="BS64" t="str">
        <v>0.112</v>
      </c>
      <c r="BT64" t="str">
        <v>0.0</v>
      </c>
      <c r="BU64" t="str">
        <v>0.000</v>
      </c>
    </row>
    <row r="65">
      <c r="A65">
        <v>68</v>
      </c>
      <c r="B65" t="str">
        <v>aclnnLeScalar_LessEqualAiCore_LessEqual</v>
      </c>
      <c r="C65" t="str">
        <v>AI_VECTOR_CORE</v>
      </c>
      <c r="D65">
        <v>1.274</v>
      </c>
      <c r="E65">
        <v>0.851</v>
      </c>
      <c r="F65">
        <v>0.851</v>
      </c>
      <c r="G65">
        <f>Summary!$B$4</f>
        <v>0.8</v>
      </c>
      <c r="H65">
        <f>F65/G65</f>
        <v>1.06375</v>
      </c>
      <c r="I65">
        <f>D65/Summary!$B$8</f>
        <v>0.0000461568582497522</v>
      </c>
      <c r="J65">
        <f>IF(D65&lt;Summary!$B$5,I65,I65*H65)</f>
        <v>0.0000461568582497522</v>
      </c>
      <c r="K65">
        <f>IF(AND(D65&gt;Summary!$B$6,E65&lt;Summary!$B$7),1,0)</f>
        <v>0</v>
      </c>
      <c r="L65">
        <f>IF(D65&gt;=Summary!$B$5,J65,0)</f>
        <v>0</v>
      </c>
      <c r="M65">
        <f>IF(D65&lt;Summary!$B$5,J65,0)</f>
        <v>0.0000461568582497522</v>
      </c>
      <c r="N65" t="str">
        <v>aiv_scalar_ratio</v>
      </c>
      <c r="O65" t="str">
        <v>用户约定默认经验值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0.236</v>
      </c>
      <c r="W65">
        <v>0.851</v>
      </c>
      <c r="X65">
        <v>0.116</v>
      </c>
      <c r="Y65">
        <v>0.095</v>
      </c>
      <c r="Z65" t="str">
        <v>2</v>
      </c>
      <c r="AA65" t="str">
        <v>4294967295</v>
      </c>
      <c r="AB65" t="str">
        <v>316100</v>
      </c>
      <c r="AC65" t="str">
        <v>59</v>
      </c>
      <c r="AD65" t="str">
        <v>aclnnLeScalar_LessEqualAiCore_LessEqual</v>
      </c>
      <c r="AE65" t="str">
        <v>LessEqual</v>
      </c>
      <c r="AF65" t="str">
        <v>dynamic</v>
      </c>
      <c r="AG65" t="str">
        <v>AI_VECTOR_CORE</v>
      </c>
      <c r="AH65" t="str">
        <v xml:space="preserve">1793108505372160.069	</v>
      </c>
      <c r="AI65" t="str">
        <v>1.274</v>
      </c>
      <c r="AJ65" t="str">
        <v>9.142000</v>
      </c>
      <c r="AK65" t="str">
        <v>1</v>
      </c>
      <c r="AL65" t="str">
        <v>0</v>
      </c>
      <c r="AM65" t="str">
        <v>NO</v>
      </c>
      <c r="AN65" t="str">
        <v>"32;"</v>
      </c>
      <c r="AO65" t="str">
        <v>INT64;INT64</v>
      </c>
      <c r="AP65" t="str">
        <v>ND;ND</v>
      </c>
      <c r="AQ65" t="str">
        <v>"32"</v>
      </c>
      <c r="AR65" t="str">
        <v>BOOL</v>
      </c>
      <c r="AS65" t="str">
        <v>ND</v>
      </c>
      <c r="AT65" t="str">
        <v>N/A</v>
      </c>
      <c r="AU65" t="str">
        <v>0.0</v>
      </c>
      <c r="AV65" t="str">
        <v>0</v>
      </c>
      <c r="AW65" t="str">
        <v>0.0</v>
      </c>
      <c r="AX65" t="str">
        <v>0.0</v>
      </c>
      <c r="AY65" t="str">
        <v>0.0</v>
      </c>
      <c r="AZ65" t="str">
        <v>0.0</v>
      </c>
      <c r="BA65" t="str">
        <v>0.0</v>
      </c>
      <c r="BB65" t="str">
        <v>0.0</v>
      </c>
      <c r="BC65" t="str">
        <v>0.0</v>
      </c>
      <c r="BD65" t="str">
        <v>0.0</v>
      </c>
      <c r="BE65" t="str">
        <v>0.0</v>
      </c>
      <c r="BF65" t="str">
        <v>0.0</v>
      </c>
      <c r="BG65" t="str">
        <v>0.0</v>
      </c>
      <c r="BH65" t="str">
        <v>0.0</v>
      </c>
      <c r="BI65" t="str">
        <v>0.0</v>
      </c>
      <c r="BJ65" t="str">
        <v>1.0</v>
      </c>
      <c r="BK65" t="str">
        <v>1325</v>
      </c>
      <c r="BL65" t="str">
        <v>0.236</v>
      </c>
      <c r="BM65" t="str">
        <v>0.236</v>
      </c>
      <c r="BN65" t="str">
        <v>0.851</v>
      </c>
      <c r="BO65" t="str">
        <v>0.851</v>
      </c>
      <c r="BP65" t="str">
        <v>0.116</v>
      </c>
      <c r="BQ65" t="str">
        <v>0.116</v>
      </c>
      <c r="BR65" t="str">
        <v>0.095</v>
      </c>
      <c r="BS65" t="str">
        <v>0.095</v>
      </c>
      <c r="BT65" t="str">
        <v>0.0</v>
      </c>
      <c r="BU65" t="str">
        <v>0.000</v>
      </c>
    </row>
    <row r="66">
      <c r="A66">
        <v>69</v>
      </c>
      <c r="B66" t="str">
        <v>aclnnBitwiseAndTensor_LogicalAndAiCore_LogicalAnd</v>
      </c>
      <c r="C66" t="str">
        <v>AI_VECTOR_CORE</v>
      </c>
      <c r="D66">
        <v>1.363</v>
      </c>
      <c r="E66">
        <v>0.547</v>
      </c>
      <c r="F66">
        <v>0.547</v>
      </c>
      <c r="G66">
        <f>Summary!$B$4</f>
        <v>0.8</v>
      </c>
      <c r="H66">
        <f>F66/G66</f>
        <v>0.68375</v>
      </c>
      <c r="I66">
        <f>D66/Summary!$B$8</f>
        <v>0.00004938131695008811</v>
      </c>
      <c r="J66">
        <f>IF(D66&lt;Summary!$B$5,I66,I66*H66)</f>
        <v>0.00004938131695008811</v>
      </c>
      <c r="K66">
        <f>IF(AND(D66&gt;Summary!$B$6,E66&lt;Summary!$B$7),1,0)</f>
        <v>0</v>
      </c>
      <c r="L66">
        <f>IF(D66&gt;=Summary!$B$5,J66,0)</f>
        <v>0</v>
      </c>
      <c r="M66">
        <f>IF(D66&lt;Summary!$B$5,J66,0)</f>
        <v>0.00004938131695008811</v>
      </c>
      <c r="N66" t="str">
        <v>aiv_scalar_ratio</v>
      </c>
      <c r="O66" t="str">
        <v>用户约定默认经验值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0.044</v>
      </c>
      <c r="W66">
        <v>0.547</v>
      </c>
      <c r="X66">
        <v>0.136</v>
      </c>
      <c r="Y66">
        <v>0.298</v>
      </c>
      <c r="Z66" t="str">
        <v>2</v>
      </c>
      <c r="AA66" t="str">
        <v>4294967295</v>
      </c>
      <c r="AB66" t="str">
        <v>316101</v>
      </c>
      <c r="AC66" t="str">
        <v>59</v>
      </c>
      <c r="AD66" t="str">
        <v>aclnnBitwiseAndTensor_LogicalAndAiCore_LogicalAnd</v>
      </c>
      <c r="AE66" t="str">
        <v>LogicalAnd</v>
      </c>
      <c r="AF66" t="str">
        <v>dynamic</v>
      </c>
      <c r="AG66" t="str">
        <v>AI_VECTOR_CORE</v>
      </c>
      <c r="AH66" t="str">
        <v xml:space="preserve">1793108505372187.560	</v>
      </c>
      <c r="AI66" t="str">
        <v>1.363</v>
      </c>
      <c r="AJ66" t="str">
        <v>26.226000</v>
      </c>
      <c r="AK66" t="str">
        <v>1</v>
      </c>
      <c r="AL66" t="str">
        <v>0</v>
      </c>
      <c r="AM66" t="str">
        <v>NO</v>
      </c>
      <c r="AN66" t="str">
        <v>"32;32"</v>
      </c>
      <c r="AO66" t="str">
        <v>BOOL;BOOL</v>
      </c>
      <c r="AP66" t="str">
        <v>ND;ND</v>
      </c>
      <c r="AQ66" t="str">
        <v>"32"</v>
      </c>
      <c r="AR66" t="str">
        <v>BOOL</v>
      </c>
      <c r="AS66" t="str">
        <v>ND</v>
      </c>
      <c r="AT66" t="str">
        <v>N/A</v>
      </c>
      <c r="AU66" t="str">
        <v>0.0</v>
      </c>
      <c r="AV66" t="str">
        <v>0</v>
      </c>
      <c r="AW66" t="str">
        <v>0.0</v>
      </c>
      <c r="AX66" t="str">
        <v>0.0</v>
      </c>
      <c r="AY66" t="str">
        <v>0.0</v>
      </c>
      <c r="AZ66" t="str">
        <v>0.0</v>
      </c>
      <c r="BA66" t="str">
        <v>0.0</v>
      </c>
      <c r="BB66" t="str">
        <v>0.0</v>
      </c>
      <c r="BC66" t="str">
        <v>0.0</v>
      </c>
      <c r="BD66" t="str">
        <v>0.0</v>
      </c>
      <c r="BE66" t="str">
        <v>0.0</v>
      </c>
      <c r="BF66" t="str">
        <v>0.0</v>
      </c>
      <c r="BG66" t="str">
        <v>0.0</v>
      </c>
      <c r="BH66" t="str">
        <v>0.0</v>
      </c>
      <c r="BI66" t="str">
        <v>0.0</v>
      </c>
      <c r="BJ66" t="str">
        <v>0.99</v>
      </c>
      <c r="BK66" t="str">
        <v>1300</v>
      </c>
      <c r="BL66" t="str">
        <v>0.043</v>
      </c>
      <c r="BM66" t="str">
        <v>0.044</v>
      </c>
      <c r="BN66" t="str">
        <v>0.541</v>
      </c>
      <c r="BO66" t="str">
        <v>0.547</v>
      </c>
      <c r="BP66" t="str">
        <v>0.135</v>
      </c>
      <c r="BQ66" t="str">
        <v>0.136</v>
      </c>
      <c r="BR66" t="str">
        <v>0.295</v>
      </c>
      <c r="BS66" t="str">
        <v>0.298</v>
      </c>
      <c r="BT66" t="str">
        <v>0.0</v>
      </c>
      <c r="BU66" t="str">
        <v>0.000</v>
      </c>
    </row>
    <row r="67">
      <c r="A67">
        <v>70</v>
      </c>
      <c r="B67" t="str">
        <v>aclnnInplaceCopy_CastAiCore_Cast</v>
      </c>
      <c r="C67" t="str">
        <v>AI_VECTOR_CORE</v>
      </c>
      <c r="D67">
        <v>1.827</v>
      </c>
      <c r="E67">
        <v>0.49</v>
      </c>
      <c r="F67">
        <v>0.49</v>
      </c>
      <c r="G67">
        <f>Summary!$B$4</f>
        <v>0.8</v>
      </c>
      <c r="H67">
        <f>F67/G67</f>
        <v>0.6124999999999999</v>
      </c>
      <c r="I67">
        <f>D67/Summary!$B$8</f>
        <v>0.0000661919780394798</v>
      </c>
      <c r="J67">
        <f>IF(D67&lt;Summary!$B$5,I67,I67*H67)</f>
        <v>0.0000661919780394798</v>
      </c>
      <c r="K67">
        <f>IF(AND(D67&gt;Summary!$B$6,E67&lt;Summary!$B$7),1,0)</f>
        <v>0</v>
      </c>
      <c r="L67">
        <f>IF(D67&gt;=Summary!$B$5,J67,0)</f>
        <v>0</v>
      </c>
      <c r="M67">
        <f>IF(D67&lt;Summary!$B$5,J67,0)</f>
        <v>0.0000661919780394798</v>
      </c>
      <c r="N67" t="str">
        <v>aiv_scalar_ratio</v>
      </c>
      <c r="O67" t="str">
        <v>用户约定默认经验值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0.065</v>
      </c>
      <c r="W67">
        <v>0.49</v>
      </c>
      <c r="X67">
        <v>0.31</v>
      </c>
      <c r="Y67">
        <v>0.056</v>
      </c>
      <c r="Z67" t="str">
        <v>2</v>
      </c>
      <c r="AA67" t="str">
        <v>4294967295</v>
      </c>
      <c r="AB67" t="str">
        <v>316102</v>
      </c>
      <c r="AC67" t="str">
        <v>59</v>
      </c>
      <c r="AD67" t="str">
        <v>aclnnInplaceCopy_CastAiCore_Cast</v>
      </c>
      <c r="AE67" t="str">
        <v>Cast</v>
      </c>
      <c r="AF67" t="str">
        <v>dynamic</v>
      </c>
      <c r="AG67" t="str">
        <v>AI_VECTOR_CORE</v>
      </c>
      <c r="AH67" t="str">
        <v xml:space="preserve">1793108505372203.831	</v>
      </c>
      <c r="AI67" t="str">
        <v>1.827</v>
      </c>
      <c r="AJ67" t="str">
        <v>14.887000</v>
      </c>
      <c r="AK67" t="str">
        <v>1</v>
      </c>
      <c r="AL67" t="str">
        <v>0</v>
      </c>
      <c r="AM67" t="str">
        <v>NO</v>
      </c>
      <c r="AN67" t="str">
        <v>"32"</v>
      </c>
      <c r="AO67" t="str">
        <v>BOOL</v>
      </c>
      <c r="AP67" t="str">
        <v>ND</v>
      </c>
      <c r="AQ67" t="str">
        <v>"32"</v>
      </c>
      <c r="AR67" t="str">
        <v>INT64</v>
      </c>
      <c r="AS67" t="str">
        <v>ND</v>
      </c>
      <c r="AT67" t="str">
        <v>N/A</v>
      </c>
      <c r="AU67" t="str">
        <v>0.0</v>
      </c>
      <c r="AV67" t="str">
        <v>0</v>
      </c>
      <c r="AW67" t="str">
        <v>0.0</v>
      </c>
      <c r="AX67" t="str">
        <v>0.0</v>
      </c>
      <c r="AY67" t="str">
        <v>0.0</v>
      </c>
      <c r="AZ67" t="str">
        <v>0.0</v>
      </c>
      <c r="BA67" t="str">
        <v>0.0</v>
      </c>
      <c r="BB67" t="str">
        <v>0.0</v>
      </c>
      <c r="BC67" t="str">
        <v>0.0</v>
      </c>
      <c r="BD67" t="str">
        <v>0.0</v>
      </c>
      <c r="BE67" t="str">
        <v>0.0</v>
      </c>
      <c r="BF67" t="str">
        <v>0.0</v>
      </c>
      <c r="BG67" t="str">
        <v>0.0</v>
      </c>
      <c r="BH67" t="str">
        <v>0.0</v>
      </c>
      <c r="BI67" t="str">
        <v>0.0</v>
      </c>
      <c r="BJ67" t="str">
        <v>1.58</v>
      </c>
      <c r="BK67" t="str">
        <v>2288</v>
      </c>
      <c r="BL67" t="str">
        <v>0.102</v>
      </c>
      <c r="BM67" t="str">
        <v>0.065</v>
      </c>
      <c r="BN67" t="str">
        <v>0.774</v>
      </c>
      <c r="BO67" t="str">
        <v>0.49</v>
      </c>
      <c r="BP67" t="str">
        <v>0.49</v>
      </c>
      <c r="BQ67" t="str">
        <v>0.31</v>
      </c>
      <c r="BR67" t="str">
        <v>0.088</v>
      </c>
      <c r="BS67" t="str">
        <v>0.056</v>
      </c>
      <c r="BT67" t="str">
        <v>0.084</v>
      </c>
      <c r="BU67" t="str">
        <v>0.000</v>
      </c>
    </row>
    <row r="68">
      <c r="A68">
        <v>71</v>
      </c>
      <c r="B68" t="str">
        <v>aclnnInplaceCopy_CastAiCore_Cast</v>
      </c>
      <c r="C68" t="str">
        <v>AI_VECTOR_CORE</v>
      </c>
      <c r="D68">
        <v>1.685</v>
      </c>
      <c r="E68">
        <v>0.494</v>
      </c>
      <c r="F68">
        <v>0.494</v>
      </c>
      <c r="G68">
        <f>Summary!$B$4</f>
        <v>0.8</v>
      </c>
      <c r="H68">
        <f>F68/G68</f>
        <v>0.6174999999999999</v>
      </c>
      <c r="I68">
        <f>D68/Summary!$B$8</f>
        <v>0.00006104733606815735</v>
      </c>
      <c r="J68">
        <f>IF(D68&lt;Summary!$B$5,I68,I68*H68)</f>
        <v>0.00006104733606815735</v>
      </c>
      <c r="K68">
        <f>IF(AND(D68&gt;Summary!$B$6,E68&lt;Summary!$B$7),1,0)</f>
        <v>0</v>
      </c>
      <c r="L68">
        <f>IF(D68&gt;=Summary!$B$5,J68,0)</f>
        <v>0</v>
      </c>
      <c r="M68">
        <f>IF(D68&lt;Summary!$B$5,J68,0)</f>
        <v>0.00006104733606815735</v>
      </c>
      <c r="N68" t="str">
        <v>aiv_scalar_ratio</v>
      </c>
      <c r="O68" t="str">
        <v>用户约定默认经验值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0.053</v>
      </c>
      <c r="W68">
        <v>0.494</v>
      </c>
      <c r="X68">
        <v>0.429</v>
      </c>
      <c r="Y68">
        <v>0.058</v>
      </c>
      <c r="Z68" t="str">
        <v>2</v>
      </c>
      <c r="AA68" t="str">
        <v>4294967295</v>
      </c>
      <c r="AB68" t="str">
        <v>316103</v>
      </c>
      <c r="AC68" t="str">
        <v>59</v>
      </c>
      <c r="AD68" t="str">
        <v>aclnnInplaceCopy_CastAiCore_Cast</v>
      </c>
      <c r="AE68" t="str">
        <v>Cast</v>
      </c>
      <c r="AF68" t="str">
        <v>dynamic</v>
      </c>
      <c r="AG68" t="str">
        <v>AI_VECTOR_CORE</v>
      </c>
      <c r="AH68" t="str">
        <v xml:space="preserve">1793108505372218.199	</v>
      </c>
      <c r="AI68" t="str">
        <v>1.685</v>
      </c>
      <c r="AJ68" t="str">
        <v>12.673000</v>
      </c>
      <c r="AK68" t="str">
        <v>1</v>
      </c>
      <c r="AL68" t="str">
        <v>0</v>
      </c>
      <c r="AM68" t="str">
        <v>NO</v>
      </c>
      <c r="AN68" t="str">
        <v>"32"</v>
      </c>
      <c r="AO68" t="str">
        <v>BOOL</v>
      </c>
      <c r="AP68" t="str">
        <v>ND</v>
      </c>
      <c r="AQ68" t="str">
        <v>"32"</v>
      </c>
      <c r="AR68" t="str">
        <v>INT64</v>
      </c>
      <c r="AS68" t="str">
        <v>ND</v>
      </c>
      <c r="AT68" t="str">
        <v>N/A</v>
      </c>
      <c r="AU68" t="str">
        <v>0.0</v>
      </c>
      <c r="AV68" t="str">
        <v>0</v>
      </c>
      <c r="AW68" t="str">
        <v>0.0</v>
      </c>
      <c r="AX68" t="str">
        <v>0.0</v>
      </c>
      <c r="AY68" t="str">
        <v>0.0</v>
      </c>
      <c r="AZ68" t="str">
        <v>0.0</v>
      </c>
      <c r="BA68" t="str">
        <v>0.0</v>
      </c>
      <c r="BB68" t="str">
        <v>0.0</v>
      </c>
      <c r="BC68" t="str">
        <v>0.0</v>
      </c>
      <c r="BD68" t="str">
        <v>0.0</v>
      </c>
      <c r="BE68" t="str">
        <v>0.0</v>
      </c>
      <c r="BF68" t="str">
        <v>0.0</v>
      </c>
      <c r="BG68" t="str">
        <v>0.0</v>
      </c>
      <c r="BH68" t="str">
        <v>0.0</v>
      </c>
      <c r="BI68" t="str">
        <v>0.0</v>
      </c>
      <c r="BJ68" t="str">
        <v>1.44</v>
      </c>
      <c r="BK68" t="str">
        <v>2057</v>
      </c>
      <c r="BL68" t="str">
        <v>0.076</v>
      </c>
      <c r="BM68" t="str">
        <v>0.053</v>
      </c>
      <c r="BN68" t="str">
        <v>0.712</v>
      </c>
      <c r="BO68" t="str">
        <v>0.494</v>
      </c>
      <c r="BP68" t="str">
        <v>0.617</v>
      </c>
      <c r="BQ68" t="str">
        <v>0.429</v>
      </c>
      <c r="BR68" t="str">
        <v>0.083</v>
      </c>
      <c r="BS68" t="str">
        <v>0.058</v>
      </c>
      <c r="BT68" t="str">
        <v>0.0</v>
      </c>
      <c r="BU68" t="str">
        <v>0.000</v>
      </c>
    </row>
    <row r="69">
      <c r="A69">
        <v>72</v>
      </c>
      <c r="B69" t="str">
        <v>aclnnMuls_MulAiCore_Mul</v>
      </c>
      <c r="C69" t="str">
        <v>AI_VECTOR_CORE</v>
      </c>
      <c r="D69">
        <v>1.536</v>
      </c>
      <c r="E69">
        <v>0.508</v>
      </c>
      <c r="F69">
        <v>0.508</v>
      </c>
      <c r="G69">
        <f>Summary!$B$4</f>
        <v>0.8</v>
      </c>
      <c r="H69">
        <f>F69/G69</f>
        <v>0.635</v>
      </c>
      <c r="I69">
        <f>D69/Summary!$B$8</f>
        <v>0.000055649084985572516</v>
      </c>
      <c r="J69">
        <f>IF(D69&lt;Summary!$B$5,I69,I69*H69)</f>
        <v>0.000055649084985572516</v>
      </c>
      <c r="K69">
        <f>IF(AND(D69&gt;Summary!$B$6,E69&lt;Summary!$B$7),1,0)</f>
        <v>0</v>
      </c>
      <c r="L69">
        <f>IF(D69&gt;=Summary!$B$5,J69,0)</f>
        <v>0</v>
      </c>
      <c r="M69">
        <f>IF(D69&lt;Summary!$B$5,J69,0)</f>
        <v>0.000055649084985572516</v>
      </c>
      <c r="N69" t="str">
        <v>aiv_scalar_ratio</v>
      </c>
      <c r="O69" t="str">
        <v>用户约定默认经验值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0.119</v>
      </c>
      <c r="W69">
        <v>0.508</v>
      </c>
      <c r="X69">
        <v>0.08</v>
      </c>
      <c r="Y69">
        <v>0.246</v>
      </c>
      <c r="Z69" t="str">
        <v>2</v>
      </c>
      <c r="AA69" t="str">
        <v>4294967295</v>
      </c>
      <c r="AB69" t="str">
        <v>316104</v>
      </c>
      <c r="AC69" t="str">
        <v>59</v>
      </c>
      <c r="AD69" t="str">
        <v>aclnnMuls_MulAiCore_Mul</v>
      </c>
      <c r="AE69" t="str">
        <v>Mul</v>
      </c>
      <c r="AF69" t="str">
        <v>dynamic</v>
      </c>
      <c r="AG69" t="str">
        <v>AI_VECTOR_CORE</v>
      </c>
      <c r="AH69" t="str">
        <v xml:space="preserve">1793108505372237.347	</v>
      </c>
      <c r="AI69" t="str">
        <v>1.536</v>
      </c>
      <c r="AJ69" t="str">
        <v>17.315000</v>
      </c>
      <c r="AK69" t="str">
        <v>1</v>
      </c>
      <c r="AL69" t="str">
        <v>0</v>
      </c>
      <c r="AM69" t="str">
        <v>NO</v>
      </c>
      <c r="AN69" t="str">
        <v>"32;"</v>
      </c>
      <c r="AO69" t="str">
        <v>INT64;INT64</v>
      </c>
      <c r="AP69" t="str">
        <v>ND;ND</v>
      </c>
      <c r="AQ69" t="str">
        <v>"32"</v>
      </c>
      <c r="AR69" t="str">
        <v>INT64</v>
      </c>
      <c r="AS69" t="str">
        <v>ND</v>
      </c>
      <c r="AT69" t="str">
        <v>N/A</v>
      </c>
      <c r="AU69" t="str">
        <v>0.0</v>
      </c>
      <c r="AV69" t="str">
        <v>0</v>
      </c>
      <c r="AW69" t="str">
        <v>0.0</v>
      </c>
      <c r="AX69" t="str">
        <v>0.0</v>
      </c>
      <c r="AY69" t="str">
        <v>0.0</v>
      </c>
      <c r="AZ69" t="str">
        <v>0.0</v>
      </c>
      <c r="BA69" t="str">
        <v>0.0</v>
      </c>
      <c r="BB69" t="str">
        <v>0.0</v>
      </c>
      <c r="BC69" t="str">
        <v>0.0</v>
      </c>
      <c r="BD69" t="str">
        <v>0.0</v>
      </c>
      <c r="BE69" t="str">
        <v>0.0</v>
      </c>
      <c r="BF69" t="str">
        <v>0.0</v>
      </c>
      <c r="BG69" t="str">
        <v>0.0</v>
      </c>
      <c r="BH69" t="str">
        <v>0.0</v>
      </c>
      <c r="BI69" t="str">
        <v>0.0</v>
      </c>
      <c r="BJ69" t="str">
        <v>1.29</v>
      </c>
      <c r="BK69" t="str">
        <v>1812</v>
      </c>
      <c r="BL69" t="str">
        <v>0.154</v>
      </c>
      <c r="BM69" t="str">
        <v>0.119</v>
      </c>
      <c r="BN69" t="str">
        <v>0.655</v>
      </c>
      <c r="BO69" t="str">
        <v>0.508</v>
      </c>
      <c r="BP69" t="str">
        <v>0.103</v>
      </c>
      <c r="BQ69" t="str">
        <v>0.08</v>
      </c>
      <c r="BR69" t="str">
        <v>0.318</v>
      </c>
      <c r="BS69" t="str">
        <v>0.246</v>
      </c>
      <c r="BT69" t="str">
        <v>0.155</v>
      </c>
      <c r="BU69" t="str">
        <v>0.000</v>
      </c>
    </row>
    <row r="70">
      <c r="A70">
        <v>73</v>
      </c>
      <c r="B70" t="str">
        <v>aclnnAdd_AddAiCore_Add</v>
      </c>
      <c r="C70" t="str">
        <v>AI_VECTOR_CORE</v>
      </c>
      <c r="D70">
        <v>1.314</v>
      </c>
      <c r="E70">
        <v>0.436</v>
      </c>
      <c r="F70">
        <v>0.436</v>
      </c>
      <c r="G70">
        <f>Summary!$B$4</f>
        <v>0.8</v>
      </c>
      <c r="H70">
        <f>F70/G70</f>
        <v>0.5449999999999999</v>
      </c>
      <c r="I70">
        <f>D70/Summary!$B$8</f>
        <v>0.000047606053171251484</v>
      </c>
      <c r="J70">
        <f>IF(D70&lt;Summary!$B$5,I70,I70*H70)</f>
        <v>0.000047606053171251484</v>
      </c>
      <c r="K70">
        <f>IF(AND(D70&gt;Summary!$B$6,E70&lt;Summary!$B$7),1,0)</f>
        <v>0</v>
      </c>
      <c r="L70">
        <f>IF(D70&gt;=Summary!$B$5,J70,0)</f>
        <v>0</v>
      </c>
      <c r="M70">
        <f>IF(D70&lt;Summary!$B$5,J70,0)</f>
        <v>0.000047606053171251484</v>
      </c>
      <c r="N70" t="str">
        <v>aiv_scalar_ratio</v>
      </c>
      <c r="O70" t="str">
        <v>用户约定默认经验值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0.129</v>
      </c>
      <c r="W70">
        <v>0.436</v>
      </c>
      <c r="X70">
        <v>0.206</v>
      </c>
      <c r="Y70">
        <v>0.086</v>
      </c>
      <c r="Z70" t="str">
        <v>2</v>
      </c>
      <c r="AA70" t="str">
        <v>4294967295</v>
      </c>
      <c r="AB70" t="str">
        <v>316105</v>
      </c>
      <c r="AC70" t="str">
        <v>59</v>
      </c>
      <c r="AD70" t="str">
        <v>aclnnAdd_AddAiCore_Add</v>
      </c>
      <c r="AE70" t="str">
        <v>Add</v>
      </c>
      <c r="AF70" t="str">
        <v>dynamic</v>
      </c>
      <c r="AG70" t="str">
        <v>AI_VECTOR_CORE</v>
      </c>
      <c r="AH70" t="str">
        <v xml:space="preserve">1793108505372253.225	</v>
      </c>
      <c r="AI70" t="str">
        <v>1.314</v>
      </c>
      <c r="AJ70" t="str">
        <v>14.464000</v>
      </c>
      <c r="AK70" t="str">
        <v>1</v>
      </c>
      <c r="AL70" t="str">
        <v>0</v>
      </c>
      <c r="AM70" t="str">
        <v>NO</v>
      </c>
      <c r="AN70" t="str">
        <v>"32;32"</v>
      </c>
      <c r="AO70" t="str">
        <v>INT64;INT64</v>
      </c>
      <c r="AP70" t="str">
        <v>ND;ND</v>
      </c>
      <c r="AQ70" t="str">
        <v>"32"</v>
      </c>
      <c r="AR70" t="str">
        <v>INT64</v>
      </c>
      <c r="AS70" t="str">
        <v>ND</v>
      </c>
      <c r="AT70" t="str">
        <v>N/A</v>
      </c>
      <c r="AU70" t="str">
        <v>0.0</v>
      </c>
      <c r="AV70" t="str">
        <v>0</v>
      </c>
      <c r="AW70" t="str">
        <v>0.0</v>
      </c>
      <c r="AX70" t="str">
        <v>0.0</v>
      </c>
      <c r="AY70" t="str">
        <v>0.0</v>
      </c>
      <c r="AZ70" t="str">
        <v>0.0</v>
      </c>
      <c r="BA70" t="str">
        <v>0.0</v>
      </c>
      <c r="BB70" t="str">
        <v>0.0</v>
      </c>
      <c r="BC70" t="str">
        <v>0.0</v>
      </c>
      <c r="BD70" t="str">
        <v>0.0</v>
      </c>
      <c r="BE70" t="str">
        <v>0.0</v>
      </c>
      <c r="BF70" t="str">
        <v>0.0</v>
      </c>
      <c r="BG70" t="str">
        <v>0.0</v>
      </c>
      <c r="BH70" t="str">
        <v>0.0</v>
      </c>
      <c r="BI70" t="str">
        <v>0.0</v>
      </c>
      <c r="BJ70" t="str">
        <v>1.04</v>
      </c>
      <c r="BK70" t="str">
        <v>1391</v>
      </c>
      <c r="BL70" t="str">
        <v>0.134</v>
      </c>
      <c r="BM70" t="str">
        <v>0.129</v>
      </c>
      <c r="BN70" t="str">
        <v>0.453</v>
      </c>
      <c r="BO70" t="str">
        <v>0.436</v>
      </c>
      <c r="BP70" t="str">
        <v>0.214</v>
      </c>
      <c r="BQ70" t="str">
        <v>0.206</v>
      </c>
      <c r="BR70" t="str">
        <v>0.09</v>
      </c>
      <c r="BS70" t="str">
        <v>0.086</v>
      </c>
      <c r="BT70" t="str">
        <v>0.196</v>
      </c>
      <c r="BU70" t="str">
        <v>0.000</v>
      </c>
    </row>
    <row r="71">
      <c r="A71">
        <v>74</v>
      </c>
      <c r="B71" t="str">
        <v>aclnnIndexSelect_SliceAiCore_Slice</v>
      </c>
      <c r="C71" t="str">
        <v>AI_VECTOR_CORE</v>
      </c>
      <c r="D71">
        <v>1.392</v>
      </c>
      <c r="E71">
        <v>0.44</v>
      </c>
      <c r="F71">
        <v>0.44</v>
      </c>
      <c r="G71">
        <f>Summary!$B$4</f>
        <v>0.8</v>
      </c>
      <c r="H71">
        <f>F71/G71</f>
        <v>0.5499999999999999</v>
      </c>
      <c r="I71">
        <f>D71/Summary!$B$8</f>
        <v>0.000050431983268175084</v>
      </c>
      <c r="J71">
        <f>IF(D71&lt;Summary!$B$5,I71,I71*H71)</f>
        <v>0.000050431983268175084</v>
      </c>
      <c r="K71">
        <f>IF(AND(D71&gt;Summary!$B$6,E71&lt;Summary!$B$7),1,0)</f>
        <v>0</v>
      </c>
      <c r="L71">
        <f>IF(D71&gt;=Summary!$B$5,J71,0)</f>
        <v>0</v>
      </c>
      <c r="M71">
        <f>IF(D71&lt;Summary!$B$5,J71,0)</f>
        <v>0.000050431983268175084</v>
      </c>
      <c r="N71" t="str">
        <v>aiv_scalar_ratio</v>
      </c>
      <c r="O71" t="str">
        <v>用户约定默认经验值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0.44</v>
      </c>
      <c r="X71">
        <v>0.34</v>
      </c>
      <c r="Y71">
        <v>0.074</v>
      </c>
      <c r="Z71" t="str">
        <v>2</v>
      </c>
      <c r="AA71" t="str">
        <v>4294967295</v>
      </c>
      <c r="AB71" t="str">
        <v>316106</v>
      </c>
      <c r="AC71" t="str">
        <v>59</v>
      </c>
      <c r="AD71" t="str">
        <v>aclnnIndexSelect_SliceAiCore_Slice</v>
      </c>
      <c r="AE71" t="str">
        <v>Slice</v>
      </c>
      <c r="AF71" t="str">
        <v>dynamic</v>
      </c>
      <c r="AG71" t="str">
        <v>AI_VECTOR_CORE</v>
      </c>
      <c r="AH71" t="str">
        <v xml:space="preserve">1793108505372268.863	</v>
      </c>
      <c r="AI71" t="str">
        <v>1.392</v>
      </c>
      <c r="AJ71" t="str">
        <v>14.186000</v>
      </c>
      <c r="AK71" t="str">
        <v>1</v>
      </c>
      <c r="AL71" t="str">
        <v>0</v>
      </c>
      <c r="AM71" t="str">
        <v>NO</v>
      </c>
      <c r="AN71" t="str">
        <v>"3,8193;2;2"</v>
      </c>
      <c r="AO71" t="str">
        <v>INT64;INT64;INT64</v>
      </c>
      <c r="AP71" t="str">
        <v>ND;ND;ND</v>
      </c>
      <c r="AQ71" t="str">
        <v>"3,1"</v>
      </c>
      <c r="AR71" t="str">
        <v>INT64</v>
      </c>
      <c r="AS71" t="str">
        <v>ND</v>
      </c>
      <c r="AT71" t="str">
        <v>N/A</v>
      </c>
      <c r="AU71" t="str">
        <v>0.0</v>
      </c>
      <c r="AV71" t="str">
        <v>0</v>
      </c>
      <c r="AW71" t="str">
        <v>0.0</v>
      </c>
      <c r="AX71" t="str">
        <v>0.0</v>
      </c>
      <c r="AY71" t="str">
        <v>0.0</v>
      </c>
      <c r="AZ71" t="str">
        <v>0.0</v>
      </c>
      <c r="BA71" t="str">
        <v>0.0</v>
      </c>
      <c r="BB71" t="str">
        <v>0.0</v>
      </c>
      <c r="BC71" t="str">
        <v>0.0</v>
      </c>
      <c r="BD71" t="str">
        <v>0.0</v>
      </c>
      <c r="BE71" t="str">
        <v>0.0</v>
      </c>
      <c r="BF71" t="str">
        <v>0.0</v>
      </c>
      <c r="BG71" t="str">
        <v>0.0</v>
      </c>
      <c r="BH71" t="str">
        <v>0.0</v>
      </c>
      <c r="BI71" t="str">
        <v>0.0</v>
      </c>
      <c r="BJ71" t="str">
        <v>1.12</v>
      </c>
      <c r="BK71" t="str">
        <v>1529</v>
      </c>
      <c r="BL71" t="str">
        <v>0.0</v>
      </c>
      <c r="BM71" t="str">
        <v>0.0</v>
      </c>
      <c r="BN71" t="str">
        <v>0.492</v>
      </c>
      <c r="BO71" t="str">
        <v>0.44</v>
      </c>
      <c r="BP71" t="str">
        <v>0.381</v>
      </c>
      <c r="BQ71" t="str">
        <v>0.34</v>
      </c>
      <c r="BR71" t="str">
        <v>0.083</v>
      </c>
      <c r="BS71" t="str">
        <v>0.074</v>
      </c>
      <c r="BT71" t="str">
        <v>0.133</v>
      </c>
      <c r="BU71" t="str">
        <v>0.000</v>
      </c>
    </row>
    <row r="72">
      <c r="A72">
        <v>75</v>
      </c>
      <c r="B72" t="str">
        <v>aclnnIndexSelect_GatherV2AiCore_GatherV2</v>
      </c>
      <c r="C72" t="str">
        <v>AI_VECTOR_CORE</v>
      </c>
      <c r="D72">
        <v>1.75</v>
      </c>
      <c r="E72">
        <v>0.545</v>
      </c>
      <c r="F72">
        <v>0.545</v>
      </c>
      <c r="G72">
        <f>Summary!$B$4</f>
        <v>0.8</v>
      </c>
      <c r="H72">
        <f>F72/G72</f>
        <v>0.68125</v>
      </c>
      <c r="I72">
        <f>D72/Summary!$B$8</f>
        <v>0.00006340227781559368</v>
      </c>
      <c r="J72">
        <f>IF(D72&lt;Summary!$B$5,I72,I72*H72)</f>
        <v>0.00006340227781559368</v>
      </c>
      <c r="K72">
        <f>IF(AND(D72&gt;Summary!$B$6,E72&lt;Summary!$B$7),1,0)</f>
        <v>0</v>
      </c>
      <c r="L72">
        <f>IF(D72&gt;=Summary!$B$5,J72,0)</f>
        <v>0</v>
      </c>
      <c r="M72">
        <f>IF(D72&lt;Summary!$B$5,J72,0)</f>
        <v>0.00006340227781559368</v>
      </c>
      <c r="N72" t="str">
        <v>aiv_scalar_ratio</v>
      </c>
      <c r="O72" t="str">
        <v>用户约定默认经验值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0.128</v>
      </c>
      <c r="W72">
        <v>0.545</v>
      </c>
      <c r="X72">
        <v>0.39</v>
      </c>
      <c r="Y72">
        <v>0.06</v>
      </c>
      <c r="Z72" t="str">
        <v>2</v>
      </c>
      <c r="AA72" t="str">
        <v>4294967295</v>
      </c>
      <c r="AB72" t="str">
        <v>316107</v>
      </c>
      <c r="AC72" t="str">
        <v>59</v>
      </c>
      <c r="AD72" t="str">
        <v>aclnnIndexSelect_GatherV2AiCore_GatherV2</v>
      </c>
      <c r="AE72" t="str">
        <v>GatherV2</v>
      </c>
      <c r="AF72" t="str">
        <v>dynamic</v>
      </c>
      <c r="AG72" t="str">
        <v>AI_VECTOR_CORE</v>
      </c>
      <c r="AH72" t="str">
        <v xml:space="preserve">1793108505372273.049	</v>
      </c>
      <c r="AI72" t="str">
        <v>1.750</v>
      </c>
      <c r="AJ72" t="str">
        <v>2.858000</v>
      </c>
      <c r="AK72" t="str">
        <v>1</v>
      </c>
      <c r="AL72" t="str">
        <v>0</v>
      </c>
      <c r="AM72" t="str">
        <v>NO</v>
      </c>
      <c r="AN72" t="str">
        <v>"3,1;32;1"</v>
      </c>
      <c r="AO72" t="str">
        <v>INT64;INT64;INT64</v>
      </c>
      <c r="AP72" t="str">
        <v>ND;ND;ND</v>
      </c>
      <c r="AQ72" t="str">
        <v>"32,1"</v>
      </c>
      <c r="AR72" t="str">
        <v>INT64</v>
      </c>
      <c r="AS72" t="str">
        <v>ND</v>
      </c>
      <c r="AT72" t="str">
        <v>N/A</v>
      </c>
      <c r="AU72" t="str">
        <v>0.0</v>
      </c>
      <c r="AV72" t="str">
        <v>0</v>
      </c>
      <c r="AW72" t="str">
        <v>0.0</v>
      </c>
      <c r="AX72" t="str">
        <v>0.0</v>
      </c>
      <c r="AY72" t="str">
        <v>0.0</v>
      </c>
      <c r="AZ72" t="str">
        <v>0.0</v>
      </c>
      <c r="BA72" t="str">
        <v>0.0</v>
      </c>
      <c r="BB72" t="str">
        <v>0.0</v>
      </c>
      <c r="BC72" t="str">
        <v>0.0</v>
      </c>
      <c r="BD72" t="str">
        <v>0.0</v>
      </c>
      <c r="BE72" t="str">
        <v>0.0</v>
      </c>
      <c r="BF72" t="str">
        <v>0.0</v>
      </c>
      <c r="BG72" t="str">
        <v>0.0</v>
      </c>
      <c r="BH72" t="str">
        <v>0.0</v>
      </c>
      <c r="BI72" t="str">
        <v>0.0</v>
      </c>
      <c r="BJ72" t="str">
        <v>1.47</v>
      </c>
      <c r="BK72" t="str">
        <v>2104</v>
      </c>
      <c r="BL72" t="str">
        <v>0.189</v>
      </c>
      <c r="BM72" t="str">
        <v>0.128</v>
      </c>
      <c r="BN72" t="str">
        <v>0.801</v>
      </c>
      <c r="BO72" t="str">
        <v>0.545</v>
      </c>
      <c r="BP72" t="str">
        <v>0.573</v>
      </c>
      <c r="BQ72" t="str">
        <v>0.39</v>
      </c>
      <c r="BR72" t="str">
        <v>0.089</v>
      </c>
      <c r="BS72" t="str">
        <v>0.06</v>
      </c>
      <c r="BT72" t="str">
        <v>0.111</v>
      </c>
      <c r="BU72" t="str">
        <v>0.000</v>
      </c>
    </row>
    <row r="73">
      <c r="A73">
        <v>77</v>
      </c>
      <c r="B73" t="str">
        <v>aclnnCat_ConcatD_ConcatD</v>
      </c>
      <c r="C73" t="str">
        <v>AI_VECTOR_CORE</v>
      </c>
      <c r="D73">
        <v>2.221</v>
      </c>
      <c r="E73">
        <v>0.565</v>
      </c>
      <c r="F73">
        <v>0.565</v>
      </c>
      <c r="G73">
        <f>Summary!$B$4</f>
        <v>0.8</v>
      </c>
      <c r="H73">
        <f>F73/G73</f>
        <v>0.7062499999999999</v>
      </c>
      <c r="I73">
        <f>D73/Summary!$B$8</f>
        <v>0.00008046654801624776</v>
      </c>
      <c r="J73">
        <f>IF(D73&lt;Summary!$B$5,I73,I73*H73)</f>
        <v>0.00008046654801624776</v>
      </c>
      <c r="K73">
        <f>IF(AND(D73&gt;Summary!$B$6,E73&lt;Summary!$B$7),1,0)</f>
        <v>0</v>
      </c>
      <c r="L73">
        <f>IF(D73&gt;=Summary!$B$5,J73,0)</f>
        <v>0</v>
      </c>
      <c r="M73">
        <f>IF(D73&lt;Summary!$B$5,J73,0)</f>
        <v>0.00008046654801624776</v>
      </c>
      <c r="N73" t="str">
        <v>aiv_scalar_ratio</v>
      </c>
      <c r="O73" t="str">
        <v>用户约定默认经验值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0.565</v>
      </c>
      <c r="X73">
        <v>0.411</v>
      </c>
      <c r="Y73">
        <v>0.038</v>
      </c>
      <c r="Z73" t="str">
        <v>2</v>
      </c>
      <c r="AA73" t="str">
        <v>4294967295</v>
      </c>
      <c r="AB73" t="str">
        <v>316109</v>
      </c>
      <c r="AC73" t="str">
        <v>59</v>
      </c>
      <c r="AD73" t="str">
        <v>aclnnCat_ConcatD_ConcatD</v>
      </c>
      <c r="AE73" t="str">
        <v>ConcatD</v>
      </c>
      <c r="AF73" t="str">
        <v>dynamic</v>
      </c>
      <c r="AG73" t="str">
        <v>AI_VECTOR_CORE</v>
      </c>
      <c r="AH73" t="str">
        <v xml:space="preserve">1793108505372413.124	</v>
      </c>
      <c r="AI73" t="str">
        <v>2.221</v>
      </c>
      <c r="AJ73" t="str">
        <v>0.000000</v>
      </c>
      <c r="AK73" t="str">
        <v>1</v>
      </c>
      <c r="AL73" t="str">
        <v>0</v>
      </c>
      <c r="AM73" t="str">
        <v>NO</v>
      </c>
      <c r="AN73" t="str">
        <v>"1,32;1,32"</v>
      </c>
      <c r="AO73" t="str">
        <v>DT_BF16;DT_BF16</v>
      </c>
      <c r="AP73" t="str">
        <v>ND;ND</v>
      </c>
      <c r="AQ73" t="str">
        <v>"1,64"</v>
      </c>
      <c r="AR73" t="str">
        <v>DT_BF16</v>
      </c>
      <c r="AS73" t="str">
        <v>ND</v>
      </c>
      <c r="AT73" t="str">
        <v>N/A</v>
      </c>
      <c r="AU73" t="str">
        <v>0.0</v>
      </c>
      <c r="AV73" t="str">
        <v>0</v>
      </c>
      <c r="AW73" t="str">
        <v>0.0</v>
      </c>
      <c r="AX73" t="str">
        <v>0.0</v>
      </c>
      <c r="AY73" t="str">
        <v>0.0</v>
      </c>
      <c r="AZ73" t="str">
        <v>0.0</v>
      </c>
      <c r="BA73" t="str">
        <v>0.0</v>
      </c>
      <c r="BB73" t="str">
        <v>0.0</v>
      </c>
      <c r="BC73" t="str">
        <v>0.0</v>
      </c>
      <c r="BD73" t="str">
        <v>0.0</v>
      </c>
      <c r="BE73" t="str">
        <v>0.0</v>
      </c>
      <c r="BF73" t="str">
        <v>0.0</v>
      </c>
      <c r="BG73" t="str">
        <v>0.0</v>
      </c>
      <c r="BH73" t="str">
        <v>0.0</v>
      </c>
      <c r="BI73" t="str">
        <v>0.0</v>
      </c>
      <c r="BJ73" t="str">
        <v>1.95</v>
      </c>
      <c r="BK73" t="str">
        <v>2887</v>
      </c>
      <c r="BL73" t="str">
        <v>0.0</v>
      </c>
      <c r="BM73" t="str">
        <v>0.0</v>
      </c>
      <c r="BN73" t="str">
        <v>1.102</v>
      </c>
      <c r="BO73" t="str">
        <v>0.565</v>
      </c>
      <c r="BP73" t="str">
        <v>0.802</v>
      </c>
      <c r="BQ73" t="str">
        <v>0.411</v>
      </c>
      <c r="BR73" t="str">
        <v>0.074</v>
      </c>
      <c r="BS73" t="str">
        <v>0.038</v>
      </c>
      <c r="BT73" t="str">
        <v>0.215</v>
      </c>
      <c r="BU73" t="str">
        <v>0.000</v>
      </c>
    </row>
    <row r="74">
      <c r="A74">
        <v>78</v>
      </c>
      <c r="B74" t="str">
        <v>aclnnGeScalar_GreaterEqual_GreaterEqual</v>
      </c>
      <c r="C74" t="str">
        <v>AI_VECTOR_CORE</v>
      </c>
      <c r="D74">
        <v>2.71</v>
      </c>
      <c r="E74">
        <v>0.347</v>
      </c>
      <c r="F74">
        <v>0.347</v>
      </c>
      <c r="G74">
        <f>Summary!$B$4</f>
        <v>0.8</v>
      </c>
      <c r="H74">
        <f>F74/G74</f>
        <v>0.43374999999999997</v>
      </c>
      <c r="I74">
        <f>D74/Summary!$B$8</f>
        <v>0.00009818295593157651</v>
      </c>
      <c r="J74">
        <f>IF(D74&lt;Summary!$B$5,I74,I74*H74)</f>
        <v>0.00009818295593157651</v>
      </c>
      <c r="K74">
        <f>IF(AND(D74&gt;Summary!$B$6,E74&lt;Summary!$B$7),1,0)</f>
        <v>0</v>
      </c>
      <c r="L74">
        <f>IF(D74&gt;=Summary!$B$5,J74,0)</f>
        <v>0</v>
      </c>
      <c r="M74">
        <f>IF(D74&lt;Summary!$B$5,J74,0)</f>
        <v>0.00009818295593157651</v>
      </c>
      <c r="N74" t="str">
        <v>aiv_scalar_ratio</v>
      </c>
      <c r="O74" t="str">
        <v>用户约定默认经验值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0.346</v>
      </c>
      <c r="W74">
        <v>0.347</v>
      </c>
      <c r="X74">
        <v>0.002</v>
      </c>
      <c r="Y74">
        <v>0.031</v>
      </c>
      <c r="Z74" t="str">
        <v>2</v>
      </c>
      <c r="AA74" t="str">
        <v>4294967295</v>
      </c>
      <c r="AB74" t="str">
        <v>316113</v>
      </c>
      <c r="AC74" t="str">
        <v>59</v>
      </c>
      <c r="AD74" t="str">
        <v>aclnnGeScalar_GreaterEqual_GreaterEqual</v>
      </c>
      <c r="AE74" t="str">
        <v>GreaterEqual</v>
      </c>
      <c r="AF74" t="str">
        <v>dynamic</v>
      </c>
      <c r="AG74" t="str">
        <v>AI_VECTOR_CORE</v>
      </c>
      <c r="AH74" t="str">
        <v xml:space="preserve">1793108505372719.956	</v>
      </c>
      <c r="AI74" t="str">
        <v>2.710</v>
      </c>
      <c r="AJ74" t="str">
        <v>304.779000</v>
      </c>
      <c r="AK74" t="str">
        <v>1</v>
      </c>
      <c r="AL74" t="str">
        <v>0</v>
      </c>
      <c r="AM74" t="str">
        <v>NO</v>
      </c>
      <c r="AN74" t="str">
        <v>"1;"</v>
      </c>
      <c r="AO74" t="str">
        <v>INT32;INT32</v>
      </c>
      <c r="AP74" t="str">
        <v>ND;ND</v>
      </c>
      <c r="AQ74" t="str">
        <v>"1"</v>
      </c>
      <c r="AR74" t="str">
        <v>BOOL</v>
      </c>
      <c r="AS74" t="str">
        <v>ND</v>
      </c>
      <c r="AT74" t="str">
        <v>N/A</v>
      </c>
      <c r="AU74" t="str">
        <v>0.0</v>
      </c>
      <c r="AV74" t="str">
        <v>0</v>
      </c>
      <c r="AW74" t="str">
        <v>0.0</v>
      </c>
      <c r="AX74" t="str">
        <v>0.0</v>
      </c>
      <c r="AY74" t="str">
        <v>0.0</v>
      </c>
      <c r="AZ74" t="str">
        <v>0.0</v>
      </c>
      <c r="BA74" t="str">
        <v>0.0</v>
      </c>
      <c r="BB74" t="str">
        <v>0.0</v>
      </c>
      <c r="BC74" t="str">
        <v>0.0</v>
      </c>
      <c r="BD74" t="str">
        <v>0.0</v>
      </c>
      <c r="BE74" t="str">
        <v>0.0</v>
      </c>
      <c r="BF74" t="str">
        <v>0.0</v>
      </c>
      <c r="BG74" t="str">
        <v>0.0</v>
      </c>
      <c r="BH74" t="str">
        <v>0.0</v>
      </c>
      <c r="BI74" t="str">
        <v>0.0</v>
      </c>
      <c r="BJ74" t="str">
        <v>2.47</v>
      </c>
      <c r="BK74" t="str">
        <v>3757</v>
      </c>
      <c r="BL74" t="str">
        <v>0.855</v>
      </c>
      <c r="BM74" t="str">
        <v>0.346</v>
      </c>
      <c r="BN74" t="str">
        <v>0.857</v>
      </c>
      <c r="BO74" t="str">
        <v>0.347</v>
      </c>
      <c r="BP74" t="str">
        <v>0.005</v>
      </c>
      <c r="BQ74" t="str">
        <v>0.002</v>
      </c>
      <c r="BR74" t="str">
        <v>0.076</v>
      </c>
      <c r="BS74" t="str">
        <v>0.031</v>
      </c>
      <c r="BT74" t="str">
        <v>0.131</v>
      </c>
      <c r="BU74" t="str">
        <v>0.000</v>
      </c>
    </row>
    <row r="75">
      <c r="A75">
        <v>79</v>
      </c>
      <c r="B75" t="str">
        <v>aclnnLtScalar_LessAiCore_Less</v>
      </c>
      <c r="C75" t="str">
        <v>AI_VECTOR_CORE</v>
      </c>
      <c r="D75">
        <v>2.633</v>
      </c>
      <c r="E75">
        <v>0.431</v>
      </c>
      <c r="F75">
        <v>0.431</v>
      </c>
      <c r="G75">
        <f>Summary!$B$4</f>
        <v>0.8</v>
      </c>
      <c r="H75">
        <f>F75/G75</f>
        <v>0.53875</v>
      </c>
      <c r="I75">
        <f>D75/Summary!$B$8</f>
        <v>0.00009539325570769039</v>
      </c>
      <c r="J75">
        <f>IF(D75&lt;Summary!$B$5,I75,I75*H75)</f>
        <v>0.00009539325570769039</v>
      </c>
      <c r="K75">
        <f>IF(AND(D75&gt;Summary!$B$6,E75&lt;Summary!$B$7),1,0)</f>
        <v>0</v>
      </c>
      <c r="L75">
        <f>IF(D75&gt;=Summary!$B$5,J75,0)</f>
        <v>0</v>
      </c>
      <c r="M75">
        <f>IF(D75&lt;Summary!$B$5,J75,0)</f>
        <v>0.00009539325570769039</v>
      </c>
      <c r="N75" t="str">
        <v>aiv_vec_ratio</v>
      </c>
      <c r="O75" t="str">
        <v>用户约定默认经验值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0.431</v>
      </c>
      <c r="W75">
        <v>0.291</v>
      </c>
      <c r="X75">
        <v>0.002</v>
      </c>
      <c r="Y75">
        <v>0.083</v>
      </c>
      <c r="Z75" t="str">
        <v>2</v>
      </c>
      <c r="AA75" t="str">
        <v>4294967295</v>
      </c>
      <c r="AB75" t="str">
        <v>316114</v>
      </c>
      <c r="AC75" t="str">
        <v>59</v>
      </c>
      <c r="AD75" t="str">
        <v>aclnnLtScalar_LessAiCore_Less</v>
      </c>
      <c r="AE75" t="str">
        <v>Less</v>
      </c>
      <c r="AF75" t="str">
        <v>dynamic</v>
      </c>
      <c r="AG75" t="str">
        <v>AI_VECTOR_CORE</v>
      </c>
      <c r="AH75" t="str">
        <v xml:space="preserve">1793108505372733.936	</v>
      </c>
      <c r="AI75" t="str">
        <v>2.633</v>
      </c>
      <c r="AJ75" t="str">
        <v>11.290000</v>
      </c>
      <c r="AK75" t="str">
        <v>1</v>
      </c>
      <c r="AL75" t="str">
        <v>0</v>
      </c>
      <c r="AM75" t="str">
        <v>NO</v>
      </c>
      <c r="AN75" t="str">
        <v>"1;"</v>
      </c>
      <c r="AO75" t="str">
        <v>INT32;INT32</v>
      </c>
      <c r="AP75" t="str">
        <v>ND;ND</v>
      </c>
      <c r="AQ75" t="str">
        <v>"1"</v>
      </c>
      <c r="AR75" t="str">
        <v>BOOL</v>
      </c>
      <c r="AS75" t="str">
        <v>ND</v>
      </c>
      <c r="AT75" t="str">
        <v>N/A</v>
      </c>
      <c r="AU75" t="str">
        <v>0.0</v>
      </c>
      <c r="AV75" t="str">
        <v>0</v>
      </c>
      <c r="AW75" t="str">
        <v>0.0</v>
      </c>
      <c r="AX75" t="str">
        <v>0.0</v>
      </c>
      <c r="AY75" t="str">
        <v>0.0</v>
      </c>
      <c r="AZ75" t="str">
        <v>0.0</v>
      </c>
      <c r="BA75" t="str">
        <v>0.0</v>
      </c>
      <c r="BB75" t="str">
        <v>0.0</v>
      </c>
      <c r="BC75" t="str">
        <v>0.0</v>
      </c>
      <c r="BD75" t="str">
        <v>0.0</v>
      </c>
      <c r="BE75" t="str">
        <v>0.0</v>
      </c>
      <c r="BF75" t="str">
        <v>0.0</v>
      </c>
      <c r="BG75" t="str">
        <v>0.0</v>
      </c>
      <c r="BH75" t="str">
        <v>0.0</v>
      </c>
      <c r="BI75" t="str">
        <v>0.0</v>
      </c>
      <c r="BJ75" t="str">
        <v>2.39</v>
      </c>
      <c r="BK75" t="str">
        <v>3626</v>
      </c>
      <c r="BL75" t="str">
        <v>1.031</v>
      </c>
      <c r="BM75" t="str">
        <v>0.431</v>
      </c>
      <c r="BN75" t="str">
        <v>0.695</v>
      </c>
      <c r="BO75" t="str">
        <v>0.291</v>
      </c>
      <c r="BP75" t="str">
        <v>0.005</v>
      </c>
      <c r="BQ75" t="str">
        <v>0.002</v>
      </c>
      <c r="BR75" t="str">
        <v>0.198</v>
      </c>
      <c r="BS75" t="str">
        <v>0.083</v>
      </c>
      <c r="BT75" t="str">
        <v>0.129</v>
      </c>
      <c r="BU75" t="str">
        <v>0.000</v>
      </c>
    </row>
    <row r="76">
      <c r="A76">
        <v>80</v>
      </c>
      <c r="B76" t="str">
        <v>aclnnBitwiseAndTensor_LogicalAndAiCore_LogicalAnd</v>
      </c>
      <c r="C76" t="str">
        <v>AI_VECTOR_CORE</v>
      </c>
      <c r="D76">
        <v>1.411</v>
      </c>
      <c r="E76">
        <v>0.678</v>
      </c>
      <c r="F76">
        <v>0.678</v>
      </c>
      <c r="G76">
        <f>Summary!$B$4</f>
        <v>0.8</v>
      </c>
      <c r="H76">
        <f>F76/G76</f>
        <v>0.8475</v>
      </c>
      <c r="I76">
        <f>D76/Summary!$B$8</f>
        <v>0.00005112035085588725</v>
      </c>
      <c r="J76">
        <f>IF(D76&lt;Summary!$B$5,I76,I76*H76)</f>
        <v>0.00005112035085588725</v>
      </c>
      <c r="K76">
        <f>IF(AND(D76&gt;Summary!$B$6,E76&lt;Summary!$B$7),1,0)</f>
        <v>0</v>
      </c>
      <c r="L76">
        <f>IF(D76&gt;=Summary!$B$5,J76,0)</f>
        <v>0</v>
      </c>
      <c r="M76">
        <f>IF(D76&lt;Summary!$B$5,J76,0)</f>
        <v>0.00005112035085588725</v>
      </c>
      <c r="N76" t="str">
        <v>aiv_scalar_ratio</v>
      </c>
      <c r="O76" t="str">
        <v>用户约定默认经验值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0.274</v>
      </c>
      <c r="W76">
        <v>0.678</v>
      </c>
      <c r="X76">
        <v>0.005</v>
      </c>
      <c r="Y76">
        <v>0.067</v>
      </c>
      <c r="Z76" t="str">
        <v>2</v>
      </c>
      <c r="AA76" t="str">
        <v>4294967295</v>
      </c>
      <c r="AB76" t="str">
        <v>316115</v>
      </c>
      <c r="AC76" t="str">
        <v>59</v>
      </c>
      <c r="AD76" t="str">
        <v>aclnnBitwiseAndTensor_LogicalAndAiCore_LogicalAnd</v>
      </c>
      <c r="AE76" t="str">
        <v>LogicalAnd</v>
      </c>
      <c r="AF76" t="str">
        <v>dynamic</v>
      </c>
      <c r="AG76" t="str">
        <v>AI_VECTOR_CORE</v>
      </c>
      <c r="AH76" t="str">
        <v xml:space="preserve">1793108505372743.210	</v>
      </c>
      <c r="AI76" t="str">
        <v>1.411</v>
      </c>
      <c r="AJ76" t="str">
        <v>6.617000</v>
      </c>
      <c r="AK76" t="str">
        <v>1</v>
      </c>
      <c r="AL76" t="str">
        <v>0</v>
      </c>
      <c r="AM76" t="str">
        <v>NO</v>
      </c>
      <c r="AN76" t="str">
        <v>"1;1"</v>
      </c>
      <c r="AO76" t="str">
        <v>BOOL;BOOL</v>
      </c>
      <c r="AP76" t="str">
        <v>ND;ND</v>
      </c>
      <c r="AQ76" t="str">
        <v>"1"</v>
      </c>
      <c r="AR76" t="str">
        <v>BOOL</v>
      </c>
      <c r="AS76" t="str">
        <v>ND</v>
      </c>
      <c r="AT76" t="str">
        <v>N/A</v>
      </c>
      <c r="AU76" t="str">
        <v>0.0</v>
      </c>
      <c r="AV76" t="str">
        <v>0</v>
      </c>
      <c r="AW76" t="str">
        <v>0.0</v>
      </c>
      <c r="AX76" t="str">
        <v>0.0</v>
      </c>
      <c r="AY76" t="str">
        <v>0.0</v>
      </c>
      <c r="AZ76" t="str">
        <v>0.0</v>
      </c>
      <c r="BA76" t="str">
        <v>0.0</v>
      </c>
      <c r="BB76" t="str">
        <v>0.0</v>
      </c>
      <c r="BC76" t="str">
        <v>0.0</v>
      </c>
      <c r="BD76" t="str">
        <v>0.0</v>
      </c>
      <c r="BE76" t="str">
        <v>0.0</v>
      </c>
      <c r="BF76" t="str">
        <v>0.0</v>
      </c>
      <c r="BG76" t="str">
        <v>0.0</v>
      </c>
      <c r="BH76" t="str">
        <v>0.0</v>
      </c>
      <c r="BI76" t="str">
        <v>0.0</v>
      </c>
      <c r="BJ76" t="str">
        <v>1.17</v>
      </c>
      <c r="BK76" t="str">
        <v>1604</v>
      </c>
      <c r="BL76" t="str">
        <v>0.321</v>
      </c>
      <c r="BM76" t="str">
        <v>0.274</v>
      </c>
      <c r="BN76" t="str">
        <v>0.794</v>
      </c>
      <c r="BO76" t="str">
        <v>0.678</v>
      </c>
      <c r="BP76" t="str">
        <v>0.006</v>
      </c>
      <c r="BQ76" t="str">
        <v>0.005</v>
      </c>
      <c r="BR76" t="str">
        <v>0.078</v>
      </c>
      <c r="BS76" t="str">
        <v>0.067</v>
      </c>
      <c r="BT76" t="str">
        <v>0.098</v>
      </c>
      <c r="BU76" t="str">
        <v>0.000</v>
      </c>
    </row>
    <row r="77">
      <c r="A77">
        <v>81</v>
      </c>
      <c r="B77" t="str">
        <v>aclnnMuls_CastAiCore_Cast</v>
      </c>
      <c r="C77" t="str">
        <v>AI_VECTOR_CORE</v>
      </c>
      <c r="D77">
        <v>1.584</v>
      </c>
      <c r="E77">
        <v>0.576</v>
      </c>
      <c r="F77">
        <v>0.576</v>
      </c>
      <c r="G77">
        <f>Summary!$B$4</f>
        <v>0.8</v>
      </c>
      <c r="H77">
        <f>F77/G77</f>
        <v>0.7199999999999999</v>
      </c>
      <c r="I77">
        <f>D77/Summary!$B$8</f>
        <v>0.000057388118891371656</v>
      </c>
      <c r="J77">
        <f>IF(D77&lt;Summary!$B$5,I77,I77*H77)</f>
        <v>0.000057388118891371656</v>
      </c>
      <c r="K77">
        <f>IF(AND(D77&gt;Summary!$B$6,E77&lt;Summary!$B$7),1,0)</f>
        <v>0</v>
      </c>
      <c r="L77">
        <f>IF(D77&gt;=Summary!$B$5,J77,0)</f>
        <v>0</v>
      </c>
      <c r="M77">
        <f>IF(D77&lt;Summary!$B$5,J77,0)</f>
        <v>0.000057388118891371656</v>
      </c>
      <c r="N77" t="str">
        <v>aiv_scalar_ratio</v>
      </c>
      <c r="O77" t="str">
        <v>用户约定默认经验值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0.082</v>
      </c>
      <c r="W77">
        <v>0.576</v>
      </c>
      <c r="X77">
        <v>0.26</v>
      </c>
      <c r="Y77">
        <v>0.059</v>
      </c>
      <c r="Z77" t="str">
        <v>2</v>
      </c>
      <c r="AA77" t="str">
        <v>4294967295</v>
      </c>
      <c r="AB77" t="str">
        <v>316116</v>
      </c>
      <c r="AC77" t="str">
        <v>59</v>
      </c>
      <c r="AD77" t="str">
        <v>aclnnMuls_CastAiCore_Cast</v>
      </c>
      <c r="AE77" t="str">
        <v>Cast</v>
      </c>
      <c r="AF77" t="str">
        <v>dynamic</v>
      </c>
      <c r="AG77" t="str">
        <v>AI_VECTOR_CORE</v>
      </c>
      <c r="AH77" t="str">
        <v xml:space="preserve">1793108505372751.878	</v>
      </c>
      <c r="AI77" t="str">
        <v>1.584</v>
      </c>
      <c r="AJ77" t="str">
        <v>7.339000</v>
      </c>
      <c r="AK77" t="str">
        <v>1</v>
      </c>
      <c r="AL77" t="str">
        <v>0</v>
      </c>
      <c r="AM77" t="str">
        <v>NO</v>
      </c>
      <c r="AN77" t="str">
        <v>"1"</v>
      </c>
      <c r="AO77" t="str">
        <v>BOOL</v>
      </c>
      <c r="AP77" t="str">
        <v>ND</v>
      </c>
      <c r="AQ77" t="str">
        <v>"1"</v>
      </c>
      <c r="AR77" t="str">
        <v>INT64</v>
      </c>
      <c r="AS77" t="str">
        <v>ND</v>
      </c>
      <c r="AT77" t="str">
        <v>N/A</v>
      </c>
      <c r="AU77" t="str">
        <v>0.0</v>
      </c>
      <c r="AV77" t="str">
        <v>0</v>
      </c>
      <c r="AW77" t="str">
        <v>0.0</v>
      </c>
      <c r="AX77" t="str">
        <v>0.0</v>
      </c>
      <c r="AY77" t="str">
        <v>0.0</v>
      </c>
      <c r="AZ77" t="str">
        <v>0.0</v>
      </c>
      <c r="BA77" t="str">
        <v>0.0</v>
      </c>
      <c r="BB77" t="str">
        <v>0.0</v>
      </c>
      <c r="BC77" t="str">
        <v>0.0</v>
      </c>
      <c r="BD77" t="str">
        <v>0.0</v>
      </c>
      <c r="BE77" t="str">
        <v>0.0</v>
      </c>
      <c r="BF77" t="str">
        <v>0.0</v>
      </c>
      <c r="BG77" t="str">
        <v>0.0</v>
      </c>
      <c r="BH77" t="str">
        <v>0.0</v>
      </c>
      <c r="BI77" t="str">
        <v>0.0</v>
      </c>
      <c r="BJ77" t="str">
        <v>1.34</v>
      </c>
      <c r="BK77" t="str">
        <v>1891</v>
      </c>
      <c r="BL77" t="str">
        <v>0.111</v>
      </c>
      <c r="BM77" t="str">
        <v>0.082</v>
      </c>
      <c r="BN77" t="str">
        <v>0.772</v>
      </c>
      <c r="BO77" t="str">
        <v>0.576</v>
      </c>
      <c r="BP77" t="str">
        <v>0.348</v>
      </c>
      <c r="BQ77" t="str">
        <v>0.26</v>
      </c>
      <c r="BR77" t="str">
        <v>0.079</v>
      </c>
      <c r="BS77" t="str">
        <v>0.059</v>
      </c>
      <c r="BT77" t="str">
        <v>0.079</v>
      </c>
      <c r="BU77" t="str">
        <v>0.000</v>
      </c>
    </row>
    <row r="78">
      <c r="A78">
        <v>82</v>
      </c>
      <c r="B78" t="str">
        <v>aclnnMuls_MulAiCore_Mul</v>
      </c>
      <c r="C78" t="str">
        <v>AI_VECTOR_CORE</v>
      </c>
      <c r="D78">
        <v>1.615</v>
      </c>
      <c r="E78">
        <v>0.704</v>
      </c>
      <c r="F78">
        <v>0.704</v>
      </c>
      <c r="G78">
        <f>Summary!$B$4</f>
        <v>0.8</v>
      </c>
      <c r="H78">
        <f>F78/G78</f>
        <v>0.8799999999999999</v>
      </c>
      <c r="I78">
        <f>D78/Summary!$B$8</f>
        <v>0.000058511244955533596</v>
      </c>
      <c r="J78">
        <f>IF(D78&lt;Summary!$B$5,I78,I78*H78)</f>
        <v>0.000058511244955533596</v>
      </c>
      <c r="K78">
        <f>IF(AND(D78&gt;Summary!$B$6,E78&lt;Summary!$B$7),1,0)</f>
        <v>0</v>
      </c>
      <c r="L78">
        <f>IF(D78&gt;=Summary!$B$5,J78,0)</f>
        <v>0</v>
      </c>
      <c r="M78">
        <f>IF(D78&lt;Summary!$B$5,J78,0)</f>
        <v>0.000058511244955533596</v>
      </c>
      <c r="N78" t="str">
        <v>aiv_scalar_ratio</v>
      </c>
      <c r="O78" t="str">
        <v>用户约定默认经验值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0.179</v>
      </c>
      <c r="W78">
        <v>0.704</v>
      </c>
      <c r="X78">
        <v>0.004</v>
      </c>
      <c r="Y78">
        <v>0.06</v>
      </c>
      <c r="Z78" t="str">
        <v>2</v>
      </c>
      <c r="AA78" t="str">
        <v>4294967295</v>
      </c>
      <c r="AB78" t="str">
        <v>316117</v>
      </c>
      <c r="AC78" t="str">
        <v>59</v>
      </c>
      <c r="AD78" t="str">
        <v>aclnnMuls_MulAiCore_Mul</v>
      </c>
      <c r="AE78" t="str">
        <v>Mul</v>
      </c>
      <c r="AF78" t="str">
        <v>dynamic</v>
      </c>
      <c r="AG78" t="str">
        <v>AI_VECTOR_CORE</v>
      </c>
      <c r="AH78" t="str">
        <v xml:space="preserve">1793108505372755.814	</v>
      </c>
      <c r="AI78" t="str">
        <v>1.615</v>
      </c>
      <c r="AJ78" t="str">
        <v>2.166000</v>
      </c>
      <c r="AK78" t="str">
        <v>1</v>
      </c>
      <c r="AL78" t="str">
        <v>0</v>
      </c>
      <c r="AM78" t="str">
        <v>NO</v>
      </c>
      <c r="AN78" t="str">
        <v>"1;"</v>
      </c>
      <c r="AO78" t="str">
        <v>INT64;INT64</v>
      </c>
      <c r="AP78" t="str">
        <v>ND;ND</v>
      </c>
      <c r="AQ78" t="str">
        <v>"1"</v>
      </c>
      <c r="AR78" t="str">
        <v>INT64</v>
      </c>
      <c r="AS78" t="str">
        <v>ND</v>
      </c>
      <c r="AT78" t="str">
        <v>N/A</v>
      </c>
      <c r="AU78" t="str">
        <v>0.0</v>
      </c>
      <c r="AV78" t="str">
        <v>0</v>
      </c>
      <c r="AW78" t="str">
        <v>0.0</v>
      </c>
      <c r="AX78" t="str">
        <v>0.0</v>
      </c>
      <c r="AY78" t="str">
        <v>0.0</v>
      </c>
      <c r="AZ78" t="str">
        <v>0.0</v>
      </c>
      <c r="BA78" t="str">
        <v>0.0</v>
      </c>
      <c r="BB78" t="str">
        <v>0.0</v>
      </c>
      <c r="BC78" t="str">
        <v>0.0</v>
      </c>
      <c r="BD78" t="str">
        <v>0.0</v>
      </c>
      <c r="BE78" t="str">
        <v>0.0</v>
      </c>
      <c r="BF78" t="str">
        <v>0.0</v>
      </c>
      <c r="BG78" t="str">
        <v>0.0</v>
      </c>
      <c r="BH78" t="str">
        <v>0.0</v>
      </c>
      <c r="BI78" t="str">
        <v>0.0</v>
      </c>
      <c r="BJ78" t="str">
        <v>1.36</v>
      </c>
      <c r="BK78" t="str">
        <v>1919</v>
      </c>
      <c r="BL78" t="str">
        <v>0.244</v>
      </c>
      <c r="BM78" t="str">
        <v>0.179</v>
      </c>
      <c r="BN78" t="str">
        <v>0.957</v>
      </c>
      <c r="BO78" t="str">
        <v>0.704</v>
      </c>
      <c r="BP78" t="str">
        <v>0.006</v>
      </c>
      <c r="BQ78" t="str">
        <v>0.004</v>
      </c>
      <c r="BR78" t="str">
        <v>0.082</v>
      </c>
      <c r="BS78" t="str">
        <v>0.06</v>
      </c>
      <c r="BT78" t="str">
        <v>0.153</v>
      </c>
      <c r="BU78" t="str">
        <v>0.000</v>
      </c>
    </row>
    <row r="79">
      <c r="A79">
        <v>83</v>
      </c>
      <c r="B79" t="str">
        <v>aclnnSub_CastAiCore_Cast</v>
      </c>
      <c r="C79" t="str">
        <v>AI_VECTOR_CORE</v>
      </c>
      <c r="D79">
        <v>1.519</v>
      </c>
      <c r="E79">
        <v>0.596</v>
      </c>
      <c r="F79">
        <v>0.596</v>
      </c>
      <c r="G79">
        <f>Summary!$B$4</f>
        <v>0.8</v>
      </c>
      <c r="H79">
        <f>F79/G79</f>
        <v>0.7449999999999999</v>
      </c>
      <c r="I79">
        <f>D79/Summary!$B$8</f>
        <v>0.00005503317714393531</v>
      </c>
      <c r="J79">
        <f>IF(D79&lt;Summary!$B$5,I79,I79*H79)</f>
        <v>0.00005503317714393531</v>
      </c>
      <c r="K79">
        <f>IF(AND(D79&gt;Summary!$B$6,E79&lt;Summary!$B$7),1,0)</f>
        <v>0</v>
      </c>
      <c r="L79">
        <f>IF(D79&gt;=Summary!$B$5,J79,0)</f>
        <v>0</v>
      </c>
      <c r="M79">
        <f>IF(D79&lt;Summary!$B$5,J79,0)</f>
        <v>0.00005503317714393531</v>
      </c>
      <c r="N79" t="str">
        <v>aiv_scalar_ratio</v>
      </c>
      <c r="O79" t="str">
        <v>用户约定默认经验值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0.114</v>
      </c>
      <c r="W79">
        <v>0.596</v>
      </c>
      <c r="X79">
        <v>0.174</v>
      </c>
      <c r="Y79">
        <v>0.065</v>
      </c>
      <c r="Z79" t="str">
        <v>2</v>
      </c>
      <c r="AA79" t="str">
        <v>4294967295</v>
      </c>
      <c r="AB79" t="str">
        <v>316118</v>
      </c>
      <c r="AC79" t="str">
        <v>59</v>
      </c>
      <c r="AD79" t="str">
        <v>aclnnSub_CastAiCore_Cast</v>
      </c>
      <c r="AE79" t="str">
        <v>Cast</v>
      </c>
      <c r="AF79" t="str">
        <v>dynamic</v>
      </c>
      <c r="AG79" t="str">
        <v>AI_VECTOR_CORE</v>
      </c>
      <c r="AH79" t="str">
        <v xml:space="preserve">1793108505372772.999	</v>
      </c>
      <c r="AI79" t="str">
        <v>1.519</v>
      </c>
      <c r="AJ79" t="str">
        <v>15.635000</v>
      </c>
      <c r="AK79" t="str">
        <v>1</v>
      </c>
      <c r="AL79" t="str">
        <v>0</v>
      </c>
      <c r="AM79" t="str">
        <v>NO</v>
      </c>
      <c r="AN79" t="str">
        <v>"1"</v>
      </c>
      <c r="AO79" t="str">
        <v>INT32</v>
      </c>
      <c r="AP79" t="str">
        <v>ND</v>
      </c>
      <c r="AQ79" t="str">
        <v>"1"</v>
      </c>
      <c r="AR79" t="str">
        <v>INT64</v>
      </c>
      <c r="AS79" t="str">
        <v>ND</v>
      </c>
      <c r="AT79" t="str">
        <v>N/A</v>
      </c>
      <c r="AU79" t="str">
        <v>0.0</v>
      </c>
      <c r="AV79" t="str">
        <v>0</v>
      </c>
      <c r="AW79" t="str">
        <v>0.0</v>
      </c>
      <c r="AX79" t="str">
        <v>0.0</v>
      </c>
      <c r="AY79" t="str">
        <v>0.0</v>
      </c>
      <c r="AZ79" t="str">
        <v>0.0</v>
      </c>
      <c r="BA79" t="str">
        <v>0.0</v>
      </c>
      <c r="BB79" t="str">
        <v>0.0</v>
      </c>
      <c r="BC79" t="str">
        <v>0.0</v>
      </c>
      <c r="BD79" t="str">
        <v>0.0</v>
      </c>
      <c r="BE79" t="str">
        <v>0.0</v>
      </c>
      <c r="BF79" t="str">
        <v>0.0</v>
      </c>
      <c r="BG79" t="str">
        <v>0.0</v>
      </c>
      <c r="BH79" t="str">
        <v>0.0</v>
      </c>
      <c r="BI79" t="str">
        <v>0.0</v>
      </c>
      <c r="BJ79" t="str">
        <v>1.26</v>
      </c>
      <c r="BK79" t="str">
        <v>1762</v>
      </c>
      <c r="BL79" t="str">
        <v>0.144</v>
      </c>
      <c r="BM79" t="str">
        <v>0.114</v>
      </c>
      <c r="BN79" t="str">
        <v>0.751</v>
      </c>
      <c r="BO79" t="str">
        <v>0.596</v>
      </c>
      <c r="BP79" t="str">
        <v>0.219</v>
      </c>
      <c r="BQ79" t="str">
        <v>0.174</v>
      </c>
      <c r="BR79" t="str">
        <v>0.082</v>
      </c>
      <c r="BS79" t="str">
        <v>0.065</v>
      </c>
      <c r="BT79" t="str">
        <v>0.048</v>
      </c>
      <c r="BU79" t="str">
        <v>0.000</v>
      </c>
    </row>
    <row r="80">
      <c r="A80">
        <v>84</v>
      </c>
      <c r="B80" t="str">
        <v>aclnnSub_SubAiCore_Sub</v>
      </c>
      <c r="C80" t="str">
        <v>AI_VECTOR_CORE</v>
      </c>
      <c r="D80">
        <v>2.592</v>
      </c>
      <c r="E80">
        <v>0.432</v>
      </c>
      <c r="F80">
        <v>0.432</v>
      </c>
      <c r="G80">
        <f>Summary!$B$4</f>
        <v>0.8</v>
      </c>
      <c r="H80">
        <f>F80/G80</f>
        <v>0.5399999999999999</v>
      </c>
      <c r="I80">
        <f>D80/Summary!$B$8</f>
        <v>0.00009390783091315361</v>
      </c>
      <c r="J80">
        <f>IF(D80&lt;Summary!$B$5,I80,I80*H80)</f>
        <v>0.00009390783091315361</v>
      </c>
      <c r="K80">
        <f>IF(AND(D80&gt;Summary!$B$6,E80&lt;Summary!$B$7),1,0)</f>
        <v>0</v>
      </c>
      <c r="L80">
        <f>IF(D80&gt;=Summary!$B$5,J80,0)</f>
        <v>0</v>
      </c>
      <c r="M80">
        <f>IF(D80&lt;Summary!$B$5,J80,0)</f>
        <v>0.00009390783091315361</v>
      </c>
      <c r="N80" t="str">
        <v>aiv_scalar_ratio</v>
      </c>
      <c r="O80" t="str">
        <v>用户约定默认经验值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0.26</v>
      </c>
      <c r="W80">
        <v>0.432</v>
      </c>
      <c r="X80">
        <v>0.002</v>
      </c>
      <c r="Y80">
        <v>0.032</v>
      </c>
      <c r="Z80" t="str">
        <v>2</v>
      </c>
      <c r="AA80" t="str">
        <v>4294967295</v>
      </c>
      <c r="AB80" t="str">
        <v>316119</v>
      </c>
      <c r="AC80" t="str">
        <v>59</v>
      </c>
      <c r="AD80" t="str">
        <v>aclnnSub_SubAiCore_Sub</v>
      </c>
      <c r="AE80" t="str">
        <v>Sub</v>
      </c>
      <c r="AF80" t="str">
        <v>dynamic</v>
      </c>
      <c r="AG80" t="str">
        <v>AI_VECTOR_CORE</v>
      </c>
      <c r="AH80" t="str">
        <v xml:space="preserve">1793108505372777.269	</v>
      </c>
      <c r="AI80" t="str">
        <v>2.592</v>
      </c>
      <c r="AJ80" t="str">
        <v>2.731000</v>
      </c>
      <c r="AK80" t="str">
        <v>1</v>
      </c>
      <c r="AL80" t="str">
        <v>0</v>
      </c>
      <c r="AM80" t="str">
        <v>NO</v>
      </c>
      <c r="AN80" t="str">
        <v>"1;1"</v>
      </c>
      <c r="AO80" t="str">
        <v>INT64;INT64</v>
      </c>
      <c r="AP80" t="str">
        <v>ND;ND</v>
      </c>
      <c r="AQ80" t="str">
        <v>"1"</v>
      </c>
      <c r="AR80" t="str">
        <v>INT64</v>
      </c>
      <c r="AS80" t="str">
        <v>ND</v>
      </c>
      <c r="AT80" t="str">
        <v>N/A</v>
      </c>
      <c r="AU80" t="str">
        <v>0.0</v>
      </c>
      <c r="AV80" t="str">
        <v>0</v>
      </c>
      <c r="AW80" t="str">
        <v>0.0</v>
      </c>
      <c r="AX80" t="str">
        <v>0.0</v>
      </c>
      <c r="AY80" t="str">
        <v>0.0</v>
      </c>
      <c r="AZ80" t="str">
        <v>0.0</v>
      </c>
      <c r="BA80" t="str">
        <v>0.0</v>
      </c>
      <c r="BB80" t="str">
        <v>0.0</v>
      </c>
      <c r="BC80" t="str">
        <v>0.0</v>
      </c>
      <c r="BD80" t="str">
        <v>0.0</v>
      </c>
      <c r="BE80" t="str">
        <v>0.0</v>
      </c>
      <c r="BF80" t="str">
        <v>0.0</v>
      </c>
      <c r="BG80" t="str">
        <v>0.0</v>
      </c>
      <c r="BH80" t="str">
        <v>0.0</v>
      </c>
      <c r="BI80" t="str">
        <v>0.0</v>
      </c>
      <c r="BJ80" t="str">
        <v>2.29</v>
      </c>
      <c r="BK80" t="str">
        <v>3448</v>
      </c>
      <c r="BL80" t="str">
        <v>0.594</v>
      </c>
      <c r="BM80" t="str">
        <v>0.26</v>
      </c>
      <c r="BN80" t="str">
        <v>0.99</v>
      </c>
      <c r="BO80" t="str">
        <v>0.432</v>
      </c>
      <c r="BP80" t="str">
        <v>0.005</v>
      </c>
      <c r="BQ80" t="str">
        <v>0.002</v>
      </c>
      <c r="BR80" t="str">
        <v>0.072</v>
      </c>
      <c r="BS80" t="str">
        <v>0.032</v>
      </c>
      <c r="BT80" t="str">
        <v>0.134</v>
      </c>
      <c r="BU80" t="str">
        <v>0.000</v>
      </c>
    </row>
    <row r="81">
      <c r="A81">
        <v>85</v>
      </c>
      <c r="B81" t="str">
        <v>aclnnMul_CastAiCore_Cast</v>
      </c>
      <c r="C81" t="str">
        <v>AI_VECTOR_CORE</v>
      </c>
      <c r="D81">
        <v>1.342</v>
      </c>
      <c r="E81">
        <v>0.7</v>
      </c>
      <c r="F81">
        <v>0.7</v>
      </c>
      <c r="G81">
        <f>Summary!$B$4</f>
        <v>0.8</v>
      </c>
      <c r="H81">
        <f>F81/G81</f>
        <v>0.8749999999999999</v>
      </c>
      <c r="I81">
        <f>D81/Summary!$B$8</f>
        <v>0.000048620489616300986</v>
      </c>
      <c r="J81">
        <f>IF(D81&lt;Summary!$B$5,I81,I81*H81)</f>
        <v>0.000048620489616300986</v>
      </c>
      <c r="K81">
        <f>IF(AND(D81&gt;Summary!$B$6,E81&lt;Summary!$B$7),1,0)</f>
        <v>0</v>
      </c>
      <c r="L81">
        <f>IF(D81&gt;=Summary!$B$5,J81,0)</f>
        <v>0</v>
      </c>
      <c r="M81">
        <f>IF(D81&lt;Summary!$B$5,J81,0)</f>
        <v>0.000048620489616300986</v>
      </c>
      <c r="N81" t="str">
        <v>aiv_scalar_ratio</v>
      </c>
      <c r="O81" t="str">
        <v>用户约定默认经验值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0.074</v>
      </c>
      <c r="W81">
        <v>0.7</v>
      </c>
      <c r="X81">
        <v>0.201</v>
      </c>
      <c r="Y81">
        <v>0.077</v>
      </c>
      <c r="Z81" t="str">
        <v>2</v>
      </c>
      <c r="AA81" t="str">
        <v>4294967295</v>
      </c>
      <c r="AB81" t="str">
        <v>316120</v>
      </c>
      <c r="AC81" t="str">
        <v>59</v>
      </c>
      <c r="AD81" t="str">
        <v>aclnnMul_CastAiCore_Cast</v>
      </c>
      <c r="AE81" t="str">
        <v>Cast</v>
      </c>
      <c r="AF81" t="str">
        <v>dynamic</v>
      </c>
      <c r="AG81" t="str">
        <v>AI_VECTOR_CORE</v>
      </c>
      <c r="AH81" t="str">
        <v xml:space="preserve">1793108505372787.943	</v>
      </c>
      <c r="AI81" t="str">
        <v>1.342</v>
      </c>
      <c r="AJ81" t="str">
        <v>8.158000</v>
      </c>
      <c r="AK81" t="str">
        <v>1</v>
      </c>
      <c r="AL81" t="str">
        <v>0</v>
      </c>
      <c r="AM81" t="str">
        <v>NO</v>
      </c>
      <c r="AN81" t="str">
        <v>"1"</v>
      </c>
      <c r="AO81" t="str">
        <v>BOOL</v>
      </c>
      <c r="AP81" t="str">
        <v>ND</v>
      </c>
      <c r="AQ81" t="str">
        <v>"1"</v>
      </c>
      <c r="AR81" t="str">
        <v>INT64</v>
      </c>
      <c r="AS81" t="str">
        <v>ND</v>
      </c>
      <c r="AT81" t="str">
        <v>N/A</v>
      </c>
      <c r="AU81" t="str">
        <v>0.0</v>
      </c>
      <c r="AV81" t="str">
        <v>0</v>
      </c>
      <c r="AW81" t="str">
        <v>0.0</v>
      </c>
      <c r="AX81" t="str">
        <v>0.0</v>
      </c>
      <c r="AY81" t="str">
        <v>0.0</v>
      </c>
      <c r="AZ81" t="str">
        <v>0.0</v>
      </c>
      <c r="BA81" t="str">
        <v>0.0</v>
      </c>
      <c r="BB81" t="str">
        <v>0.0</v>
      </c>
      <c r="BC81" t="str">
        <v>0.0</v>
      </c>
      <c r="BD81" t="str">
        <v>0.0</v>
      </c>
      <c r="BE81" t="str">
        <v>0.0</v>
      </c>
      <c r="BF81" t="str">
        <v>0.0</v>
      </c>
      <c r="BG81" t="str">
        <v>0.0</v>
      </c>
      <c r="BH81" t="str">
        <v>0.0</v>
      </c>
      <c r="BI81" t="str">
        <v>0.0</v>
      </c>
      <c r="BJ81" t="str">
        <v>1.09</v>
      </c>
      <c r="BK81" t="str">
        <v>1474</v>
      </c>
      <c r="BL81" t="str">
        <v>0.081</v>
      </c>
      <c r="BM81" t="str">
        <v>0.074</v>
      </c>
      <c r="BN81" t="str">
        <v>0.763</v>
      </c>
      <c r="BO81" t="str">
        <v>0.7</v>
      </c>
      <c r="BP81" t="str">
        <v>0.22</v>
      </c>
      <c r="BQ81" t="str">
        <v>0.201</v>
      </c>
      <c r="BR81" t="str">
        <v>0.084</v>
      </c>
      <c r="BS81" t="str">
        <v>0.077</v>
      </c>
      <c r="BT81" t="str">
        <v>0.0</v>
      </c>
      <c r="BU81" t="str">
        <v>0.000</v>
      </c>
    </row>
    <row r="82">
      <c r="A82">
        <v>86</v>
      </c>
      <c r="B82" t="str">
        <v>aclnnMul_MulAiCore_Mul</v>
      </c>
      <c r="C82" t="str">
        <v>AI_VECTOR_CORE</v>
      </c>
      <c r="D82">
        <v>1.202</v>
      </c>
      <c r="E82">
        <v>0.757</v>
      </c>
      <c r="F82">
        <v>0.757</v>
      </c>
      <c r="G82">
        <f>Summary!$B$4</f>
        <v>0.8</v>
      </c>
      <c r="H82">
        <f>F82/G82</f>
        <v>0.9462499999999999</v>
      </c>
      <c r="I82">
        <f>D82/Summary!$B$8</f>
        <v>0.000043548307391053486</v>
      </c>
      <c r="J82">
        <f>IF(D82&lt;Summary!$B$5,I82,I82*H82)</f>
        <v>0.000043548307391053486</v>
      </c>
      <c r="K82">
        <f>IF(AND(D82&gt;Summary!$B$6,E82&lt;Summary!$B$7),1,0)</f>
        <v>0</v>
      </c>
      <c r="L82">
        <f>IF(D82&gt;=Summary!$B$5,J82,0)</f>
        <v>0</v>
      </c>
      <c r="M82">
        <f>IF(D82&lt;Summary!$B$5,J82,0)</f>
        <v>0.000043548307391053486</v>
      </c>
      <c r="N82" t="str">
        <v>aiv_scalar_ratio</v>
      </c>
      <c r="O82" t="str">
        <v>用户约定默认经验值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0.278</v>
      </c>
      <c r="W82">
        <v>0.757</v>
      </c>
      <c r="X82">
        <v>0.006</v>
      </c>
      <c r="Y82">
        <v>0.092</v>
      </c>
      <c r="Z82" t="str">
        <v>2</v>
      </c>
      <c r="AA82" t="str">
        <v>4294967295</v>
      </c>
      <c r="AB82" t="str">
        <v>316121</v>
      </c>
      <c r="AC82" t="str">
        <v>59</v>
      </c>
      <c r="AD82" t="str">
        <v>aclnnMul_MulAiCore_Mul</v>
      </c>
      <c r="AE82" t="str">
        <v>Mul</v>
      </c>
      <c r="AF82" t="str">
        <v>dynamic</v>
      </c>
      <c r="AG82" t="str">
        <v>AI_VECTOR_CORE</v>
      </c>
      <c r="AH82" t="str">
        <v xml:space="preserve">1793108505372791.954	</v>
      </c>
      <c r="AI82" t="str">
        <v>1.202</v>
      </c>
      <c r="AJ82" t="str">
        <v>2.658000</v>
      </c>
      <c r="AK82" t="str">
        <v>1</v>
      </c>
      <c r="AL82" t="str">
        <v>0</v>
      </c>
      <c r="AM82" t="str">
        <v>NO</v>
      </c>
      <c r="AN82" t="str">
        <v>"1;1"</v>
      </c>
      <c r="AO82" t="str">
        <v>INT64;INT64</v>
      </c>
      <c r="AP82" t="str">
        <v>ND;ND</v>
      </c>
      <c r="AQ82" t="str">
        <v>"1"</v>
      </c>
      <c r="AR82" t="str">
        <v>INT64</v>
      </c>
      <c r="AS82" t="str">
        <v>ND</v>
      </c>
      <c r="AT82" t="str">
        <v>N/A</v>
      </c>
      <c r="AU82" t="str">
        <v>0.0</v>
      </c>
      <c r="AV82" t="str">
        <v>0</v>
      </c>
      <c r="AW82" t="str">
        <v>0.0</v>
      </c>
      <c r="AX82" t="str">
        <v>0.0</v>
      </c>
      <c r="AY82" t="str">
        <v>0.0</v>
      </c>
      <c r="AZ82" t="str">
        <v>0.0</v>
      </c>
      <c r="BA82" t="str">
        <v>0.0</v>
      </c>
      <c r="BB82" t="str">
        <v>0.0</v>
      </c>
      <c r="BC82" t="str">
        <v>0.0</v>
      </c>
      <c r="BD82" t="str">
        <v>0.0</v>
      </c>
      <c r="BE82" t="str">
        <v>0.0</v>
      </c>
      <c r="BF82" t="str">
        <v>0.0</v>
      </c>
      <c r="BG82" t="str">
        <v>0.0</v>
      </c>
      <c r="BH82" t="str">
        <v>0.0</v>
      </c>
      <c r="BI82" t="str">
        <v>0.0</v>
      </c>
      <c r="BJ82" t="str">
        <v>0.95</v>
      </c>
      <c r="BK82" t="str">
        <v>1243</v>
      </c>
      <c r="BL82" t="str">
        <v>0.264</v>
      </c>
      <c r="BM82" t="str">
        <v>0.278</v>
      </c>
      <c r="BN82" t="str">
        <v>0.719</v>
      </c>
      <c r="BO82" t="str">
        <v>0.757</v>
      </c>
      <c r="BP82" t="str">
        <v>0.006</v>
      </c>
      <c r="BQ82" t="str">
        <v>0.006</v>
      </c>
      <c r="BR82" t="str">
        <v>0.087</v>
      </c>
      <c r="BS82" t="str">
        <v>0.092</v>
      </c>
      <c r="BT82" t="str">
        <v>0.0</v>
      </c>
      <c r="BU82" t="str">
        <v>0.000</v>
      </c>
    </row>
    <row r="83">
      <c r="A83">
        <v>87</v>
      </c>
      <c r="B83" t="str">
        <v>aclnnBitwiseNot_LogicalNotAiCore_LogicalNot</v>
      </c>
      <c r="C83" t="str">
        <v>AI_VECTOR_CORE</v>
      </c>
      <c r="D83">
        <v>2.447</v>
      </c>
      <c r="E83">
        <v>0.235</v>
      </c>
      <c r="F83">
        <v>0.235</v>
      </c>
      <c r="G83">
        <f>Summary!$B$4</f>
        <v>0.8</v>
      </c>
      <c r="H83">
        <f>F83/G83</f>
        <v>0.29374999999999996</v>
      </c>
      <c r="I83">
        <f>D83/Summary!$B$8</f>
        <v>0.0000886544993227187</v>
      </c>
      <c r="J83">
        <f>IF(D83&lt;Summary!$B$5,I83,I83*H83)</f>
        <v>0.0000886544993227187</v>
      </c>
      <c r="K83">
        <f>IF(AND(D83&gt;Summary!$B$6,E83&lt;Summary!$B$7),1,0)</f>
        <v>0</v>
      </c>
      <c r="L83">
        <f>IF(D83&gt;=Summary!$B$5,J83,0)</f>
        <v>0</v>
      </c>
      <c r="M83">
        <f>IF(D83&lt;Summary!$B$5,J83,0)</f>
        <v>0.0000886544993227187</v>
      </c>
      <c r="N83" t="str">
        <v>aiv_scalar_ratio</v>
      </c>
      <c r="O83" t="str">
        <v>用户约定默认经验值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0.167</v>
      </c>
      <c r="W83">
        <v>0.235</v>
      </c>
      <c r="X83">
        <v>0.145</v>
      </c>
      <c r="Y83">
        <v>0.033</v>
      </c>
      <c r="Z83" t="str">
        <v>2</v>
      </c>
      <c r="AA83" t="str">
        <v>4294967295</v>
      </c>
      <c r="AB83" t="str">
        <v>316122</v>
      </c>
      <c r="AC83" t="str">
        <v>59</v>
      </c>
      <c r="AD83" t="str">
        <v>aclnnBitwiseNot_LogicalNotAiCore_LogicalNot</v>
      </c>
      <c r="AE83" t="str">
        <v>LogicalNot</v>
      </c>
      <c r="AF83" t="str">
        <v>dynamic</v>
      </c>
      <c r="AG83" t="str">
        <v>AI_VECTOR_CORE</v>
      </c>
      <c r="AH83" t="str">
        <v xml:space="preserve">1793108505372801.452	</v>
      </c>
      <c r="AI83" t="str">
        <v>2.447</v>
      </c>
      <c r="AJ83" t="str">
        <v>8.298000</v>
      </c>
      <c r="AK83" t="str">
        <v>1</v>
      </c>
      <c r="AL83" t="str">
        <v>0</v>
      </c>
      <c r="AM83" t="str">
        <v>NO</v>
      </c>
      <c r="AN83" t="str">
        <v>"1"</v>
      </c>
      <c r="AO83" t="str">
        <v>BOOL</v>
      </c>
      <c r="AP83" t="str">
        <v>ND</v>
      </c>
      <c r="AQ83" t="str">
        <v>"1"</v>
      </c>
      <c r="AR83" t="str">
        <v>BOOL</v>
      </c>
      <c r="AS83" t="str">
        <v>ND</v>
      </c>
      <c r="AT83" t="str">
        <v>N/A</v>
      </c>
      <c r="AU83" t="str">
        <v>0.0</v>
      </c>
      <c r="AV83" t="str">
        <v>0</v>
      </c>
      <c r="AW83" t="str">
        <v>0.0</v>
      </c>
      <c r="AX83" t="str">
        <v>0.0</v>
      </c>
      <c r="AY83" t="str">
        <v>0.0</v>
      </c>
      <c r="AZ83" t="str">
        <v>0.0</v>
      </c>
      <c r="BA83" t="str">
        <v>0.0</v>
      </c>
      <c r="BB83" t="str">
        <v>0.0</v>
      </c>
      <c r="BC83" t="str">
        <v>0.0</v>
      </c>
      <c r="BD83" t="str">
        <v>0.0</v>
      </c>
      <c r="BE83" t="str">
        <v>0.0</v>
      </c>
      <c r="BF83" t="str">
        <v>0.0</v>
      </c>
      <c r="BG83" t="str">
        <v>0.0</v>
      </c>
      <c r="BH83" t="str">
        <v>0.0</v>
      </c>
      <c r="BI83" t="str">
        <v>0.0</v>
      </c>
      <c r="BJ83" t="str">
        <v>2.2</v>
      </c>
      <c r="BK83" t="str">
        <v>3310</v>
      </c>
      <c r="BL83" t="str">
        <v>0.367</v>
      </c>
      <c r="BM83" t="str">
        <v>0.167</v>
      </c>
      <c r="BN83" t="str">
        <v>0.518</v>
      </c>
      <c r="BO83" t="str">
        <v>0.235</v>
      </c>
      <c r="BP83" t="str">
        <v>0.32</v>
      </c>
      <c r="BQ83" t="str">
        <v>0.145</v>
      </c>
      <c r="BR83" t="str">
        <v>0.072</v>
      </c>
      <c r="BS83" t="str">
        <v>0.033</v>
      </c>
      <c r="BT83" t="str">
        <v>0.116</v>
      </c>
      <c r="BU83" t="str">
        <v>0.000</v>
      </c>
    </row>
    <row r="84">
      <c r="A84">
        <v>88</v>
      </c>
      <c r="B84" t="str">
        <v>aclnnEmbedding_GatherV2AiCore_GatherV2</v>
      </c>
      <c r="C84" t="str">
        <v>AI_VECTOR_CORE</v>
      </c>
      <c r="D84">
        <v>3.788</v>
      </c>
      <c r="E84">
        <v>0.658</v>
      </c>
      <c r="F84">
        <v>0.658</v>
      </c>
      <c r="G84">
        <f>Summary!$B$4</f>
        <v>0.8</v>
      </c>
      <c r="H84">
        <f>F84/G84</f>
        <v>0.8225</v>
      </c>
      <c r="I84">
        <f>D84/Summary!$B$8</f>
        <v>0.0001372387590659822</v>
      </c>
      <c r="J84">
        <f>IF(D84&lt;Summary!$B$5,I84,I84*H84)</f>
        <v>0.0001372387590659822</v>
      </c>
      <c r="K84">
        <f>IF(AND(D84&gt;Summary!$B$6,E84&lt;Summary!$B$7),1,0)</f>
        <v>0</v>
      </c>
      <c r="L84">
        <f>IF(D84&gt;=Summary!$B$5,J84,0)</f>
        <v>0</v>
      </c>
      <c r="M84">
        <f>IF(D84&lt;Summary!$B$5,J84,0)</f>
        <v>0.0001372387590659822</v>
      </c>
      <c r="N84" t="str">
        <v>aiv_vec_ratio</v>
      </c>
      <c r="O84" t="str">
        <v>用户约定默认经验值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0.658</v>
      </c>
      <c r="W84">
        <v>0.194</v>
      </c>
      <c r="X84">
        <v>0.046</v>
      </c>
      <c r="Y84">
        <v>0.001</v>
      </c>
      <c r="Z84" t="str">
        <v>2</v>
      </c>
      <c r="AA84" t="str">
        <v>4294967295</v>
      </c>
      <c r="AB84" t="str">
        <v>316123</v>
      </c>
      <c r="AC84" t="str">
        <v>59</v>
      </c>
      <c r="AD84" t="str">
        <v>aclnnEmbedding_GatherV2AiCore_GatherV2</v>
      </c>
      <c r="AE84" t="str">
        <v>GatherV2</v>
      </c>
      <c r="AF84" t="str">
        <v>dynamic</v>
      </c>
      <c r="AG84" t="str">
        <v>AI_VECTOR_CORE</v>
      </c>
      <c r="AH84" t="str">
        <v xml:space="preserve">1793108505372827.346	</v>
      </c>
      <c r="AI84" t="str">
        <v>3.788</v>
      </c>
      <c r="AJ84" t="str">
        <v>23.303000</v>
      </c>
      <c r="AK84" t="str">
        <v>12</v>
      </c>
      <c r="AL84" t="str">
        <v>0</v>
      </c>
      <c r="AM84" t="str">
        <v>NO</v>
      </c>
      <c r="AN84" t="str">
        <v>"60416,6144;1;1"</v>
      </c>
      <c r="AO84" t="str">
        <v>DT_BF16;INT64;INT64</v>
      </c>
      <c r="AP84" t="str">
        <v>ND;ND;ND</v>
      </c>
      <c r="AQ84" t="str">
        <v>"1,6144"</v>
      </c>
      <c r="AR84" t="str">
        <v>DT_BF16</v>
      </c>
      <c r="AS84" t="str">
        <v>ND</v>
      </c>
      <c r="AT84" t="str">
        <v>N/A</v>
      </c>
      <c r="AU84" t="str">
        <v>0.0</v>
      </c>
      <c r="AV84" t="str">
        <v>0</v>
      </c>
      <c r="AW84" t="str">
        <v>0.0</v>
      </c>
      <c r="AX84" t="str">
        <v>0.0</v>
      </c>
      <c r="AY84" t="str">
        <v>0.0</v>
      </c>
      <c r="AZ84" t="str">
        <v>0.0</v>
      </c>
      <c r="BA84" t="str">
        <v>0.0</v>
      </c>
      <c r="BB84" t="str">
        <v>0.0</v>
      </c>
      <c r="BC84" t="str">
        <v>0.0</v>
      </c>
      <c r="BD84" t="str">
        <v>0.0</v>
      </c>
      <c r="BE84" t="str">
        <v>0.0</v>
      </c>
      <c r="BF84" t="str">
        <v>0.0</v>
      </c>
      <c r="BG84" t="str">
        <v>0.0</v>
      </c>
      <c r="BH84" t="str">
        <v>0.0</v>
      </c>
      <c r="BI84" t="str">
        <v>0.0</v>
      </c>
      <c r="BJ84" t="str">
        <v>3.52</v>
      </c>
      <c r="BK84" t="str">
        <v>57050</v>
      </c>
      <c r="BL84" t="str">
        <v>2.317</v>
      </c>
      <c r="BM84" t="str">
        <v>0.658</v>
      </c>
      <c r="BN84" t="str">
        <v>0.682</v>
      </c>
      <c r="BO84" t="str">
        <v>0.194</v>
      </c>
      <c r="BP84" t="str">
        <v>0.162</v>
      </c>
      <c r="BQ84" t="str">
        <v>0.046</v>
      </c>
      <c r="BR84" t="str">
        <v>0.003</v>
      </c>
      <c r="BS84" t="str">
        <v>0.001</v>
      </c>
      <c r="BT84" t="str">
        <v>0.155</v>
      </c>
      <c r="BU84" t="str">
        <v>0.000</v>
      </c>
    </row>
    <row r="85">
      <c r="A85">
        <v>89</v>
      </c>
      <c r="B85" t="str">
        <v>aclnnInplaceMaskedFillScalar_MaskedFillAiCore_MaskedFill</v>
      </c>
      <c r="C85" t="str">
        <v>AI_VECTOR_CORE</v>
      </c>
      <c r="D85">
        <v>2.583</v>
      </c>
      <c r="E85">
        <v>0.413</v>
      </c>
      <c r="F85">
        <v>0.413</v>
      </c>
      <c r="G85">
        <f>Summary!$B$4</f>
        <v>0.8</v>
      </c>
      <c r="H85">
        <f>F85/G85</f>
        <v>0.51625</v>
      </c>
      <c r="I85">
        <f>D85/Summary!$B$8</f>
        <v>0.00009358176205581629</v>
      </c>
      <c r="J85">
        <f>IF(D85&lt;Summary!$B$5,I85,I85*H85)</f>
        <v>0.00009358176205581629</v>
      </c>
      <c r="K85">
        <f>IF(AND(D85&gt;Summary!$B$6,E85&lt;Summary!$B$7),1,0)</f>
        <v>0</v>
      </c>
      <c r="L85">
        <f>IF(D85&gt;=Summary!$B$5,J85,0)</f>
        <v>0</v>
      </c>
      <c r="M85">
        <f>IF(D85&lt;Summary!$B$5,J85,0)</f>
        <v>0.00009358176205581629</v>
      </c>
      <c r="N85" t="str">
        <v>aiv_scalar_ratio</v>
      </c>
      <c r="O85" t="str">
        <v>用户约定默认经验值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0.25</v>
      </c>
      <c r="W85">
        <v>0.413</v>
      </c>
      <c r="X85">
        <v>0.098</v>
      </c>
      <c r="Y85">
        <v>0.077</v>
      </c>
      <c r="Z85" t="str">
        <v>2</v>
      </c>
      <c r="AA85" t="str">
        <v>4294967295</v>
      </c>
      <c r="AB85" t="str">
        <v>316124</v>
      </c>
      <c r="AC85" t="str">
        <v>59</v>
      </c>
      <c r="AD85" t="str">
        <v>aclnnInplaceMaskedFillScalar_MaskedFillAiCore_MaskedFill</v>
      </c>
      <c r="AE85" t="str">
        <v>MaskedFill</v>
      </c>
      <c r="AF85" t="str">
        <v>dynamic</v>
      </c>
      <c r="AG85" t="str">
        <v>AI_VECTOR_CORE</v>
      </c>
      <c r="AH85" t="str">
        <v xml:space="preserve">1793108505372847.126	</v>
      </c>
      <c r="AI85" t="str">
        <v>2.583</v>
      </c>
      <c r="AJ85" t="str">
        <v>16.212000</v>
      </c>
      <c r="AK85" t="str">
        <v>6</v>
      </c>
      <c r="AL85" t="str">
        <v>0</v>
      </c>
      <c r="AM85" t="str">
        <v>NO</v>
      </c>
      <c r="AN85" t="str">
        <v>"1,6144;1,1;"</v>
      </c>
      <c r="AO85" t="str">
        <v>DT_BF16;BOOL;DT_BF16</v>
      </c>
      <c r="AP85" t="str">
        <v>ND;ND;ND</v>
      </c>
      <c r="AQ85" t="str">
        <v>"1,6144"</v>
      </c>
      <c r="AR85" t="str">
        <v>DT_BF16</v>
      </c>
      <c r="AS85" t="str">
        <v>ND</v>
      </c>
      <c r="AT85" t="str">
        <v>N/A</v>
      </c>
      <c r="AU85" t="str">
        <v>0.0</v>
      </c>
      <c r="AV85" t="str">
        <v>0</v>
      </c>
      <c r="AW85" t="str">
        <v>0.0</v>
      </c>
      <c r="AX85" t="str">
        <v>0.0</v>
      </c>
      <c r="AY85" t="str">
        <v>0.0</v>
      </c>
      <c r="AZ85" t="str">
        <v>0.0</v>
      </c>
      <c r="BA85" t="str">
        <v>0.0</v>
      </c>
      <c r="BB85" t="str">
        <v>0.0</v>
      </c>
      <c r="BC85" t="str">
        <v>0.0</v>
      </c>
      <c r="BD85" t="str">
        <v>0.0</v>
      </c>
      <c r="BE85" t="str">
        <v>0.0</v>
      </c>
      <c r="BF85" t="str">
        <v>0.0</v>
      </c>
      <c r="BG85" t="str">
        <v>0.0</v>
      </c>
      <c r="BH85" t="str">
        <v>0.0</v>
      </c>
      <c r="BI85" t="str">
        <v>0.0</v>
      </c>
      <c r="BJ85" t="str">
        <v>2.32</v>
      </c>
      <c r="BK85" t="str">
        <v>20092</v>
      </c>
      <c r="BL85" t="str">
        <v>0.581</v>
      </c>
      <c r="BM85" t="str">
        <v>0.25</v>
      </c>
      <c r="BN85" t="str">
        <v>0.958</v>
      </c>
      <c r="BO85" t="str">
        <v>0.413</v>
      </c>
      <c r="BP85" t="str">
        <v>0.227</v>
      </c>
      <c r="BQ85" t="str">
        <v>0.098</v>
      </c>
      <c r="BR85" t="str">
        <v>0.178</v>
      </c>
      <c r="BS85" t="str">
        <v>0.077</v>
      </c>
      <c r="BT85" t="str">
        <v>0.063</v>
      </c>
      <c r="BU85" t="str">
        <v>0.000</v>
      </c>
    </row>
    <row r="86">
      <c r="A86">
        <v>92</v>
      </c>
      <c r="B86" t="str">
        <v>aclnnInplaceFillScalar_FillAiCore_Fill</v>
      </c>
      <c r="C86" t="str">
        <v>AI_VECTOR_CORE</v>
      </c>
      <c r="D86">
        <v>2.77</v>
      </c>
      <c r="E86">
        <v>0.28</v>
      </c>
      <c r="F86">
        <v>0.28</v>
      </c>
      <c r="G86">
        <f>Summary!$B$4</f>
        <v>0.8</v>
      </c>
      <c r="H86">
        <f>F86/G86</f>
        <v>0.35000000000000003</v>
      </c>
      <c r="I86">
        <f>D86/Summary!$B$8</f>
        <v>0.00010035674831382543</v>
      </c>
      <c r="J86">
        <f>IF(D86&lt;Summary!$B$5,I86,I86*H86)</f>
        <v>0.00010035674831382543</v>
      </c>
      <c r="K86">
        <f>IF(AND(D86&gt;Summary!$B$6,E86&lt;Summary!$B$7),1,0)</f>
        <v>0</v>
      </c>
      <c r="L86">
        <f>IF(D86&gt;=Summary!$B$5,J86,0)</f>
        <v>0</v>
      </c>
      <c r="M86">
        <f>IF(D86&lt;Summary!$B$5,J86,0)</f>
        <v>0.00010035674831382543</v>
      </c>
      <c r="N86" t="str">
        <v>aiv_scalar_ratio</v>
      </c>
      <c r="O86" t="str">
        <v>用户约定默认经验值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0.136</v>
      </c>
      <c r="W86">
        <v>0.28</v>
      </c>
      <c r="X86">
        <v>0.2</v>
      </c>
      <c r="Y86">
        <v>0.03</v>
      </c>
      <c r="Z86" t="str">
        <v>2</v>
      </c>
      <c r="AA86" t="str">
        <v>4294967295</v>
      </c>
      <c r="AB86" t="str">
        <v>316134</v>
      </c>
      <c r="AC86" t="str">
        <v>59</v>
      </c>
      <c r="AD86" t="str">
        <v>aclnnInplaceFillScalar_FillAiCore_Fill</v>
      </c>
      <c r="AE86" t="str">
        <v>Fill</v>
      </c>
      <c r="AF86" t="str">
        <v>dynamic</v>
      </c>
      <c r="AG86" t="str">
        <v>AI_VECTOR_CORE</v>
      </c>
      <c r="AH86" t="str">
        <v xml:space="preserve">1793108505385836.514	</v>
      </c>
      <c r="AI86" t="str">
        <v>2.770</v>
      </c>
      <c r="AJ86" t="str">
        <v>12611.880000</v>
      </c>
      <c r="AK86" t="str">
        <v>1</v>
      </c>
      <c r="AL86" t="str">
        <v>0</v>
      </c>
      <c r="AM86" t="str">
        <v>NO</v>
      </c>
      <c r="AN86" t="str">
        <v>"1;"</v>
      </c>
      <c r="AO86" t="str">
        <v>INT64;BOOL</v>
      </c>
      <c r="AP86" t="str">
        <v>ND;ND</v>
      </c>
      <c r="AQ86" t="str">
        <v>"1"</v>
      </c>
      <c r="AR86" t="str">
        <v>BOOL</v>
      </c>
      <c r="AS86" t="str">
        <v>ND</v>
      </c>
      <c r="AT86" t="str">
        <v>N/A</v>
      </c>
      <c r="AU86" t="str">
        <v>0.0</v>
      </c>
      <c r="AV86" t="str">
        <v>0</v>
      </c>
      <c r="AW86" t="str">
        <v>0.0</v>
      </c>
      <c r="AX86" t="str">
        <v>0.0</v>
      </c>
      <c r="AY86" t="str">
        <v>0.0</v>
      </c>
      <c r="AZ86" t="str">
        <v>0.0</v>
      </c>
      <c r="BA86" t="str">
        <v>0.0</v>
      </c>
      <c r="BB86" t="str">
        <v>0.0</v>
      </c>
      <c r="BC86" t="str">
        <v>0.0</v>
      </c>
      <c r="BD86" t="str">
        <v>0.0</v>
      </c>
      <c r="BE86" t="str">
        <v>0.0</v>
      </c>
      <c r="BF86" t="str">
        <v>0.0</v>
      </c>
      <c r="BG86" t="str">
        <v>0.0</v>
      </c>
      <c r="BH86" t="str">
        <v>0.0</v>
      </c>
      <c r="BI86" t="str">
        <v>0.0</v>
      </c>
      <c r="BJ86" t="str">
        <v>2.51</v>
      </c>
      <c r="BK86" t="str">
        <v>3819</v>
      </c>
      <c r="BL86" t="str">
        <v>0.341</v>
      </c>
      <c r="BM86" t="str">
        <v>0.136</v>
      </c>
      <c r="BN86" t="str">
        <v>0.704</v>
      </c>
      <c r="BO86" t="str">
        <v>0.28</v>
      </c>
      <c r="BP86" t="str">
        <v>0.503</v>
      </c>
      <c r="BQ86" t="str">
        <v>0.2</v>
      </c>
      <c r="BR86" t="str">
        <v>0.076</v>
      </c>
      <c r="BS86" t="str">
        <v>0.03</v>
      </c>
      <c r="BT86" t="str">
        <v>0.133</v>
      </c>
      <c r="BU86" t="str">
        <v>0.000</v>
      </c>
    </row>
    <row r="87">
      <c r="A87">
        <v>93</v>
      </c>
      <c r="B87" t="str">
        <v>aclnnInplaceFillScalar_FillAiCore_Fill</v>
      </c>
      <c r="C87" t="str">
        <v>AI_VECTOR_CORE</v>
      </c>
      <c r="D87">
        <v>1.284</v>
      </c>
      <c r="E87">
        <v>0.461</v>
      </c>
      <c r="F87">
        <v>0.461</v>
      </c>
      <c r="G87">
        <f>Summary!$B$4</f>
        <v>0.8</v>
      </c>
      <c r="H87">
        <f>F87/G87</f>
        <v>0.57625</v>
      </c>
      <c r="I87">
        <f>D87/Summary!$B$8</f>
        <v>0.000046519156980127024</v>
      </c>
      <c r="J87">
        <f>IF(D87&lt;Summary!$B$5,I87,I87*H87)</f>
        <v>0.000046519156980127024</v>
      </c>
      <c r="K87">
        <f>IF(AND(D87&gt;Summary!$B$6,E87&lt;Summary!$B$7),1,0)</f>
        <v>0</v>
      </c>
      <c r="L87">
        <f>IF(D87&gt;=Summary!$B$5,J87,0)</f>
        <v>0</v>
      </c>
      <c r="M87">
        <f>IF(D87&lt;Summary!$B$5,J87,0)</f>
        <v>0.000046519156980127024</v>
      </c>
      <c r="N87" t="str">
        <v>aiv_scalar_ratio</v>
      </c>
      <c r="O87" t="str">
        <v>用户约定默认经验值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0.029</v>
      </c>
      <c r="W87">
        <v>0.461</v>
      </c>
      <c r="X87">
        <v>0.424</v>
      </c>
      <c r="Y87">
        <v>0.085</v>
      </c>
      <c r="Z87" t="str">
        <v>2</v>
      </c>
      <c r="AA87" t="str">
        <v>4294967295</v>
      </c>
      <c r="AB87" t="str">
        <v>316136</v>
      </c>
      <c r="AC87" t="str">
        <v>59</v>
      </c>
      <c r="AD87" t="str">
        <v>aclnnInplaceFillScalar_FillAiCore_Fill</v>
      </c>
      <c r="AE87" t="str">
        <v>Fill</v>
      </c>
      <c r="AF87" t="str">
        <v>dynamic</v>
      </c>
      <c r="AG87" t="str">
        <v>AI_VECTOR_CORE</v>
      </c>
      <c r="AH87" t="str">
        <v xml:space="preserve">1793108505385839.623	</v>
      </c>
      <c r="AI87" t="str">
        <v>1.284</v>
      </c>
      <c r="AJ87" t="str">
        <v>0.230000</v>
      </c>
      <c r="AK87" t="str">
        <v>1</v>
      </c>
      <c r="AL87" t="str">
        <v>0</v>
      </c>
      <c r="AM87" t="str">
        <v>NO</v>
      </c>
      <c r="AN87" t="str">
        <v>"1;"</v>
      </c>
      <c r="AO87" t="str">
        <v>INT64;BOOL</v>
      </c>
      <c r="AP87" t="str">
        <v>ND;ND</v>
      </c>
      <c r="AQ87" t="str">
        <v>"1"</v>
      </c>
      <c r="AR87" t="str">
        <v>BOOL</v>
      </c>
      <c r="AS87" t="str">
        <v>ND</v>
      </c>
      <c r="AT87" t="str">
        <v>N/A</v>
      </c>
      <c r="AU87" t="str">
        <v>0.0</v>
      </c>
      <c r="AV87" t="str">
        <v>0</v>
      </c>
      <c r="AW87" t="str">
        <v>0.0</v>
      </c>
      <c r="AX87" t="str">
        <v>0.0</v>
      </c>
      <c r="AY87" t="str">
        <v>0.0</v>
      </c>
      <c r="AZ87" t="str">
        <v>0.0</v>
      </c>
      <c r="BA87" t="str">
        <v>0.0</v>
      </c>
      <c r="BB87" t="str">
        <v>0.0</v>
      </c>
      <c r="BC87" t="str">
        <v>0.0</v>
      </c>
      <c r="BD87" t="str">
        <v>0.0</v>
      </c>
      <c r="BE87" t="str">
        <v>0.0</v>
      </c>
      <c r="BF87" t="str">
        <v>0.0</v>
      </c>
      <c r="BG87" t="str">
        <v>0.0</v>
      </c>
      <c r="BH87" t="str">
        <v>0.0</v>
      </c>
      <c r="BI87" t="str">
        <v>0.0</v>
      </c>
      <c r="BJ87" t="str">
        <v>1.03</v>
      </c>
      <c r="BK87" t="str">
        <v>1368</v>
      </c>
      <c r="BL87" t="str">
        <v>0.029</v>
      </c>
      <c r="BM87" t="str">
        <v>0.029</v>
      </c>
      <c r="BN87" t="str">
        <v>0.474</v>
      </c>
      <c r="BO87" t="str">
        <v>0.461</v>
      </c>
      <c r="BP87" t="str">
        <v>0.437</v>
      </c>
      <c r="BQ87" t="str">
        <v>0.424</v>
      </c>
      <c r="BR87" t="str">
        <v>0.087</v>
      </c>
      <c r="BS87" t="str">
        <v>0.085</v>
      </c>
      <c r="BT87" t="str">
        <v>0.0</v>
      </c>
      <c r="BU87" t="str">
        <v>0.000</v>
      </c>
    </row>
    <row r="88">
      <c r="A88">
        <v>94</v>
      </c>
      <c r="B88" t="str">
        <v>aclnnRepeat_TileAiCore_Tile</v>
      </c>
      <c r="C88" t="str">
        <v>AI_VECTOR_CORE</v>
      </c>
      <c r="D88">
        <v>5.255</v>
      </c>
      <c r="E88">
        <v>0.28</v>
      </c>
      <c r="F88">
        <v>0.28</v>
      </c>
      <c r="G88">
        <f>Summary!$B$4</f>
        <v>0.8</v>
      </c>
      <c r="H88">
        <f>F88/G88</f>
        <v>0.35000000000000003</v>
      </c>
      <c r="I88">
        <f>D88/Summary!$B$8</f>
        <v>0.00019038798281196845</v>
      </c>
      <c r="J88">
        <f>IF(D88&lt;Summary!$B$5,I88,I88*H88)</f>
        <v>0.00019038798281196845</v>
      </c>
      <c r="K88">
        <f>IF(AND(D88&gt;Summary!$B$6,E88&lt;Summary!$B$7),1,0)</f>
        <v>0</v>
      </c>
      <c r="L88">
        <f>IF(D88&gt;=Summary!$B$5,J88,0)</f>
        <v>0</v>
      </c>
      <c r="M88">
        <f>IF(D88&lt;Summary!$B$5,J88,0)</f>
        <v>0.00019038798281196845</v>
      </c>
      <c r="N88" t="str">
        <v>aiv_scalar_ratio</v>
      </c>
      <c r="O88" t="str">
        <v>用户约定默认经验值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0.28</v>
      </c>
      <c r="X88">
        <v>0.238</v>
      </c>
      <c r="Y88">
        <v>0.052</v>
      </c>
      <c r="Z88" t="str">
        <v>2</v>
      </c>
      <c r="AA88" t="str">
        <v>63</v>
      </c>
      <c r="AB88" t="str">
        <v>2280</v>
      </c>
      <c r="AC88" t="str">
        <v>24</v>
      </c>
      <c r="AD88" t="str">
        <v>aclnnRepeat_TileAiCore_Tile</v>
      </c>
      <c r="AE88" t="str">
        <v>Tile</v>
      </c>
      <c r="AF88" t="str">
        <v>static</v>
      </c>
      <c r="AG88" t="str">
        <v>AI_VECTOR_CORE</v>
      </c>
      <c r="AH88" t="str">
        <v xml:space="preserve">1793108505386384.190	</v>
      </c>
      <c r="AI88" t="str">
        <v>5.255</v>
      </c>
      <c r="AJ88" t="str">
        <v>543.466000</v>
      </c>
      <c r="AK88" t="str">
        <v>64</v>
      </c>
      <c r="AL88" t="str">
        <v>0</v>
      </c>
      <c r="AM88" t="str">
        <v>NO</v>
      </c>
      <c r="AN88" t="str">
        <v>"1,1,6144;3"</v>
      </c>
      <c r="AO88" t="str">
        <v>DT_BF16;INT64</v>
      </c>
      <c r="AP88" t="str">
        <v>NCL;ND</v>
      </c>
      <c r="AQ88" t="str">
        <v>"1,4,6144"</v>
      </c>
      <c r="AR88" t="str">
        <v>DT_BF16</v>
      </c>
      <c r="AS88" t="str">
        <v>ND</v>
      </c>
      <c r="AT88" t="str">
        <v>N/A</v>
      </c>
      <c r="AU88" t="str">
        <v>0.0</v>
      </c>
      <c r="AV88" t="str">
        <v>0</v>
      </c>
      <c r="AW88" t="str">
        <v>0.0</v>
      </c>
      <c r="AX88" t="str">
        <v>0.0</v>
      </c>
      <c r="AY88" t="str">
        <v>0.0</v>
      </c>
      <c r="AZ88" t="str">
        <v>0.0</v>
      </c>
      <c r="BA88" t="str">
        <v>0.0</v>
      </c>
      <c r="BB88" t="str">
        <v>0.0</v>
      </c>
      <c r="BC88" t="str">
        <v>0.0</v>
      </c>
      <c r="BD88" t="str">
        <v>0.0</v>
      </c>
      <c r="BE88" t="str">
        <v>0.0</v>
      </c>
      <c r="BF88" t="str">
        <v>0.0</v>
      </c>
      <c r="BG88" t="str">
        <v>0.0</v>
      </c>
      <c r="BH88" t="str">
        <v>0.0</v>
      </c>
      <c r="BI88" t="str">
        <v>0.0</v>
      </c>
      <c r="BJ88" t="str">
        <v>4.94</v>
      </c>
      <c r="BK88" t="str">
        <v>390015</v>
      </c>
      <c r="BL88" t="str">
        <v>0.0</v>
      </c>
      <c r="BM88" t="str">
        <v>0.0</v>
      </c>
      <c r="BN88" t="str">
        <v>1.384</v>
      </c>
      <c r="BO88" t="str">
        <v>0.28</v>
      </c>
      <c r="BP88" t="str">
        <v>1.177</v>
      </c>
      <c r="BQ88" t="str">
        <v>0.238</v>
      </c>
      <c r="BR88" t="str">
        <v>0.255</v>
      </c>
      <c r="BS88" t="str">
        <v>0.052</v>
      </c>
      <c r="BT88" t="str">
        <v>0.099</v>
      </c>
      <c r="BU88" t="str">
        <v>0.000</v>
      </c>
    </row>
    <row r="89">
      <c r="A89">
        <v>96</v>
      </c>
      <c r="B89" t="str">
        <v>_ihc_pre_stage1</v>
      </c>
      <c r="C89" t="str">
        <v>AI_VECTOR_CORE</v>
      </c>
      <c r="D89">
        <v>5.027</v>
      </c>
      <c r="E89">
        <v>0.251</v>
      </c>
      <c r="F89">
        <v>0.251</v>
      </c>
      <c r="G89">
        <f>Summary!$B$4</f>
        <v>0.8</v>
      </c>
      <c r="H89">
        <f>F89/G89</f>
        <v>0.31375</v>
      </c>
      <c r="I89">
        <f>D89/Summary!$B$8</f>
        <v>0.00018212757175942255</v>
      </c>
      <c r="J89">
        <f>IF(D89&lt;Summary!$B$5,I89,I89*H89)</f>
        <v>0.00018212757175942255</v>
      </c>
      <c r="K89">
        <f>IF(AND(D89&gt;Summary!$B$6,E89&lt;Summary!$B$7),1,0)</f>
        <v>0</v>
      </c>
      <c r="L89">
        <f>IF(D89&gt;=Summary!$B$5,J89,0)</f>
        <v>0</v>
      </c>
      <c r="M89">
        <f>IF(D89&lt;Summary!$B$5,J89,0)</f>
        <v>0.00018212757175942255</v>
      </c>
      <c r="N89" t="str">
        <v>aiv_mte2_ratio</v>
      </c>
      <c r="O89" t="str">
        <v>用户约定默认经验值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0.177</v>
      </c>
      <c r="W89">
        <v>0.209</v>
      </c>
      <c r="X89">
        <v>0.251</v>
      </c>
      <c r="Y89">
        <v>0.189</v>
      </c>
      <c r="Z89" t="str">
        <v>2</v>
      </c>
      <c r="AA89" t="str">
        <v>4294967295</v>
      </c>
      <c r="AB89" t="str">
        <v>2281</v>
      </c>
      <c r="AC89" t="str">
        <v>24</v>
      </c>
      <c r="AD89" t="str">
        <v>_ihc_pre_stage1</v>
      </c>
      <c r="AE89" t="str">
        <v>_ihc_pre_stage1</v>
      </c>
      <c r="AF89" t="str">
        <v>N/A</v>
      </c>
      <c r="AG89" t="str">
        <v>AI_VECTOR_CORE</v>
      </c>
      <c r="AH89" t="str">
        <v xml:space="preserve">1793108505386389.467	</v>
      </c>
      <c r="AI89" t="str">
        <v>5.027</v>
      </c>
      <c r="AJ89" t="str">
        <v>0.000000</v>
      </c>
      <c r="AK89" t="str">
        <v>24</v>
      </c>
      <c r="AL89" t="str">
        <v>0</v>
      </c>
      <c r="AM89" t="str">
        <v>N/A</v>
      </c>
      <c r="AN89" t="str">
        <v>N/A</v>
      </c>
      <c r="AO89" t="str">
        <v>N/A</v>
      </c>
      <c r="AP89" t="str">
        <v>N/A</v>
      </c>
      <c r="AQ89" t="str">
        <v>N/A</v>
      </c>
      <c r="AR89" t="str">
        <v>N/A</v>
      </c>
      <c r="AS89" t="str">
        <v>N/A</v>
      </c>
      <c r="AT89" t="str">
        <v>N/A</v>
      </c>
      <c r="AU89" t="str">
        <v>0.0</v>
      </c>
      <c r="AV89" t="str">
        <v>0</v>
      </c>
      <c r="AW89" t="str">
        <v>0.0</v>
      </c>
      <c r="AX89" t="str">
        <v>0.0</v>
      </c>
      <c r="AY89" t="str">
        <v>0.0</v>
      </c>
      <c r="AZ89" t="str">
        <v>0.0</v>
      </c>
      <c r="BA89" t="str">
        <v>0.0</v>
      </c>
      <c r="BB89" t="str">
        <v>0.0</v>
      </c>
      <c r="BC89" t="str">
        <v>0.0</v>
      </c>
      <c r="BD89" t="str">
        <v>0.0</v>
      </c>
      <c r="BE89" t="str">
        <v>0.0</v>
      </c>
      <c r="BF89" t="str">
        <v>0.0</v>
      </c>
      <c r="BG89" t="str">
        <v>0.0</v>
      </c>
      <c r="BH89" t="str">
        <v>0.0</v>
      </c>
      <c r="BI89" t="str">
        <v>0.0</v>
      </c>
      <c r="BJ89" t="str">
        <v>4.75</v>
      </c>
      <c r="BK89" t="str">
        <v>150627</v>
      </c>
      <c r="BL89" t="str">
        <v>0.841</v>
      </c>
      <c r="BM89" t="str">
        <v>0.177</v>
      </c>
      <c r="BN89" t="str">
        <v>0.992</v>
      </c>
      <c r="BO89" t="str">
        <v>0.209</v>
      </c>
      <c r="BP89" t="str">
        <v>1.194</v>
      </c>
      <c r="BQ89" t="str">
        <v>0.251</v>
      </c>
      <c r="BR89" t="str">
        <v>0.896</v>
      </c>
      <c r="BS89" t="str">
        <v>0.189</v>
      </c>
      <c r="BT89" t="str">
        <v>0.129</v>
      </c>
      <c r="BU89" t="str">
        <v>0.000</v>
      </c>
    </row>
    <row r="90">
      <c r="A90">
        <v>97</v>
      </c>
      <c r="B90" t="str">
        <v>_ihc_pre_stage2</v>
      </c>
      <c r="C90" t="str">
        <v>AI_VECTOR_CORE</v>
      </c>
      <c r="D90">
        <v>8.283</v>
      </c>
      <c r="E90">
        <v>0.589</v>
      </c>
      <c r="F90">
        <v>0.589</v>
      </c>
      <c r="G90">
        <f>Summary!$B$4</f>
        <v>0.8</v>
      </c>
      <c r="H90">
        <f>F90/G90</f>
        <v>0.73625</v>
      </c>
      <c r="I90">
        <f>D90/Summary!$B$8</f>
        <v>0.00030009203836946425</v>
      </c>
      <c r="J90">
        <f>IF(D90&lt;Summary!$B$5,I90,I90*H90)</f>
        <v>0.00030009203836946425</v>
      </c>
      <c r="K90">
        <f>IF(AND(D90&gt;Summary!$B$6,E90&lt;Summary!$B$7),1,0)</f>
        <v>0</v>
      </c>
      <c r="L90">
        <f>IF(D90&gt;=Summary!$B$5,J90,0)</f>
        <v>0</v>
      </c>
      <c r="M90">
        <f>IF(D90&lt;Summary!$B$5,J90,0)</f>
        <v>0.00030009203836946425</v>
      </c>
      <c r="N90" t="str">
        <v>aiv_scalar_ratio</v>
      </c>
      <c r="O90" t="str">
        <v>用户约定默认经验值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0.244</v>
      </c>
      <c r="W90">
        <v>0.589</v>
      </c>
      <c r="X90">
        <v>0.519</v>
      </c>
      <c r="Y90">
        <v>0.033</v>
      </c>
      <c r="Z90" t="str">
        <v>2</v>
      </c>
      <c r="AA90" t="str">
        <v>4294967295</v>
      </c>
      <c r="AB90" t="str">
        <v>2282</v>
      </c>
      <c r="AC90" t="str">
        <v>24</v>
      </c>
      <c r="AD90" t="str">
        <v>_ihc_pre_stage2</v>
      </c>
      <c r="AE90" t="str">
        <v>_ihc_pre_stage2</v>
      </c>
      <c r="AF90" t="str">
        <v>N/A</v>
      </c>
      <c r="AG90" t="str">
        <v>AI_VECTOR_CORE</v>
      </c>
      <c r="AH90" t="str">
        <v xml:space="preserve">1793108505386394.516	</v>
      </c>
      <c r="AI90" t="str">
        <v>8.283</v>
      </c>
      <c r="AJ90" t="str">
        <v>0.000000</v>
      </c>
      <c r="AK90" t="str">
        <v>6</v>
      </c>
      <c r="AL90" t="str">
        <v>0</v>
      </c>
      <c r="AM90" t="str">
        <v>N/A</v>
      </c>
      <c r="AN90" t="str">
        <v>N/A</v>
      </c>
      <c r="AO90" t="str">
        <v>N/A</v>
      </c>
      <c r="AP90" t="str">
        <v>N/A</v>
      </c>
      <c r="AQ90" t="str">
        <v>N/A</v>
      </c>
      <c r="AR90" t="str">
        <v>N/A</v>
      </c>
      <c r="AS90" t="str">
        <v>N/A</v>
      </c>
      <c r="AT90" t="str">
        <v>N/A</v>
      </c>
      <c r="AU90" t="str">
        <v>0.0</v>
      </c>
      <c r="AV90" t="str">
        <v>0</v>
      </c>
      <c r="AW90" t="str">
        <v>0.0</v>
      </c>
      <c r="AX90" t="str">
        <v>0.0</v>
      </c>
      <c r="AY90" t="str">
        <v>0.0</v>
      </c>
      <c r="AZ90" t="str">
        <v>0.0</v>
      </c>
      <c r="BA90" t="str">
        <v>0.0</v>
      </c>
      <c r="BB90" t="str">
        <v>0.0</v>
      </c>
      <c r="BC90" t="str">
        <v>0.0</v>
      </c>
      <c r="BD90" t="str">
        <v>0.0</v>
      </c>
      <c r="BE90" t="str">
        <v>0.0</v>
      </c>
      <c r="BF90" t="str">
        <v>0.0</v>
      </c>
      <c r="BG90" t="str">
        <v>0.0</v>
      </c>
      <c r="BH90" t="str">
        <v>0.0</v>
      </c>
      <c r="BI90" t="str">
        <v>0.0</v>
      </c>
      <c r="BJ90" t="str">
        <v>8.02</v>
      </c>
      <c r="BK90" t="str">
        <v>75268</v>
      </c>
      <c r="BL90" t="str">
        <v>1.956</v>
      </c>
      <c r="BM90" t="str">
        <v>0.244</v>
      </c>
      <c r="BN90" t="str">
        <v>4.72</v>
      </c>
      <c r="BO90" t="str">
        <v>0.589</v>
      </c>
      <c r="BP90" t="str">
        <v>4.162</v>
      </c>
      <c r="BQ90" t="str">
        <v>0.519</v>
      </c>
      <c r="BR90" t="str">
        <v>0.262</v>
      </c>
      <c r="BS90" t="str">
        <v>0.033</v>
      </c>
      <c r="BT90" t="str">
        <v>0.05</v>
      </c>
      <c r="BU90" t="str">
        <v>0.000</v>
      </c>
    </row>
    <row r="91">
      <c r="A91">
        <v>98</v>
      </c>
      <c r="B91" t="str">
        <v>RmsNorm</v>
      </c>
      <c r="C91" t="str">
        <v>AI_VECTOR_CORE</v>
      </c>
      <c r="D91">
        <v>4.212</v>
      </c>
      <c r="E91">
        <v>0.396</v>
      </c>
      <c r="F91">
        <v>0.396</v>
      </c>
      <c r="G91">
        <f>Summary!$B$4</f>
        <v>0.8</v>
      </c>
      <c r="H91">
        <f>F91/G91</f>
        <v>0.495</v>
      </c>
      <c r="I91">
        <f>D91/Summary!$B$8</f>
        <v>0.00015260022523387462</v>
      </c>
      <c r="J91">
        <f>IF(D91&lt;Summary!$B$5,I91,I91*H91)</f>
        <v>0.00015260022523387462</v>
      </c>
      <c r="K91">
        <f>IF(AND(D91&gt;Summary!$B$6,E91&lt;Summary!$B$7),1,0)</f>
        <v>0</v>
      </c>
      <c r="L91">
        <f>IF(D91&gt;=Summary!$B$5,J91,0)</f>
        <v>0</v>
      </c>
      <c r="M91">
        <f>IF(D91&lt;Summary!$B$5,J91,0)</f>
        <v>0.00015260022523387462</v>
      </c>
      <c r="N91" t="str">
        <v>aiv_vec_ratio</v>
      </c>
      <c r="O91" t="str">
        <v>用户约定默认经验值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0.396</v>
      </c>
      <c r="W91">
        <v>0.269</v>
      </c>
      <c r="X91">
        <v>0.226</v>
      </c>
      <c r="Y91">
        <v>0.141</v>
      </c>
      <c r="Z91" t="str">
        <v>2</v>
      </c>
      <c r="AA91" t="str">
        <v>63</v>
      </c>
      <c r="AB91" t="str">
        <v>2283</v>
      </c>
      <c r="AC91" t="str">
        <v>24</v>
      </c>
      <c r="AD91" t="str">
        <v>RmsNorm</v>
      </c>
      <c r="AE91" t="str">
        <v>RmsNorm</v>
      </c>
      <c r="AF91" t="str">
        <v>static</v>
      </c>
      <c r="AG91" t="str">
        <v>AI_VECTOR_CORE</v>
      </c>
      <c r="AH91" t="str">
        <v xml:space="preserve">1793108505386402.821	</v>
      </c>
      <c r="AI91" t="str">
        <v>4.212</v>
      </c>
      <c r="AJ91" t="str">
        <v>0.000000</v>
      </c>
      <c r="AK91" t="str">
        <v>1</v>
      </c>
      <c r="AL91" t="str">
        <v>0</v>
      </c>
      <c r="AM91" t="str">
        <v>NO</v>
      </c>
      <c r="AN91" t="str">
        <v>"1,6144;6144"</v>
      </c>
      <c r="AO91" t="str">
        <v>DT_BF16;DT_BF16</v>
      </c>
      <c r="AP91" t="str">
        <v>ND;ND</v>
      </c>
      <c r="AQ91" t="str">
        <v>"1,6144;1,1"</v>
      </c>
      <c r="AR91" t="str">
        <v>DT_BF16;FLOAT</v>
      </c>
      <c r="AS91" t="str">
        <v>ND;ND</v>
      </c>
      <c r="AT91" t="str">
        <v>N/A</v>
      </c>
      <c r="AU91" t="str">
        <v>0.0</v>
      </c>
      <c r="AV91" t="str">
        <v>0</v>
      </c>
      <c r="AW91" t="str">
        <v>0.0</v>
      </c>
      <c r="AX91" t="str">
        <v>0.0</v>
      </c>
      <c r="AY91" t="str">
        <v>0.0</v>
      </c>
      <c r="AZ91" t="str">
        <v>0.0</v>
      </c>
      <c r="BA91" t="str">
        <v>0.0</v>
      </c>
      <c r="BB91" t="str">
        <v>0.0</v>
      </c>
      <c r="BC91" t="str">
        <v>0.0</v>
      </c>
      <c r="BD91" t="str">
        <v>0.0</v>
      </c>
      <c r="BE91" t="str">
        <v>0.0</v>
      </c>
      <c r="BF91" t="str">
        <v>0.0</v>
      </c>
      <c r="BG91" t="str">
        <v>0.0</v>
      </c>
      <c r="BH91" t="str">
        <v>0.0</v>
      </c>
      <c r="BI91" t="str">
        <v>0.0</v>
      </c>
      <c r="BJ91" t="str">
        <v>3.96</v>
      </c>
      <c r="BK91" t="str">
        <v>6223</v>
      </c>
      <c r="BL91" t="str">
        <v>1.569</v>
      </c>
      <c r="BM91" t="str">
        <v>0.396</v>
      </c>
      <c r="BN91" t="str">
        <v>1.066</v>
      </c>
      <c r="BO91" t="str">
        <v>0.269</v>
      </c>
      <c r="BP91" t="str">
        <v>0.893</v>
      </c>
      <c r="BQ91" t="str">
        <v>0.226</v>
      </c>
      <c r="BR91" t="str">
        <v>0.559</v>
      </c>
      <c r="BS91" t="str">
        <v>0.141</v>
      </c>
      <c r="BT91" t="str">
        <v>0.087</v>
      </c>
      <c r="BU91" t="str">
        <v>0.000</v>
      </c>
    </row>
    <row r="92">
      <c r="A92">
        <v>99</v>
      </c>
      <c r="B92" t="str">
        <v>aclnnMatmul_MatMulV3Common_MatMulV3</v>
      </c>
      <c r="C92" t="str">
        <v>MIX_AIC</v>
      </c>
      <c r="D92">
        <v>28.428</v>
      </c>
      <c r="E92">
        <v>0.834</v>
      </c>
      <c r="F92">
        <v>0.834</v>
      </c>
      <c r="G92">
        <f>Summary!$B$4</f>
        <v>0.8</v>
      </c>
      <c r="H92">
        <f>F92/G92</f>
        <v>1.0425</v>
      </c>
      <c r="I92">
        <f>D92/Summary!$B$8</f>
        <v>0.0010299428307095414</v>
      </c>
      <c r="J92">
        <f>IF(D92&lt;Summary!$B$5,I92,I92*H92)</f>
        <v>0.0010737154010146968</v>
      </c>
      <c r="K92">
        <f>IF(AND(D92&gt;Summary!$B$6,E92&lt;Summary!$B$7),1,0)</f>
        <v>0</v>
      </c>
      <c r="L92">
        <f>IF(D92&gt;=Summary!$B$5,J92,0)</f>
        <v>0.0010737154010146968</v>
      </c>
      <c r="M92">
        <f>IF(D92&lt;Summary!$B$5,J92,0)</f>
        <v>0</v>
      </c>
      <c r="N92" t="str">
        <v>aic_mte2_ratio</v>
      </c>
      <c r="O92" t="str">
        <v>用户约定默认经验值</v>
      </c>
      <c r="P92">
        <v>0.114</v>
      </c>
      <c r="Q92">
        <v>0.186</v>
      </c>
      <c r="R92">
        <v>0.144</v>
      </c>
      <c r="S92">
        <v>0.834</v>
      </c>
      <c r="T92">
        <v>0</v>
      </c>
      <c r="U92">
        <v>0.12</v>
      </c>
      <c r="V92">
        <v>0.008</v>
      </c>
      <c r="W92">
        <v>0.04</v>
      </c>
      <c r="X92">
        <v>0.045</v>
      </c>
      <c r="Y92">
        <v>0.002</v>
      </c>
      <c r="Z92" t="str">
        <v>2</v>
      </c>
      <c r="AA92" t="str">
        <v>63</v>
      </c>
      <c r="AB92" t="str">
        <v>2284</v>
      </c>
      <c r="AC92" t="str">
        <v>24</v>
      </c>
      <c r="AD92" t="str">
        <v>aclnnMatmul_MatMulV3Common_MatMulV3</v>
      </c>
      <c r="AE92" t="str">
        <v>MatMulV3</v>
      </c>
      <c r="AF92" t="str">
        <v>static</v>
      </c>
      <c r="AG92" t="str">
        <v>MIX_AIC</v>
      </c>
      <c r="AH92" t="str">
        <v xml:space="preserve">1793108505386407.055	</v>
      </c>
      <c r="AI92" t="str">
        <v>28.428</v>
      </c>
      <c r="AJ92" t="str">
        <v>0.038000</v>
      </c>
      <c r="AK92" t="str">
        <v>32</v>
      </c>
      <c r="AL92" t="str">
        <v>64</v>
      </c>
      <c r="AM92" t="str">
        <v>NO</v>
      </c>
      <c r="AN92" t="str">
        <v>"1,6144;2624,6144"</v>
      </c>
      <c r="AO92" t="str">
        <v>DT_BF16;DT_BF16</v>
      </c>
      <c r="AP92" t="str">
        <v>ND;ND</v>
      </c>
      <c r="AQ92" t="str">
        <v>"1,2624"</v>
      </c>
      <c r="AR92" t="str">
        <v>DT_BF16</v>
      </c>
      <c r="AS92" t="str">
        <v>ND</v>
      </c>
      <c r="AT92" t="str">
        <v>N/A</v>
      </c>
      <c r="AU92" t="str">
        <v>27.81</v>
      </c>
      <c r="AV92" t="str">
        <v>1120296</v>
      </c>
      <c r="AW92" t="str">
        <v>3.158</v>
      </c>
      <c r="AX92" t="str">
        <v>0.114</v>
      </c>
      <c r="AY92" t="str">
        <v>5.163</v>
      </c>
      <c r="AZ92" t="str">
        <v>0.186</v>
      </c>
      <c r="BA92" t="str">
        <v>4.007</v>
      </c>
      <c r="BB92" t="str">
        <v>0.144</v>
      </c>
      <c r="BC92" t="str">
        <v>23.181</v>
      </c>
      <c r="BD92" t="str">
        <v>0.834</v>
      </c>
      <c r="BE92" t="str">
        <v>0.002</v>
      </c>
      <c r="BF92" t="str">
        <v>0.0</v>
      </c>
      <c r="BG92" t="str">
        <v>3.343</v>
      </c>
      <c r="BH92" t="str">
        <v>0.12</v>
      </c>
      <c r="BI92" t="str">
        <v>0.015</v>
      </c>
      <c r="BJ92" t="str">
        <v>27.84</v>
      </c>
      <c r="BK92" t="str">
        <v>2758765</v>
      </c>
      <c r="BL92" t="str">
        <v>0.232</v>
      </c>
      <c r="BM92" t="str">
        <v>0.008</v>
      </c>
      <c r="BN92" t="str">
        <v>1.118</v>
      </c>
      <c r="BO92" t="str">
        <v>0.04</v>
      </c>
      <c r="BP92" t="str">
        <v>1.24</v>
      </c>
      <c r="BQ92" t="str">
        <v>0.045</v>
      </c>
      <c r="BR92" t="str">
        <v>0.069</v>
      </c>
      <c r="BS92" t="str">
        <v>0.002</v>
      </c>
      <c r="BT92" t="str">
        <v>0.22</v>
      </c>
      <c r="BU92" t="str">
        <v>74.637</v>
      </c>
    </row>
    <row r="93">
      <c r="A93">
        <v>100</v>
      </c>
      <c r="B93" t="str">
        <v>RmsNorm</v>
      </c>
      <c r="C93" t="str">
        <v>AI_VECTOR_CORE</v>
      </c>
      <c r="D93">
        <v>2.076</v>
      </c>
      <c r="E93">
        <v>0.558</v>
      </c>
      <c r="F93">
        <v>0.558</v>
      </c>
      <c r="G93">
        <f>Summary!$B$4</f>
        <v>0.8</v>
      </c>
      <c r="H93">
        <f>F93/G93</f>
        <v>0.6975</v>
      </c>
      <c r="I93">
        <f>D93/Summary!$B$8</f>
        <v>0.00007521321642581284</v>
      </c>
      <c r="J93">
        <f>IF(D93&lt;Summary!$B$5,I93,I93*H93)</f>
        <v>0.00007521321642581284</v>
      </c>
      <c r="K93">
        <f>IF(AND(D93&gt;Summary!$B$6,E93&lt;Summary!$B$7),1,0)</f>
        <v>0</v>
      </c>
      <c r="L93">
        <f>IF(D93&gt;=Summary!$B$5,J93,0)</f>
        <v>0</v>
      </c>
      <c r="M93">
        <f>IF(D93&lt;Summary!$B$5,J93,0)</f>
        <v>0.00007521321642581284</v>
      </c>
      <c r="N93" t="str">
        <v>aiv_scalar_ratio</v>
      </c>
      <c r="O93" t="str">
        <v>用户约定默认经验值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0.178</v>
      </c>
      <c r="W93">
        <v>0.558</v>
      </c>
      <c r="X93">
        <v>0.3</v>
      </c>
      <c r="Y93">
        <v>0.182</v>
      </c>
      <c r="Z93" t="str">
        <v>2</v>
      </c>
      <c r="AA93" t="str">
        <v>63</v>
      </c>
      <c r="AB93" t="str">
        <v>2285</v>
      </c>
      <c r="AC93" t="str">
        <v>24</v>
      </c>
      <c r="AD93" t="str">
        <v>RmsNorm</v>
      </c>
      <c r="AE93" t="str">
        <v>RmsNorm</v>
      </c>
      <c r="AF93" t="str">
        <v>static</v>
      </c>
      <c r="AG93" t="str">
        <v>AI_VECTOR_CORE</v>
      </c>
      <c r="AH93" t="str">
        <v xml:space="preserve">1793108505386435.505	</v>
      </c>
      <c r="AI93" t="str">
        <v>2.076</v>
      </c>
      <c r="AJ93" t="str">
        <v>0.072000</v>
      </c>
      <c r="AK93" t="str">
        <v>1</v>
      </c>
      <c r="AL93" t="str">
        <v>0</v>
      </c>
      <c r="AM93" t="str">
        <v>NO</v>
      </c>
      <c r="AN93" t="str">
        <v>"1,2048;2048"</v>
      </c>
      <c r="AO93" t="str">
        <v>DT_BF16;DT_BF16</v>
      </c>
      <c r="AP93" t="str">
        <v>ND;ND</v>
      </c>
      <c r="AQ93" t="str">
        <v>"1,2048;1,1"</v>
      </c>
      <c r="AR93" t="str">
        <v>DT_BF16;FLOAT</v>
      </c>
      <c r="AS93" t="str">
        <v>ND;ND</v>
      </c>
      <c r="AT93" t="str">
        <v>N/A</v>
      </c>
      <c r="AU93" t="str">
        <v>0.0</v>
      </c>
      <c r="AV93" t="str">
        <v>0</v>
      </c>
      <c r="AW93" t="str">
        <v>0.0</v>
      </c>
      <c r="AX93" t="str">
        <v>0.0</v>
      </c>
      <c r="AY93" t="str">
        <v>0.0</v>
      </c>
      <c r="AZ93" t="str">
        <v>0.0</v>
      </c>
      <c r="BA93" t="str">
        <v>0.0</v>
      </c>
      <c r="BB93" t="str">
        <v>0.0</v>
      </c>
      <c r="BC93" t="str">
        <v>0.0</v>
      </c>
      <c r="BD93" t="str">
        <v>0.0</v>
      </c>
      <c r="BE93" t="str">
        <v>0.0</v>
      </c>
      <c r="BF93" t="str">
        <v>0.0</v>
      </c>
      <c r="BG93" t="str">
        <v>0.0</v>
      </c>
      <c r="BH93" t="str">
        <v>0.0</v>
      </c>
      <c r="BI93" t="str">
        <v>0.0</v>
      </c>
      <c r="BJ93" t="str">
        <v>1.83</v>
      </c>
      <c r="BK93" t="str">
        <v>2697</v>
      </c>
      <c r="BL93" t="str">
        <v>0.326</v>
      </c>
      <c r="BM93" t="str">
        <v>0.178</v>
      </c>
      <c r="BN93" t="str">
        <v>1.021</v>
      </c>
      <c r="BO93" t="str">
        <v>0.558</v>
      </c>
      <c r="BP93" t="str">
        <v>0.549</v>
      </c>
      <c r="BQ93" t="str">
        <v>0.3</v>
      </c>
      <c r="BR93" t="str">
        <v>0.334</v>
      </c>
      <c r="BS93" t="str">
        <v>0.182</v>
      </c>
      <c r="BT93" t="str">
        <v>0.0</v>
      </c>
      <c r="BU93" t="str">
        <v>0.000</v>
      </c>
    </row>
    <row r="94">
      <c r="A94">
        <v>101</v>
      </c>
      <c r="B94" t="str">
        <v>aclnnInplaceCopy_CastAiCore_Cast</v>
      </c>
      <c r="C94" t="str">
        <v>AI_VECTOR_CORE</v>
      </c>
      <c r="D94">
        <v>1.489</v>
      </c>
      <c r="E94">
        <v>0.48</v>
      </c>
      <c r="F94">
        <v>0.48</v>
      </c>
      <c r="G94">
        <f>Summary!$B$4</f>
        <v>0.8</v>
      </c>
      <c r="H94">
        <f>F94/G94</f>
        <v>0.6</v>
      </c>
      <c r="I94">
        <f>D94/Summary!$B$8</f>
        <v>0.000053946280952810856</v>
      </c>
      <c r="J94">
        <f>IF(D94&lt;Summary!$B$5,I94,I94*H94)</f>
        <v>0.000053946280952810856</v>
      </c>
      <c r="K94">
        <f>IF(AND(D94&gt;Summary!$B$6,E94&lt;Summary!$B$7),1,0)</f>
        <v>0</v>
      </c>
      <c r="L94">
        <f>IF(D94&gt;=Summary!$B$5,J94,0)</f>
        <v>0</v>
      </c>
      <c r="M94">
        <f>IF(D94&lt;Summary!$B$5,J94,0)</f>
        <v>0.000053946280952810856</v>
      </c>
      <c r="N94" t="str">
        <v>aiv_scalar_ratio</v>
      </c>
      <c r="O94" t="str">
        <v>用户约定默认经验值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0.121</v>
      </c>
      <c r="W94">
        <v>0.48</v>
      </c>
      <c r="X94">
        <v>0.274</v>
      </c>
      <c r="Y94">
        <v>0.062</v>
      </c>
      <c r="Z94" t="str">
        <v>2</v>
      </c>
      <c r="AA94" t="str">
        <v>63</v>
      </c>
      <c r="AB94" t="str">
        <v>2286</v>
      </c>
      <c r="AC94" t="str">
        <v>24</v>
      </c>
      <c r="AD94" t="str">
        <v>aclnnInplaceCopy_CastAiCore_Cast</v>
      </c>
      <c r="AE94" t="str">
        <v>Cast</v>
      </c>
      <c r="AF94" t="str">
        <v>static</v>
      </c>
      <c r="AG94" t="str">
        <v>AI_VECTOR_CORE</v>
      </c>
      <c r="AH94" t="str">
        <v xml:space="preserve">1793108505386437.603	</v>
      </c>
      <c r="AI94" t="str">
        <v>1.489</v>
      </c>
      <c r="AJ94" t="str">
        <v>0.000000</v>
      </c>
      <c r="AK94" t="str">
        <v>1</v>
      </c>
      <c r="AL94" t="str">
        <v>0</v>
      </c>
      <c r="AM94" t="str">
        <v>NO</v>
      </c>
      <c r="AN94" t="str">
        <v>"1"</v>
      </c>
      <c r="AO94" t="str">
        <v>INT32</v>
      </c>
      <c r="AP94" t="str">
        <v>ND</v>
      </c>
      <c r="AQ94" t="str">
        <v>"1"</v>
      </c>
      <c r="AR94" t="str">
        <v>INT64</v>
      </c>
      <c r="AS94" t="str">
        <v>ND</v>
      </c>
      <c r="AT94" t="str">
        <v>N/A</v>
      </c>
      <c r="AU94" t="str">
        <v>0.0</v>
      </c>
      <c r="AV94" t="str">
        <v>0</v>
      </c>
      <c r="AW94" t="str">
        <v>0.0</v>
      </c>
      <c r="AX94" t="str">
        <v>0.0</v>
      </c>
      <c r="AY94" t="str">
        <v>0.0</v>
      </c>
      <c r="AZ94" t="str">
        <v>0.0</v>
      </c>
      <c r="BA94" t="str">
        <v>0.0</v>
      </c>
      <c r="BB94" t="str">
        <v>0.0</v>
      </c>
      <c r="BC94" t="str">
        <v>0.0</v>
      </c>
      <c r="BD94" t="str">
        <v>0.0</v>
      </c>
      <c r="BE94" t="str">
        <v>0.0</v>
      </c>
      <c r="BF94" t="str">
        <v>0.0</v>
      </c>
      <c r="BG94" t="str">
        <v>0.0</v>
      </c>
      <c r="BH94" t="str">
        <v>0.0</v>
      </c>
      <c r="BI94" t="str">
        <v>0.0</v>
      </c>
      <c r="BJ94" t="str">
        <v>1.25</v>
      </c>
      <c r="BK94" t="str">
        <v>1729</v>
      </c>
      <c r="BL94" t="str">
        <v>0.151</v>
      </c>
      <c r="BM94" t="str">
        <v>0.121</v>
      </c>
      <c r="BN94" t="str">
        <v>0.6</v>
      </c>
      <c r="BO94" t="str">
        <v>0.48</v>
      </c>
      <c r="BP94" t="str">
        <v>0.343</v>
      </c>
      <c r="BQ94" t="str">
        <v>0.274</v>
      </c>
      <c r="BR94" t="str">
        <v>0.077</v>
      </c>
      <c r="BS94" t="str">
        <v>0.062</v>
      </c>
      <c r="BT94" t="str">
        <v>0.055</v>
      </c>
      <c r="BU94" t="str">
        <v>0.000</v>
      </c>
    </row>
    <row r="95">
      <c r="A95">
        <v>102</v>
      </c>
      <c r="B95" t="str">
        <v>KvRmsNormRopeCache</v>
      </c>
      <c r="C95" t="str">
        <v>AI_VECTOR_CORE</v>
      </c>
      <c r="D95">
        <v>2.744</v>
      </c>
      <c r="E95">
        <v>0.593</v>
      </c>
      <c r="F95">
        <v>0.593</v>
      </c>
      <c r="G95">
        <f>Summary!$B$4</f>
        <v>0.8</v>
      </c>
      <c r="H95">
        <f>F95/G95</f>
        <v>0.74125</v>
      </c>
      <c r="I95">
        <f>D95/Summary!$B$8</f>
        <v>0.0000994147716148509</v>
      </c>
      <c r="J95">
        <f>IF(D95&lt;Summary!$B$5,I95,I95*H95)</f>
        <v>0.0000994147716148509</v>
      </c>
      <c r="K95">
        <f>IF(AND(D95&gt;Summary!$B$6,E95&lt;Summary!$B$7),1,0)</f>
        <v>0</v>
      </c>
      <c r="L95">
        <f>IF(D95&gt;=Summary!$B$5,J95,0)</f>
        <v>0</v>
      </c>
      <c r="M95">
        <f>IF(D95&lt;Summary!$B$5,J95,0)</f>
        <v>0.0000994147716148509</v>
      </c>
      <c r="N95" t="str">
        <v>aiv_scalar_ratio</v>
      </c>
      <c r="O95" t="str">
        <v>用户约定默认经验值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0.162</v>
      </c>
      <c r="W95">
        <v>0.593</v>
      </c>
      <c r="X95">
        <v>0.43</v>
      </c>
      <c r="Y95">
        <v>0.165</v>
      </c>
      <c r="Z95" t="str">
        <v>2</v>
      </c>
      <c r="AA95" t="str">
        <v>63</v>
      </c>
      <c r="AB95" t="str">
        <v>2287</v>
      </c>
      <c r="AC95" t="str">
        <v>24</v>
      </c>
      <c r="AD95" t="str">
        <v>KvRmsNormRopeCache</v>
      </c>
      <c r="AE95" t="str">
        <v>KvRmsNormRopeCache</v>
      </c>
      <c r="AF95" t="str">
        <v>static</v>
      </c>
      <c r="AG95" t="str">
        <v>AI_VECTOR_CORE</v>
      </c>
      <c r="AH95" t="str">
        <v xml:space="preserve">1793108505386439.114	</v>
      </c>
      <c r="AI95" t="str">
        <v>2.744</v>
      </c>
      <c r="AJ95" t="str">
        <v>0.011000</v>
      </c>
      <c r="AK95" t="str">
        <v>1</v>
      </c>
      <c r="AL95" t="str">
        <v>0</v>
      </c>
      <c r="AM95" t="str">
        <v>NO</v>
      </c>
      <c r="AN95" t="str">
        <v>"1,1,1,576;512;1,1,1,64;1,1,1,64;1;23831,128,1,64;23831,128,1,512;;;;;"</v>
      </c>
      <c r="AO95" t="str">
        <v>DT_BF16;DT_BF16;DT_BF16;DT_BF16;INT64;DT_BF16;DT_BF16;DT_UNDEFINED;DT_UNDEFINED;DT_UNDEFINED;DT_UNDEFINED;DT_UNDEFINED</v>
      </c>
      <c r="AP95" t="str">
        <v>ND;ND;ND;ND;ND;ND;ND;NULL;NULL;NULL;NULL;NULL</v>
      </c>
      <c r="AQ95" t="str">
        <v>"23831,128,1,64;23831,128,1,512;1,1,1,64;1,1,1,512"</v>
      </c>
      <c r="AR95" t="str">
        <v>DT_BF16;DT_BF16;DT_BF16;DT_BF16</v>
      </c>
      <c r="AS95" t="str">
        <v>ND;ND;ND;ND</v>
      </c>
      <c r="AT95" t="str">
        <v>N/A</v>
      </c>
      <c r="AU95" t="str">
        <v>0.0</v>
      </c>
      <c r="AV95" t="str">
        <v>0</v>
      </c>
      <c r="AW95" t="str">
        <v>0.0</v>
      </c>
      <c r="AX95" t="str">
        <v>0.0</v>
      </c>
      <c r="AY95" t="str">
        <v>0.0</v>
      </c>
      <c r="AZ95" t="str">
        <v>0.0</v>
      </c>
      <c r="BA95" t="str">
        <v>0.0</v>
      </c>
      <c r="BB95" t="str">
        <v>0.0</v>
      </c>
      <c r="BC95" t="str">
        <v>0.0</v>
      </c>
      <c r="BD95" t="str">
        <v>0.0</v>
      </c>
      <c r="BE95" t="str">
        <v>0.0</v>
      </c>
      <c r="BF95" t="str">
        <v>0.0</v>
      </c>
      <c r="BG95" t="str">
        <v>0.0</v>
      </c>
      <c r="BH95" t="str">
        <v>0.0</v>
      </c>
      <c r="BI95" t="str">
        <v>0.0</v>
      </c>
      <c r="BJ95" t="str">
        <v>2.5</v>
      </c>
      <c r="BK95" t="str">
        <v>3797</v>
      </c>
      <c r="BL95" t="str">
        <v>0.406</v>
      </c>
      <c r="BM95" t="str">
        <v>0.162</v>
      </c>
      <c r="BN95" t="str">
        <v>1.482</v>
      </c>
      <c r="BO95" t="str">
        <v>0.593</v>
      </c>
      <c r="BP95" t="str">
        <v>1.075</v>
      </c>
      <c r="BQ95" t="str">
        <v>0.43</v>
      </c>
      <c r="BR95" t="str">
        <v>0.412</v>
      </c>
      <c r="BS95" t="str">
        <v>0.165</v>
      </c>
      <c r="BT95" t="str">
        <v>0.106</v>
      </c>
      <c r="BU95" t="str">
        <v>0.000</v>
      </c>
    </row>
    <row r="96">
      <c r="A96">
        <v>103</v>
      </c>
      <c r="B96" t="str">
        <v>aclnnMatmul_MatMulV3Common_MatMulV3</v>
      </c>
      <c r="C96" t="str">
        <v>AI_CORE</v>
      </c>
      <c r="D96">
        <v>22.226</v>
      </c>
      <c r="E96">
        <v>0.867</v>
      </c>
      <c r="F96">
        <v>0.867</v>
      </c>
      <c r="G96">
        <f>Summary!$B$4</f>
        <v>0.8</v>
      </c>
      <c r="H96">
        <f>F96/G96</f>
        <v>1.08375</v>
      </c>
      <c r="I96">
        <f>D96/Summary!$B$8</f>
        <v>0.0008052451581310772</v>
      </c>
      <c r="J96">
        <f>IF(D96&lt;Summary!$B$5,I96,I96*H96)</f>
        <v>0.000872684440124555</v>
      </c>
      <c r="K96">
        <f>IF(AND(D96&gt;Summary!$B$6,E96&lt;Summary!$B$7),1,0)</f>
        <v>0</v>
      </c>
      <c r="L96">
        <f>IF(D96&gt;=Summary!$B$5,J96,0)</f>
        <v>0.000872684440124555</v>
      </c>
      <c r="M96">
        <f>IF(D96&lt;Summary!$B$5,J96,0)</f>
        <v>0</v>
      </c>
      <c r="N96" t="str">
        <v>aic_mte2_ratio</v>
      </c>
      <c r="O96" t="str">
        <v>用户约定默认经验值</v>
      </c>
      <c r="P96">
        <v>0.143</v>
      </c>
      <c r="Q96">
        <v>0.146</v>
      </c>
      <c r="R96">
        <v>0.146</v>
      </c>
      <c r="S96">
        <v>0.867</v>
      </c>
      <c r="T96">
        <v>0</v>
      </c>
      <c r="U96">
        <v>0.2</v>
      </c>
      <c r="V96">
        <v>0</v>
      </c>
      <c r="W96">
        <v>0</v>
      </c>
      <c r="X96">
        <v>0</v>
      </c>
      <c r="Y96">
        <v>0</v>
      </c>
      <c r="Z96" t="str">
        <v>2</v>
      </c>
      <c r="AA96" t="str">
        <v>63</v>
      </c>
      <c r="AB96" t="str">
        <v>2288</v>
      </c>
      <c r="AC96" t="str">
        <v>24</v>
      </c>
      <c r="AD96" t="str">
        <v>aclnnMatmul_MatMulV3Common_MatMulV3</v>
      </c>
      <c r="AE96" t="str">
        <v>MatMulV3</v>
      </c>
      <c r="AF96" t="str">
        <v>static</v>
      </c>
      <c r="AG96" t="str">
        <v>AI_CORE</v>
      </c>
      <c r="AH96" t="str">
        <v xml:space="preserve">1793108505386441.880	</v>
      </c>
      <c r="AI96" t="str">
        <v>22.226</v>
      </c>
      <c r="AJ96" t="str">
        <v>0.256000</v>
      </c>
      <c r="AK96" t="str">
        <v>32</v>
      </c>
      <c r="AL96" t="str">
        <v>0</v>
      </c>
      <c r="AM96" t="str">
        <v>NO</v>
      </c>
      <c r="AN96" t="str">
        <v>"1,2048;8192,2048"</v>
      </c>
      <c r="AO96" t="str">
        <v>DT_BF16;DT_BF16</v>
      </c>
      <c r="AP96" t="str">
        <v>ND;ND</v>
      </c>
      <c r="AQ96" t="str">
        <v>"1,8192"</v>
      </c>
      <c r="AR96" t="str">
        <v>DT_BF16</v>
      </c>
      <c r="AS96" t="str">
        <v>ND</v>
      </c>
      <c r="AT96" t="str">
        <v>N/A</v>
      </c>
      <c r="AU96" t="str">
        <v>21.97</v>
      </c>
      <c r="AV96" t="str">
        <v>1095245</v>
      </c>
      <c r="AW96" t="str">
        <v>3.143</v>
      </c>
      <c r="AX96" t="str">
        <v>0.143</v>
      </c>
      <c r="AY96" t="str">
        <v>3.21</v>
      </c>
      <c r="AZ96" t="str">
        <v>0.146</v>
      </c>
      <c r="BA96" t="str">
        <v>3.202</v>
      </c>
      <c r="BB96" t="str">
        <v>0.146</v>
      </c>
      <c r="BC96" t="str">
        <v>19.059</v>
      </c>
      <c r="BD96" t="str">
        <v>0.867</v>
      </c>
      <c r="BE96" t="str">
        <v>0.001</v>
      </c>
      <c r="BF96" t="str">
        <v>0.0</v>
      </c>
      <c r="BG96" t="str">
        <v>4.384</v>
      </c>
      <c r="BH96" t="str">
        <v>0.2</v>
      </c>
      <c r="BI96" t="str">
        <v>0.02</v>
      </c>
      <c r="BJ96" t="str">
        <v>0.0</v>
      </c>
      <c r="BK96" t="str">
        <v>0</v>
      </c>
      <c r="BL96" t="str">
        <v>0.0</v>
      </c>
      <c r="BM96" t="str">
        <v>0.0</v>
      </c>
      <c r="BN96" t="str">
        <v>0.0</v>
      </c>
      <c r="BO96" t="str">
        <v>0.0</v>
      </c>
      <c r="BP96" t="str">
        <v>0.0</v>
      </c>
      <c r="BQ96" t="str">
        <v>0.0</v>
      </c>
      <c r="BR96" t="str">
        <v>0.0</v>
      </c>
      <c r="BS96" t="str">
        <v>0.0</v>
      </c>
      <c r="BT96" t="str">
        <v>0.0</v>
      </c>
      <c r="BU96" t="str">
        <v>93.329</v>
      </c>
    </row>
    <row r="97">
      <c r="A97">
        <v>105</v>
      </c>
      <c r="B97" t="str">
        <v>aclnnTransposeBatchMatMul_SliceAiCore_Slice</v>
      </c>
      <c r="C97" t="str">
        <v>AI_VECTOR_CORE</v>
      </c>
      <c r="D97">
        <v>3.232</v>
      </c>
      <c r="E97">
        <v>0.35</v>
      </c>
      <c r="F97">
        <v>0.35</v>
      </c>
      <c r="G97">
        <f>Summary!$B$4</f>
        <v>0.8</v>
      </c>
      <c r="H97">
        <f>F97/G97</f>
        <v>0.43749999999999994</v>
      </c>
      <c r="I97">
        <f>D97/Summary!$B$8</f>
        <v>0.00011709494965714216</v>
      </c>
      <c r="J97">
        <f>IF(D97&lt;Summary!$B$5,I97,I97*H97)</f>
        <v>0.00011709494965714216</v>
      </c>
      <c r="K97">
        <f>IF(AND(D97&gt;Summary!$B$6,E97&lt;Summary!$B$7),1,0)</f>
        <v>0</v>
      </c>
      <c r="L97">
        <f>IF(D97&gt;=Summary!$B$5,J97,0)</f>
        <v>0</v>
      </c>
      <c r="M97">
        <f>IF(D97&lt;Summary!$B$5,J97,0)</f>
        <v>0.00011709494965714216</v>
      </c>
      <c r="N97" t="str">
        <v>aiv_scalar_ratio</v>
      </c>
      <c r="O97" t="str">
        <v>用户约定默认经验值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0.35</v>
      </c>
      <c r="X97">
        <v>0.238</v>
      </c>
      <c r="Y97">
        <v>0.105</v>
      </c>
      <c r="Z97" t="str">
        <v>2</v>
      </c>
      <c r="AA97" t="str">
        <v>63</v>
      </c>
      <c r="AB97" t="str">
        <v>2289</v>
      </c>
      <c r="AC97" t="str">
        <v>24</v>
      </c>
      <c r="AD97" t="str">
        <v>aclnnTransposeBatchMatMul_SliceAiCore_Slice</v>
      </c>
      <c r="AE97" t="str">
        <v>Slice</v>
      </c>
      <c r="AF97" t="str">
        <v>static</v>
      </c>
      <c r="AG97" t="str">
        <v>AI_VECTOR_CORE</v>
      </c>
      <c r="AH97" t="str">
        <v xml:space="preserve">1793108505386464.128	</v>
      </c>
      <c r="AI97" t="str">
        <v>3.232</v>
      </c>
      <c r="AJ97" t="str">
        <v>0.000000</v>
      </c>
      <c r="AK97" t="str">
        <v>11</v>
      </c>
      <c r="AL97" t="str">
        <v>0</v>
      </c>
      <c r="AM97" t="str">
        <v>NO</v>
      </c>
      <c r="AN97" t="str">
        <v>"32,256;2;2"</v>
      </c>
      <c r="AO97" t="str">
        <v>DT_BF16;INT64;INT64</v>
      </c>
      <c r="AP97" t="str">
        <v>NCL;ND;ND</v>
      </c>
      <c r="AQ97" t="str">
        <v>"32,192"</v>
      </c>
      <c r="AR97" t="str">
        <v>DT_BF16</v>
      </c>
      <c r="AS97" t="str">
        <v>NCL</v>
      </c>
      <c r="AT97" t="str">
        <v>N/A</v>
      </c>
      <c r="AU97" t="str">
        <v>0.0</v>
      </c>
      <c r="AV97" t="str">
        <v>0</v>
      </c>
      <c r="AW97" t="str">
        <v>0.0</v>
      </c>
      <c r="AX97" t="str">
        <v>0.0</v>
      </c>
      <c r="AY97" t="str">
        <v>0.0</v>
      </c>
      <c r="AZ97" t="str">
        <v>0.0</v>
      </c>
      <c r="BA97" t="str">
        <v>0.0</v>
      </c>
      <c r="BB97" t="str">
        <v>0.0</v>
      </c>
      <c r="BC97" t="str">
        <v>0.0</v>
      </c>
      <c r="BD97" t="str">
        <v>0.0</v>
      </c>
      <c r="BE97" t="str">
        <v>0.0</v>
      </c>
      <c r="BF97" t="str">
        <v>0.0</v>
      </c>
      <c r="BG97" t="str">
        <v>0.0</v>
      </c>
      <c r="BH97" t="str">
        <v>0.0</v>
      </c>
      <c r="BI97" t="str">
        <v>0.0</v>
      </c>
      <c r="BJ97" t="str">
        <v>2.85</v>
      </c>
      <c r="BK97" t="str">
        <v>42846</v>
      </c>
      <c r="BL97" t="str">
        <v>0.0</v>
      </c>
      <c r="BM97" t="str">
        <v>0.0</v>
      </c>
      <c r="BN97" t="str">
        <v>0.998</v>
      </c>
      <c r="BO97" t="str">
        <v>0.35</v>
      </c>
      <c r="BP97" t="str">
        <v>0.677</v>
      </c>
      <c r="BQ97" t="str">
        <v>0.238</v>
      </c>
      <c r="BR97" t="str">
        <v>0.299</v>
      </c>
      <c r="BS97" t="str">
        <v>0.105</v>
      </c>
      <c r="BT97" t="str">
        <v>0.127</v>
      </c>
      <c r="BU97" t="str">
        <v>0.000</v>
      </c>
    </row>
    <row r="98">
      <c r="A98">
        <v>106</v>
      </c>
      <c r="B98" t="str">
        <v>aclnnTransposeBatchMatMul_TransposeBatchMatMul_TransposeBatchMatMul</v>
      </c>
      <c r="C98" t="str">
        <v>AI_CORE</v>
      </c>
      <c r="D98">
        <v>8.844</v>
      </c>
      <c r="E98">
        <v>0.577</v>
      </c>
      <c r="F98">
        <v>0.577</v>
      </c>
      <c r="G98">
        <f>Summary!$B$4</f>
        <v>0.8</v>
      </c>
      <c r="H98">
        <f>F98/G98</f>
        <v>0.72125</v>
      </c>
      <c r="I98">
        <f>D98/Summary!$B$8</f>
        <v>0.0003204169971434917</v>
      </c>
      <c r="J98">
        <f>IF(D98&lt;Summary!$B$5,I98,I98*H98)</f>
        <v>0.0003204169971434917</v>
      </c>
      <c r="K98">
        <f>IF(AND(D98&gt;Summary!$B$6,E98&lt;Summary!$B$7),1,0)</f>
        <v>0</v>
      </c>
      <c r="L98">
        <f>IF(D98&gt;=Summary!$B$5,J98,0)</f>
        <v>0</v>
      </c>
      <c r="M98">
        <f>IF(D98&lt;Summary!$B$5,J98,0)</f>
        <v>0.0003204169971434917</v>
      </c>
      <c r="N98" t="str">
        <v>aic_scalar_ratio</v>
      </c>
      <c r="O98" t="str">
        <v>用户约定默认经验值</v>
      </c>
      <c r="P98">
        <v>0.073</v>
      </c>
      <c r="Q98">
        <v>0.577</v>
      </c>
      <c r="R98">
        <v>0.082</v>
      </c>
      <c r="S98">
        <v>0.497</v>
      </c>
      <c r="T98">
        <v>0</v>
      </c>
      <c r="U98">
        <v>0.358</v>
      </c>
      <c r="V98">
        <v>0</v>
      </c>
      <c r="W98">
        <v>0</v>
      </c>
      <c r="X98">
        <v>0</v>
      </c>
      <c r="Y98">
        <v>0</v>
      </c>
      <c r="Z98" t="str">
        <v>2</v>
      </c>
      <c r="AA98" t="str">
        <v>63</v>
      </c>
      <c r="AB98" t="str">
        <v>2290</v>
      </c>
      <c r="AC98" t="str">
        <v>24</v>
      </c>
      <c r="AD98" t="str">
        <v>aclnnTransposeBatchMatMul_TransposeBatchMatMul_TransposeBatchMatMul</v>
      </c>
      <c r="AE98" t="str">
        <v>TransposeBatchMatMul</v>
      </c>
      <c r="AF98" t="str">
        <v>static</v>
      </c>
      <c r="AG98" t="str">
        <v>AI_CORE</v>
      </c>
      <c r="AH98" t="str">
        <v xml:space="preserve">1793108505386467.382	</v>
      </c>
      <c r="AI98" t="str">
        <v>8.844</v>
      </c>
      <c r="AJ98" t="str">
        <v>0.018000</v>
      </c>
      <c r="AK98" t="str">
        <v>32</v>
      </c>
      <c r="AL98" t="str">
        <v>0</v>
      </c>
      <c r="AM98" t="str">
        <v>NO</v>
      </c>
      <c r="AN98" t="str">
        <v>"1,32,192;32,192,512"</v>
      </c>
      <c r="AO98" t="str">
        <v>DT_BF16;DT_BF16</v>
      </c>
      <c r="AP98" t="str">
        <v>ND;ND</v>
      </c>
      <c r="AQ98" t="str">
        <v>"1,32,512"</v>
      </c>
      <c r="AR98" t="str">
        <v>DT_BF16</v>
      </c>
      <c r="AS98" t="str">
        <v>ND</v>
      </c>
      <c r="AT98" t="str">
        <v>N/A</v>
      </c>
      <c r="AU98" t="str">
        <v>8.59</v>
      </c>
      <c r="AV98" t="str">
        <v>403547</v>
      </c>
      <c r="AW98" t="str">
        <v>0.627</v>
      </c>
      <c r="AX98" t="str">
        <v>0.073</v>
      </c>
      <c r="AY98" t="str">
        <v>4.96</v>
      </c>
      <c r="AZ98" t="str">
        <v>0.577</v>
      </c>
      <c r="BA98" t="str">
        <v>0.705</v>
      </c>
      <c r="BB98" t="str">
        <v>0.082</v>
      </c>
      <c r="BC98" t="str">
        <v>4.27</v>
      </c>
      <c r="BD98" t="str">
        <v>0.497</v>
      </c>
      <c r="BE98" t="str">
        <v>0.001</v>
      </c>
      <c r="BF98" t="str">
        <v>0.0</v>
      </c>
      <c r="BG98" t="str">
        <v>3.079</v>
      </c>
      <c r="BH98" t="str">
        <v>0.358</v>
      </c>
      <c r="BI98" t="str">
        <v>0.039</v>
      </c>
      <c r="BJ98" t="str">
        <v>0.0</v>
      </c>
      <c r="BK98" t="str">
        <v>0</v>
      </c>
      <c r="BL98" t="str">
        <v>0.0</v>
      </c>
      <c r="BM98" t="str">
        <v>0.0</v>
      </c>
      <c r="BN98" t="str">
        <v>0.0</v>
      </c>
      <c r="BO98" t="str">
        <v>0.0</v>
      </c>
      <c r="BP98" t="str">
        <v>0.0</v>
      </c>
      <c r="BQ98" t="str">
        <v>0.0</v>
      </c>
      <c r="BR98" t="str">
        <v>0.0</v>
      </c>
      <c r="BS98" t="str">
        <v>0.0</v>
      </c>
      <c r="BT98" t="str">
        <v>0.0</v>
      </c>
      <c r="BU98" t="str">
        <v>86.419</v>
      </c>
    </row>
    <row r="99">
      <c r="A99">
        <v>107</v>
      </c>
      <c r="B99" t="str">
        <v>aclnnRotaryPositionEmbedding_SliceAiCore_Slice</v>
      </c>
      <c r="C99" t="str">
        <v>AI_VECTOR_CORE</v>
      </c>
      <c r="D99">
        <v>2.205</v>
      </c>
      <c r="E99">
        <v>0.233</v>
      </c>
      <c r="F99">
        <v>0.233</v>
      </c>
      <c r="G99">
        <f>Summary!$B$4</f>
        <v>0.8</v>
      </c>
      <c r="H99">
        <f>F99/G99</f>
        <v>0.29125</v>
      </c>
      <c r="I99">
        <f>D99/Summary!$B$8</f>
        <v>0.00007988687004764804</v>
      </c>
      <c r="J99">
        <f>IF(D99&lt;Summary!$B$5,I99,I99*H99)</f>
        <v>0.00007988687004764804</v>
      </c>
      <c r="K99">
        <f>IF(AND(D99&gt;Summary!$B$6,E99&lt;Summary!$B$7),1,0)</f>
        <v>0</v>
      </c>
      <c r="L99">
        <f>IF(D99&gt;=Summary!$B$5,J99,0)</f>
        <v>0</v>
      </c>
      <c r="M99">
        <f>IF(D99&lt;Summary!$B$5,J99,0)</f>
        <v>0.00007988687004764804</v>
      </c>
      <c r="N99" t="str">
        <v>aiv_scalar_ratio</v>
      </c>
      <c r="O99" t="str">
        <v>用户约定默认经验值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0.233</v>
      </c>
      <c r="X99">
        <v>0.218</v>
      </c>
      <c r="Y99">
        <v>0.122</v>
      </c>
      <c r="Z99" t="str">
        <v>2</v>
      </c>
      <c r="AA99" t="str">
        <v>63</v>
      </c>
      <c r="AB99" t="str">
        <v>2291</v>
      </c>
      <c r="AC99" t="str">
        <v>24</v>
      </c>
      <c r="AD99" t="str">
        <v>aclnnRotaryPositionEmbedding_SliceAiCore_Slice</v>
      </c>
      <c r="AE99" t="str">
        <v>Slice</v>
      </c>
      <c r="AF99" t="str">
        <v>static</v>
      </c>
      <c r="AG99" t="str">
        <v>AI_VECTOR_CORE</v>
      </c>
      <c r="AH99" t="str">
        <v xml:space="preserve">1793108505386476.248	</v>
      </c>
      <c r="AI99" t="str">
        <v>2.205</v>
      </c>
      <c r="AJ99" t="str">
        <v>0.000000</v>
      </c>
      <c r="AK99" t="str">
        <v>1</v>
      </c>
      <c r="AL99" t="str">
        <v>0</v>
      </c>
      <c r="AM99" t="str">
        <v>NO</v>
      </c>
      <c r="AN99" t="str">
        <v>"32,256;2;2"</v>
      </c>
      <c r="AO99" t="str">
        <v>DT_BF16;INT64;INT64</v>
      </c>
      <c r="AP99" t="str">
        <v>NCHW;ND;ND</v>
      </c>
      <c r="AQ99" t="str">
        <v>"32,64"</v>
      </c>
      <c r="AR99" t="str">
        <v>DT_BF16</v>
      </c>
      <c r="AS99" t="str">
        <v>NCHW</v>
      </c>
      <c r="AT99" t="str">
        <v>N/A</v>
      </c>
      <c r="AU99" t="str">
        <v>0.0</v>
      </c>
      <c r="AV99" t="str">
        <v>0</v>
      </c>
      <c r="AW99" t="str">
        <v>0.0</v>
      </c>
      <c r="AX99" t="str">
        <v>0.0</v>
      </c>
      <c r="AY99" t="str">
        <v>0.0</v>
      </c>
      <c r="AZ99" t="str">
        <v>0.0</v>
      </c>
      <c r="BA99" t="str">
        <v>0.0</v>
      </c>
      <c r="BB99" t="str">
        <v>0.0</v>
      </c>
      <c r="BC99" t="str">
        <v>0.0</v>
      </c>
      <c r="BD99" t="str">
        <v>0.0</v>
      </c>
      <c r="BE99" t="str">
        <v>0.0</v>
      </c>
      <c r="BF99" t="str">
        <v>0.0</v>
      </c>
      <c r="BG99" t="str">
        <v>0.0</v>
      </c>
      <c r="BH99" t="str">
        <v>0.0</v>
      </c>
      <c r="BI99" t="str">
        <v>0.0</v>
      </c>
      <c r="BJ99" t="str">
        <v>1.97</v>
      </c>
      <c r="BK99" t="str">
        <v>2929</v>
      </c>
      <c r="BL99" t="str">
        <v>0.0</v>
      </c>
      <c r="BM99" t="str">
        <v>0.0</v>
      </c>
      <c r="BN99" t="str">
        <v>0.458</v>
      </c>
      <c r="BO99" t="str">
        <v>0.233</v>
      </c>
      <c r="BP99" t="str">
        <v>0.43</v>
      </c>
      <c r="BQ99" t="str">
        <v>0.218</v>
      </c>
      <c r="BR99" t="str">
        <v>0.241</v>
      </c>
      <c r="BS99" t="str">
        <v>0.122</v>
      </c>
      <c r="BT99" t="str">
        <v>0.13</v>
      </c>
      <c r="BU99" t="str">
        <v>0.000</v>
      </c>
    </row>
    <row r="100">
      <c r="A100">
        <v>108</v>
      </c>
      <c r="B100" t="str">
        <v>aclnnRotaryPositionEmbedding_RotaryPositionEmbedding_RotaryPositionEmbedding</v>
      </c>
      <c r="C100" t="str">
        <v>AI_VECTOR_CORE</v>
      </c>
      <c r="D100">
        <v>4.216</v>
      </c>
      <c r="E100">
        <v>0.276</v>
      </c>
      <c r="F100">
        <v>0.276</v>
      </c>
      <c r="G100">
        <f>Summary!$B$4</f>
        <v>0.8</v>
      </c>
      <c r="H100">
        <f>F100/G100</f>
        <v>0.34500000000000003</v>
      </c>
      <c r="I100">
        <f>D100/Summary!$B$8</f>
        <v>0.00015274514472602457</v>
      </c>
      <c r="J100">
        <f>IF(D100&lt;Summary!$B$5,I100,I100*H100)</f>
        <v>0.00015274514472602457</v>
      </c>
      <c r="K100">
        <f>IF(AND(D100&gt;Summary!$B$6,E100&lt;Summary!$B$7),1,0)</f>
        <v>0</v>
      </c>
      <c r="L100">
        <f>IF(D100&gt;=Summary!$B$5,J100,0)</f>
        <v>0</v>
      </c>
      <c r="M100">
        <f>IF(D100&lt;Summary!$B$5,J100,0)</f>
        <v>0.00015274514472602457</v>
      </c>
      <c r="N100" t="str">
        <v>aiv_scalar_ratio</v>
      </c>
      <c r="O100" t="str">
        <v>用户约定默认经验值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0.146</v>
      </c>
      <c r="W100">
        <v>0.276</v>
      </c>
      <c r="X100">
        <v>0.237</v>
      </c>
      <c r="Y100">
        <v>0.04</v>
      </c>
      <c r="Z100" t="str">
        <v>2</v>
      </c>
      <c r="AA100" t="str">
        <v>63</v>
      </c>
      <c r="AB100" t="str">
        <v>2292</v>
      </c>
      <c r="AC100" t="str">
        <v>24</v>
      </c>
      <c r="AD100" t="str">
        <v>aclnnRotaryPositionEmbedding_RotaryPositionEmbedding_RotaryPositionEmbedding</v>
      </c>
      <c r="AE100" t="str">
        <v>RotaryPositionEmbedding</v>
      </c>
      <c r="AF100" t="str">
        <v>static</v>
      </c>
      <c r="AG100" t="str">
        <v>AI_VECTOR_CORE</v>
      </c>
      <c r="AH100" t="str">
        <v xml:space="preserve">1793108505386478.475	</v>
      </c>
      <c r="AI100" t="str">
        <v>4.216</v>
      </c>
      <c r="AJ100" t="str">
        <v>0.045000</v>
      </c>
      <c r="AK100" t="str">
        <v>32</v>
      </c>
      <c r="AL100" t="str">
        <v>0</v>
      </c>
      <c r="AM100" t="str">
        <v>NO</v>
      </c>
      <c r="AN100" t="str">
        <v>"1,32,1,64;1,1,1,64;1,1,1,64"</v>
      </c>
      <c r="AO100" t="str">
        <v>DT_BF16;DT_BF16;DT_BF16</v>
      </c>
      <c r="AP100" t="str">
        <v>NCHW;NCHW;NCHW</v>
      </c>
      <c r="AQ100" t="str">
        <v>"1,32,1,64"</v>
      </c>
      <c r="AR100" t="str">
        <v>DT_BF16</v>
      </c>
      <c r="AS100" t="str">
        <v>NCHW</v>
      </c>
      <c r="AT100" t="str">
        <v>N/A</v>
      </c>
      <c r="AU100" t="str">
        <v>0.0</v>
      </c>
      <c r="AV100" t="str">
        <v>0</v>
      </c>
      <c r="AW100" t="str">
        <v>0.0</v>
      </c>
      <c r="AX100" t="str">
        <v>0.0</v>
      </c>
      <c r="AY100" t="str">
        <v>0.0</v>
      </c>
      <c r="AZ100" t="str">
        <v>0.0</v>
      </c>
      <c r="BA100" t="str">
        <v>0.0</v>
      </c>
      <c r="BB100" t="str">
        <v>0.0</v>
      </c>
      <c r="BC100" t="str">
        <v>0.0</v>
      </c>
      <c r="BD100" t="str">
        <v>0.0</v>
      </c>
      <c r="BE100" t="str">
        <v>0.0</v>
      </c>
      <c r="BF100" t="str">
        <v>0.0</v>
      </c>
      <c r="BG100" t="str">
        <v>0.0</v>
      </c>
      <c r="BH100" t="str">
        <v>0.0</v>
      </c>
      <c r="BI100" t="str">
        <v>0.0</v>
      </c>
      <c r="BJ100" t="str">
        <v>3.96</v>
      </c>
      <c r="BK100" t="str">
        <v>177350</v>
      </c>
      <c r="BL100" t="str">
        <v>0.577</v>
      </c>
      <c r="BM100" t="str">
        <v>0.146</v>
      </c>
      <c r="BN100" t="str">
        <v>1.094</v>
      </c>
      <c r="BO100" t="str">
        <v>0.276</v>
      </c>
      <c r="BP100" t="str">
        <v>0.939</v>
      </c>
      <c r="BQ100" t="str">
        <v>0.237</v>
      </c>
      <c r="BR100" t="str">
        <v>0.157</v>
      </c>
      <c r="BS100" t="str">
        <v>0.04</v>
      </c>
      <c r="BT100" t="str">
        <v>0.089</v>
      </c>
      <c r="BU100" t="str">
        <v>0.000</v>
      </c>
    </row>
    <row r="101">
      <c r="A101">
        <v>109</v>
      </c>
      <c r="B101" t="str">
        <v>aclnnMatmul_MatMulV3Common_MatMulV3</v>
      </c>
      <c r="C101" t="str">
        <v>MIX_AIC</v>
      </c>
      <c r="D101">
        <v>6.951</v>
      </c>
      <c r="E101">
        <v>0.624</v>
      </c>
      <c r="F101">
        <v>0.624</v>
      </c>
      <c r="G101">
        <f>Summary!$B$4</f>
        <v>0.8</v>
      </c>
      <c r="H101">
        <f>F101/G101</f>
        <v>0.7799999999999999</v>
      </c>
      <c r="I101">
        <f>D101/Summary!$B$8</f>
        <v>0.00025183384748353807</v>
      </c>
      <c r="J101">
        <f>IF(D101&lt;Summary!$B$5,I101,I101*H101)</f>
        <v>0.00025183384748353807</v>
      </c>
      <c r="K101">
        <f>IF(AND(D101&gt;Summary!$B$6,E101&lt;Summary!$B$7),1,0)</f>
        <v>0</v>
      </c>
      <c r="L101">
        <f>IF(D101&gt;=Summary!$B$5,J101,0)</f>
        <v>0</v>
      </c>
      <c r="M101">
        <f>IF(D101&lt;Summary!$B$5,J101,0)</f>
        <v>0.00025183384748353807</v>
      </c>
      <c r="N101" t="str">
        <v>aic_scalar_ratio</v>
      </c>
      <c r="O101" t="str">
        <v>用户约定默认经验值</v>
      </c>
      <c r="P101">
        <v>0.044</v>
      </c>
      <c r="Q101">
        <v>0.624</v>
      </c>
      <c r="R101">
        <v>0.049</v>
      </c>
      <c r="S101">
        <v>0.243</v>
      </c>
      <c r="T101">
        <v>0</v>
      </c>
      <c r="U101">
        <v>0.319</v>
      </c>
      <c r="V101">
        <v>0.002</v>
      </c>
      <c r="W101">
        <v>0.285</v>
      </c>
      <c r="X101">
        <v>0.221</v>
      </c>
      <c r="Y101">
        <v>0.001</v>
      </c>
      <c r="Z101" t="str">
        <v>2</v>
      </c>
      <c r="AA101" t="str">
        <v>63</v>
      </c>
      <c r="AB101" t="str">
        <v>2293</v>
      </c>
      <c r="AC101" t="str">
        <v>24</v>
      </c>
      <c r="AD101" t="str">
        <v>aclnnMatmul_MatMulV3Common_MatMulV3</v>
      </c>
      <c r="AE101" t="str">
        <v>MatMulV3</v>
      </c>
      <c r="AF101" t="str">
        <v>static</v>
      </c>
      <c r="AG101" t="str">
        <v>MIX_AIC</v>
      </c>
      <c r="AH101" t="str">
        <v xml:space="preserve">1793108505386482.713	</v>
      </c>
      <c r="AI101" t="str">
        <v>6.951</v>
      </c>
      <c r="AJ101" t="str">
        <v>0.034000</v>
      </c>
      <c r="AK101" t="str">
        <v>32</v>
      </c>
      <c r="AL101" t="str">
        <v>64</v>
      </c>
      <c r="AM101" t="str">
        <v>NO</v>
      </c>
      <c r="AN101" t="str">
        <v>"1,6144;160,6144"</v>
      </c>
      <c r="AO101" t="str">
        <v>DT_BF16;DT_BF16</v>
      </c>
      <c r="AP101" t="str">
        <v>ND;ND</v>
      </c>
      <c r="AQ101" t="str">
        <v>"1,160"</v>
      </c>
      <c r="AR101" t="str">
        <v>DT_BF16</v>
      </c>
      <c r="AS101" t="str">
        <v>ND</v>
      </c>
      <c r="AT101" t="str">
        <v>N/A</v>
      </c>
      <c r="AU101" t="str">
        <v>6.57</v>
      </c>
      <c r="AV101" t="str">
        <v>215457</v>
      </c>
      <c r="AW101" t="str">
        <v>0.291</v>
      </c>
      <c r="AX101" t="str">
        <v>0.044</v>
      </c>
      <c r="AY101" t="str">
        <v>4.1</v>
      </c>
      <c r="AZ101" t="str">
        <v>0.624</v>
      </c>
      <c r="BA101" t="str">
        <v>0.32</v>
      </c>
      <c r="BB101" t="str">
        <v>0.049</v>
      </c>
      <c r="BC101" t="str">
        <v>1.6</v>
      </c>
      <c r="BD101" t="str">
        <v>0.243</v>
      </c>
      <c r="BE101" t="str">
        <v>0.002</v>
      </c>
      <c r="BF101" t="str">
        <v>0.0</v>
      </c>
      <c r="BG101" t="str">
        <v>2.094</v>
      </c>
      <c r="BH101" t="str">
        <v>0.319</v>
      </c>
      <c r="BI101" t="str">
        <v>0.003</v>
      </c>
      <c r="BJ101" t="str">
        <v>6.59</v>
      </c>
      <c r="BK101" t="str">
        <v>547447</v>
      </c>
      <c r="BL101" t="str">
        <v>0.014</v>
      </c>
      <c r="BM101" t="str">
        <v>0.002</v>
      </c>
      <c r="BN101" t="str">
        <v>1.877</v>
      </c>
      <c r="BO101" t="str">
        <v>0.285</v>
      </c>
      <c r="BP101" t="str">
        <v>1.454</v>
      </c>
      <c r="BQ101" t="str">
        <v>0.221</v>
      </c>
      <c r="BR101" t="str">
        <v>0.004</v>
      </c>
      <c r="BS101" t="str">
        <v>0.001</v>
      </c>
      <c r="BT101" t="str">
        <v>0.015</v>
      </c>
      <c r="BU101" t="str">
        <v>58.706</v>
      </c>
    </row>
    <row r="102">
      <c r="A102">
        <v>110</v>
      </c>
      <c r="B102" t="str">
        <v>aclnnInplaceCopy_CastAiCore_Cast</v>
      </c>
      <c r="C102" t="str">
        <v>AI_VECTOR_CORE</v>
      </c>
      <c r="D102">
        <v>2.476</v>
      </c>
      <c r="E102">
        <v>0.325</v>
      </c>
      <c r="F102">
        <v>0.325</v>
      </c>
      <c r="G102">
        <f>Summary!$B$4</f>
        <v>0.8</v>
      </c>
      <c r="H102">
        <f>F102/G102</f>
        <v>0.40625</v>
      </c>
      <c r="I102">
        <f>D102/Summary!$B$8</f>
        <v>0.00008970516564080569</v>
      </c>
      <c r="J102">
        <f>IF(D102&lt;Summary!$B$5,I102,I102*H102)</f>
        <v>0.00008970516564080569</v>
      </c>
      <c r="K102">
        <f>IF(AND(D102&gt;Summary!$B$6,E102&lt;Summary!$B$7),1,0)</f>
        <v>0</v>
      </c>
      <c r="L102">
        <f>IF(D102&gt;=Summary!$B$5,J102,0)</f>
        <v>0</v>
      </c>
      <c r="M102">
        <f>IF(D102&lt;Summary!$B$5,J102,0)</f>
        <v>0.00008970516564080569</v>
      </c>
      <c r="N102" t="str">
        <v>aiv_scalar_ratio</v>
      </c>
      <c r="O102" t="str">
        <v>用户约定默认经验值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0.173</v>
      </c>
      <c r="W102">
        <v>0.325</v>
      </c>
      <c r="X102">
        <v>0.278</v>
      </c>
      <c r="Y102">
        <v>0.036</v>
      </c>
      <c r="Z102" t="str">
        <v>2</v>
      </c>
      <c r="AA102" t="str">
        <v>63</v>
      </c>
      <c r="AB102" t="str">
        <v>2294</v>
      </c>
      <c r="AC102" t="str">
        <v>24</v>
      </c>
      <c r="AD102" t="str">
        <v>aclnnInplaceCopy_CastAiCore_Cast</v>
      </c>
      <c r="AE102" t="str">
        <v>Cast</v>
      </c>
      <c r="AF102" t="str">
        <v>static</v>
      </c>
      <c r="AG102" t="str">
        <v>AI_VECTOR_CORE</v>
      </c>
      <c r="AH102" t="str">
        <v xml:space="preserve">1793108505386489.686	</v>
      </c>
      <c r="AI102" t="str">
        <v>2.476</v>
      </c>
      <c r="AJ102" t="str">
        <v>0.049000</v>
      </c>
      <c r="AK102" t="str">
        <v>1</v>
      </c>
      <c r="AL102" t="str">
        <v>0</v>
      </c>
      <c r="AM102" t="str">
        <v>NO</v>
      </c>
      <c r="AN102" t="str">
        <v>"1,128"</v>
      </c>
      <c r="AO102" t="str">
        <v>DT_BF16</v>
      </c>
      <c r="AP102" t="str">
        <v>ND</v>
      </c>
      <c r="AQ102" t="str">
        <v>"1,128"</v>
      </c>
      <c r="AR102" t="str">
        <v>FLOAT</v>
      </c>
      <c r="AS102" t="str">
        <v>ND</v>
      </c>
      <c r="AT102" t="str">
        <v>N/A</v>
      </c>
      <c r="AU102" t="str">
        <v>0.0</v>
      </c>
      <c r="AV102" t="str">
        <v>0</v>
      </c>
      <c r="AW102" t="str">
        <v>0.0</v>
      </c>
      <c r="AX102" t="str">
        <v>0.0</v>
      </c>
      <c r="AY102" t="str">
        <v>0.0</v>
      </c>
      <c r="AZ102" t="str">
        <v>0.0</v>
      </c>
      <c r="BA102" t="str">
        <v>0.0</v>
      </c>
      <c r="BB102" t="str">
        <v>0.0</v>
      </c>
      <c r="BC102" t="str">
        <v>0.0</v>
      </c>
      <c r="BD102" t="str">
        <v>0.0</v>
      </c>
      <c r="BE102" t="str">
        <v>0.0</v>
      </c>
      <c r="BF102" t="str">
        <v>0.0</v>
      </c>
      <c r="BG102" t="str">
        <v>0.0</v>
      </c>
      <c r="BH102" t="str">
        <v>0.0</v>
      </c>
      <c r="BI102" t="str">
        <v>0.0</v>
      </c>
      <c r="BJ102" t="str">
        <v>2.18</v>
      </c>
      <c r="BK102" t="str">
        <v>3280</v>
      </c>
      <c r="BL102" t="str">
        <v>0.378</v>
      </c>
      <c r="BM102" t="str">
        <v>0.173</v>
      </c>
      <c r="BN102" t="str">
        <v>0.709</v>
      </c>
      <c r="BO102" t="str">
        <v>0.325</v>
      </c>
      <c r="BP102" t="str">
        <v>0.606</v>
      </c>
      <c r="BQ102" t="str">
        <v>0.278</v>
      </c>
      <c r="BR102" t="str">
        <v>0.078</v>
      </c>
      <c r="BS102" t="str">
        <v>0.036</v>
      </c>
      <c r="BT102" t="str">
        <v>0.052</v>
      </c>
      <c r="BU102" t="str">
        <v>0.000</v>
      </c>
    </row>
    <row r="103">
      <c r="A103">
        <v>111</v>
      </c>
      <c r="B103" t="str">
        <v>aclnnLayerNormWithImplMode_LayerNormV4_LayerNormV4</v>
      </c>
      <c r="C103" t="str">
        <v>AI_VECTOR_CORE</v>
      </c>
      <c r="D103">
        <v>3.123</v>
      </c>
      <c r="E103">
        <v>0.493</v>
      </c>
      <c r="F103">
        <v>0.493</v>
      </c>
      <c r="G103">
        <f>Summary!$B$4</f>
        <v>0.8</v>
      </c>
      <c r="H103">
        <f>F103/G103</f>
        <v>0.61625</v>
      </c>
      <c r="I103">
        <f>D103/Summary!$B$8</f>
        <v>0.00011314589349605662</v>
      </c>
      <c r="J103">
        <f>IF(D103&lt;Summary!$B$5,I103,I103*H103)</f>
        <v>0.00011314589349605662</v>
      </c>
      <c r="K103">
        <f>IF(AND(D103&gt;Summary!$B$6,E103&lt;Summary!$B$7),1,0)</f>
        <v>0</v>
      </c>
      <c r="L103">
        <f>IF(D103&gt;=Summary!$B$5,J103,0)</f>
        <v>0</v>
      </c>
      <c r="M103">
        <f>IF(D103&lt;Summary!$B$5,J103,0)</f>
        <v>0.00011314589349605662</v>
      </c>
      <c r="N103" t="str">
        <v>aiv_scalar_ratio</v>
      </c>
      <c r="O103" t="str">
        <v>用户约定默认经验值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0.229</v>
      </c>
      <c r="W103">
        <v>0.493</v>
      </c>
      <c r="X103">
        <v>0.277</v>
      </c>
      <c r="Y103">
        <v>0.074</v>
      </c>
      <c r="Z103" t="str">
        <v>2</v>
      </c>
      <c r="AA103" t="str">
        <v>63</v>
      </c>
      <c r="AB103" t="str">
        <v>2295</v>
      </c>
      <c r="AC103" t="str">
        <v>24</v>
      </c>
      <c r="AD103" t="str">
        <v>aclnnLayerNormWithImplMode_LayerNormV4_LayerNormV4</v>
      </c>
      <c r="AE103" t="str">
        <v>LayerNormV4</v>
      </c>
      <c r="AF103" t="str">
        <v>static</v>
      </c>
      <c r="AG103" t="str">
        <v>AI_VECTOR_CORE</v>
      </c>
      <c r="AH103" t="str">
        <v xml:space="preserve">1793108505386492.184	</v>
      </c>
      <c r="AI103" t="str">
        <v>3.123</v>
      </c>
      <c r="AJ103" t="str">
        <v>0.024000</v>
      </c>
      <c r="AK103" t="str">
        <v>1</v>
      </c>
      <c r="AL103" t="str">
        <v>0</v>
      </c>
      <c r="AM103" t="str">
        <v>NO</v>
      </c>
      <c r="AN103" t="str">
        <v>"1,128;1;128;128"</v>
      </c>
      <c r="AO103" t="str">
        <v>FLOAT;INT32;FLOAT;FLOAT</v>
      </c>
      <c r="AP103" t="str">
        <v>ND;ND;ND;ND</v>
      </c>
      <c r="AQ103" t="str">
        <v>"1,128;1,1;1,1"</v>
      </c>
      <c r="AR103" t="str">
        <v>FLOAT;FLOAT;FLOAT</v>
      </c>
      <c r="AS103" t="str">
        <v>ND;ND;ND</v>
      </c>
      <c r="AT103" t="str">
        <v>N/A</v>
      </c>
      <c r="AU103" t="str">
        <v>0.0</v>
      </c>
      <c r="AV103" t="str">
        <v>0</v>
      </c>
      <c r="AW103" t="str">
        <v>0.0</v>
      </c>
      <c r="AX103" t="str">
        <v>0.0</v>
      </c>
      <c r="AY103" t="str">
        <v>0.0</v>
      </c>
      <c r="AZ103" t="str">
        <v>0.0</v>
      </c>
      <c r="BA103" t="str">
        <v>0.0</v>
      </c>
      <c r="BB103" t="str">
        <v>0.0</v>
      </c>
      <c r="BC103" t="str">
        <v>0.0</v>
      </c>
      <c r="BD103" t="str">
        <v>0.0</v>
      </c>
      <c r="BE103" t="str">
        <v>0.0</v>
      </c>
      <c r="BF103" t="str">
        <v>0.0</v>
      </c>
      <c r="BG103" t="str">
        <v>0.0</v>
      </c>
      <c r="BH103" t="str">
        <v>0.0</v>
      </c>
      <c r="BI103" t="str">
        <v>0.0</v>
      </c>
      <c r="BJ103" t="str">
        <v>2.83</v>
      </c>
      <c r="BK103" t="str">
        <v>4353</v>
      </c>
      <c r="BL103" t="str">
        <v>0.649</v>
      </c>
      <c r="BM103" t="str">
        <v>0.229</v>
      </c>
      <c r="BN103" t="str">
        <v>1.396</v>
      </c>
      <c r="BO103" t="str">
        <v>0.493</v>
      </c>
      <c r="BP103" t="str">
        <v>0.783</v>
      </c>
      <c r="BQ103" t="str">
        <v>0.277</v>
      </c>
      <c r="BR103" t="str">
        <v>0.209</v>
      </c>
      <c r="BS103" t="str">
        <v>0.074</v>
      </c>
      <c r="BT103" t="str">
        <v>0.111</v>
      </c>
      <c r="BU103" t="str">
        <v>0.000</v>
      </c>
    </row>
    <row r="104">
      <c r="A104">
        <v>112</v>
      </c>
      <c r="B104" t="str">
        <v>aclnnInplaceCopy_CastAiCore_Cast</v>
      </c>
      <c r="C104" t="str">
        <v>AI_VECTOR_CORE</v>
      </c>
      <c r="D104">
        <v>2.564</v>
      </c>
      <c r="E104">
        <v>0.334</v>
      </c>
      <c r="F104">
        <v>0.334</v>
      </c>
      <c r="G104">
        <f>Summary!$B$4</f>
        <v>0.8</v>
      </c>
      <c r="H104">
        <f>F104/G104</f>
        <v>0.4175</v>
      </c>
      <c r="I104">
        <f>D104/Summary!$B$8</f>
        <v>0.00009289339446810412</v>
      </c>
      <c r="J104">
        <f>IF(D104&lt;Summary!$B$5,I104,I104*H104)</f>
        <v>0.00009289339446810412</v>
      </c>
      <c r="K104">
        <f>IF(AND(D104&gt;Summary!$B$6,E104&lt;Summary!$B$7),1,0)</f>
        <v>0</v>
      </c>
      <c r="L104">
        <f>IF(D104&gt;=Summary!$B$5,J104,0)</f>
        <v>0</v>
      </c>
      <c r="M104">
        <f>IF(D104&lt;Summary!$B$5,J104,0)</f>
        <v>0.00009289339446810412</v>
      </c>
      <c r="N104" t="str">
        <v>aiv_scalar_ratio</v>
      </c>
      <c r="O104" t="str">
        <v>用户约定默认经验值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0.1</v>
      </c>
      <c r="W104">
        <v>0.334</v>
      </c>
      <c r="X104">
        <v>0.263</v>
      </c>
      <c r="Y104">
        <v>0.033</v>
      </c>
      <c r="Z104" t="str">
        <v>2</v>
      </c>
      <c r="AA104" t="str">
        <v>63</v>
      </c>
      <c r="AB104" t="str">
        <v>2296</v>
      </c>
      <c r="AC104" t="str">
        <v>24</v>
      </c>
      <c r="AD104" t="str">
        <v>aclnnInplaceCopy_CastAiCore_Cast</v>
      </c>
      <c r="AE104" t="str">
        <v>Cast</v>
      </c>
      <c r="AF104" t="str">
        <v>static</v>
      </c>
      <c r="AG104" t="str">
        <v>AI_VECTOR_CORE</v>
      </c>
      <c r="AH104" t="str">
        <v xml:space="preserve">1793108505386495.329	</v>
      </c>
      <c r="AI104" t="str">
        <v>2.564</v>
      </c>
      <c r="AJ104" t="str">
        <v>0.000000</v>
      </c>
      <c r="AK104" t="str">
        <v>1</v>
      </c>
      <c r="AL104" t="str">
        <v>0</v>
      </c>
      <c r="AM104" t="str">
        <v>NO</v>
      </c>
      <c r="AN104" t="str">
        <v>"1,128"</v>
      </c>
      <c r="AO104" t="str">
        <v>FLOAT</v>
      </c>
      <c r="AP104" t="str">
        <v>ND</v>
      </c>
      <c r="AQ104" t="str">
        <v>"1,128"</v>
      </c>
      <c r="AR104" t="str">
        <v>DT_BF16</v>
      </c>
      <c r="AS104" t="str">
        <v>ND</v>
      </c>
      <c r="AT104" t="str">
        <v>N/A</v>
      </c>
      <c r="AU104" t="str">
        <v>0.0</v>
      </c>
      <c r="AV104" t="str">
        <v>0</v>
      </c>
      <c r="AW104" t="str">
        <v>0.0</v>
      </c>
      <c r="AX104" t="str">
        <v>0.0</v>
      </c>
      <c r="AY104" t="str">
        <v>0.0</v>
      </c>
      <c r="AZ104" t="str">
        <v>0.0</v>
      </c>
      <c r="BA104" t="str">
        <v>0.0</v>
      </c>
      <c r="BB104" t="str">
        <v>0.0</v>
      </c>
      <c r="BC104" t="str">
        <v>0.0</v>
      </c>
      <c r="BD104" t="str">
        <v>0.0</v>
      </c>
      <c r="BE104" t="str">
        <v>0.0</v>
      </c>
      <c r="BF104" t="str">
        <v>0.0</v>
      </c>
      <c r="BG104" t="str">
        <v>0.0</v>
      </c>
      <c r="BH104" t="str">
        <v>0.0</v>
      </c>
      <c r="BI104" t="str">
        <v>0.0</v>
      </c>
      <c r="BJ104" t="str">
        <v>2.33</v>
      </c>
      <c r="BK104" t="str">
        <v>3523</v>
      </c>
      <c r="BL104" t="str">
        <v>0.232</v>
      </c>
      <c r="BM104" t="str">
        <v>0.1</v>
      </c>
      <c r="BN104" t="str">
        <v>0.777</v>
      </c>
      <c r="BO104" t="str">
        <v>0.334</v>
      </c>
      <c r="BP104" t="str">
        <v>0.612</v>
      </c>
      <c r="BQ104" t="str">
        <v>0.263</v>
      </c>
      <c r="BR104" t="str">
        <v>0.077</v>
      </c>
      <c r="BS104" t="str">
        <v>0.033</v>
      </c>
      <c r="BT104" t="str">
        <v>0.048</v>
      </c>
      <c r="BU104" t="str">
        <v>0.000</v>
      </c>
    </row>
    <row r="105">
      <c r="A105">
        <v>113</v>
      </c>
      <c r="B105" t="str">
        <v>_triton_rope_siso</v>
      </c>
      <c r="C105" t="str">
        <v>AI_VECTOR_CORE</v>
      </c>
      <c r="D105">
        <v>2.425</v>
      </c>
      <c r="E105">
        <v>0.287</v>
      </c>
      <c r="F105">
        <v>0.287</v>
      </c>
      <c r="G105">
        <f>Summary!$B$4</f>
        <v>0.8</v>
      </c>
      <c r="H105">
        <f>F105/G105</f>
        <v>0.35874999999999996</v>
      </c>
      <c r="I105">
        <f>D105/Summary!$B$8</f>
        <v>0.0000878574421158941</v>
      </c>
      <c r="J105">
        <f>IF(D105&lt;Summary!$B$5,I105,I105*H105)</f>
        <v>0.0000878574421158941</v>
      </c>
      <c r="K105">
        <f>IF(AND(D105&gt;Summary!$B$6,E105&lt;Summary!$B$7),1,0)</f>
        <v>0</v>
      </c>
      <c r="L105">
        <f>IF(D105&gt;=Summary!$B$5,J105,0)</f>
        <v>0</v>
      </c>
      <c r="M105">
        <f>IF(D105&lt;Summary!$B$5,J105,0)</f>
        <v>0.0000878574421158941</v>
      </c>
      <c r="N105" t="str">
        <v>aiv_scalar_ratio</v>
      </c>
      <c r="O105" t="str">
        <v>用户约定默认经验值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0.165</v>
      </c>
      <c r="W105">
        <v>0.287</v>
      </c>
      <c r="X105">
        <v>0.084</v>
      </c>
      <c r="Y105">
        <v>0.035</v>
      </c>
      <c r="Z105" t="str">
        <v>2</v>
      </c>
      <c r="AA105" t="str">
        <v>4294967295</v>
      </c>
      <c r="AB105" t="str">
        <v>2297</v>
      </c>
      <c r="AC105" t="str">
        <v>24</v>
      </c>
      <c r="AD105" t="str">
        <v>_triton_rope_siso</v>
      </c>
      <c r="AE105" t="str">
        <v>_triton_rope_siso</v>
      </c>
      <c r="AF105" t="str">
        <v>N/A</v>
      </c>
      <c r="AG105" t="str">
        <v>AI_VECTOR_CORE</v>
      </c>
      <c r="AH105" t="str">
        <v xml:space="preserve">1793108505386497.915	</v>
      </c>
      <c r="AI105" t="str">
        <v>2.425</v>
      </c>
      <c r="AJ105" t="str">
        <v>0.186000</v>
      </c>
      <c r="AK105" t="str">
        <v>1</v>
      </c>
      <c r="AL105" t="str">
        <v>0</v>
      </c>
      <c r="AM105" t="str">
        <v>N/A</v>
      </c>
      <c r="AN105" t="str">
        <v>N/A</v>
      </c>
      <c r="AO105" t="str">
        <v>N/A</v>
      </c>
      <c r="AP105" t="str">
        <v>N/A</v>
      </c>
      <c r="AQ105" t="str">
        <v>N/A</v>
      </c>
      <c r="AR105" t="str">
        <v>N/A</v>
      </c>
      <c r="AS105" t="str">
        <v>N/A</v>
      </c>
      <c r="AT105" t="str">
        <v>N/A</v>
      </c>
      <c r="AU105" t="str">
        <v>0.0</v>
      </c>
      <c r="AV105" t="str">
        <v>0</v>
      </c>
      <c r="AW105" t="str">
        <v>0.0</v>
      </c>
      <c r="AX105" t="str">
        <v>0.0</v>
      </c>
      <c r="AY105" t="str">
        <v>0.0</v>
      </c>
      <c r="AZ105" t="str">
        <v>0.0</v>
      </c>
      <c r="BA105" t="str">
        <v>0.0</v>
      </c>
      <c r="BB105" t="str">
        <v>0.0</v>
      </c>
      <c r="BC105" t="str">
        <v>0.0</v>
      </c>
      <c r="BD105" t="str">
        <v>0.0</v>
      </c>
      <c r="BE105" t="str">
        <v>0.0</v>
      </c>
      <c r="BF105" t="str">
        <v>0.0</v>
      </c>
      <c r="BG105" t="str">
        <v>0.0</v>
      </c>
      <c r="BH105" t="str">
        <v>0.0</v>
      </c>
      <c r="BI105" t="str">
        <v>0.0</v>
      </c>
      <c r="BJ105" t="str">
        <v>2.2</v>
      </c>
      <c r="BK105" t="str">
        <v>3294</v>
      </c>
      <c r="BL105" t="str">
        <v>0.363</v>
      </c>
      <c r="BM105" t="str">
        <v>0.165</v>
      </c>
      <c r="BN105" t="str">
        <v>0.632</v>
      </c>
      <c r="BO105" t="str">
        <v>0.287</v>
      </c>
      <c r="BP105" t="str">
        <v>0.186</v>
      </c>
      <c r="BQ105" t="str">
        <v>0.084</v>
      </c>
      <c r="BR105" t="str">
        <v>0.076</v>
      </c>
      <c r="BS105" t="str">
        <v>0.035</v>
      </c>
      <c r="BT105" t="str">
        <v>0.128</v>
      </c>
      <c r="BU105" t="str">
        <v>0.000</v>
      </c>
    </row>
    <row r="106">
      <c r="A106">
        <v>114</v>
      </c>
      <c r="B106" t="str">
        <v>aclnnCat_ConcatD_ConcatD</v>
      </c>
      <c r="C106" t="str">
        <v>AI_VECTOR_CORE</v>
      </c>
      <c r="D106">
        <v>2.382</v>
      </c>
      <c r="E106">
        <v>0.584</v>
      </c>
      <c r="F106">
        <v>0.584</v>
      </c>
      <c r="G106">
        <f>Summary!$B$4</f>
        <v>0.8</v>
      </c>
      <c r="H106">
        <f>F106/G106</f>
        <v>0.7299999999999999</v>
      </c>
      <c r="I106">
        <f>D106/Summary!$B$8</f>
        <v>0.00008629955757528238</v>
      </c>
      <c r="J106">
        <f>IF(D106&lt;Summary!$B$5,I106,I106*H106)</f>
        <v>0.00008629955757528238</v>
      </c>
      <c r="K106">
        <f>IF(AND(D106&gt;Summary!$B$6,E106&lt;Summary!$B$7),1,0)</f>
        <v>0</v>
      </c>
      <c r="L106">
        <f>IF(D106&gt;=Summary!$B$5,J106,0)</f>
        <v>0</v>
      </c>
      <c r="M106">
        <f>IF(D106&lt;Summary!$B$5,J106,0)</f>
        <v>0.00008629955757528238</v>
      </c>
      <c r="N106" t="str">
        <v>aiv_scalar_ratio</v>
      </c>
      <c r="O106" t="str">
        <v>用户约定默认经验值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0.584</v>
      </c>
      <c r="X106">
        <v>0.327</v>
      </c>
      <c r="Y106">
        <v>0.036</v>
      </c>
      <c r="Z106" t="str">
        <v>2</v>
      </c>
      <c r="AA106" t="str">
        <v>63</v>
      </c>
      <c r="AB106" t="str">
        <v>2298</v>
      </c>
      <c r="AC106" t="str">
        <v>24</v>
      </c>
      <c r="AD106" t="str">
        <v>aclnnCat_ConcatD_ConcatD</v>
      </c>
      <c r="AE106" t="str">
        <v>ConcatD</v>
      </c>
      <c r="AF106" t="str">
        <v>static</v>
      </c>
      <c r="AG106" t="str">
        <v>AI_VECTOR_CORE</v>
      </c>
      <c r="AH106" t="str">
        <v xml:space="preserve">1793108505386500.362	</v>
      </c>
      <c r="AI106" t="str">
        <v>2.382</v>
      </c>
      <c r="AJ106" t="str">
        <v>0.000000</v>
      </c>
      <c r="AK106" t="str">
        <v>1</v>
      </c>
      <c r="AL106" t="str">
        <v>0</v>
      </c>
      <c r="AM106" t="str">
        <v>NO</v>
      </c>
      <c r="AN106" t="str">
        <v>"128;64"</v>
      </c>
      <c r="AO106" t="str">
        <v>DT_BF16;DT_BF16</v>
      </c>
      <c r="AP106" t="str">
        <v>NCL;NCL</v>
      </c>
      <c r="AQ106" t="str">
        <v>"1,1,128"</v>
      </c>
      <c r="AR106" t="str">
        <v>DT_BF16</v>
      </c>
      <c r="AS106" t="str">
        <v>NCL</v>
      </c>
      <c r="AT106" t="str">
        <v>N/A</v>
      </c>
      <c r="AU106" t="str">
        <v>0.0</v>
      </c>
      <c r="AV106" t="str">
        <v>0</v>
      </c>
      <c r="AW106" t="str">
        <v>0.0</v>
      </c>
      <c r="AX106" t="str">
        <v>0.0</v>
      </c>
      <c r="AY106" t="str">
        <v>0.0</v>
      </c>
      <c r="AZ106" t="str">
        <v>0.0</v>
      </c>
      <c r="BA106" t="str">
        <v>0.0</v>
      </c>
      <c r="BB106" t="str">
        <v>0.0</v>
      </c>
      <c r="BC106" t="str">
        <v>0.0</v>
      </c>
      <c r="BD106" t="str">
        <v>0.0</v>
      </c>
      <c r="BE106" t="str">
        <v>0.0</v>
      </c>
      <c r="BF106" t="str">
        <v>0.0</v>
      </c>
      <c r="BG106" t="str">
        <v>0.0</v>
      </c>
      <c r="BH106" t="str">
        <v>0.0</v>
      </c>
      <c r="BI106" t="str">
        <v>0.0</v>
      </c>
      <c r="BJ106" t="str">
        <v>2.15</v>
      </c>
      <c r="BK106" t="str">
        <v>3214</v>
      </c>
      <c r="BL106" t="str">
        <v>0.0</v>
      </c>
      <c r="BM106" t="str">
        <v>0.0</v>
      </c>
      <c r="BN106" t="str">
        <v>1.255</v>
      </c>
      <c r="BO106" t="str">
        <v>0.584</v>
      </c>
      <c r="BP106" t="str">
        <v>0.702</v>
      </c>
      <c r="BQ106" t="str">
        <v>0.327</v>
      </c>
      <c r="BR106" t="str">
        <v>0.078</v>
      </c>
      <c r="BS106" t="str">
        <v>0.036</v>
      </c>
      <c r="BT106" t="str">
        <v>0.187</v>
      </c>
      <c r="BU106" t="str">
        <v>0.000</v>
      </c>
    </row>
    <row r="107">
      <c r="A107">
        <v>116</v>
      </c>
      <c r="B107" t="str">
        <v>ScatterPaCache</v>
      </c>
      <c r="C107" t="str">
        <v>AI_VECTOR_CORE</v>
      </c>
      <c r="D107">
        <v>3.002</v>
      </c>
      <c r="E107">
        <v>0.305</v>
      </c>
      <c r="F107">
        <v>0.305</v>
      </c>
      <c r="G107">
        <f>Summary!$B$4</f>
        <v>0.8</v>
      </c>
      <c r="H107">
        <f>F107/G107</f>
        <v>0.38125</v>
      </c>
      <c r="I107">
        <f>D107/Summary!$B$8</f>
        <v>0.00010876207885852128</v>
      </c>
      <c r="J107">
        <f>IF(D107&lt;Summary!$B$5,I107,I107*H107)</f>
        <v>0.00010876207885852128</v>
      </c>
      <c r="K107">
        <f>IF(AND(D107&gt;Summary!$B$6,E107&lt;Summary!$B$7),1,0)</f>
        <v>0</v>
      </c>
      <c r="L107">
        <f>IF(D107&gt;=Summary!$B$5,J107,0)</f>
        <v>0</v>
      </c>
      <c r="M107">
        <f>IF(D107&lt;Summary!$B$5,J107,0)</f>
        <v>0.00010876207885852128</v>
      </c>
      <c r="N107" t="str">
        <v>aiv_scalar_ratio</v>
      </c>
      <c r="O107" t="str">
        <v>用户约定默认经验值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0.305</v>
      </c>
      <c r="X107">
        <v>0.271</v>
      </c>
      <c r="Y107">
        <v>0.074</v>
      </c>
      <c r="Z107" t="str">
        <v>2</v>
      </c>
      <c r="AA107" t="str">
        <v>63</v>
      </c>
      <c r="AB107" t="str">
        <v>2299</v>
      </c>
      <c r="AC107" t="str">
        <v>24</v>
      </c>
      <c r="AD107" t="str">
        <v>ScatterPaCache</v>
      </c>
      <c r="AE107" t="str">
        <v>ScatterPaCache</v>
      </c>
      <c r="AF107" t="str">
        <v>static</v>
      </c>
      <c r="AG107" t="str">
        <v>AI_VECTOR_CORE</v>
      </c>
      <c r="AH107" t="str">
        <v xml:space="preserve">1793108505386502.766	</v>
      </c>
      <c r="AI107" t="str">
        <v>3.002</v>
      </c>
      <c r="AJ107" t="str">
        <v>0.000000</v>
      </c>
      <c r="AK107" t="str">
        <v>1</v>
      </c>
      <c r="AL107" t="str">
        <v>0</v>
      </c>
      <c r="AM107" t="str">
        <v>NO</v>
      </c>
      <c r="AN107" t="str">
        <v>"1,1,128;3050368,1,1,128;1;;;"</v>
      </c>
      <c r="AO107" t="str">
        <v>DT_BF16;DT_BF16;INT32;DT_UNDEFINED;DT_UNDEFINED;DT_UNDEFINED</v>
      </c>
      <c r="AP107" t="str">
        <v>ND;ND;ND;NULL;NULL;NULL</v>
      </c>
      <c r="AQ107" t="str">
        <v>"3050368,1,1,128"</v>
      </c>
      <c r="AR107" t="str">
        <v>DT_BF16</v>
      </c>
      <c r="AS107" t="str">
        <v>ND</v>
      </c>
      <c r="AT107" t="str">
        <v>N/A</v>
      </c>
      <c r="AU107" t="str">
        <v>0.0</v>
      </c>
      <c r="AV107" t="str">
        <v>0</v>
      </c>
      <c r="AW107" t="str">
        <v>0.0</v>
      </c>
      <c r="AX107" t="str">
        <v>0.0</v>
      </c>
      <c r="AY107" t="str">
        <v>0.0</v>
      </c>
      <c r="AZ107" t="str">
        <v>0.0</v>
      </c>
      <c r="BA107" t="str">
        <v>0.0</v>
      </c>
      <c r="BB107" t="str">
        <v>0.0</v>
      </c>
      <c r="BC107" t="str">
        <v>0.0</v>
      </c>
      <c r="BD107" t="str">
        <v>0.0</v>
      </c>
      <c r="BE107" t="str">
        <v>0.0</v>
      </c>
      <c r="BF107" t="str">
        <v>0.0</v>
      </c>
      <c r="BG107" t="str">
        <v>0.0</v>
      </c>
      <c r="BH107" t="str">
        <v>0.0</v>
      </c>
      <c r="BI107" t="str">
        <v>0.0</v>
      </c>
      <c r="BJ107" t="str">
        <v>2.77</v>
      </c>
      <c r="BK107" t="str">
        <v>4250</v>
      </c>
      <c r="BL107" t="str">
        <v>0.0</v>
      </c>
      <c r="BM107" t="str">
        <v>0.0</v>
      </c>
      <c r="BN107" t="str">
        <v>0.844</v>
      </c>
      <c r="BO107" t="str">
        <v>0.305</v>
      </c>
      <c r="BP107" t="str">
        <v>0.751</v>
      </c>
      <c r="BQ107" t="str">
        <v>0.271</v>
      </c>
      <c r="BR107" t="str">
        <v>0.205</v>
      </c>
      <c r="BS107" t="str">
        <v>0.074</v>
      </c>
      <c r="BT107" t="str">
        <v>0.125</v>
      </c>
      <c r="BU107" t="str">
        <v>0.000</v>
      </c>
    </row>
    <row r="108">
      <c r="A108">
        <v>117</v>
      </c>
      <c r="B108" t="str">
        <v>aclnnMatmul_MatMulV3Common_MatMulV3</v>
      </c>
      <c r="C108" t="str">
        <v>AI_CORE</v>
      </c>
      <c r="D108">
        <v>12.789</v>
      </c>
      <c r="E108">
        <v>0.821</v>
      </c>
      <c r="F108">
        <v>0.821</v>
      </c>
      <c r="G108">
        <f>Summary!$B$4</f>
        <v>0.8</v>
      </c>
      <c r="H108">
        <f>F108/G108</f>
        <v>1.0262499999999999</v>
      </c>
      <c r="I108">
        <f>D108/Summary!$B$8</f>
        <v>0.00046334384627635863</v>
      </c>
      <c r="J108">
        <f>IF(D108&lt;Summary!$B$5,I108,I108*H108)</f>
        <v>0.00047550662224111296</v>
      </c>
      <c r="K108">
        <f>IF(AND(D108&gt;Summary!$B$6,E108&lt;Summary!$B$7),1,0)</f>
        <v>0</v>
      </c>
      <c r="L108">
        <f>IF(D108&gt;=Summary!$B$5,J108,0)</f>
        <v>0.00047550662224111296</v>
      </c>
      <c r="M108">
        <f>IF(D108&lt;Summary!$B$5,J108,0)</f>
        <v>0</v>
      </c>
      <c r="N108" t="str">
        <v>aic_mte2_ratio</v>
      </c>
      <c r="O108" t="str">
        <v>用户约定默认经验值</v>
      </c>
      <c r="P108">
        <v>0.129</v>
      </c>
      <c r="Q108">
        <v>0.211</v>
      </c>
      <c r="R108">
        <v>0.136</v>
      </c>
      <c r="S108">
        <v>0.821</v>
      </c>
      <c r="T108">
        <v>0</v>
      </c>
      <c r="U108">
        <v>0.386</v>
      </c>
      <c r="V108">
        <v>0</v>
      </c>
      <c r="W108">
        <v>0</v>
      </c>
      <c r="X108">
        <v>0</v>
      </c>
      <c r="Y108">
        <v>0</v>
      </c>
      <c r="Z108" t="str">
        <v>2</v>
      </c>
      <c r="AA108" t="str">
        <v>63</v>
      </c>
      <c r="AB108" t="str">
        <v>2300</v>
      </c>
      <c r="AC108" t="str">
        <v>24</v>
      </c>
      <c r="AD108" t="str">
        <v>aclnnMatmul_MatMulV3Common_MatMulV3</v>
      </c>
      <c r="AE108" t="str">
        <v>MatMulV3</v>
      </c>
      <c r="AF108" t="str">
        <v>static</v>
      </c>
      <c r="AG108" t="str">
        <v>AI_CORE</v>
      </c>
      <c r="AH108" t="str">
        <v xml:space="preserve">1793108505386505.790	</v>
      </c>
      <c r="AI108" t="str">
        <v>12.789</v>
      </c>
      <c r="AJ108" t="str">
        <v>0.000000</v>
      </c>
      <c r="AK108" t="str">
        <v>32</v>
      </c>
      <c r="AL108" t="str">
        <v>0</v>
      </c>
      <c r="AM108" t="str">
        <v>NO</v>
      </c>
      <c r="AN108" t="str">
        <v>"1,2048;4096,2048"</v>
      </c>
      <c r="AO108" t="str">
        <v>DT_BF16;DT_BF16</v>
      </c>
      <c r="AP108" t="str">
        <v>ND;ND</v>
      </c>
      <c r="AQ108" t="str">
        <v>"1,4096"</v>
      </c>
      <c r="AR108" t="str">
        <v>DT_BF16</v>
      </c>
      <c r="AS108" t="str">
        <v>ND</v>
      </c>
      <c r="AT108" t="str">
        <v>N/A</v>
      </c>
      <c r="AU108" t="str">
        <v>12.51</v>
      </c>
      <c r="AV108" t="str">
        <v>606398</v>
      </c>
      <c r="AW108" t="str">
        <v>1.616</v>
      </c>
      <c r="AX108" t="str">
        <v>0.129</v>
      </c>
      <c r="AY108" t="str">
        <v>2.635</v>
      </c>
      <c r="AZ108" t="str">
        <v>0.211</v>
      </c>
      <c r="BA108" t="str">
        <v>1.698</v>
      </c>
      <c r="BB108" t="str">
        <v>0.136</v>
      </c>
      <c r="BC108" t="str">
        <v>10.273</v>
      </c>
      <c r="BD108" t="str">
        <v>0.821</v>
      </c>
      <c r="BE108" t="str">
        <v>0.001</v>
      </c>
      <c r="BF108" t="str">
        <v>0.0</v>
      </c>
      <c r="BG108" t="str">
        <v>4.828</v>
      </c>
      <c r="BH108" t="str">
        <v>0.386</v>
      </c>
      <c r="BI108" t="str">
        <v>0.0</v>
      </c>
      <c r="BJ108" t="str">
        <v>0.0</v>
      </c>
      <c r="BK108" t="str">
        <v>0</v>
      </c>
      <c r="BL108" t="str">
        <v>0.0</v>
      </c>
      <c r="BM108" t="str">
        <v>0.0</v>
      </c>
      <c r="BN108" t="str">
        <v>0.0</v>
      </c>
      <c r="BO108" t="str">
        <v>0.0</v>
      </c>
      <c r="BP108" t="str">
        <v>0.0</v>
      </c>
      <c r="BQ108" t="str">
        <v>0.0</v>
      </c>
      <c r="BR108" t="str">
        <v>0.0</v>
      </c>
      <c r="BS108" t="str">
        <v>0.0</v>
      </c>
      <c r="BT108" t="str">
        <v>0.0</v>
      </c>
      <c r="BU108" t="str">
        <v>89.802</v>
      </c>
    </row>
    <row r="109">
      <c r="A109">
        <v>118</v>
      </c>
      <c r="B109" t="str">
        <v>aclnnInplaceCopy_SliceAiCore_Slice</v>
      </c>
      <c r="C109" t="str">
        <v>AI_VECTOR_CORE</v>
      </c>
      <c r="D109">
        <v>1.738</v>
      </c>
      <c r="E109">
        <v>0.395</v>
      </c>
      <c r="F109">
        <v>0.395</v>
      </c>
      <c r="G109">
        <f>Summary!$B$4</f>
        <v>0.8</v>
      </c>
      <c r="H109">
        <f>F109/G109</f>
        <v>0.49375</v>
      </c>
      <c r="I109">
        <f>D109/Summary!$B$8</f>
        <v>0.0000629675193391439</v>
      </c>
      <c r="J109">
        <f>IF(D109&lt;Summary!$B$5,I109,I109*H109)</f>
        <v>0.0000629675193391439</v>
      </c>
      <c r="K109">
        <f>IF(AND(D109&gt;Summary!$B$6,E109&lt;Summary!$B$7),1,0)</f>
        <v>0</v>
      </c>
      <c r="L109">
        <f>IF(D109&gt;=Summary!$B$5,J109,0)</f>
        <v>0</v>
      </c>
      <c r="M109">
        <f>IF(D109&lt;Summary!$B$5,J109,0)</f>
        <v>0.0000629675193391439</v>
      </c>
      <c r="N109" t="str">
        <v>aiv_scalar_ratio</v>
      </c>
      <c r="O109" t="str">
        <v>用户约定默认经验值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0.395</v>
      </c>
      <c r="X109">
        <v>0.282</v>
      </c>
      <c r="Y109">
        <v>0.183</v>
      </c>
      <c r="Z109" t="str">
        <v>2</v>
      </c>
      <c r="AA109" t="str">
        <v>63</v>
      </c>
      <c r="AB109" t="str">
        <v>2301</v>
      </c>
      <c r="AC109" t="str">
        <v>24</v>
      </c>
      <c r="AD109" t="str">
        <v>aclnnInplaceCopy_SliceAiCore_Slice</v>
      </c>
      <c r="AE109" t="str">
        <v>Slice</v>
      </c>
      <c r="AF109" t="str">
        <v>static</v>
      </c>
      <c r="AG109" t="str">
        <v>AI_VECTOR_CORE</v>
      </c>
      <c r="AH109" t="str">
        <v xml:space="preserve">1793108505386518.601	</v>
      </c>
      <c r="AI109" t="str">
        <v>1.738</v>
      </c>
      <c r="AJ109" t="str">
        <v>0.000000</v>
      </c>
      <c r="AK109" t="str">
        <v>1</v>
      </c>
      <c r="AL109" t="str">
        <v>0</v>
      </c>
      <c r="AM109" t="str">
        <v>NO</v>
      </c>
      <c r="AN109" t="str">
        <v>"32,128;2;2"</v>
      </c>
      <c r="AO109" t="str">
        <v>DT_BF16;INT64;INT64</v>
      </c>
      <c r="AP109" t="str">
        <v>NCL;ND;ND</v>
      </c>
      <c r="AQ109" t="str">
        <v>"32,64"</v>
      </c>
      <c r="AR109" t="str">
        <v>DT_BF16</v>
      </c>
      <c r="AS109" t="str">
        <v>NCL</v>
      </c>
      <c r="AT109" t="str">
        <v>N/A</v>
      </c>
      <c r="AU109" t="str">
        <v>0.0</v>
      </c>
      <c r="AV109" t="str">
        <v>0</v>
      </c>
      <c r="AW109" t="str">
        <v>0.0</v>
      </c>
      <c r="AX109" t="str">
        <v>0.0</v>
      </c>
      <c r="AY109" t="str">
        <v>0.0</v>
      </c>
      <c r="AZ109" t="str">
        <v>0.0</v>
      </c>
      <c r="BA109" t="str">
        <v>0.0</v>
      </c>
      <c r="BB109" t="str">
        <v>0.0</v>
      </c>
      <c r="BC109" t="str">
        <v>0.0</v>
      </c>
      <c r="BD109" t="str">
        <v>0.0</v>
      </c>
      <c r="BE109" t="str">
        <v>0.0</v>
      </c>
      <c r="BF109" t="str">
        <v>0.0</v>
      </c>
      <c r="BG109" t="str">
        <v>0.0</v>
      </c>
      <c r="BH109" t="str">
        <v>0.0</v>
      </c>
      <c r="BI109" t="str">
        <v>0.0</v>
      </c>
      <c r="BJ109" t="str">
        <v>1.47</v>
      </c>
      <c r="BK109" t="str">
        <v>2107</v>
      </c>
      <c r="BL109" t="str">
        <v>0.0</v>
      </c>
      <c r="BM109" t="str">
        <v>0.0</v>
      </c>
      <c r="BN109" t="str">
        <v>0.58</v>
      </c>
      <c r="BO109" t="str">
        <v>0.395</v>
      </c>
      <c r="BP109" t="str">
        <v>0.414</v>
      </c>
      <c r="BQ109" t="str">
        <v>0.282</v>
      </c>
      <c r="BR109" t="str">
        <v>0.269</v>
      </c>
      <c r="BS109" t="str">
        <v>0.183</v>
      </c>
      <c r="BT109" t="str">
        <v>0.165</v>
      </c>
      <c r="BU109" t="str">
        <v>0.000</v>
      </c>
    </row>
    <row r="110">
      <c r="A110">
        <v>119</v>
      </c>
      <c r="B110" t="str">
        <v>_triton_rope_siso</v>
      </c>
      <c r="C110" t="str">
        <v>AI_VECTOR_CORE</v>
      </c>
      <c r="D110">
        <v>2.645</v>
      </c>
      <c r="E110">
        <v>0.275</v>
      </c>
      <c r="F110">
        <v>0.275</v>
      </c>
      <c r="G110">
        <f>Summary!$B$4</f>
        <v>0.8</v>
      </c>
      <c r="H110">
        <f>F110/G110</f>
        <v>0.34375</v>
      </c>
      <c r="I110">
        <f>D110/Summary!$B$8</f>
        <v>0.00009582801418414017</v>
      </c>
      <c r="J110">
        <f>IF(D110&lt;Summary!$B$5,I110,I110*H110)</f>
        <v>0.00009582801418414017</v>
      </c>
      <c r="K110">
        <f>IF(AND(D110&gt;Summary!$B$6,E110&lt;Summary!$B$7),1,0)</f>
        <v>0</v>
      </c>
      <c r="L110">
        <f>IF(D110&gt;=Summary!$B$5,J110,0)</f>
        <v>0</v>
      </c>
      <c r="M110">
        <f>IF(D110&lt;Summary!$B$5,J110,0)</f>
        <v>0.00009582801418414017</v>
      </c>
      <c r="N110" t="str">
        <v>aiv_scalar_ratio</v>
      </c>
      <c r="O110" t="str">
        <v>用户约定默认经验值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0.229</v>
      </c>
      <c r="W110">
        <v>0.275</v>
      </c>
      <c r="X110">
        <v>0.096</v>
      </c>
      <c r="Y110">
        <v>0.046</v>
      </c>
      <c r="Z110" t="str">
        <v>2</v>
      </c>
      <c r="AA110" t="str">
        <v>4294967295</v>
      </c>
      <c r="AB110" t="str">
        <v>2302</v>
      </c>
      <c r="AC110" t="str">
        <v>24</v>
      </c>
      <c r="AD110" t="str">
        <v>_triton_rope_siso</v>
      </c>
      <c r="AE110" t="str">
        <v>_triton_rope_siso</v>
      </c>
      <c r="AF110" t="str">
        <v>N/A</v>
      </c>
      <c r="AG110" t="str">
        <v>AI_VECTOR_CORE</v>
      </c>
      <c r="AH110" t="str">
        <v xml:space="preserve">1793108505386520.361	</v>
      </c>
      <c r="AI110" t="str">
        <v>2.645</v>
      </c>
      <c r="AJ110" t="str">
        <v>0.012000</v>
      </c>
      <c r="AK110" t="str">
        <v>1</v>
      </c>
      <c r="AL110" t="str">
        <v>0</v>
      </c>
      <c r="AM110" t="str">
        <v>N/A</v>
      </c>
      <c r="AN110" t="str">
        <v>N/A</v>
      </c>
      <c r="AO110" t="str">
        <v>N/A</v>
      </c>
      <c r="AP110" t="str">
        <v>N/A</v>
      </c>
      <c r="AQ110" t="str">
        <v>N/A</v>
      </c>
      <c r="AR110" t="str">
        <v>N/A</v>
      </c>
      <c r="AS110" t="str">
        <v>N/A</v>
      </c>
      <c r="AT110" t="str">
        <v>N/A</v>
      </c>
      <c r="AU110" t="str">
        <v>0.0</v>
      </c>
      <c r="AV110" t="str">
        <v>0</v>
      </c>
      <c r="AW110" t="str">
        <v>0.0</v>
      </c>
      <c r="AX110" t="str">
        <v>0.0</v>
      </c>
      <c r="AY110" t="str">
        <v>0.0</v>
      </c>
      <c r="AZ110" t="str">
        <v>0.0</v>
      </c>
      <c r="BA110" t="str">
        <v>0.0</v>
      </c>
      <c r="BB110" t="str">
        <v>0.0</v>
      </c>
      <c r="BC110" t="str">
        <v>0.0</v>
      </c>
      <c r="BD110" t="str">
        <v>0.0</v>
      </c>
      <c r="BE110" t="str">
        <v>0.0</v>
      </c>
      <c r="BF110" t="str">
        <v>0.0</v>
      </c>
      <c r="BG110" t="str">
        <v>0.0</v>
      </c>
      <c r="BH110" t="str">
        <v>0.0</v>
      </c>
      <c r="BI110" t="str">
        <v>0.0</v>
      </c>
      <c r="BJ110" t="str">
        <v>2.38</v>
      </c>
      <c r="BK110" t="str">
        <v>3608</v>
      </c>
      <c r="BL110" t="str">
        <v>0.546</v>
      </c>
      <c r="BM110" t="str">
        <v>0.229</v>
      </c>
      <c r="BN110" t="str">
        <v>0.654</v>
      </c>
      <c r="BO110" t="str">
        <v>0.275</v>
      </c>
      <c r="BP110" t="str">
        <v>0.228</v>
      </c>
      <c r="BQ110" t="str">
        <v>0.096</v>
      </c>
      <c r="BR110" t="str">
        <v>0.109</v>
      </c>
      <c r="BS110" t="str">
        <v>0.046</v>
      </c>
      <c r="BT110" t="str">
        <v>0.11</v>
      </c>
      <c r="BU110" t="str">
        <v>0.000</v>
      </c>
    </row>
    <row r="111">
      <c r="A111">
        <v>120</v>
      </c>
      <c r="B111" t="str">
        <v>aclnnCat_ConcatD_ConcatD</v>
      </c>
      <c r="C111" t="str">
        <v>AI_VECTOR_CORE</v>
      </c>
      <c r="D111">
        <v>3.857</v>
      </c>
      <c r="E111">
        <v>0.394</v>
      </c>
      <c r="F111">
        <v>0.394</v>
      </c>
      <c r="G111">
        <f>Summary!$B$4</f>
        <v>0.8</v>
      </c>
      <c r="H111">
        <f>F111/G111</f>
        <v>0.4925</v>
      </c>
      <c r="I111">
        <f>D111/Summary!$B$8</f>
        <v>0.00013973862030556848</v>
      </c>
      <c r="J111">
        <f>IF(D111&lt;Summary!$B$5,I111,I111*H111)</f>
        <v>0.00013973862030556848</v>
      </c>
      <c r="K111">
        <f>IF(AND(D111&gt;Summary!$B$6,E111&lt;Summary!$B$7),1,0)</f>
        <v>0</v>
      </c>
      <c r="L111">
        <f>IF(D111&gt;=Summary!$B$5,J111,0)</f>
        <v>0</v>
      </c>
      <c r="M111">
        <f>IF(D111&lt;Summary!$B$5,J111,0)</f>
        <v>0.00013973862030556848</v>
      </c>
      <c r="N111" t="str">
        <v>aiv_scalar_ratio</v>
      </c>
      <c r="O111" t="str">
        <v>用户约定默认经验值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0.394</v>
      </c>
      <c r="X111">
        <v>0.185</v>
      </c>
      <c r="Y111">
        <v>0.071</v>
      </c>
      <c r="Z111" t="str">
        <v>2</v>
      </c>
      <c r="AA111" t="str">
        <v>63</v>
      </c>
      <c r="AB111" t="str">
        <v>2303</v>
      </c>
      <c r="AC111" t="str">
        <v>24</v>
      </c>
      <c r="AD111" t="str">
        <v>aclnnCat_ConcatD_ConcatD</v>
      </c>
      <c r="AE111" t="str">
        <v>ConcatD</v>
      </c>
      <c r="AF111" t="str">
        <v>static</v>
      </c>
      <c r="AG111" t="str">
        <v>AI_VECTOR_CORE</v>
      </c>
      <c r="AH111" t="str">
        <v xml:space="preserve">1793108505386523.028	</v>
      </c>
      <c r="AI111" t="str">
        <v>3.857</v>
      </c>
      <c r="AJ111" t="str">
        <v>0.105000</v>
      </c>
      <c r="AK111" t="str">
        <v>2</v>
      </c>
      <c r="AL111" t="str">
        <v>0</v>
      </c>
      <c r="AM111" t="str">
        <v>NO</v>
      </c>
      <c r="AN111" t="str">
        <v>"4096;2048"</v>
      </c>
      <c r="AO111" t="str">
        <v>DT_BF16;DT_BF16</v>
      </c>
      <c r="AP111" t="str">
        <v>NCL;NCL</v>
      </c>
      <c r="AQ111" t="str">
        <v>"1,32,128"</v>
      </c>
      <c r="AR111" t="str">
        <v>DT_BF16</v>
      </c>
      <c r="AS111" t="str">
        <v>NCL</v>
      </c>
      <c r="AT111" t="str">
        <v>N/A</v>
      </c>
      <c r="AU111" t="str">
        <v>0.0</v>
      </c>
      <c r="AV111" t="str">
        <v>0</v>
      </c>
      <c r="AW111" t="str">
        <v>0.0</v>
      </c>
      <c r="AX111" t="str">
        <v>0.0</v>
      </c>
      <c r="AY111" t="str">
        <v>0.0</v>
      </c>
      <c r="AZ111" t="str">
        <v>0.0</v>
      </c>
      <c r="BA111" t="str">
        <v>0.0</v>
      </c>
      <c r="BB111" t="str">
        <v>0.0</v>
      </c>
      <c r="BC111" t="str">
        <v>0.0</v>
      </c>
      <c r="BD111" t="str">
        <v>0.0</v>
      </c>
      <c r="BE111" t="str">
        <v>0.0</v>
      </c>
      <c r="BF111" t="str">
        <v>0.0</v>
      </c>
      <c r="BG111" t="str">
        <v>0.0</v>
      </c>
      <c r="BH111" t="str">
        <v>0.0</v>
      </c>
      <c r="BI111" t="str">
        <v>0.0</v>
      </c>
      <c r="BJ111" t="str">
        <v>3.57</v>
      </c>
      <c r="BK111" t="str">
        <v>10956</v>
      </c>
      <c r="BL111" t="str">
        <v>0.0</v>
      </c>
      <c r="BM111" t="str">
        <v>0.0</v>
      </c>
      <c r="BN111" t="str">
        <v>1.408</v>
      </c>
      <c r="BO111" t="str">
        <v>0.394</v>
      </c>
      <c r="BP111" t="str">
        <v>0.66</v>
      </c>
      <c r="BQ111" t="str">
        <v>0.185</v>
      </c>
      <c r="BR111" t="str">
        <v>0.252</v>
      </c>
      <c r="BS111" t="str">
        <v>0.071</v>
      </c>
      <c r="BT111" t="str">
        <v>0.066</v>
      </c>
      <c r="BU111" t="str">
        <v>0.000</v>
      </c>
    </row>
    <row r="112">
      <c r="A112">
        <v>121</v>
      </c>
      <c r="B112" t="str">
        <v>LightningIndexer</v>
      </c>
      <c r="C112" t="str">
        <v>MIX_AIC</v>
      </c>
      <c r="D112">
        <v>95.122</v>
      </c>
      <c r="E112">
        <v>0.608</v>
      </c>
      <c r="F112">
        <v>0.608</v>
      </c>
      <c r="G112">
        <f>Summary!$B$4</f>
        <v>0.8</v>
      </c>
      <c r="H112">
        <f>F112/G112</f>
        <v>0.7599999999999999</v>
      </c>
      <c r="I112">
        <f>D112/Summary!$B$8</f>
        <v>0.003446257983071373</v>
      </c>
      <c r="J112">
        <f>IF(D112&lt;Summary!$B$5,I112,I112*H112)</f>
        <v>0.002619156067134243</v>
      </c>
      <c r="K112">
        <f>IF(AND(D112&gt;Summary!$B$6,E112&lt;Summary!$B$7),1,0)</f>
        <v>0</v>
      </c>
      <c r="L112">
        <f>IF(D112&gt;=Summary!$B$5,J112,0)</f>
        <v>0.002619156067134243</v>
      </c>
      <c r="M112">
        <f>IF(D112&lt;Summary!$B$5,J112,0)</f>
        <v>0</v>
      </c>
      <c r="N112" t="str">
        <v>aic_scalar_ratio</v>
      </c>
      <c r="O112" t="str">
        <v>用户约定默认经验值</v>
      </c>
      <c r="P112">
        <v>0.268</v>
      </c>
      <c r="Q112">
        <v>0.608</v>
      </c>
      <c r="R112">
        <v>0.248</v>
      </c>
      <c r="S112">
        <v>0.4</v>
      </c>
      <c r="T112">
        <v>0</v>
      </c>
      <c r="U112">
        <v>0.159</v>
      </c>
      <c r="V112">
        <v>0.101</v>
      </c>
      <c r="W112">
        <v>0.461</v>
      </c>
      <c r="X112">
        <v>0.207</v>
      </c>
      <c r="Y112">
        <v>0.076</v>
      </c>
      <c r="Z112" t="str">
        <v>2</v>
      </c>
      <c r="AA112" t="str">
        <v>63</v>
      </c>
      <c r="AB112" t="str">
        <v>2304</v>
      </c>
      <c r="AC112" t="str">
        <v>24</v>
      </c>
      <c r="AD112" t="str">
        <v>LightningIndexer</v>
      </c>
      <c r="AE112" t="str">
        <v>LightningIndexer</v>
      </c>
      <c r="AF112" t="str">
        <v>static</v>
      </c>
      <c r="AG112" t="str">
        <v>MIX_AIC</v>
      </c>
      <c r="AH112" t="str">
        <v xml:space="preserve">1793108505386526.907	</v>
      </c>
      <c r="AI112" t="str">
        <v>95.122</v>
      </c>
      <c r="AJ112" t="str">
        <v>0.143000</v>
      </c>
      <c r="AK112" t="str">
        <v>32</v>
      </c>
      <c r="AL112" t="str">
        <v>64</v>
      </c>
      <c r="AM112" t="str">
        <v>NO</v>
      </c>
      <c r="AN112" t="str">
        <v>"1,32,128;23831,128,1,128;1,32;1;1;1,288"</v>
      </c>
      <c r="AO112" t="str">
        <v>DT_BF16;DT_BF16;DT_BF16;INT32;INT32;INT32</v>
      </c>
      <c r="AP112" t="str">
        <v>ND;ND;ND;ND;ND;ND</v>
      </c>
      <c r="AQ112" t="str">
        <v>"1,1,2048;"</v>
      </c>
      <c r="AR112" t="str">
        <v>INT32;DT_BF16</v>
      </c>
      <c r="AS112" t="str">
        <v>ND;ND</v>
      </c>
      <c r="AT112" t="str">
        <v>N/A</v>
      </c>
      <c r="AU112" t="str">
        <v>94.79</v>
      </c>
      <c r="AV112" t="str">
        <v>313983</v>
      </c>
      <c r="AW112" t="str">
        <v>25.407</v>
      </c>
      <c r="AX112" t="str">
        <v>0.268</v>
      </c>
      <c r="AY112" t="str">
        <v>57.586</v>
      </c>
      <c r="AZ112" t="str">
        <v>0.608</v>
      </c>
      <c r="BA112" t="str">
        <v>23.472</v>
      </c>
      <c r="BB112" t="str">
        <v>0.248</v>
      </c>
      <c r="BC112" t="str">
        <v>37.936</v>
      </c>
      <c r="BD112" t="str">
        <v>0.4</v>
      </c>
      <c r="BE112" t="str">
        <v>0.019</v>
      </c>
      <c r="BF112" t="str">
        <v>0.0</v>
      </c>
      <c r="BG112" t="str">
        <v>15.052</v>
      </c>
      <c r="BH112" t="str">
        <v>0.159</v>
      </c>
      <c r="BI112" t="str">
        <v>0.013</v>
      </c>
      <c r="BJ112" t="str">
        <v>94.81</v>
      </c>
      <c r="BK112" t="str">
        <v>759218</v>
      </c>
      <c r="BL112" t="str">
        <v>9.538</v>
      </c>
      <c r="BM112" t="str">
        <v>0.101</v>
      </c>
      <c r="BN112" t="str">
        <v>43.661</v>
      </c>
      <c r="BO112" t="str">
        <v>0.461</v>
      </c>
      <c r="BP112" t="str">
        <v>19.632</v>
      </c>
      <c r="BQ112" t="str">
        <v>0.207</v>
      </c>
      <c r="BR112" t="str">
        <v>7.176</v>
      </c>
      <c r="BS112" t="str">
        <v>0.076</v>
      </c>
      <c r="BT112" t="str">
        <v>0.153</v>
      </c>
      <c r="BU112" t="str">
        <v>6.252</v>
      </c>
    </row>
    <row r="113">
      <c r="A113">
        <v>124</v>
      </c>
      <c r="B113" t="str">
        <v>SparseFlashAttention</v>
      </c>
      <c r="C113" t="str">
        <v>MIX_AIC</v>
      </c>
      <c r="D113">
        <v>73.543</v>
      </c>
      <c r="E113">
        <v>0.835</v>
      </c>
      <c r="F113">
        <v>0.835</v>
      </c>
      <c r="G113">
        <f>Summary!$B$4</f>
        <v>0.8</v>
      </c>
      <c r="H113">
        <f>F113/G113</f>
        <v>1.04375</v>
      </c>
      <c r="I113">
        <f>D113/Summary!$B$8</f>
        <v>0.0026644535527955465</v>
      </c>
      <c r="J113">
        <f>IF(D113&lt;Summary!$B$5,I113,I113*H113)</f>
        <v>0.002781023395730352</v>
      </c>
      <c r="K113">
        <f>IF(AND(D113&gt;Summary!$B$6,E113&lt;Summary!$B$7),1,0)</f>
        <v>0</v>
      </c>
      <c r="L113">
        <f>IF(D113&gt;=Summary!$B$5,J113,0)</f>
        <v>0.002781023395730352</v>
      </c>
      <c r="M113">
        <f>IF(D113&lt;Summary!$B$5,J113,0)</f>
        <v>0</v>
      </c>
      <c r="N113" t="str">
        <v>aiv_scalar_ratio</v>
      </c>
      <c r="O113" t="str">
        <v>用户约定默认经验值</v>
      </c>
      <c r="P113">
        <v>0.075</v>
      </c>
      <c r="Q113">
        <v>0.5</v>
      </c>
      <c r="R113">
        <v>0.07</v>
      </c>
      <c r="S113">
        <v>0.104</v>
      </c>
      <c r="T113">
        <v>0</v>
      </c>
      <c r="U113">
        <v>0.024</v>
      </c>
      <c r="V113">
        <v>0.032</v>
      </c>
      <c r="W113">
        <v>0.835</v>
      </c>
      <c r="X113">
        <v>0.324</v>
      </c>
      <c r="Y113">
        <v>0.061</v>
      </c>
      <c r="Z113" t="str">
        <v>2</v>
      </c>
      <c r="AA113" t="str">
        <v>63</v>
      </c>
      <c r="AB113" t="str">
        <v>2305</v>
      </c>
      <c r="AC113" t="str">
        <v>24</v>
      </c>
      <c r="AD113" t="str">
        <v>SparseFlashAttention</v>
      </c>
      <c r="AE113" t="str">
        <v>SparseFlashAttention</v>
      </c>
      <c r="AF113" t="str">
        <v>static</v>
      </c>
      <c r="AG113" t="str">
        <v>MIX_AIC</v>
      </c>
      <c r="AH113" t="str">
        <v xml:space="preserve">1793108505386622.051	</v>
      </c>
      <c r="AI113" t="str">
        <v>73.543</v>
      </c>
      <c r="AJ113" t="str">
        <v>9.131000</v>
      </c>
      <c r="AK113" t="str">
        <v>32</v>
      </c>
      <c r="AL113" t="str">
        <v>64</v>
      </c>
      <c r="AM113" t="str">
        <v>NO</v>
      </c>
      <c r="AN113" t="str">
        <v>"1,32,512;23831,128,1,512;23831,128,1,512;1,1,2048;1,288;1;1;1,32,64;23831,128,1,64"</v>
      </c>
      <c r="AO113" t="str">
        <v>DT_BF16;DT_BF16;DT_BF16;INT32;INT32;INT32;INT32;DT_BF16;DT_BF16</v>
      </c>
      <c r="AP113" t="str">
        <v>ND;ND;ND;ND;ND;ND;ND;ND;ND</v>
      </c>
      <c r="AQ113" t="str">
        <v>"1,32,512;1,1,32;1,1,32"</v>
      </c>
      <c r="AR113" t="str">
        <v>DT_BF16;FLOAT;FLOAT</v>
      </c>
      <c r="AS113" t="str">
        <v>ND;ND;ND</v>
      </c>
      <c r="AT113" t="str">
        <v>N/A</v>
      </c>
      <c r="AU113" t="str">
        <v>73.21</v>
      </c>
      <c r="AV113" t="str">
        <v>326032</v>
      </c>
      <c r="AW113" t="str">
        <v>5.508</v>
      </c>
      <c r="AX113" t="str">
        <v>0.075</v>
      </c>
      <c r="AY113" t="str">
        <v>36.596</v>
      </c>
      <c r="AZ113" t="str">
        <v>0.5</v>
      </c>
      <c r="BA113" t="str">
        <v>5.109</v>
      </c>
      <c r="BB113" t="str">
        <v>0.07</v>
      </c>
      <c r="BC113" t="str">
        <v>7.629</v>
      </c>
      <c r="BD113" t="str">
        <v>0.104</v>
      </c>
      <c r="BE113" t="str">
        <v>0.014</v>
      </c>
      <c r="BF113" t="str">
        <v>0.0</v>
      </c>
      <c r="BG113" t="str">
        <v>1.74</v>
      </c>
      <c r="BH113" t="str">
        <v>0.024</v>
      </c>
      <c r="BI113" t="str">
        <v>0.036</v>
      </c>
      <c r="BJ113" t="str">
        <v>73.23</v>
      </c>
      <c r="BK113" t="str">
        <v>688220</v>
      </c>
      <c r="BL113" t="str">
        <v>2.375</v>
      </c>
      <c r="BM113" t="str">
        <v>0.032</v>
      </c>
      <c r="BN113" t="str">
        <v>61.156</v>
      </c>
      <c r="BO113" t="str">
        <v>0.835</v>
      </c>
      <c r="BP113" t="str">
        <v>23.76</v>
      </c>
      <c r="BQ113" t="str">
        <v>0.324</v>
      </c>
      <c r="BR113" t="str">
        <v>4.431</v>
      </c>
      <c r="BS113" t="str">
        <v>0.061</v>
      </c>
      <c r="BT113" t="str">
        <v>0.053</v>
      </c>
      <c r="BU113" t="str">
        <v>8.396</v>
      </c>
    </row>
    <row r="114">
      <c r="A114">
        <v>125</v>
      </c>
      <c r="B114" t="str">
        <v>aclnnClampMin_ClipByValueV2AiCore_ClipByValueV2</v>
      </c>
      <c r="C114" t="str">
        <v>AI_VECTOR_CORE</v>
      </c>
      <c r="D114">
        <v>2.589</v>
      </c>
      <c r="E114">
        <v>0.314</v>
      </c>
      <c r="F114">
        <v>0.314</v>
      </c>
      <c r="G114">
        <f>Summary!$B$4</f>
        <v>0.8</v>
      </c>
      <c r="H114">
        <f>F114/G114</f>
        <v>0.39249999999999996</v>
      </c>
      <c r="I114">
        <f>D114/Summary!$B$8</f>
        <v>0.00009379914129404117</v>
      </c>
      <c r="J114">
        <f>IF(D114&lt;Summary!$B$5,I114,I114*H114)</f>
        <v>0.00009379914129404117</v>
      </c>
      <c r="K114">
        <f>IF(AND(D114&gt;Summary!$B$6,E114&lt;Summary!$B$7),1,0)</f>
        <v>0</v>
      </c>
      <c r="L114">
        <f>IF(D114&gt;=Summary!$B$5,J114,0)</f>
        <v>0</v>
      </c>
      <c r="M114">
        <f>IF(D114&lt;Summary!$B$5,J114,0)</f>
        <v>0.00009379914129404117</v>
      </c>
      <c r="N114" t="str">
        <v>aiv_scalar_ratio</v>
      </c>
      <c r="O114" t="str">
        <v>用户约定默认经验值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0.164</v>
      </c>
      <c r="W114">
        <v>0.314</v>
      </c>
      <c r="X114">
        <v>0.262</v>
      </c>
      <c r="Y114">
        <v>0.033</v>
      </c>
      <c r="Z114" t="str">
        <v>2</v>
      </c>
      <c r="AA114" t="str">
        <v>63</v>
      </c>
      <c r="AB114" t="str">
        <v>2306</v>
      </c>
      <c r="AC114" t="str">
        <v>24</v>
      </c>
      <c r="AD114" t="str">
        <v>aclnnClampMin_ClipByValueV2AiCore_ClipByValueV2</v>
      </c>
      <c r="AE114" t="str">
        <v>ClipByValueV2</v>
      </c>
      <c r="AF114" t="str">
        <v>static</v>
      </c>
      <c r="AG114" t="str">
        <v>AI_VECTOR_CORE</v>
      </c>
      <c r="AH114" t="str">
        <v xml:space="preserve">1793108505386695.616	</v>
      </c>
      <c r="AI114" t="str">
        <v>2.589</v>
      </c>
      <c r="AJ114" t="str">
        <v>0.000000</v>
      </c>
      <c r="AK114" t="str">
        <v>1</v>
      </c>
      <c r="AL114" t="str">
        <v>0</v>
      </c>
      <c r="AM114" t="str">
        <v>NO</v>
      </c>
      <c r="AN114" t="str">
        <v>"1,32;;"</v>
      </c>
      <c r="AO114" t="str">
        <v>FLOAT;FLOAT;FLOAT</v>
      </c>
      <c r="AP114" t="str">
        <v>ND;ND;ND</v>
      </c>
      <c r="AQ114" t="str">
        <v>"1,32"</v>
      </c>
      <c r="AR114" t="str">
        <v>FLOAT</v>
      </c>
      <c r="AS114" t="str">
        <v>ND</v>
      </c>
      <c r="AT114" t="str">
        <v>N/A</v>
      </c>
      <c r="AU114" t="str">
        <v>0.0</v>
      </c>
      <c r="AV114" t="str">
        <v>0</v>
      </c>
      <c r="AW114" t="str">
        <v>0.0</v>
      </c>
      <c r="AX114" t="str">
        <v>0.0</v>
      </c>
      <c r="AY114" t="str">
        <v>0.0</v>
      </c>
      <c r="AZ114" t="str">
        <v>0.0</v>
      </c>
      <c r="BA114" t="str">
        <v>0.0</v>
      </c>
      <c r="BB114" t="str">
        <v>0.0</v>
      </c>
      <c r="BC114" t="str">
        <v>0.0</v>
      </c>
      <c r="BD114" t="str">
        <v>0.0</v>
      </c>
      <c r="BE114" t="str">
        <v>0.0</v>
      </c>
      <c r="BF114" t="str">
        <v>0.0</v>
      </c>
      <c r="BG114" t="str">
        <v>0.0</v>
      </c>
      <c r="BH114" t="str">
        <v>0.0</v>
      </c>
      <c r="BI114" t="str">
        <v>0.0</v>
      </c>
      <c r="BJ114" t="str">
        <v>2.32</v>
      </c>
      <c r="BK114" t="str">
        <v>3501</v>
      </c>
      <c r="BL114" t="str">
        <v>0.38</v>
      </c>
      <c r="BM114" t="str">
        <v>0.164</v>
      </c>
      <c r="BN114" t="str">
        <v>0.728</v>
      </c>
      <c r="BO114" t="str">
        <v>0.314</v>
      </c>
      <c r="BP114" t="str">
        <v>0.607</v>
      </c>
      <c r="BQ114" t="str">
        <v>0.262</v>
      </c>
      <c r="BR114" t="str">
        <v>0.076</v>
      </c>
      <c r="BS114" t="str">
        <v>0.033</v>
      </c>
      <c r="BT114" t="str">
        <v>0.129</v>
      </c>
      <c r="BU114" t="str">
        <v>0.000</v>
      </c>
    </row>
    <row r="115">
      <c r="A115">
        <v>126</v>
      </c>
      <c r="B115" t="str">
        <v>aclnnLog_LogAiCore_Log</v>
      </c>
      <c r="C115" t="str">
        <v>AI_VECTOR_CORE</v>
      </c>
      <c r="D115">
        <v>2.065</v>
      </c>
      <c r="E115">
        <v>0.273</v>
      </c>
      <c r="F115">
        <v>0.273</v>
      </c>
      <c r="G115">
        <f>Summary!$B$4</f>
        <v>0.8</v>
      </c>
      <c r="H115">
        <f>F115/G115</f>
        <v>0.34125</v>
      </c>
      <c r="I115">
        <f>D115/Summary!$B$8</f>
        <v>0.00007481468782240055</v>
      </c>
      <c r="J115">
        <f>IF(D115&lt;Summary!$B$5,I115,I115*H115)</f>
        <v>0.00007481468782240055</v>
      </c>
      <c r="K115">
        <f>IF(AND(D115&gt;Summary!$B$6,E115&lt;Summary!$B$7),1,0)</f>
        <v>0</v>
      </c>
      <c r="L115">
        <f>IF(D115&gt;=Summary!$B$5,J115,0)</f>
        <v>0</v>
      </c>
      <c r="M115">
        <f>IF(D115&lt;Summary!$B$5,J115,0)</f>
        <v>0.00007481468782240055</v>
      </c>
      <c r="N115" t="str">
        <v>aiv_scalar_ratio</v>
      </c>
      <c r="O115" t="str">
        <v>用户约定默认经验值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0.195</v>
      </c>
      <c r="W115">
        <v>0.273</v>
      </c>
      <c r="X115">
        <v>0.055</v>
      </c>
      <c r="Y115">
        <v>0.116</v>
      </c>
      <c r="Z115" t="str">
        <v>2</v>
      </c>
      <c r="AA115" t="str">
        <v>63</v>
      </c>
      <c r="AB115" t="str">
        <v>2307</v>
      </c>
      <c r="AC115" t="str">
        <v>24</v>
      </c>
      <c r="AD115" t="str">
        <v>aclnnLog_LogAiCore_Log</v>
      </c>
      <c r="AE115" t="str">
        <v>Log</v>
      </c>
      <c r="AF115" t="str">
        <v>static</v>
      </c>
      <c r="AG115" t="str">
        <v>AI_VECTOR_CORE</v>
      </c>
      <c r="AH115" t="str">
        <v xml:space="preserve">1793108505386698.227	</v>
      </c>
      <c r="AI115" t="str">
        <v>2.065</v>
      </c>
      <c r="AJ115" t="str">
        <v>0.161000</v>
      </c>
      <c r="AK115" t="str">
        <v>1</v>
      </c>
      <c r="AL115" t="str">
        <v>0</v>
      </c>
      <c r="AM115" t="str">
        <v>NO</v>
      </c>
      <c r="AN115" t="str">
        <v>"1,32"</v>
      </c>
      <c r="AO115" t="str">
        <v>FLOAT</v>
      </c>
      <c r="AP115" t="str">
        <v>ND</v>
      </c>
      <c r="AQ115" t="str">
        <v>"1,32"</v>
      </c>
      <c r="AR115" t="str">
        <v>FLOAT</v>
      </c>
      <c r="AS115" t="str">
        <v>ND</v>
      </c>
      <c r="AT115" t="str">
        <v>N/A</v>
      </c>
      <c r="AU115" t="str">
        <v>0.0</v>
      </c>
      <c r="AV115" t="str">
        <v>0</v>
      </c>
      <c r="AW115" t="str">
        <v>0.0</v>
      </c>
      <c r="AX115" t="str">
        <v>0.0</v>
      </c>
      <c r="AY115" t="str">
        <v>0.0</v>
      </c>
      <c r="AZ115" t="str">
        <v>0.0</v>
      </c>
      <c r="BA115" t="str">
        <v>0.0</v>
      </c>
      <c r="BB115" t="str">
        <v>0.0</v>
      </c>
      <c r="BC115" t="str">
        <v>0.0</v>
      </c>
      <c r="BD115" t="str">
        <v>0.0</v>
      </c>
      <c r="BE115" t="str">
        <v>0.0</v>
      </c>
      <c r="BF115" t="str">
        <v>0.0</v>
      </c>
      <c r="BG115" t="str">
        <v>0.0</v>
      </c>
      <c r="BH115" t="str">
        <v>0.0</v>
      </c>
      <c r="BI115" t="str">
        <v>0.0</v>
      </c>
      <c r="BJ115" t="str">
        <v>1.8</v>
      </c>
      <c r="BK115" t="str">
        <v>2639</v>
      </c>
      <c r="BL115" t="str">
        <v>0.351</v>
      </c>
      <c r="BM115" t="str">
        <v>0.195</v>
      </c>
      <c r="BN115" t="str">
        <v>0.492</v>
      </c>
      <c r="BO115" t="str">
        <v>0.273</v>
      </c>
      <c r="BP115" t="str">
        <v>0.099</v>
      </c>
      <c r="BQ115" t="str">
        <v>0.055</v>
      </c>
      <c r="BR115" t="str">
        <v>0.209</v>
      </c>
      <c r="BS115" t="str">
        <v>0.116</v>
      </c>
      <c r="BT115" t="str">
        <v>0.159</v>
      </c>
      <c r="BU115" t="str">
        <v>0.000</v>
      </c>
    </row>
    <row r="116">
      <c r="A116">
        <v>127</v>
      </c>
      <c r="B116" t="str">
        <v>aclnnAdd_AddAiCore_Add</v>
      </c>
      <c r="C116" t="str">
        <v>AI_VECTOR_CORE</v>
      </c>
      <c r="D116">
        <v>2.207</v>
      </c>
      <c r="E116">
        <v>0.277</v>
      </c>
      <c r="F116">
        <v>0.277</v>
      </c>
      <c r="G116">
        <f>Summary!$B$4</f>
        <v>0.8</v>
      </c>
      <c r="H116">
        <f>F116/G116</f>
        <v>0.34625</v>
      </c>
      <c r="I116">
        <f>D116/Summary!$B$8</f>
        <v>0.000079959329793723</v>
      </c>
      <c r="J116">
        <f>IF(D116&lt;Summary!$B$5,I116,I116*H116)</f>
        <v>0.000079959329793723</v>
      </c>
      <c r="K116">
        <f>IF(AND(D116&gt;Summary!$B$6,E116&lt;Summary!$B$7),1,0)</f>
        <v>0</v>
      </c>
      <c r="L116">
        <f>IF(D116&gt;=Summary!$B$5,J116,0)</f>
        <v>0</v>
      </c>
      <c r="M116">
        <f>IF(D116&lt;Summary!$B$5,J116,0)</f>
        <v>0.000079959329793723</v>
      </c>
      <c r="N116" t="str">
        <v>aiv_scalar_ratio</v>
      </c>
      <c r="O116" t="str">
        <v>用户约定默认经验值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0.159</v>
      </c>
      <c r="W116">
        <v>0.277</v>
      </c>
      <c r="X116">
        <v>0.102</v>
      </c>
      <c r="Y116">
        <v>0.04</v>
      </c>
      <c r="Z116" t="str">
        <v>2</v>
      </c>
      <c r="AA116" t="str">
        <v>63</v>
      </c>
      <c r="AB116" t="str">
        <v>2308</v>
      </c>
      <c r="AC116" t="str">
        <v>24</v>
      </c>
      <c r="AD116" t="str">
        <v>aclnnAdd_AddAiCore_Add</v>
      </c>
      <c r="AE116" t="str">
        <v>Add</v>
      </c>
      <c r="AF116" t="str">
        <v>static</v>
      </c>
      <c r="AG116" t="str">
        <v>AI_VECTOR_CORE</v>
      </c>
      <c r="AH116" t="str">
        <v xml:space="preserve">1793108505386700.314	</v>
      </c>
      <c r="AI116" t="str">
        <v>2.207</v>
      </c>
      <c r="AJ116" t="str">
        <v>0.000000</v>
      </c>
      <c r="AK116" t="str">
        <v>1</v>
      </c>
      <c r="AL116" t="str">
        <v>0</v>
      </c>
      <c r="AM116" t="str">
        <v>NO</v>
      </c>
      <c r="AN116" t="str">
        <v>"32;32"</v>
      </c>
      <c r="AO116" t="str">
        <v>FLOAT;FLOAT</v>
      </c>
      <c r="AP116" t="str">
        <v>ND;ND</v>
      </c>
      <c r="AQ116" t="str">
        <v>"1,32"</v>
      </c>
      <c r="AR116" t="str">
        <v>FLOAT</v>
      </c>
      <c r="AS116" t="str">
        <v>ND</v>
      </c>
      <c r="AT116" t="str">
        <v>N/A</v>
      </c>
      <c r="AU116" t="str">
        <v>0.0</v>
      </c>
      <c r="AV116" t="str">
        <v>0</v>
      </c>
      <c r="AW116" t="str">
        <v>0.0</v>
      </c>
      <c r="AX116" t="str">
        <v>0.0</v>
      </c>
      <c r="AY116" t="str">
        <v>0.0</v>
      </c>
      <c r="AZ116" t="str">
        <v>0.0</v>
      </c>
      <c r="BA116" t="str">
        <v>0.0</v>
      </c>
      <c r="BB116" t="str">
        <v>0.0</v>
      </c>
      <c r="BC116" t="str">
        <v>0.0</v>
      </c>
      <c r="BD116" t="str">
        <v>0.0</v>
      </c>
      <c r="BE116" t="str">
        <v>0.0</v>
      </c>
      <c r="BF116" t="str">
        <v>0.0</v>
      </c>
      <c r="BG116" t="str">
        <v>0.0</v>
      </c>
      <c r="BH116" t="str">
        <v>0.0</v>
      </c>
      <c r="BI116" t="str">
        <v>0.0</v>
      </c>
      <c r="BJ116" t="str">
        <v>1.93</v>
      </c>
      <c r="BK116" t="str">
        <v>2865</v>
      </c>
      <c r="BL116" t="str">
        <v>0.307</v>
      </c>
      <c r="BM116" t="str">
        <v>0.159</v>
      </c>
      <c r="BN116" t="str">
        <v>0.534</v>
      </c>
      <c r="BO116" t="str">
        <v>0.277</v>
      </c>
      <c r="BP116" t="str">
        <v>0.197</v>
      </c>
      <c r="BQ116" t="str">
        <v>0.102</v>
      </c>
      <c r="BR116" t="str">
        <v>0.077</v>
      </c>
      <c r="BS116" t="str">
        <v>0.04</v>
      </c>
      <c r="BT116" t="str">
        <v>0.142</v>
      </c>
      <c r="BU116" t="str">
        <v>0.000</v>
      </c>
    </row>
    <row r="117">
      <c r="A117">
        <v>128</v>
      </c>
      <c r="B117" t="str">
        <v>aclnnSub_SubAiCore_Sub</v>
      </c>
      <c r="C117" t="str">
        <v>AI_VECTOR_CORE</v>
      </c>
      <c r="D117">
        <v>2.134</v>
      </c>
      <c r="E117">
        <v>0.217</v>
      </c>
      <c r="F117">
        <v>0.217</v>
      </c>
      <c r="G117">
        <f>Summary!$B$4</f>
        <v>0.8</v>
      </c>
      <c r="H117">
        <f>F117/G117</f>
        <v>0.27125</v>
      </c>
      <c r="I117">
        <f>D117/Summary!$B$8</f>
        <v>0.0000773145490619868</v>
      </c>
      <c r="J117">
        <f>IF(D117&lt;Summary!$B$5,I117,I117*H117)</f>
        <v>0.0000773145490619868</v>
      </c>
      <c r="K117">
        <f>IF(AND(D117&gt;Summary!$B$6,E117&lt;Summary!$B$7),1,0)</f>
        <v>0</v>
      </c>
      <c r="L117">
        <f>IF(D117&gt;=Summary!$B$5,J117,0)</f>
        <v>0</v>
      </c>
      <c r="M117">
        <f>IF(D117&lt;Summary!$B$5,J117,0)</f>
        <v>0.0000773145490619868</v>
      </c>
      <c r="N117" t="str">
        <v>aiv_scalar_ratio</v>
      </c>
      <c r="O117" t="str">
        <v>用户约定默认经验值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0.088</v>
      </c>
      <c r="W117">
        <v>0.217</v>
      </c>
      <c r="X117">
        <v>0.184</v>
      </c>
      <c r="Y117">
        <v>0.05</v>
      </c>
      <c r="Z117" t="str">
        <v>2</v>
      </c>
      <c r="AA117" t="str">
        <v>63</v>
      </c>
      <c r="AB117" t="str">
        <v>2309</v>
      </c>
      <c r="AC117" t="str">
        <v>24</v>
      </c>
      <c r="AD117" t="str">
        <v>aclnnSub_SubAiCore_Sub</v>
      </c>
      <c r="AE117" t="str">
        <v>Sub</v>
      </c>
      <c r="AF117" t="str">
        <v>static</v>
      </c>
      <c r="AG117" t="str">
        <v>AI_VECTOR_CORE</v>
      </c>
      <c r="AH117" t="str">
        <v xml:space="preserve">1793108505386702.543	</v>
      </c>
      <c r="AI117" t="str">
        <v>2.134</v>
      </c>
      <c r="AJ117" t="str">
        <v>0.043000</v>
      </c>
      <c r="AK117" t="str">
        <v>1</v>
      </c>
      <c r="AL117" t="str">
        <v>0</v>
      </c>
      <c r="AM117" t="str">
        <v>NO</v>
      </c>
      <c r="AN117" t="str">
        <v>"1,32;1,32"</v>
      </c>
      <c r="AO117" t="str">
        <v>FLOAT;FLOAT</v>
      </c>
      <c r="AP117" t="str">
        <v>ND;ND</v>
      </c>
      <c r="AQ117" t="str">
        <v>"1,32"</v>
      </c>
      <c r="AR117" t="str">
        <v>FLOAT</v>
      </c>
      <c r="AS117" t="str">
        <v>ND</v>
      </c>
      <c r="AT117" t="str">
        <v>N/A</v>
      </c>
      <c r="AU117" t="str">
        <v>0.0</v>
      </c>
      <c r="AV117" t="str">
        <v>0</v>
      </c>
      <c r="AW117" t="str">
        <v>0.0</v>
      </c>
      <c r="AX117" t="str">
        <v>0.0</v>
      </c>
      <c r="AY117" t="str">
        <v>0.0</v>
      </c>
      <c r="AZ117" t="str">
        <v>0.0</v>
      </c>
      <c r="BA117" t="str">
        <v>0.0</v>
      </c>
      <c r="BB117" t="str">
        <v>0.0</v>
      </c>
      <c r="BC117" t="str">
        <v>0.0</v>
      </c>
      <c r="BD117" t="str">
        <v>0.0</v>
      </c>
      <c r="BE117" t="str">
        <v>0.0</v>
      </c>
      <c r="BF117" t="str">
        <v>0.0</v>
      </c>
      <c r="BG117" t="str">
        <v>0.0</v>
      </c>
      <c r="BH117" t="str">
        <v>0.0</v>
      </c>
      <c r="BI117" t="str">
        <v>0.0</v>
      </c>
      <c r="BJ117" t="str">
        <v>1.86</v>
      </c>
      <c r="BK117" t="str">
        <v>2747</v>
      </c>
      <c r="BL117" t="str">
        <v>0.163</v>
      </c>
      <c r="BM117" t="str">
        <v>0.088</v>
      </c>
      <c r="BN117" t="str">
        <v>0.403</v>
      </c>
      <c r="BO117" t="str">
        <v>0.217</v>
      </c>
      <c r="BP117" t="str">
        <v>0.342</v>
      </c>
      <c r="BQ117" t="str">
        <v>0.184</v>
      </c>
      <c r="BR117" t="str">
        <v>0.093</v>
      </c>
      <c r="BS117" t="str">
        <v>0.05</v>
      </c>
      <c r="BT117" t="str">
        <v>0.135</v>
      </c>
      <c r="BU117" t="str">
        <v>0.000</v>
      </c>
    </row>
    <row r="118">
      <c r="A118">
        <v>129</v>
      </c>
      <c r="B118" t="str">
        <v>aclnnSigmoid_SigmoidAiCore_Sigmoid</v>
      </c>
      <c r="C118" t="str">
        <v>AI_VECTOR_CORE</v>
      </c>
      <c r="D118">
        <v>2.491</v>
      </c>
      <c r="E118">
        <v>0.263</v>
      </c>
      <c r="F118">
        <v>0.263</v>
      </c>
      <c r="G118">
        <f>Summary!$B$4</f>
        <v>0.8</v>
      </c>
      <c r="H118">
        <f>F118/G118</f>
        <v>0.32875</v>
      </c>
      <c r="I118">
        <f>D118/Summary!$B$8</f>
        <v>0.00009024861373636793</v>
      </c>
      <c r="J118">
        <f>IF(D118&lt;Summary!$B$5,I118,I118*H118)</f>
        <v>0.00009024861373636793</v>
      </c>
      <c r="K118">
        <f>IF(AND(D118&gt;Summary!$B$6,E118&lt;Summary!$B$7),1,0)</f>
        <v>0</v>
      </c>
      <c r="L118">
        <f>IF(D118&gt;=Summary!$B$5,J118,0)</f>
        <v>0</v>
      </c>
      <c r="M118">
        <f>IF(D118&lt;Summary!$B$5,J118,0)</f>
        <v>0.00009024861373636793</v>
      </c>
      <c r="N118" t="str">
        <v>aiv_scalar_ratio</v>
      </c>
      <c r="O118" t="str">
        <v>用户约定默认经验值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0.172</v>
      </c>
      <c r="W118">
        <v>0.263</v>
      </c>
      <c r="X118">
        <v>0.092</v>
      </c>
      <c r="Y118">
        <v>0.09</v>
      </c>
      <c r="Z118" t="str">
        <v>2</v>
      </c>
      <c r="AA118" t="str">
        <v>63</v>
      </c>
      <c r="AB118" t="str">
        <v>2310</v>
      </c>
      <c r="AC118" t="str">
        <v>24</v>
      </c>
      <c r="AD118" t="str">
        <v>aclnnSigmoid_SigmoidAiCore_Sigmoid</v>
      </c>
      <c r="AE118" t="str">
        <v>Sigmoid</v>
      </c>
      <c r="AF118" t="str">
        <v>static</v>
      </c>
      <c r="AG118" t="str">
        <v>AI_VECTOR_CORE</v>
      </c>
      <c r="AH118" t="str">
        <v xml:space="preserve">1793108505386704.699	</v>
      </c>
      <c r="AI118" t="str">
        <v>2.491</v>
      </c>
      <c r="AJ118" t="str">
        <v>0.116000</v>
      </c>
      <c r="AK118" t="str">
        <v>1</v>
      </c>
      <c r="AL118" t="str">
        <v>0</v>
      </c>
      <c r="AM118" t="str">
        <v>NO</v>
      </c>
      <c r="AN118" t="str">
        <v>"1,32"</v>
      </c>
      <c r="AO118" t="str">
        <v>FLOAT</v>
      </c>
      <c r="AP118" t="str">
        <v>ND</v>
      </c>
      <c r="AQ118" t="str">
        <v>"1,32"</v>
      </c>
      <c r="AR118" t="str">
        <v>FLOAT</v>
      </c>
      <c r="AS118" t="str">
        <v>ND</v>
      </c>
      <c r="AT118" t="str">
        <v>N/A</v>
      </c>
      <c r="AU118" t="str">
        <v>0.0</v>
      </c>
      <c r="AV118" t="str">
        <v>0</v>
      </c>
      <c r="AW118" t="str">
        <v>0.0</v>
      </c>
      <c r="AX118" t="str">
        <v>0.0</v>
      </c>
      <c r="AY118" t="str">
        <v>0.0</v>
      </c>
      <c r="AZ118" t="str">
        <v>0.0</v>
      </c>
      <c r="BA118" t="str">
        <v>0.0</v>
      </c>
      <c r="BB118" t="str">
        <v>0.0</v>
      </c>
      <c r="BC118" t="str">
        <v>0.0</v>
      </c>
      <c r="BD118" t="str">
        <v>0.0</v>
      </c>
      <c r="BE118" t="str">
        <v>0.0</v>
      </c>
      <c r="BF118" t="str">
        <v>0.0</v>
      </c>
      <c r="BG118" t="str">
        <v>0.0</v>
      </c>
      <c r="BH118" t="str">
        <v>0.0</v>
      </c>
      <c r="BI118" t="str">
        <v>0.0</v>
      </c>
      <c r="BJ118" t="str">
        <v>2.25</v>
      </c>
      <c r="BK118" t="str">
        <v>3398</v>
      </c>
      <c r="BL118" t="str">
        <v>0.387</v>
      </c>
      <c r="BM118" t="str">
        <v>0.172</v>
      </c>
      <c r="BN118" t="str">
        <v>0.592</v>
      </c>
      <c r="BO118" t="str">
        <v>0.263</v>
      </c>
      <c r="BP118" t="str">
        <v>0.207</v>
      </c>
      <c r="BQ118" t="str">
        <v>0.092</v>
      </c>
      <c r="BR118" t="str">
        <v>0.202</v>
      </c>
      <c r="BS118" t="str">
        <v>0.09</v>
      </c>
      <c r="BT118" t="str">
        <v>0.119</v>
      </c>
      <c r="BU118" t="str">
        <v>0.000</v>
      </c>
    </row>
    <row r="119">
      <c r="A119">
        <v>130</v>
      </c>
      <c r="B119" t="str">
        <v>aclnnGtScalar_GreaterAiCore_Greater</v>
      </c>
      <c r="C119" t="str">
        <v>AI_VECTOR_CORE</v>
      </c>
      <c r="D119">
        <v>2.335</v>
      </c>
      <c r="E119">
        <v>0.256</v>
      </c>
      <c r="F119">
        <v>0.256</v>
      </c>
      <c r="G119">
        <f>Summary!$B$4</f>
        <v>0.8</v>
      </c>
      <c r="H119">
        <f>F119/G119</f>
        <v>0.32</v>
      </c>
      <c r="I119">
        <f>D119/Summary!$B$8</f>
        <v>0.00008459675354252071</v>
      </c>
      <c r="J119">
        <f>IF(D119&lt;Summary!$B$5,I119,I119*H119)</f>
        <v>0.00008459675354252071</v>
      </c>
      <c r="K119">
        <f>IF(AND(D119&gt;Summary!$B$6,E119&lt;Summary!$B$7),1,0)</f>
        <v>0</v>
      </c>
      <c r="L119">
        <f>IF(D119&gt;=Summary!$B$5,J119,0)</f>
        <v>0</v>
      </c>
      <c r="M119">
        <f>IF(D119&lt;Summary!$B$5,J119,0)</f>
        <v>0.00008459675354252071</v>
      </c>
      <c r="N119" t="str">
        <v>aiv_scalar_ratio</v>
      </c>
      <c r="O119" t="str">
        <v>用户约定默认经验值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0.236</v>
      </c>
      <c r="W119">
        <v>0.256</v>
      </c>
      <c r="X119">
        <v>0.046</v>
      </c>
      <c r="Y119">
        <v>0.044</v>
      </c>
      <c r="Z119" t="str">
        <v>2</v>
      </c>
      <c r="AA119" t="str">
        <v>63</v>
      </c>
      <c r="AB119" t="str">
        <v>2311</v>
      </c>
      <c r="AC119" t="str">
        <v>24</v>
      </c>
      <c r="AD119" t="str">
        <v>aclnnGtScalar_GreaterAiCore_Greater</v>
      </c>
      <c r="AE119" t="str">
        <v>Greater</v>
      </c>
      <c r="AF119" t="str">
        <v>static</v>
      </c>
      <c r="AG119" t="str">
        <v>AI_VECTOR_CORE</v>
      </c>
      <c r="AH119" t="str">
        <v xml:space="preserve">1793108505386707.212	</v>
      </c>
      <c r="AI119" t="str">
        <v>2.335</v>
      </c>
      <c r="AJ119" t="str">
        <v>0.009000</v>
      </c>
      <c r="AK119" t="str">
        <v>1</v>
      </c>
      <c r="AL119" t="str">
        <v>0</v>
      </c>
      <c r="AM119" t="str">
        <v>NO</v>
      </c>
      <c r="AN119" t="str">
        <v>"32;"</v>
      </c>
      <c r="AO119" t="str">
        <v>FLOAT;FLOAT</v>
      </c>
      <c r="AP119" t="str">
        <v>ND;ND</v>
      </c>
      <c r="AQ119" t="str">
        <v>"1,32"</v>
      </c>
      <c r="AR119" t="str">
        <v>BOOL</v>
      </c>
      <c r="AS119" t="str">
        <v>ND</v>
      </c>
      <c r="AT119" t="str">
        <v>N/A</v>
      </c>
      <c r="AU119" t="str">
        <v>0.0</v>
      </c>
      <c r="AV119" t="str">
        <v>0</v>
      </c>
      <c r="AW119" t="str">
        <v>0.0</v>
      </c>
      <c r="AX119" t="str">
        <v>0.0</v>
      </c>
      <c r="AY119" t="str">
        <v>0.0</v>
      </c>
      <c r="AZ119" t="str">
        <v>0.0</v>
      </c>
      <c r="BA119" t="str">
        <v>0.0</v>
      </c>
      <c r="BB119" t="str">
        <v>0.0</v>
      </c>
      <c r="BC119" t="str">
        <v>0.0</v>
      </c>
      <c r="BD119" t="str">
        <v>0.0</v>
      </c>
      <c r="BE119" t="str">
        <v>0.0</v>
      </c>
      <c r="BF119" t="str">
        <v>0.0</v>
      </c>
      <c r="BG119" t="str">
        <v>0.0</v>
      </c>
      <c r="BH119" t="str">
        <v>0.0</v>
      </c>
      <c r="BI119" t="str">
        <v>0.0</v>
      </c>
      <c r="BJ119" t="str">
        <v>2.09</v>
      </c>
      <c r="BK119" t="str">
        <v>3128</v>
      </c>
      <c r="BL119" t="str">
        <v>0.494</v>
      </c>
      <c r="BM119" t="str">
        <v>0.236</v>
      </c>
      <c r="BN119" t="str">
        <v>0.535</v>
      </c>
      <c r="BO119" t="str">
        <v>0.256</v>
      </c>
      <c r="BP119" t="str">
        <v>0.097</v>
      </c>
      <c r="BQ119" t="str">
        <v>0.046</v>
      </c>
      <c r="BR119" t="str">
        <v>0.092</v>
      </c>
      <c r="BS119" t="str">
        <v>0.044</v>
      </c>
      <c r="BT119" t="str">
        <v>0.15</v>
      </c>
      <c r="BU119" t="str">
        <v>0.000</v>
      </c>
    </row>
    <row r="120">
      <c r="A120">
        <v>131</v>
      </c>
      <c r="B120" t="str">
        <v>aclnnInplaceCopy_CastAiCore_Cast</v>
      </c>
      <c r="C120" t="str">
        <v>AI_VECTOR_CORE</v>
      </c>
      <c r="D120">
        <v>1.582</v>
      </c>
      <c r="E120">
        <v>0.435</v>
      </c>
      <c r="F120">
        <v>0.435</v>
      </c>
      <c r="G120">
        <f>Summary!$B$4</f>
        <v>0.8</v>
      </c>
      <c r="H120">
        <f>F120/G120</f>
        <v>0.54375</v>
      </c>
      <c r="I120">
        <f>D120/Summary!$B$8</f>
        <v>0.00005731565914529669</v>
      </c>
      <c r="J120">
        <f>IF(D120&lt;Summary!$B$5,I120,I120*H120)</f>
        <v>0.00005731565914529669</v>
      </c>
      <c r="K120">
        <f>IF(AND(D120&gt;Summary!$B$6,E120&lt;Summary!$B$7),1,0)</f>
        <v>0</v>
      </c>
      <c r="L120">
        <f>IF(D120&gt;=Summary!$B$5,J120,0)</f>
        <v>0</v>
      </c>
      <c r="M120">
        <f>IF(D120&lt;Summary!$B$5,J120,0)</f>
        <v>0.00005731565914529669</v>
      </c>
      <c r="N120" t="str">
        <v>aiv_scalar_ratio</v>
      </c>
      <c r="O120" t="str">
        <v>用户约定默认经验值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0.081</v>
      </c>
      <c r="W120">
        <v>0.435</v>
      </c>
      <c r="X120">
        <v>0.268</v>
      </c>
      <c r="Y120">
        <v>0.169</v>
      </c>
      <c r="Z120" t="str">
        <v>2</v>
      </c>
      <c r="AA120" t="str">
        <v>63</v>
      </c>
      <c r="AB120" t="str">
        <v>2312</v>
      </c>
      <c r="AC120" t="str">
        <v>24</v>
      </c>
      <c r="AD120" t="str">
        <v>aclnnInplaceCopy_CastAiCore_Cast</v>
      </c>
      <c r="AE120" t="str">
        <v>Cast</v>
      </c>
      <c r="AF120" t="str">
        <v>static</v>
      </c>
      <c r="AG120" t="str">
        <v>AI_VECTOR_CORE</v>
      </c>
      <c r="AH120" t="str">
        <v xml:space="preserve">1793108505386709.569	</v>
      </c>
      <c r="AI120" t="str">
        <v>1.582</v>
      </c>
      <c r="AJ120" t="str">
        <v>0.000000</v>
      </c>
      <c r="AK120" t="str">
        <v>1</v>
      </c>
      <c r="AL120" t="str">
        <v>0</v>
      </c>
      <c r="AM120" t="str">
        <v>NO</v>
      </c>
      <c r="AN120" t="str">
        <v>"1,32,1"</v>
      </c>
      <c r="AO120" t="str">
        <v>FLOAT</v>
      </c>
      <c r="AP120" t="str">
        <v>NCL</v>
      </c>
      <c r="AQ120" t="str">
        <v>"1,32,1"</v>
      </c>
      <c r="AR120" t="str">
        <v>DT_BF16</v>
      </c>
      <c r="AS120" t="str">
        <v>NCL</v>
      </c>
      <c r="AT120" t="str">
        <v>N/A</v>
      </c>
      <c r="AU120" t="str">
        <v>0.0</v>
      </c>
      <c r="AV120" t="str">
        <v>0</v>
      </c>
      <c r="AW120" t="str">
        <v>0.0</v>
      </c>
      <c r="AX120" t="str">
        <v>0.0</v>
      </c>
      <c r="AY120" t="str">
        <v>0.0</v>
      </c>
      <c r="AZ120" t="str">
        <v>0.0</v>
      </c>
      <c r="BA120" t="str">
        <v>0.0</v>
      </c>
      <c r="BB120" t="str">
        <v>0.0</v>
      </c>
      <c r="BC120" t="str">
        <v>0.0</v>
      </c>
      <c r="BD120" t="str">
        <v>0.0</v>
      </c>
      <c r="BE120" t="str">
        <v>0.0</v>
      </c>
      <c r="BF120" t="str">
        <v>0.0</v>
      </c>
      <c r="BG120" t="str">
        <v>0.0</v>
      </c>
      <c r="BH120" t="str">
        <v>0.0</v>
      </c>
      <c r="BI120" t="str">
        <v>0.0</v>
      </c>
      <c r="BJ120" t="str">
        <v>1.34</v>
      </c>
      <c r="BK120" t="str">
        <v>1887</v>
      </c>
      <c r="BL120" t="str">
        <v>0.109</v>
      </c>
      <c r="BM120" t="str">
        <v>0.081</v>
      </c>
      <c r="BN120" t="str">
        <v>0.582</v>
      </c>
      <c r="BO120" t="str">
        <v>0.435</v>
      </c>
      <c r="BP120" t="str">
        <v>0.359</v>
      </c>
      <c r="BQ120" t="str">
        <v>0.268</v>
      </c>
      <c r="BR120" t="str">
        <v>0.226</v>
      </c>
      <c r="BS120" t="str">
        <v>0.169</v>
      </c>
      <c r="BT120" t="str">
        <v>0.05</v>
      </c>
      <c r="BU120" t="str">
        <v>0.000</v>
      </c>
    </row>
    <row r="121">
      <c r="A121">
        <v>132</v>
      </c>
      <c r="B121" t="str">
        <v>aclnnMul_MulAiCore_Mul</v>
      </c>
      <c r="C121" t="str">
        <v>AI_VECTOR_CORE</v>
      </c>
      <c r="D121">
        <v>3.686</v>
      </c>
      <c r="E121">
        <v>0.361</v>
      </c>
      <c r="F121">
        <v>0.361</v>
      </c>
      <c r="G121">
        <f>Summary!$B$4</f>
        <v>0.8</v>
      </c>
      <c r="H121">
        <f>F121/G121</f>
        <v>0.45125</v>
      </c>
      <c r="I121">
        <f>D121/Summary!$B$8</f>
        <v>0.00013354331201615902</v>
      </c>
      <c r="J121">
        <f>IF(D121&lt;Summary!$B$5,I121,I121*H121)</f>
        <v>0.00013354331201615902</v>
      </c>
      <c r="K121">
        <f>IF(AND(D121&gt;Summary!$B$6,E121&lt;Summary!$B$7),1,0)</f>
        <v>0</v>
      </c>
      <c r="L121">
        <f>IF(D121&gt;=Summary!$B$5,J121,0)</f>
        <v>0</v>
      </c>
      <c r="M121">
        <f>IF(D121&lt;Summary!$B$5,J121,0)</f>
        <v>0.00013354331201615902</v>
      </c>
      <c r="N121" t="str">
        <v>aiv_scalar_ratio</v>
      </c>
      <c r="O121" t="str">
        <v>用户约定默认经验值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0.24</v>
      </c>
      <c r="W121">
        <v>0.361</v>
      </c>
      <c r="X121">
        <v>0.227</v>
      </c>
      <c r="Y121">
        <v>0.071</v>
      </c>
      <c r="Z121" t="str">
        <v>2</v>
      </c>
      <c r="AA121" t="str">
        <v>63</v>
      </c>
      <c r="AB121" t="str">
        <v>2313</v>
      </c>
      <c r="AC121" t="str">
        <v>24</v>
      </c>
      <c r="AD121" t="str">
        <v>aclnnMul_MulAiCore_Mul</v>
      </c>
      <c r="AE121" t="str">
        <v>Mul</v>
      </c>
      <c r="AF121" t="str">
        <v>static</v>
      </c>
      <c r="AG121" t="str">
        <v>AI_VECTOR_CORE</v>
      </c>
      <c r="AH121" t="str">
        <v xml:space="preserve">1793108505386711.173	</v>
      </c>
      <c r="AI121" t="str">
        <v>3.686</v>
      </c>
      <c r="AJ121" t="str">
        <v>0.168000</v>
      </c>
      <c r="AK121" t="str">
        <v>3</v>
      </c>
      <c r="AL121" t="str">
        <v>0</v>
      </c>
      <c r="AM121" t="str">
        <v>NO</v>
      </c>
      <c r="AN121" t="str">
        <v>"16384;32"</v>
      </c>
      <c r="AO121" t="str">
        <v>DT_BF16;DT_BF16</v>
      </c>
      <c r="AP121" t="str">
        <v>NCL;NCL</v>
      </c>
      <c r="AQ121" t="str">
        <v>"1,32,512"</v>
      </c>
      <c r="AR121" t="str">
        <v>DT_BF16</v>
      </c>
      <c r="AS121" t="str">
        <v>ND</v>
      </c>
      <c r="AT121" t="str">
        <v>N/A</v>
      </c>
      <c r="AU121" t="str">
        <v>0.0</v>
      </c>
      <c r="AV121" t="str">
        <v>0</v>
      </c>
      <c r="AW121" t="str">
        <v>0.0</v>
      </c>
      <c r="AX121" t="str">
        <v>0.0</v>
      </c>
      <c r="AY121" t="str">
        <v>0.0</v>
      </c>
      <c r="AZ121" t="str">
        <v>0.0</v>
      </c>
      <c r="BA121" t="str">
        <v>0.0</v>
      </c>
      <c r="BB121" t="str">
        <v>0.0</v>
      </c>
      <c r="BC121" t="str">
        <v>0.0</v>
      </c>
      <c r="BD121" t="str">
        <v>0.0</v>
      </c>
      <c r="BE121" t="str">
        <v>0.0</v>
      </c>
      <c r="BF121" t="str">
        <v>0.0</v>
      </c>
      <c r="BG121" t="str">
        <v>0.0</v>
      </c>
      <c r="BH121" t="str">
        <v>0.0</v>
      </c>
      <c r="BI121" t="str">
        <v>0.0</v>
      </c>
      <c r="BJ121" t="str">
        <v>3.43</v>
      </c>
      <c r="BK121" t="str">
        <v>15610</v>
      </c>
      <c r="BL121" t="str">
        <v>0.822</v>
      </c>
      <c r="BM121" t="str">
        <v>0.24</v>
      </c>
      <c r="BN121" t="str">
        <v>1.237</v>
      </c>
      <c r="BO121" t="str">
        <v>0.361</v>
      </c>
      <c r="BP121" t="str">
        <v>0.78</v>
      </c>
      <c r="BQ121" t="str">
        <v>0.227</v>
      </c>
      <c r="BR121" t="str">
        <v>0.245</v>
      </c>
      <c r="BS121" t="str">
        <v>0.071</v>
      </c>
      <c r="BT121" t="str">
        <v>0.132</v>
      </c>
      <c r="BU121" t="str">
        <v>0.000</v>
      </c>
    </row>
    <row r="122">
      <c r="A122">
        <v>133</v>
      </c>
      <c r="B122" t="str">
        <v>aclnnInplaceFillScalar_FillAiCore_Fill</v>
      </c>
      <c r="C122" t="str">
        <v>AI_VECTOR_CORE</v>
      </c>
      <c r="D122">
        <v>2.459</v>
      </c>
      <c r="E122">
        <v>0.254</v>
      </c>
      <c r="F122">
        <v>0.254</v>
      </c>
      <c r="G122">
        <f>Summary!$B$4</f>
        <v>0.8</v>
      </c>
      <c r="H122">
        <f>F122/G122</f>
        <v>0.3175</v>
      </c>
      <c r="I122">
        <f>D122/Summary!$B$8</f>
        <v>0.0000890892577991685</v>
      </c>
      <c r="J122">
        <f>IF(D122&lt;Summary!$B$5,I122,I122*H122)</f>
        <v>0.0000890892577991685</v>
      </c>
      <c r="K122">
        <f>IF(AND(D122&gt;Summary!$B$6,E122&lt;Summary!$B$7),1,0)</f>
        <v>0</v>
      </c>
      <c r="L122">
        <f>IF(D122&gt;=Summary!$B$5,J122,0)</f>
        <v>0</v>
      </c>
      <c r="M122">
        <f>IF(D122&lt;Summary!$B$5,J122,0)</f>
        <v>0.0000890892577991685</v>
      </c>
      <c r="N122" t="str">
        <v>aiv_scalar_ratio</v>
      </c>
      <c r="O122" t="str">
        <v>用户约定默认经验值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0.102</v>
      </c>
      <c r="W122">
        <v>0.254</v>
      </c>
      <c r="X122">
        <v>0.109</v>
      </c>
      <c r="Y122">
        <v>0.096</v>
      </c>
      <c r="Z122" t="str">
        <v>2</v>
      </c>
      <c r="AA122" t="str">
        <v>63</v>
      </c>
      <c r="AB122" t="str">
        <v>2314</v>
      </c>
      <c r="AC122" t="str">
        <v>24</v>
      </c>
      <c r="AD122" t="str">
        <v>aclnnInplaceFillScalar_FillAiCore_Fill</v>
      </c>
      <c r="AE122" t="str">
        <v>Fill</v>
      </c>
      <c r="AF122" t="str">
        <v>static</v>
      </c>
      <c r="AG122" t="str">
        <v>AI_VECTOR_CORE</v>
      </c>
      <c r="AH122" t="str">
        <v xml:space="preserve">1793108505386714.881	</v>
      </c>
      <c r="AI122" t="str">
        <v>2.459</v>
      </c>
      <c r="AJ122" t="str">
        <v>0.064000</v>
      </c>
      <c r="AK122" t="str">
        <v>1</v>
      </c>
      <c r="AL122" t="str">
        <v>0</v>
      </c>
      <c r="AM122" t="str">
        <v>NO</v>
      </c>
      <c r="AN122" t="str">
        <v>"1;"</v>
      </c>
      <c r="AO122" t="str">
        <v>INT64;DT_BF16</v>
      </c>
      <c r="AP122" t="str">
        <v>ND;ND</v>
      </c>
      <c r="AQ122" t="str">
        <v>"1"</v>
      </c>
      <c r="AR122" t="str">
        <v>DT_BF16</v>
      </c>
      <c r="AS122" t="str">
        <v>ND</v>
      </c>
      <c r="AT122" t="str">
        <v>N/A</v>
      </c>
      <c r="AU122" t="str">
        <v>0.0</v>
      </c>
      <c r="AV122" t="str">
        <v>0</v>
      </c>
      <c r="AW122" t="str">
        <v>0.0</v>
      </c>
      <c r="AX122" t="str">
        <v>0.0</v>
      </c>
      <c r="AY122" t="str">
        <v>0.0</v>
      </c>
      <c r="AZ122" t="str">
        <v>0.0</v>
      </c>
      <c r="BA122" t="str">
        <v>0.0</v>
      </c>
      <c r="BB122" t="str">
        <v>0.0</v>
      </c>
      <c r="BC122" t="str">
        <v>0.0</v>
      </c>
      <c r="BD122" t="str">
        <v>0.0</v>
      </c>
      <c r="BE122" t="str">
        <v>0.0</v>
      </c>
      <c r="BF122" t="str">
        <v>0.0</v>
      </c>
      <c r="BG122" t="str">
        <v>0.0</v>
      </c>
      <c r="BH122" t="str">
        <v>0.0</v>
      </c>
      <c r="BI122" t="str">
        <v>0.0</v>
      </c>
      <c r="BJ122" t="str">
        <v>2.2</v>
      </c>
      <c r="BK122" t="str">
        <v>3313</v>
      </c>
      <c r="BL122" t="str">
        <v>0.224</v>
      </c>
      <c r="BM122" t="str">
        <v>0.102</v>
      </c>
      <c r="BN122" t="str">
        <v>0.558</v>
      </c>
      <c r="BO122" t="str">
        <v>0.254</v>
      </c>
      <c r="BP122" t="str">
        <v>0.239</v>
      </c>
      <c r="BQ122" t="str">
        <v>0.109</v>
      </c>
      <c r="BR122" t="str">
        <v>0.212</v>
      </c>
      <c r="BS122" t="str">
        <v>0.096</v>
      </c>
      <c r="BT122" t="str">
        <v>0.129</v>
      </c>
      <c r="BU122" t="str">
        <v>0.000</v>
      </c>
    </row>
    <row r="123">
      <c r="A123">
        <v>134</v>
      </c>
      <c r="B123" t="str">
        <v>aclnnSWhere_SelectV2AiCore_SelectV2</v>
      </c>
      <c r="C123" t="str">
        <v>AI_VECTOR_CORE</v>
      </c>
      <c r="D123">
        <v>4.594</v>
      </c>
      <c r="E123">
        <v>0.418</v>
      </c>
      <c r="F123">
        <v>0.418</v>
      </c>
      <c r="G123">
        <f>Summary!$B$4</f>
        <v>0.8</v>
      </c>
      <c r="H123">
        <f>F123/G123</f>
        <v>0.5225</v>
      </c>
      <c r="I123">
        <f>D123/Summary!$B$8</f>
        <v>0.0001664400367341928</v>
      </c>
      <c r="J123">
        <f>IF(D123&lt;Summary!$B$5,I123,I123*H123)</f>
        <v>0.0001664400367341928</v>
      </c>
      <c r="K123">
        <f>IF(AND(D123&gt;Summary!$B$6,E123&lt;Summary!$B$7),1,0)</f>
        <v>0</v>
      </c>
      <c r="L123">
        <f>IF(D123&gt;=Summary!$B$5,J123,0)</f>
        <v>0</v>
      </c>
      <c r="M123">
        <f>IF(D123&lt;Summary!$B$5,J123,0)</f>
        <v>0.0001664400367341928</v>
      </c>
      <c r="N123" t="str">
        <v>aiv_mte2_ratio</v>
      </c>
      <c r="O123" t="str">
        <v>用户约定默认经验值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0.046</v>
      </c>
      <c r="W123">
        <v>0.308</v>
      </c>
      <c r="X123">
        <v>0.418</v>
      </c>
      <c r="Y123">
        <v>0.063</v>
      </c>
      <c r="Z123" t="str">
        <v>2</v>
      </c>
      <c r="AA123" t="str">
        <v>63</v>
      </c>
      <c r="AB123" t="str">
        <v>2315</v>
      </c>
      <c r="AC123" t="str">
        <v>24</v>
      </c>
      <c r="AD123" t="str">
        <v>aclnnSWhere_SelectV2AiCore_SelectV2</v>
      </c>
      <c r="AE123" t="str">
        <v>SelectV2</v>
      </c>
      <c r="AF123" t="str">
        <v>static</v>
      </c>
      <c r="AG123" t="str">
        <v>AI_VECTOR_CORE</v>
      </c>
      <c r="AH123" t="str">
        <v xml:space="preserve">1793108505386717.362	</v>
      </c>
      <c r="AI123" t="str">
        <v>4.594</v>
      </c>
      <c r="AJ123" t="str">
        <v>0.000000</v>
      </c>
      <c r="AK123" t="str">
        <v>2</v>
      </c>
      <c r="AL123" t="str">
        <v>0</v>
      </c>
      <c r="AM123" t="str">
        <v>NO</v>
      </c>
      <c r="AN123" t="str">
        <v>"1,32,1;1,32,512;"</v>
      </c>
      <c r="AO123" t="str">
        <v>BOOL;DT_BF16;DT_BF16</v>
      </c>
      <c r="AP123" t="str">
        <v>NCL;NCL;ND</v>
      </c>
      <c r="AQ123" t="str">
        <v>"1,32,512"</v>
      </c>
      <c r="AR123" t="str">
        <v>DT_BF16</v>
      </c>
      <c r="AS123" t="str">
        <v>ND</v>
      </c>
      <c r="AT123" t="str">
        <v>N/A</v>
      </c>
      <c r="AU123" t="str">
        <v>0.0</v>
      </c>
      <c r="AV123" t="str">
        <v>0</v>
      </c>
      <c r="AW123" t="str">
        <v>0.0</v>
      </c>
      <c r="AX123" t="str">
        <v>0.0</v>
      </c>
      <c r="AY123" t="str">
        <v>0.0</v>
      </c>
      <c r="AZ123" t="str">
        <v>0.0</v>
      </c>
      <c r="BA123" t="str">
        <v>0.0</v>
      </c>
      <c r="BB123" t="str">
        <v>0.0</v>
      </c>
      <c r="BC123" t="str">
        <v>0.0</v>
      </c>
      <c r="BD123" t="str">
        <v>0.0</v>
      </c>
      <c r="BE123" t="str">
        <v>0.0</v>
      </c>
      <c r="BF123" t="str">
        <v>0.0</v>
      </c>
      <c r="BG123" t="str">
        <v>0.0</v>
      </c>
      <c r="BH123" t="str">
        <v>0.0</v>
      </c>
      <c r="BI123" t="str">
        <v>0.0</v>
      </c>
      <c r="BJ123" t="str">
        <v>4.32</v>
      </c>
      <c r="BK123" t="str">
        <v>12928</v>
      </c>
      <c r="BL123" t="str">
        <v>0.199</v>
      </c>
      <c r="BM123" t="str">
        <v>0.046</v>
      </c>
      <c r="BN123" t="str">
        <v>1.331</v>
      </c>
      <c r="BO123" t="str">
        <v>0.308</v>
      </c>
      <c r="BP123" t="str">
        <v>1.806</v>
      </c>
      <c r="BQ123" t="str">
        <v>0.418</v>
      </c>
      <c r="BR123" t="str">
        <v>0.274</v>
      </c>
      <c r="BS123" t="str">
        <v>0.063</v>
      </c>
      <c r="BT123" t="str">
        <v>0.065</v>
      </c>
      <c r="BU123" t="str">
        <v>0.000</v>
      </c>
    </row>
    <row r="124">
      <c r="A124">
        <v>135</v>
      </c>
      <c r="B124" t="str">
        <v>aclnnTransposeBatchMatMul_TransposeBatchMatMul_TransposeBatchMatMul</v>
      </c>
      <c r="C124" t="str">
        <v>AI_CORE</v>
      </c>
      <c r="D124">
        <v>8.692</v>
      </c>
      <c r="E124">
        <v>0.543</v>
      </c>
      <c r="F124">
        <v>0.543</v>
      </c>
      <c r="G124">
        <f>Summary!$B$4</f>
        <v>0.8</v>
      </c>
      <c r="H124">
        <f>F124/G124</f>
        <v>0.67875</v>
      </c>
      <c r="I124">
        <f>D124/Summary!$B$8</f>
        <v>0.00031491005644179444</v>
      </c>
      <c r="J124">
        <f>IF(D124&lt;Summary!$B$5,I124,I124*H124)</f>
        <v>0.00031491005644179444</v>
      </c>
      <c r="K124">
        <f>IF(AND(D124&gt;Summary!$B$6,E124&lt;Summary!$B$7),1,0)</f>
        <v>0</v>
      </c>
      <c r="L124">
        <f>IF(D124&gt;=Summary!$B$5,J124,0)</f>
        <v>0</v>
      </c>
      <c r="M124">
        <f>IF(D124&lt;Summary!$B$5,J124,0)</f>
        <v>0.00031491005644179444</v>
      </c>
      <c r="N124" t="str">
        <v>aic_mte2_ratio</v>
      </c>
      <c r="O124" t="str">
        <v>用户约定默认经验值</v>
      </c>
      <c r="P124">
        <v>0.099</v>
      </c>
      <c r="Q124">
        <v>0.424</v>
      </c>
      <c r="R124">
        <v>0.112</v>
      </c>
      <c r="S124">
        <v>0.543</v>
      </c>
      <c r="T124">
        <v>0</v>
      </c>
      <c r="U124">
        <v>0.258</v>
      </c>
      <c r="V124">
        <v>0</v>
      </c>
      <c r="W124">
        <v>0</v>
      </c>
      <c r="X124">
        <v>0</v>
      </c>
      <c r="Y124">
        <v>0</v>
      </c>
      <c r="Z124" t="str">
        <v>2</v>
      </c>
      <c r="AA124" t="str">
        <v>63</v>
      </c>
      <c r="AB124" t="str">
        <v>2316</v>
      </c>
      <c r="AC124" t="str">
        <v>24</v>
      </c>
      <c r="AD124" t="str">
        <v>aclnnTransposeBatchMatMul_TransposeBatchMatMul_TransposeBatchMatMul</v>
      </c>
      <c r="AE124" t="str">
        <v>TransposeBatchMatMul</v>
      </c>
      <c r="AF124" t="str">
        <v>static</v>
      </c>
      <c r="AG124" t="str">
        <v>AI_CORE</v>
      </c>
      <c r="AH124" t="str">
        <v xml:space="preserve">1793108505386721.978	</v>
      </c>
      <c r="AI124" t="str">
        <v>8.692</v>
      </c>
      <c r="AJ124" t="str">
        <v>0.156000</v>
      </c>
      <c r="AK124" t="str">
        <v>32</v>
      </c>
      <c r="AL124" t="str">
        <v>0</v>
      </c>
      <c r="AM124" t="str">
        <v>NO</v>
      </c>
      <c r="AN124" t="str">
        <v>"1,32,512;32,512,256"</v>
      </c>
      <c r="AO124" t="str">
        <v>DT_BF16;DT_BF16</v>
      </c>
      <c r="AP124" t="str">
        <v>ND;ND</v>
      </c>
      <c r="AQ124" t="str">
        <v>"1,32,256"</v>
      </c>
      <c r="AR124" t="str">
        <v>DT_BF16</v>
      </c>
      <c r="AS124" t="str">
        <v>ND</v>
      </c>
      <c r="AT124" t="str">
        <v>N/A</v>
      </c>
      <c r="AU124" t="str">
        <v>8.42</v>
      </c>
      <c r="AV124" t="str">
        <v>394251</v>
      </c>
      <c r="AW124" t="str">
        <v>0.837</v>
      </c>
      <c r="AX124" t="str">
        <v>0.099</v>
      </c>
      <c r="AY124" t="str">
        <v>3.569</v>
      </c>
      <c r="AZ124" t="str">
        <v>0.424</v>
      </c>
      <c r="BA124" t="str">
        <v>0.94</v>
      </c>
      <c r="BB124" t="str">
        <v>0.112</v>
      </c>
      <c r="BC124" t="str">
        <v>4.574</v>
      </c>
      <c r="BD124" t="str">
        <v>0.543</v>
      </c>
      <c r="BE124" t="str">
        <v>0.001</v>
      </c>
      <c r="BF124" t="str">
        <v>0.0</v>
      </c>
      <c r="BG124" t="str">
        <v>2.171</v>
      </c>
      <c r="BH124" t="str">
        <v>0.258</v>
      </c>
      <c r="BI124" t="str">
        <v>0.01</v>
      </c>
      <c r="BJ124" t="str">
        <v>0.0</v>
      </c>
      <c r="BK124" t="str">
        <v>0</v>
      </c>
      <c r="BL124" t="str">
        <v>0.0</v>
      </c>
      <c r="BM124" t="str">
        <v>0.0</v>
      </c>
      <c r="BN124" t="str">
        <v>0.0</v>
      </c>
      <c r="BO124" t="str">
        <v>0.0</v>
      </c>
      <c r="BP124" t="str">
        <v>0.0</v>
      </c>
      <c r="BQ124" t="str">
        <v>0.0</v>
      </c>
      <c r="BR124" t="str">
        <v>0.0</v>
      </c>
      <c r="BS124" t="str">
        <v>0.0</v>
      </c>
      <c r="BT124" t="str">
        <v>0.0</v>
      </c>
      <c r="BU124" t="str">
        <v>85.905</v>
      </c>
    </row>
    <row r="125">
      <c r="A125">
        <v>136</v>
      </c>
      <c r="B125" t="str">
        <v>aclnnMatmul_MatMulV3Common_MatMulV3</v>
      </c>
      <c r="C125" t="str">
        <v>AI_CORE</v>
      </c>
      <c r="D125">
        <v>49.022</v>
      </c>
      <c r="E125">
        <v>0.949</v>
      </c>
      <c r="F125">
        <v>0.949</v>
      </c>
      <c r="G125">
        <f>Summary!$B$4</f>
        <v>0.8</v>
      </c>
      <c r="H125">
        <f>F125/G125</f>
        <v>1.1862499999999998</v>
      </c>
      <c r="I125">
        <f>D125/Summary!$B$8</f>
        <v>0.0017760608360434477</v>
      </c>
      <c r="J125">
        <f>IF(D125&lt;Summary!$B$5,I125,I125*H125)</f>
        <v>0.0021068521667565393</v>
      </c>
      <c r="K125">
        <f>IF(AND(D125&gt;Summary!$B$6,E125&lt;Summary!$B$7),1,0)</f>
        <v>0</v>
      </c>
      <c r="L125">
        <f>IF(D125&gt;=Summary!$B$5,J125,0)</f>
        <v>0.0021068521667565393</v>
      </c>
      <c r="M125">
        <f>IF(D125&lt;Summary!$B$5,J125,0)</f>
        <v>0</v>
      </c>
      <c r="N125" t="str">
        <v>aic_mte2_ratio</v>
      </c>
      <c r="O125" t="str">
        <v>用户约定默认经验值</v>
      </c>
      <c r="P125">
        <v>0.187</v>
      </c>
      <c r="Q125">
        <v>0.14</v>
      </c>
      <c r="R125">
        <v>0.192</v>
      </c>
      <c r="S125">
        <v>0.949</v>
      </c>
      <c r="T125">
        <v>0</v>
      </c>
      <c r="U125">
        <v>0.062</v>
      </c>
      <c r="V125">
        <v>0</v>
      </c>
      <c r="W125">
        <v>0</v>
      </c>
      <c r="X125">
        <v>0</v>
      </c>
      <c r="Y125">
        <v>0</v>
      </c>
      <c r="Z125" t="str">
        <v>2</v>
      </c>
      <c r="AA125" t="str">
        <v>63</v>
      </c>
      <c r="AB125" t="str">
        <v>2317</v>
      </c>
      <c r="AC125" t="str">
        <v>24</v>
      </c>
      <c r="AD125" t="str">
        <v>aclnnMatmul_MatMulV3Common_MatMulV3</v>
      </c>
      <c r="AE125" t="str">
        <v>MatMulV3</v>
      </c>
      <c r="AF125" t="str">
        <v>static</v>
      </c>
      <c r="AG125" t="str">
        <v>AI_CORE</v>
      </c>
      <c r="AH125" t="str">
        <v xml:space="preserve">1793108505386730.692	</v>
      </c>
      <c r="AI125" t="str">
        <v>49.022</v>
      </c>
      <c r="AJ125" t="str">
        <v>0.058000</v>
      </c>
      <c r="AK125" t="str">
        <v>32</v>
      </c>
      <c r="AL125" t="str">
        <v>0</v>
      </c>
      <c r="AM125" t="str">
        <v>NO</v>
      </c>
      <c r="AN125" t="str">
        <v>"1,6144;8192,6144"</v>
      </c>
      <c r="AO125" t="str">
        <v>DT_BF16;DT_BF16</v>
      </c>
      <c r="AP125" t="str">
        <v>ND;ND</v>
      </c>
      <c r="AQ125" t="str">
        <v>"1,8192"</v>
      </c>
      <c r="AR125" t="str">
        <v>DT_BF16</v>
      </c>
      <c r="AS125" t="str">
        <v>ND</v>
      </c>
      <c r="AT125" t="str">
        <v>N/A</v>
      </c>
      <c r="AU125" t="str">
        <v>48.75</v>
      </c>
      <c r="AV125" t="str">
        <v>2485271</v>
      </c>
      <c r="AW125" t="str">
        <v>9.14</v>
      </c>
      <c r="AX125" t="str">
        <v>0.187</v>
      </c>
      <c r="AY125" t="str">
        <v>6.845</v>
      </c>
      <c r="AZ125" t="str">
        <v>0.14</v>
      </c>
      <c r="BA125" t="str">
        <v>9.382</v>
      </c>
      <c r="BB125" t="str">
        <v>0.192</v>
      </c>
      <c r="BC125" t="str">
        <v>46.286</v>
      </c>
      <c r="BD125" t="str">
        <v>0.949</v>
      </c>
      <c r="BE125" t="str">
        <v>0.001</v>
      </c>
      <c r="BF125" t="str">
        <v>0.0</v>
      </c>
      <c r="BG125" t="str">
        <v>3.034</v>
      </c>
      <c r="BH125" t="str">
        <v>0.062</v>
      </c>
      <c r="BI125" t="str">
        <v>0.003</v>
      </c>
      <c r="BJ125" t="str">
        <v>0.0</v>
      </c>
      <c r="BK125" t="str">
        <v>0</v>
      </c>
      <c r="BL125" t="str">
        <v>0.0</v>
      </c>
      <c r="BM125" t="str">
        <v>0.0</v>
      </c>
      <c r="BN125" t="str">
        <v>0.0</v>
      </c>
      <c r="BO125" t="str">
        <v>0.0</v>
      </c>
      <c r="BP125" t="str">
        <v>0.0</v>
      </c>
      <c r="BQ125" t="str">
        <v>0.0</v>
      </c>
      <c r="BR125" t="str">
        <v>0.0</v>
      </c>
      <c r="BS125" t="str">
        <v>0.0</v>
      </c>
      <c r="BT125" t="str">
        <v>0.0</v>
      </c>
      <c r="BU125" t="str">
        <v>96.017</v>
      </c>
    </row>
    <row r="126">
      <c r="A126">
        <v>137</v>
      </c>
      <c r="B126" t="str">
        <v>aclnnSigmoid_SigmoidAiCore_Sigmoid</v>
      </c>
      <c r="C126" t="str">
        <v>AI_VECTOR_CORE</v>
      </c>
      <c r="D126">
        <v>2.866</v>
      </c>
      <c r="E126">
        <v>0.288</v>
      </c>
      <c r="F126">
        <v>0.288</v>
      </c>
      <c r="G126">
        <f>Summary!$B$4</f>
        <v>0.8</v>
      </c>
      <c r="H126">
        <f>F126/G126</f>
        <v>0.35999999999999993</v>
      </c>
      <c r="I126">
        <f>D126/Summary!$B$8</f>
        <v>0.00010383481612542372</v>
      </c>
      <c r="J126">
        <f>IF(D126&lt;Summary!$B$5,I126,I126*H126)</f>
        <v>0.00010383481612542372</v>
      </c>
      <c r="K126">
        <f>IF(AND(D126&gt;Summary!$B$6,E126&lt;Summary!$B$7),1,0)</f>
        <v>0</v>
      </c>
      <c r="L126">
        <f>IF(D126&gt;=Summary!$B$5,J126,0)</f>
        <v>0</v>
      </c>
      <c r="M126">
        <f>IF(D126&lt;Summary!$B$5,J126,0)</f>
        <v>0.00010383481612542372</v>
      </c>
      <c r="N126" t="str">
        <v>aiv_scalar_ratio</v>
      </c>
      <c r="O126" t="str">
        <v>用户约定默认经验值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0.117</v>
      </c>
      <c r="W126">
        <v>0.288</v>
      </c>
      <c r="X126">
        <v>0.101</v>
      </c>
      <c r="Y126">
        <v>0.098</v>
      </c>
      <c r="Z126" t="str">
        <v>2</v>
      </c>
      <c r="AA126" t="str">
        <v>63</v>
      </c>
      <c r="AB126" t="str">
        <v>2318</v>
      </c>
      <c r="AC126" t="str">
        <v>24</v>
      </c>
      <c r="AD126" t="str">
        <v>aclnnSigmoid_SigmoidAiCore_Sigmoid</v>
      </c>
      <c r="AE126" t="str">
        <v>Sigmoid</v>
      </c>
      <c r="AF126" t="str">
        <v>static</v>
      </c>
      <c r="AG126" t="str">
        <v>AI_VECTOR_CORE</v>
      </c>
      <c r="AH126" t="str">
        <v xml:space="preserve">1793108505386779.736	</v>
      </c>
      <c r="AI126" t="str">
        <v>2.866</v>
      </c>
      <c r="AJ126" t="str">
        <v>0.000000</v>
      </c>
      <c r="AK126" t="str">
        <v>4</v>
      </c>
      <c r="AL126" t="str">
        <v>0</v>
      </c>
      <c r="AM126" t="str">
        <v>NO</v>
      </c>
      <c r="AN126" t="str">
        <v>"1,8192"</v>
      </c>
      <c r="AO126" t="str">
        <v>DT_BF16</v>
      </c>
      <c r="AP126" t="str">
        <v>ND</v>
      </c>
      <c r="AQ126" t="str">
        <v>"1,8192"</v>
      </c>
      <c r="AR126" t="str">
        <v>DT_BF16</v>
      </c>
      <c r="AS126" t="str">
        <v>ND</v>
      </c>
      <c r="AT126" t="str">
        <v>N/A</v>
      </c>
      <c r="AU126" t="str">
        <v>0.0</v>
      </c>
      <c r="AV126" t="str">
        <v>0</v>
      </c>
      <c r="AW126" t="str">
        <v>0.0</v>
      </c>
      <c r="AX126" t="str">
        <v>0.0</v>
      </c>
      <c r="AY126" t="str">
        <v>0.0</v>
      </c>
      <c r="AZ126" t="str">
        <v>0.0</v>
      </c>
      <c r="BA126" t="str">
        <v>0.0</v>
      </c>
      <c r="BB126" t="str">
        <v>0.0</v>
      </c>
      <c r="BC126" t="str">
        <v>0.0</v>
      </c>
      <c r="BD126" t="str">
        <v>0.0</v>
      </c>
      <c r="BE126" t="str">
        <v>0.0</v>
      </c>
      <c r="BF126" t="str">
        <v>0.0</v>
      </c>
      <c r="BG126" t="str">
        <v>0.0</v>
      </c>
      <c r="BH126" t="str">
        <v>0.0</v>
      </c>
      <c r="BI126" t="str">
        <v>0.0</v>
      </c>
      <c r="BJ126" t="str">
        <v>2.49</v>
      </c>
      <c r="BK126" t="str">
        <v>14780</v>
      </c>
      <c r="BL126" t="str">
        <v>0.29</v>
      </c>
      <c r="BM126" t="str">
        <v>0.117</v>
      </c>
      <c r="BN126" t="str">
        <v>0.717</v>
      </c>
      <c r="BO126" t="str">
        <v>0.288</v>
      </c>
      <c r="BP126" t="str">
        <v>0.252</v>
      </c>
      <c r="BQ126" t="str">
        <v>0.101</v>
      </c>
      <c r="BR126" t="str">
        <v>0.244</v>
      </c>
      <c r="BS126" t="str">
        <v>0.098</v>
      </c>
      <c r="BT126" t="str">
        <v>0.118</v>
      </c>
      <c r="BU126" t="str">
        <v>0.000</v>
      </c>
    </row>
    <row r="127">
      <c r="A127">
        <v>138</v>
      </c>
      <c r="B127" t="str">
        <v>aclnnInplaceMul_MulAiCore_Mul</v>
      </c>
      <c r="C127" t="str">
        <v>AI_VECTOR_CORE</v>
      </c>
      <c r="D127">
        <v>2.931</v>
      </c>
      <c r="E127">
        <v>0.217</v>
      </c>
      <c r="F127">
        <v>0.217</v>
      </c>
      <c r="G127">
        <f>Summary!$B$4</f>
        <v>0.8</v>
      </c>
      <c r="H127">
        <f>F127/G127</f>
        <v>0.27125</v>
      </c>
      <c r="I127">
        <f>D127/Summary!$B$8</f>
        <v>0.00010618975787286005</v>
      </c>
      <c r="J127">
        <f>IF(D127&lt;Summary!$B$5,I127,I127*H127)</f>
        <v>0.00010618975787286005</v>
      </c>
      <c r="K127">
        <f>IF(AND(D127&gt;Summary!$B$6,E127&lt;Summary!$B$7),1,0)</f>
        <v>0</v>
      </c>
      <c r="L127">
        <f>IF(D127&gt;=Summary!$B$5,J127,0)</f>
        <v>0</v>
      </c>
      <c r="M127">
        <f>IF(D127&lt;Summary!$B$5,J127,0)</f>
        <v>0.00010618975787286005</v>
      </c>
      <c r="N127" t="str">
        <v>aiv_scalar_ratio</v>
      </c>
      <c r="O127" t="str">
        <v>用户约定默认经验值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0.16</v>
      </c>
      <c r="W127">
        <v>0.217</v>
      </c>
      <c r="X127">
        <v>0.192</v>
      </c>
      <c r="Y127">
        <v>0.091</v>
      </c>
      <c r="Z127" t="str">
        <v>2</v>
      </c>
      <c r="AA127" t="str">
        <v>63</v>
      </c>
      <c r="AB127" t="str">
        <v>2319</v>
      </c>
      <c r="AC127" t="str">
        <v>24</v>
      </c>
      <c r="AD127" t="str">
        <v>aclnnInplaceMul_MulAiCore_Mul</v>
      </c>
      <c r="AE127" t="str">
        <v>Mul</v>
      </c>
      <c r="AF127" t="str">
        <v>static</v>
      </c>
      <c r="AG127" t="str">
        <v>AI_VECTOR_CORE</v>
      </c>
      <c r="AH127" t="str">
        <v xml:space="preserve">1793108505386782.624	</v>
      </c>
      <c r="AI127" t="str">
        <v>2.931</v>
      </c>
      <c r="AJ127" t="str">
        <v>0.000000</v>
      </c>
      <c r="AK127" t="str">
        <v>16</v>
      </c>
      <c r="AL127" t="str">
        <v>0</v>
      </c>
      <c r="AM127" t="str">
        <v>NO</v>
      </c>
      <c r="AN127" t="str">
        <v>"1,8192;1,8192"</v>
      </c>
      <c r="AO127" t="str">
        <v>DT_BF16;DT_BF16</v>
      </c>
      <c r="AP127" t="str">
        <v>ND;ND</v>
      </c>
      <c r="AQ127" t="str">
        <v>"1,8192"</v>
      </c>
      <c r="AR127" t="str">
        <v>DT_BF16</v>
      </c>
      <c r="AS127" t="str">
        <v>ND</v>
      </c>
      <c r="AT127" t="str">
        <v>N/A</v>
      </c>
      <c r="AU127" t="str">
        <v>0.0</v>
      </c>
      <c r="AV127" t="str">
        <v>0</v>
      </c>
      <c r="AW127" t="str">
        <v>0.0</v>
      </c>
      <c r="AX127" t="str">
        <v>0.0</v>
      </c>
      <c r="AY127" t="str">
        <v>0.0</v>
      </c>
      <c r="AZ127" t="str">
        <v>0.0</v>
      </c>
      <c r="BA127" t="str">
        <v>0.0</v>
      </c>
      <c r="BB127" t="str">
        <v>0.0</v>
      </c>
      <c r="BC127" t="str">
        <v>0.0</v>
      </c>
      <c r="BD127" t="str">
        <v>0.0</v>
      </c>
      <c r="BE127" t="str">
        <v>0.0</v>
      </c>
      <c r="BF127" t="str">
        <v>0.0</v>
      </c>
      <c r="BG127" t="str">
        <v>0.0</v>
      </c>
      <c r="BH127" t="str">
        <v>0.0</v>
      </c>
      <c r="BI127" t="str">
        <v>0.0</v>
      </c>
      <c r="BJ127" t="str">
        <v>2.69</v>
      </c>
      <c r="BK127" t="str">
        <v>56355</v>
      </c>
      <c r="BL127" t="str">
        <v>0.431</v>
      </c>
      <c r="BM127" t="str">
        <v>0.16</v>
      </c>
      <c r="BN127" t="str">
        <v>0.583</v>
      </c>
      <c r="BO127" t="str">
        <v>0.217</v>
      </c>
      <c r="BP127" t="str">
        <v>0.517</v>
      </c>
      <c r="BQ127" t="str">
        <v>0.192</v>
      </c>
      <c r="BR127" t="str">
        <v>0.244</v>
      </c>
      <c r="BS127" t="str">
        <v>0.091</v>
      </c>
      <c r="BT127" t="str">
        <v>0.105</v>
      </c>
      <c r="BU127" t="str">
        <v>0.000</v>
      </c>
    </row>
    <row r="128">
      <c r="A128">
        <v>139</v>
      </c>
      <c r="B128" t="str">
        <v>aclnnMatmul_MatMulV3Common_MatMulV3</v>
      </c>
      <c r="C128" t="str">
        <v>AI_CORE</v>
      </c>
      <c r="D128">
        <v>37.583</v>
      </c>
      <c r="E128">
        <v>0.941</v>
      </c>
      <c r="F128">
        <v>0.941</v>
      </c>
      <c r="G128">
        <f>Summary!$B$4</f>
        <v>0.8</v>
      </c>
      <c r="H128">
        <f>F128/G128</f>
        <v>1.1762499999999998</v>
      </c>
      <c r="I128">
        <f>D128/Summary!$B$8</f>
        <v>0.0013616273183676899</v>
      </c>
      <c r="J128">
        <f>IF(D128&lt;Summary!$B$5,I128,I128*H128)</f>
        <v>0.0016016141332299949</v>
      </c>
      <c r="K128">
        <f>IF(AND(D128&gt;Summary!$B$6,E128&lt;Summary!$B$7),1,0)</f>
        <v>0</v>
      </c>
      <c r="L128">
        <f>IF(D128&gt;=Summary!$B$5,J128,0)</f>
        <v>0.0016016141332299949</v>
      </c>
      <c r="M128">
        <f>IF(D128&lt;Summary!$B$5,J128,0)</f>
        <v>0</v>
      </c>
      <c r="N128" t="str">
        <v>aic_mte2_ratio</v>
      </c>
      <c r="O128" t="str">
        <v>用户约定默认经验值</v>
      </c>
      <c r="P128">
        <v>0.213</v>
      </c>
      <c r="Q128">
        <v>0.243</v>
      </c>
      <c r="R128">
        <v>0.277</v>
      </c>
      <c r="S128">
        <v>0.941</v>
      </c>
      <c r="T128">
        <v>0</v>
      </c>
      <c r="U128">
        <v>0.052</v>
      </c>
      <c r="V128">
        <v>0</v>
      </c>
      <c r="W128">
        <v>0</v>
      </c>
      <c r="X128">
        <v>0</v>
      </c>
      <c r="Y128">
        <v>0</v>
      </c>
      <c r="Z128" t="str">
        <v>2</v>
      </c>
      <c r="AA128" t="str">
        <v>63</v>
      </c>
      <c r="AB128" t="str">
        <v>2320</v>
      </c>
      <c r="AC128" t="str">
        <v>24</v>
      </c>
      <c r="AD128" t="str">
        <v>aclnnMatmul_MatMulV3Common_MatMulV3</v>
      </c>
      <c r="AE128" t="str">
        <v>MatMulV3</v>
      </c>
      <c r="AF128" t="str">
        <v>static</v>
      </c>
      <c r="AG128" t="str">
        <v>AI_CORE</v>
      </c>
      <c r="AH128" t="str">
        <v xml:space="preserve">1793108505386785.577	</v>
      </c>
      <c r="AI128" t="str">
        <v>37.583</v>
      </c>
      <c r="AJ128" t="str">
        <v>0.069000</v>
      </c>
      <c r="AK128" t="str">
        <v>32</v>
      </c>
      <c r="AL128" t="str">
        <v>0</v>
      </c>
      <c r="AM128" t="str">
        <v>NO</v>
      </c>
      <c r="AN128" t="str">
        <v>"1,8192;6144,8192"</v>
      </c>
      <c r="AO128" t="str">
        <v>DT_BF16;DT_BF16</v>
      </c>
      <c r="AP128" t="str">
        <v>ND;ND</v>
      </c>
      <c r="AQ128" t="str">
        <v>"1,6144"</v>
      </c>
      <c r="AR128" t="str">
        <v>DT_BF16</v>
      </c>
      <c r="AS128" t="str">
        <v>ND</v>
      </c>
      <c r="AT128" t="str">
        <v>N/A</v>
      </c>
      <c r="AU128" t="str">
        <v>37.34</v>
      </c>
      <c r="AV128" t="str">
        <v>1785409</v>
      </c>
      <c r="AW128" t="str">
        <v>7.956</v>
      </c>
      <c r="AX128" t="str">
        <v>0.213</v>
      </c>
      <c r="AY128" t="str">
        <v>9.065</v>
      </c>
      <c r="AZ128" t="str">
        <v>0.243</v>
      </c>
      <c r="BA128" t="str">
        <v>10.325</v>
      </c>
      <c r="BB128" t="str">
        <v>0.277</v>
      </c>
      <c r="BC128" t="str">
        <v>35.128</v>
      </c>
      <c r="BD128" t="str">
        <v>0.941</v>
      </c>
      <c r="BE128" t="str">
        <v>0.001</v>
      </c>
      <c r="BF128" t="str">
        <v>0.0</v>
      </c>
      <c r="BG128" t="str">
        <v>1.954</v>
      </c>
      <c r="BH128" t="str">
        <v>0.052</v>
      </c>
      <c r="BI128" t="str">
        <v>0.0</v>
      </c>
      <c r="BJ128" t="str">
        <v>0.0</v>
      </c>
      <c r="BK128" t="str">
        <v>0</v>
      </c>
      <c r="BL128" t="str">
        <v>0.0</v>
      </c>
      <c r="BM128" t="str">
        <v>0.0</v>
      </c>
      <c r="BN128" t="str">
        <v>0.0</v>
      </c>
      <c r="BO128" t="str">
        <v>0.0</v>
      </c>
      <c r="BP128" t="str">
        <v>0.0</v>
      </c>
      <c r="BQ128" t="str">
        <v>0.0</v>
      </c>
      <c r="BR128" t="str">
        <v>0.0</v>
      </c>
      <c r="BS128" t="str">
        <v>0.0</v>
      </c>
      <c r="BT128" t="str">
        <v>0.0</v>
      </c>
      <c r="BU128" t="str">
        <v>89.973</v>
      </c>
    </row>
    <row r="129">
      <c r="A129">
        <v>140</v>
      </c>
      <c r="B129" t="str">
        <v>_ihc_post_kernel</v>
      </c>
      <c r="C129" t="str">
        <v>AI_VECTOR_CORE</v>
      </c>
      <c r="D129">
        <v>4.548</v>
      </c>
      <c r="E129">
        <v>0.537</v>
      </c>
      <c r="F129">
        <v>0.537</v>
      </c>
      <c r="G129">
        <f>Summary!$B$4</f>
        <v>0.8</v>
      </c>
      <c r="H129">
        <f>F129/G129</f>
        <v>0.67125</v>
      </c>
      <c r="I129">
        <f>D129/Summary!$B$8</f>
        <v>0.00016477346257446861</v>
      </c>
      <c r="J129">
        <f>IF(D129&lt;Summary!$B$5,I129,I129*H129)</f>
        <v>0.00016477346257446861</v>
      </c>
      <c r="K129">
        <f>IF(AND(D129&gt;Summary!$B$6,E129&lt;Summary!$B$7),1,0)</f>
        <v>0</v>
      </c>
      <c r="L129">
        <f>IF(D129&gt;=Summary!$B$5,J129,0)</f>
        <v>0</v>
      </c>
      <c r="M129">
        <f>IF(D129&lt;Summary!$B$5,J129,0)</f>
        <v>0.00016477346257446861</v>
      </c>
      <c r="N129" t="str">
        <v>aiv_mte2_ratio</v>
      </c>
      <c r="O129" t="str">
        <v>用户约定默认经验值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0.304</v>
      </c>
      <c r="W129">
        <v>0.247</v>
      </c>
      <c r="X129">
        <v>0.537</v>
      </c>
      <c r="Y129">
        <v>0.2</v>
      </c>
      <c r="Z129" t="str">
        <v>2</v>
      </c>
      <c r="AA129" t="str">
        <v>4294967295</v>
      </c>
      <c r="AB129" t="str">
        <v>2330</v>
      </c>
      <c r="AC129" t="str">
        <v>24</v>
      </c>
      <c r="AD129" t="str">
        <v>_ihc_post_kernel</v>
      </c>
      <c r="AE129" t="str">
        <v>_ihc_post_kernel</v>
      </c>
      <c r="AF129" t="str">
        <v>N/A</v>
      </c>
      <c r="AG129" t="str">
        <v>AI_VECTOR_CORE</v>
      </c>
      <c r="AH129" t="str">
        <v xml:space="preserve">1793108505386864.590	</v>
      </c>
      <c r="AI129" t="str">
        <v>4.548</v>
      </c>
      <c r="AJ129" t="str">
        <v>41.417000</v>
      </c>
      <c r="AK129" t="str">
        <v>6</v>
      </c>
      <c r="AL129" t="str">
        <v>0</v>
      </c>
      <c r="AM129" t="str">
        <v>N/A</v>
      </c>
      <c r="AN129" t="str">
        <v>N/A</v>
      </c>
      <c r="AO129" t="str">
        <v>N/A</v>
      </c>
      <c r="AP129" t="str">
        <v>N/A</v>
      </c>
      <c r="AQ129" t="str">
        <v>N/A</v>
      </c>
      <c r="AR129" t="str">
        <v>N/A</v>
      </c>
      <c r="AS129" t="str">
        <v>N/A</v>
      </c>
      <c r="AT129" t="str">
        <v>N/A</v>
      </c>
      <c r="AU129" t="str">
        <v>0.0</v>
      </c>
      <c r="AV129" t="str">
        <v>0</v>
      </c>
      <c r="AW129" t="str">
        <v>0.0</v>
      </c>
      <c r="AX129" t="str">
        <v>0.0</v>
      </c>
      <c r="AY129" t="str">
        <v>0.0</v>
      </c>
      <c r="AZ129" t="str">
        <v>0.0</v>
      </c>
      <c r="BA129" t="str">
        <v>0.0</v>
      </c>
      <c r="BB129" t="str">
        <v>0.0</v>
      </c>
      <c r="BC129" t="str">
        <v>0.0</v>
      </c>
      <c r="BD129" t="str">
        <v>0.0</v>
      </c>
      <c r="BE129" t="str">
        <v>0.0</v>
      </c>
      <c r="BF129" t="str">
        <v>0.0</v>
      </c>
      <c r="BG129" t="str">
        <v>0.0</v>
      </c>
      <c r="BH129" t="str">
        <v>0.0</v>
      </c>
      <c r="BI129" t="str">
        <v>0.0</v>
      </c>
      <c r="BJ129" t="str">
        <v>4.3</v>
      </c>
      <c r="BK129" t="str">
        <v>38812</v>
      </c>
      <c r="BL129" t="str">
        <v>1.307</v>
      </c>
      <c r="BM129" t="str">
        <v>0.304</v>
      </c>
      <c r="BN129" t="str">
        <v>1.063</v>
      </c>
      <c r="BO129" t="str">
        <v>0.247</v>
      </c>
      <c r="BP129" t="str">
        <v>2.307</v>
      </c>
      <c r="BQ129" t="str">
        <v>0.537</v>
      </c>
      <c r="BR129" t="str">
        <v>0.861</v>
      </c>
      <c r="BS129" t="str">
        <v>0.2</v>
      </c>
      <c r="BT129" t="str">
        <v>0.074</v>
      </c>
      <c r="BU129" t="str">
        <v>0.000</v>
      </c>
    </row>
    <row r="130">
      <c r="A130">
        <v>141</v>
      </c>
      <c r="B130" t="str">
        <v>_ihc_pre_stage1</v>
      </c>
      <c r="C130" t="str">
        <v>AI_VECTOR_CORE</v>
      </c>
      <c r="D130">
        <v>4.674</v>
      </c>
      <c r="E130">
        <v>0.235</v>
      </c>
      <c r="F130">
        <v>0.235</v>
      </c>
      <c r="G130">
        <f>Summary!$B$4</f>
        <v>0.8</v>
      </c>
      <c r="H130">
        <f>F130/G130</f>
        <v>0.29374999999999996</v>
      </c>
      <c r="I130">
        <f>D130/Summary!$B$8</f>
        <v>0.00016933842657719137</v>
      </c>
      <c r="J130">
        <f>IF(D130&lt;Summary!$B$5,I130,I130*H130)</f>
        <v>0.00016933842657719137</v>
      </c>
      <c r="K130">
        <f>IF(AND(D130&gt;Summary!$B$6,E130&lt;Summary!$B$7),1,0)</f>
        <v>0</v>
      </c>
      <c r="L130">
        <f>IF(D130&gt;=Summary!$B$5,J130,0)</f>
        <v>0</v>
      </c>
      <c r="M130">
        <f>IF(D130&lt;Summary!$B$5,J130,0)</f>
        <v>0.00016933842657719137</v>
      </c>
      <c r="N130" t="str">
        <v>aiv_mte2_ratio</v>
      </c>
      <c r="O130" t="str">
        <v>用户约定默认经验值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0.124</v>
      </c>
      <c r="W130">
        <v>0.203</v>
      </c>
      <c r="X130">
        <v>0.235</v>
      </c>
      <c r="Y130">
        <v>0.193</v>
      </c>
      <c r="Z130" t="str">
        <v>2</v>
      </c>
      <c r="AA130" t="str">
        <v>4294967295</v>
      </c>
      <c r="AB130" t="str">
        <v>2331</v>
      </c>
      <c r="AC130" t="str">
        <v>24</v>
      </c>
      <c r="AD130" t="str">
        <v>_ihc_pre_stage1</v>
      </c>
      <c r="AE130" t="str">
        <v>_ihc_pre_stage1</v>
      </c>
      <c r="AF130" t="str">
        <v>N/A</v>
      </c>
      <c r="AG130" t="str">
        <v>AI_VECTOR_CORE</v>
      </c>
      <c r="AH130" t="str">
        <v xml:space="preserve">1793108505386869.160	</v>
      </c>
      <c r="AI130" t="str">
        <v>4.674</v>
      </c>
      <c r="AJ130" t="str">
        <v>0.202000</v>
      </c>
      <c r="AK130" t="str">
        <v>24</v>
      </c>
      <c r="AL130" t="str">
        <v>0</v>
      </c>
      <c r="AM130" t="str">
        <v>N/A</v>
      </c>
      <c r="AN130" t="str">
        <v>N/A</v>
      </c>
      <c r="AO130" t="str">
        <v>N/A</v>
      </c>
      <c r="AP130" t="str">
        <v>N/A</v>
      </c>
      <c r="AQ130" t="str">
        <v>N/A</v>
      </c>
      <c r="AR130" t="str">
        <v>N/A</v>
      </c>
      <c r="AS130" t="str">
        <v>N/A</v>
      </c>
      <c r="AT130" t="str">
        <v>N/A</v>
      </c>
      <c r="AU130" t="str">
        <v>0.0</v>
      </c>
      <c r="AV130" t="str">
        <v>0</v>
      </c>
      <c r="AW130" t="str">
        <v>0.0</v>
      </c>
      <c r="AX130" t="str">
        <v>0.0</v>
      </c>
      <c r="AY130" t="str">
        <v>0.0</v>
      </c>
      <c r="AZ130" t="str">
        <v>0.0</v>
      </c>
      <c r="BA130" t="str">
        <v>0.0</v>
      </c>
      <c r="BB130" t="str">
        <v>0.0</v>
      </c>
      <c r="BC130" t="str">
        <v>0.0</v>
      </c>
      <c r="BD130" t="str">
        <v>0.0</v>
      </c>
      <c r="BE130" t="str">
        <v>0.0</v>
      </c>
      <c r="BF130" t="str">
        <v>0.0</v>
      </c>
      <c r="BG130" t="str">
        <v>0.0</v>
      </c>
      <c r="BH130" t="str">
        <v>0.0</v>
      </c>
      <c r="BI130" t="str">
        <v>0.0</v>
      </c>
      <c r="BJ130" t="str">
        <v>4.38</v>
      </c>
      <c r="BK130" t="str">
        <v>143248</v>
      </c>
      <c r="BL130" t="str">
        <v>0.544</v>
      </c>
      <c r="BM130" t="str">
        <v>0.124</v>
      </c>
      <c r="BN130" t="str">
        <v>0.891</v>
      </c>
      <c r="BO130" t="str">
        <v>0.203</v>
      </c>
      <c r="BP130" t="str">
        <v>1.028</v>
      </c>
      <c r="BQ130" t="str">
        <v>0.235</v>
      </c>
      <c r="BR130" t="str">
        <v>0.845</v>
      </c>
      <c r="BS130" t="str">
        <v>0.193</v>
      </c>
      <c r="BT130" t="str">
        <v>0.126</v>
      </c>
      <c r="BU130" t="str">
        <v>0.000</v>
      </c>
    </row>
    <row r="131">
      <c r="A131">
        <v>142</v>
      </c>
      <c r="B131" t="str">
        <v>_ihc_pre_stage2</v>
      </c>
      <c r="C131" t="str">
        <v>AI_VECTOR_CORE</v>
      </c>
      <c r="D131">
        <v>8.096</v>
      </c>
      <c r="E131">
        <v>0.531</v>
      </c>
      <c r="F131">
        <v>0.531</v>
      </c>
      <c r="G131">
        <f>Summary!$B$4</f>
        <v>0.8</v>
      </c>
      <c r="H131">
        <f>F131/G131</f>
        <v>0.66375</v>
      </c>
      <c r="I131">
        <f>D131/Summary!$B$8</f>
        <v>0.0002933170521114551</v>
      </c>
      <c r="J131">
        <f>IF(D131&lt;Summary!$B$5,I131,I131*H131)</f>
        <v>0.0002933170521114551</v>
      </c>
      <c r="K131">
        <f>IF(AND(D131&gt;Summary!$B$6,E131&lt;Summary!$B$7),1,0)</f>
        <v>0</v>
      </c>
      <c r="L131">
        <f>IF(D131&gt;=Summary!$B$5,J131,0)</f>
        <v>0</v>
      </c>
      <c r="M131">
        <f>IF(D131&lt;Summary!$B$5,J131,0)</f>
        <v>0.0002933170521114551</v>
      </c>
      <c r="N131" t="str">
        <v>aiv_scalar_ratio</v>
      </c>
      <c r="O131" t="str">
        <v>用户约定默认经验值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0.231</v>
      </c>
      <c r="W131">
        <v>0.531</v>
      </c>
      <c r="X131">
        <v>0.522</v>
      </c>
      <c r="Y131">
        <v>0.028</v>
      </c>
      <c r="Z131" t="str">
        <v>2</v>
      </c>
      <c r="AA131" t="str">
        <v>4294967295</v>
      </c>
      <c r="AB131" t="str">
        <v>2332</v>
      </c>
      <c r="AC131" t="str">
        <v>24</v>
      </c>
      <c r="AD131" t="str">
        <v>_ihc_pre_stage2</v>
      </c>
      <c r="AE131" t="str">
        <v>_ihc_pre_stage2</v>
      </c>
      <c r="AF131" t="str">
        <v>N/A</v>
      </c>
      <c r="AG131" t="str">
        <v>AI_VECTOR_CORE</v>
      </c>
      <c r="AH131" t="str">
        <v xml:space="preserve">1793108505386873.856	</v>
      </c>
      <c r="AI131" t="str">
        <v>8.096</v>
      </c>
      <c r="AJ131" t="str">
        <v>0.000000</v>
      </c>
      <c r="AK131" t="str">
        <v>6</v>
      </c>
      <c r="AL131" t="str">
        <v>0</v>
      </c>
      <c r="AM131" t="str">
        <v>N/A</v>
      </c>
      <c r="AN131" t="str">
        <v>N/A</v>
      </c>
      <c r="AO131" t="str">
        <v>N/A</v>
      </c>
      <c r="AP131" t="str">
        <v>N/A</v>
      </c>
      <c r="AQ131" t="str">
        <v>N/A</v>
      </c>
      <c r="AR131" t="str">
        <v>N/A</v>
      </c>
      <c r="AS131" t="str">
        <v>N/A</v>
      </c>
      <c r="AT131" t="str">
        <v>N/A</v>
      </c>
      <c r="AU131" t="str">
        <v>0.0</v>
      </c>
      <c r="AV131" t="str">
        <v>0</v>
      </c>
      <c r="AW131" t="str">
        <v>0.0</v>
      </c>
      <c r="AX131" t="str">
        <v>0.0</v>
      </c>
      <c r="AY131" t="str">
        <v>0.0</v>
      </c>
      <c r="AZ131" t="str">
        <v>0.0</v>
      </c>
      <c r="BA131" t="str">
        <v>0.0</v>
      </c>
      <c r="BB131" t="str">
        <v>0.0</v>
      </c>
      <c r="BC131" t="str">
        <v>0.0</v>
      </c>
      <c r="BD131" t="str">
        <v>0.0</v>
      </c>
      <c r="BE131" t="str">
        <v>0.0</v>
      </c>
      <c r="BF131" t="str">
        <v>0.0</v>
      </c>
      <c r="BG131" t="str">
        <v>0.0</v>
      </c>
      <c r="BH131" t="str">
        <v>0.0</v>
      </c>
      <c r="BI131" t="str">
        <v>0.0</v>
      </c>
      <c r="BJ131" t="str">
        <v>7.79</v>
      </c>
      <c r="BK131" t="str">
        <v>72862</v>
      </c>
      <c r="BL131" t="str">
        <v>1.803</v>
      </c>
      <c r="BM131" t="str">
        <v>0.231</v>
      </c>
      <c r="BN131" t="str">
        <v>4.134</v>
      </c>
      <c r="BO131" t="str">
        <v>0.531</v>
      </c>
      <c r="BP131" t="str">
        <v>4.064</v>
      </c>
      <c r="BQ131" t="str">
        <v>0.522</v>
      </c>
      <c r="BR131" t="str">
        <v>0.219</v>
      </c>
      <c r="BS131" t="str">
        <v>0.028</v>
      </c>
      <c r="BT131" t="str">
        <v>0.049</v>
      </c>
      <c r="BU131" t="str">
        <v>0.000</v>
      </c>
    </row>
    <row r="132">
      <c r="A132">
        <v>143</v>
      </c>
      <c r="B132" t="str">
        <v>RmsNorm</v>
      </c>
      <c r="C132" t="str">
        <v>AI_VECTOR_CORE</v>
      </c>
      <c r="D132">
        <v>4.056</v>
      </c>
      <c r="E132">
        <v>0.321</v>
      </c>
      <c r="F132">
        <v>0.321</v>
      </c>
      <c r="G132">
        <f>Summary!$B$4</f>
        <v>0.8</v>
      </c>
      <c r="H132">
        <f>F132/G132</f>
        <v>0.40125</v>
      </c>
      <c r="I132">
        <f>D132/Summary!$B$8</f>
        <v>0.0001469483650400274</v>
      </c>
      <c r="J132">
        <f>IF(D132&lt;Summary!$B$5,I132,I132*H132)</f>
        <v>0.0001469483650400274</v>
      </c>
      <c r="K132">
        <f>IF(AND(D132&gt;Summary!$B$6,E132&lt;Summary!$B$7),1,0)</f>
        <v>0</v>
      </c>
      <c r="L132">
        <f>IF(D132&gt;=Summary!$B$5,J132,0)</f>
        <v>0</v>
      </c>
      <c r="M132">
        <f>IF(D132&lt;Summary!$B$5,J132,0)</f>
        <v>0.0001469483650400274</v>
      </c>
      <c r="N132" t="str">
        <v>aiv_vec_ratio</v>
      </c>
      <c r="O132" t="str">
        <v>用户约定默认经验值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0.321</v>
      </c>
      <c r="W132">
        <v>0.311</v>
      </c>
      <c r="X132">
        <v>0.223</v>
      </c>
      <c r="Y132">
        <v>0.148</v>
      </c>
      <c r="Z132" t="str">
        <v>2</v>
      </c>
      <c r="AA132" t="str">
        <v>63</v>
      </c>
      <c r="AB132" t="str">
        <v>2333</v>
      </c>
      <c r="AC132" t="str">
        <v>24</v>
      </c>
      <c r="AD132" t="str">
        <v>RmsNorm</v>
      </c>
      <c r="AE132" t="str">
        <v>RmsNorm</v>
      </c>
      <c r="AF132" t="str">
        <v>static</v>
      </c>
      <c r="AG132" t="str">
        <v>AI_VECTOR_CORE</v>
      </c>
      <c r="AH132" t="str">
        <v xml:space="preserve">1793108505386881.974	</v>
      </c>
      <c r="AI132" t="str">
        <v>4.056</v>
      </c>
      <c r="AJ132" t="str">
        <v>0.154000</v>
      </c>
      <c r="AK132" t="str">
        <v>1</v>
      </c>
      <c r="AL132" t="str">
        <v>0</v>
      </c>
      <c r="AM132" t="str">
        <v>NO</v>
      </c>
      <c r="AN132" t="str">
        <v>"1,6144;6144"</v>
      </c>
      <c r="AO132" t="str">
        <v>DT_BF16;DT_BF16</v>
      </c>
      <c r="AP132" t="str">
        <v>ND;ND</v>
      </c>
      <c r="AQ132" t="str">
        <v>"1,6144;1,1"</v>
      </c>
      <c r="AR132" t="str">
        <v>DT_BF16;FLOAT</v>
      </c>
      <c r="AS132" t="str">
        <v>ND;ND</v>
      </c>
      <c r="AT132" t="str">
        <v>N/A</v>
      </c>
      <c r="AU132" t="str">
        <v>0.0</v>
      </c>
      <c r="AV132" t="str">
        <v>0</v>
      </c>
      <c r="AW132" t="str">
        <v>0.0</v>
      </c>
      <c r="AX132" t="str">
        <v>0.0</v>
      </c>
      <c r="AY132" t="str">
        <v>0.0</v>
      </c>
      <c r="AZ132" t="str">
        <v>0.0</v>
      </c>
      <c r="BA132" t="str">
        <v>0.0</v>
      </c>
      <c r="BB132" t="str">
        <v>0.0</v>
      </c>
      <c r="BC132" t="str">
        <v>0.0</v>
      </c>
      <c r="BD132" t="str">
        <v>0.0</v>
      </c>
      <c r="BE132" t="str">
        <v>0.0</v>
      </c>
      <c r="BF132" t="str">
        <v>0.0</v>
      </c>
      <c r="BG132" t="str">
        <v>0.0</v>
      </c>
      <c r="BH132" t="str">
        <v>0.0</v>
      </c>
      <c r="BI132" t="str">
        <v>0.0</v>
      </c>
      <c r="BJ132" t="str">
        <v>3.77</v>
      </c>
      <c r="BK132" t="str">
        <v>5892</v>
      </c>
      <c r="BL132" t="str">
        <v>1.21</v>
      </c>
      <c r="BM132" t="str">
        <v>0.321</v>
      </c>
      <c r="BN132" t="str">
        <v>1.172</v>
      </c>
      <c r="BO132" t="str">
        <v>0.311</v>
      </c>
      <c r="BP132" t="str">
        <v>0.84</v>
      </c>
      <c r="BQ132" t="str">
        <v>0.223</v>
      </c>
      <c r="BR132" t="str">
        <v>0.559</v>
      </c>
      <c r="BS132" t="str">
        <v>0.148</v>
      </c>
      <c r="BT132" t="str">
        <v>0.09</v>
      </c>
      <c r="BU132" t="str">
        <v>0.000</v>
      </c>
    </row>
    <row r="133">
      <c r="A133">
        <v>144</v>
      </c>
      <c r="B133" t="str">
        <v>aclnnMatmul_MatMulV3Common_MatMulV3</v>
      </c>
      <c r="C133" t="str">
        <v>AI_CORE</v>
      </c>
      <c r="D133">
        <v>75.396</v>
      </c>
      <c r="E133">
        <v>0.967</v>
      </c>
      <c r="F133">
        <v>0.967</v>
      </c>
      <c r="G133">
        <f>Summary!$B$4</f>
        <v>0.8</v>
      </c>
      <c r="H133">
        <f>F133/G133</f>
        <v>1.20875</v>
      </c>
      <c r="I133">
        <f>D133/Summary!$B$8</f>
        <v>0.0027315875075340007</v>
      </c>
      <c r="J133">
        <f>IF(D133&lt;Summary!$B$5,I133,I133*H133)</f>
        <v>0.0033018063997317234</v>
      </c>
      <c r="K133">
        <f>IF(AND(D133&gt;Summary!$B$6,E133&lt;Summary!$B$7),1,0)</f>
        <v>0</v>
      </c>
      <c r="L133">
        <f>IF(D133&gt;=Summary!$B$5,J133,0)</f>
        <v>0.0033018063997317234</v>
      </c>
      <c r="M133">
        <f>IF(D133&lt;Summary!$B$5,J133,0)</f>
        <v>0</v>
      </c>
      <c r="N133" t="str">
        <v>aic_mte2_ratio</v>
      </c>
      <c r="O133" t="str">
        <v>用户约定默认经验值</v>
      </c>
      <c r="P133">
        <v>0.29</v>
      </c>
      <c r="Q133">
        <v>0.316</v>
      </c>
      <c r="R133">
        <v>0.349</v>
      </c>
      <c r="S133">
        <v>0.967</v>
      </c>
      <c r="T133">
        <v>0</v>
      </c>
      <c r="U133">
        <v>0.007</v>
      </c>
      <c r="V133">
        <v>0</v>
      </c>
      <c r="W133">
        <v>0</v>
      </c>
      <c r="X133">
        <v>0</v>
      </c>
      <c r="Y133">
        <v>0</v>
      </c>
      <c r="Z133" t="str">
        <v>2</v>
      </c>
      <c r="AA133" t="str">
        <v>63</v>
      </c>
      <c r="AB133" t="str">
        <v>2334</v>
      </c>
      <c r="AC133" t="str">
        <v>24</v>
      </c>
      <c r="AD133" t="str">
        <v>aclnnMatmul_MatMulV3Common_MatMulV3</v>
      </c>
      <c r="AE133" t="str">
        <v>MatMulV3</v>
      </c>
      <c r="AF133" t="str">
        <v>static</v>
      </c>
      <c r="AG133" t="str">
        <v>AI_CORE</v>
      </c>
      <c r="AH133" t="str">
        <v xml:space="preserve">1793108505386886.052	</v>
      </c>
      <c r="AI133" t="str">
        <v>75.396</v>
      </c>
      <c r="AJ133" t="str">
        <v>0.000000</v>
      </c>
      <c r="AK133" t="str">
        <v>32</v>
      </c>
      <c r="AL133" t="str">
        <v>0</v>
      </c>
      <c r="AM133" t="str">
        <v>NO</v>
      </c>
      <c r="AN133" t="str">
        <v>"1,6144;18432,6144"</v>
      </c>
      <c r="AO133" t="str">
        <v>DT_BF16;DT_BF16</v>
      </c>
      <c r="AP133" t="str">
        <v>ND;ND</v>
      </c>
      <c r="AQ133" t="str">
        <v>"1,18432"</v>
      </c>
      <c r="AR133" t="str">
        <v>DT_BF16</v>
      </c>
      <c r="AS133" t="str">
        <v>ND</v>
      </c>
      <c r="AT133" t="str">
        <v>N/A</v>
      </c>
      <c r="AU133" t="str">
        <v>75.09</v>
      </c>
      <c r="AV133" t="str">
        <v>3854763</v>
      </c>
      <c r="AW133" t="str">
        <v>21.764</v>
      </c>
      <c r="AX133" t="str">
        <v>0.29</v>
      </c>
      <c r="AY133" t="str">
        <v>23.748</v>
      </c>
      <c r="AZ133" t="str">
        <v>0.316</v>
      </c>
      <c r="BA133" t="str">
        <v>26.216</v>
      </c>
      <c r="BB133" t="str">
        <v>0.349</v>
      </c>
      <c r="BC133" t="str">
        <v>72.61</v>
      </c>
      <c r="BD133" t="str">
        <v>0.967</v>
      </c>
      <c r="BE133" t="str">
        <v>0.001</v>
      </c>
      <c r="BF133" t="str">
        <v>0.0</v>
      </c>
      <c r="BG133" t="str">
        <v>0.546</v>
      </c>
      <c r="BH133" t="str">
        <v>0.007</v>
      </c>
      <c r="BI133" t="str">
        <v>0.002</v>
      </c>
      <c r="BJ133" t="str">
        <v>0.0</v>
      </c>
      <c r="BK133" t="str">
        <v>0</v>
      </c>
      <c r="BL133" t="str">
        <v>0.0</v>
      </c>
      <c r="BM133" t="str">
        <v>0.0</v>
      </c>
      <c r="BN133" t="str">
        <v>0.0</v>
      </c>
      <c r="BO133" t="str">
        <v>0.0</v>
      </c>
      <c r="BP133" t="str">
        <v>0.0</v>
      </c>
      <c r="BQ133" t="str">
        <v>0.0</v>
      </c>
      <c r="BR133" t="str">
        <v>0.0</v>
      </c>
      <c r="BS133" t="str">
        <v>0.0</v>
      </c>
      <c r="BT133" t="str">
        <v>0.0</v>
      </c>
      <c r="BU133" t="str">
        <v>96.831</v>
      </c>
    </row>
    <row r="134">
      <c r="A134">
        <v>145</v>
      </c>
      <c r="B134" t="str">
        <v>SwiGlu</v>
      </c>
      <c r="C134" t="str">
        <v>AI_VECTOR_CORE</v>
      </c>
      <c r="D134">
        <v>3.485</v>
      </c>
      <c r="E134">
        <v>0.325</v>
      </c>
      <c r="F134">
        <v>0.325</v>
      </c>
      <c r="G134">
        <f>Summary!$B$4</f>
        <v>0.8</v>
      </c>
      <c r="H134">
        <f>F134/G134</f>
        <v>0.40625</v>
      </c>
      <c r="I134">
        <f>D134/Summary!$B$8</f>
        <v>0.00012626110753562514</v>
      </c>
      <c r="J134">
        <f>IF(D134&lt;Summary!$B$5,I134,I134*H134)</f>
        <v>0.00012626110753562514</v>
      </c>
      <c r="K134">
        <f>IF(AND(D134&gt;Summary!$B$6,E134&lt;Summary!$B$7),1,0)</f>
        <v>0</v>
      </c>
      <c r="L134">
        <f>IF(D134&gt;=Summary!$B$5,J134,0)</f>
        <v>0</v>
      </c>
      <c r="M134">
        <f>IF(D134&lt;Summary!$B$5,J134,0)</f>
        <v>0.00012626110753562514</v>
      </c>
      <c r="N134" t="str">
        <v>aiv_vec_ratio</v>
      </c>
      <c r="O134" t="str">
        <v>用户约定默认经验值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0.325</v>
      </c>
      <c r="W134">
        <v>0.316</v>
      </c>
      <c r="X134">
        <v>0.302</v>
      </c>
      <c r="Y134">
        <v>0.09</v>
      </c>
      <c r="Z134" t="str">
        <v>2</v>
      </c>
      <c r="AA134" t="str">
        <v>63</v>
      </c>
      <c r="AB134" t="str">
        <v>2335</v>
      </c>
      <c r="AC134" t="str">
        <v>24</v>
      </c>
      <c r="AD134" t="str">
        <v>SwiGlu</v>
      </c>
      <c r="AE134" t="str">
        <v>SwiGlu</v>
      </c>
      <c r="AF134" t="str">
        <v>static</v>
      </c>
      <c r="AG134" t="str">
        <v>AI_VECTOR_CORE</v>
      </c>
      <c r="AH134" t="str">
        <v xml:space="preserve">1793108505386961.470	</v>
      </c>
      <c r="AI134" t="str">
        <v>3.485</v>
      </c>
      <c r="AJ134" t="str">
        <v>0.104000</v>
      </c>
      <c r="AK134" t="str">
        <v>1</v>
      </c>
      <c r="AL134" t="str">
        <v>0</v>
      </c>
      <c r="AM134" t="str">
        <v>NO</v>
      </c>
      <c r="AN134" t="str">
        <v>"1,18432"</v>
      </c>
      <c r="AO134" t="str">
        <v>DT_BF16</v>
      </c>
      <c r="AP134" t="str">
        <v>ND</v>
      </c>
      <c r="AQ134" t="str">
        <v>"1,9216"</v>
      </c>
      <c r="AR134" t="str">
        <v>DT_BF16</v>
      </c>
      <c r="AS134" t="str">
        <v>ND</v>
      </c>
      <c r="AT134" t="str">
        <v>N/A</v>
      </c>
      <c r="AU134" t="str">
        <v>0.0</v>
      </c>
      <c r="AV134" t="str">
        <v>0</v>
      </c>
      <c r="AW134" t="str">
        <v>0.0</v>
      </c>
      <c r="AX134" t="str">
        <v>0.0</v>
      </c>
      <c r="AY134" t="str">
        <v>0.0</v>
      </c>
      <c r="AZ134" t="str">
        <v>0.0</v>
      </c>
      <c r="BA134" t="str">
        <v>0.0</v>
      </c>
      <c r="BB134" t="str">
        <v>0.0</v>
      </c>
      <c r="BC134" t="str">
        <v>0.0</v>
      </c>
      <c r="BD134" t="str">
        <v>0.0</v>
      </c>
      <c r="BE134" t="str">
        <v>0.0</v>
      </c>
      <c r="BF134" t="str">
        <v>0.0</v>
      </c>
      <c r="BG134" t="str">
        <v>0.0</v>
      </c>
      <c r="BH134" t="str">
        <v>0.0</v>
      </c>
      <c r="BI134" t="str">
        <v>0.0</v>
      </c>
      <c r="BJ134" t="str">
        <v>3.26</v>
      </c>
      <c r="BK134" t="str">
        <v>5039</v>
      </c>
      <c r="BL134" t="str">
        <v>1.059</v>
      </c>
      <c r="BM134" t="str">
        <v>0.325</v>
      </c>
      <c r="BN134" t="str">
        <v>1.029</v>
      </c>
      <c r="BO134" t="str">
        <v>0.316</v>
      </c>
      <c r="BP134" t="str">
        <v>0.986</v>
      </c>
      <c r="BQ134" t="str">
        <v>0.302</v>
      </c>
      <c r="BR134" t="str">
        <v>0.292</v>
      </c>
      <c r="BS134" t="str">
        <v>0.09</v>
      </c>
      <c r="BT134" t="str">
        <v>0.212</v>
      </c>
      <c r="BU134" t="str">
        <v>0.000</v>
      </c>
    </row>
    <row r="135">
      <c r="A135">
        <v>146</v>
      </c>
      <c r="B135" t="str">
        <v>aclnnMatmul_MatMulV3Common_MatMulV3</v>
      </c>
      <c r="C135" t="str">
        <v>AI_CORE</v>
      </c>
      <c r="D135">
        <v>40.183</v>
      </c>
      <c r="E135">
        <v>0.948</v>
      </c>
      <c r="F135">
        <v>0.948</v>
      </c>
      <c r="G135">
        <f>Summary!$B$4</f>
        <v>0.8</v>
      </c>
      <c r="H135">
        <f>F135/G135</f>
        <v>1.1849999999999998</v>
      </c>
      <c r="I135">
        <f>D135/Summary!$B$8</f>
        <v>0.0014558249882651434</v>
      </c>
      <c r="J135">
        <f>IF(D135&lt;Summary!$B$5,I135,I135*H135)</f>
        <v>0.0017251526110941948</v>
      </c>
      <c r="K135">
        <f>IF(AND(D135&gt;Summary!$B$6,E135&lt;Summary!$B$7),1,0)</f>
        <v>0</v>
      </c>
      <c r="L135">
        <f>IF(D135&gt;=Summary!$B$5,J135,0)</f>
        <v>0.0017251526110941948</v>
      </c>
      <c r="M135">
        <f>IF(D135&lt;Summary!$B$5,J135,0)</f>
        <v>0</v>
      </c>
      <c r="N135" t="str">
        <v>aic_mte2_ratio</v>
      </c>
      <c r="O135" t="str">
        <v>用户约定默认经验值</v>
      </c>
      <c r="P135">
        <v>0.211</v>
      </c>
      <c r="Q135">
        <v>0.237</v>
      </c>
      <c r="R135">
        <v>0.274</v>
      </c>
      <c r="S135">
        <v>0.948</v>
      </c>
      <c r="T135">
        <v>0</v>
      </c>
      <c r="U135">
        <v>0.05</v>
      </c>
      <c r="V135">
        <v>0</v>
      </c>
      <c r="W135">
        <v>0</v>
      </c>
      <c r="X135">
        <v>0</v>
      </c>
      <c r="Y135">
        <v>0</v>
      </c>
      <c r="Z135" t="str">
        <v>2</v>
      </c>
      <c r="AA135" t="str">
        <v>63</v>
      </c>
      <c r="AB135" t="str">
        <v>2336</v>
      </c>
      <c r="AC135" t="str">
        <v>24</v>
      </c>
      <c r="AD135" t="str">
        <v>aclnnMatmul_MatMulV3Common_MatMulV3</v>
      </c>
      <c r="AE135" t="str">
        <v>MatMulV3</v>
      </c>
      <c r="AF135" t="str">
        <v>static</v>
      </c>
      <c r="AG135" t="str">
        <v>AI_CORE</v>
      </c>
      <c r="AH135" t="str">
        <v xml:space="preserve">1793108505386964.977	</v>
      </c>
      <c r="AI135" t="str">
        <v>40.183</v>
      </c>
      <c r="AJ135" t="str">
        <v>0.015000</v>
      </c>
      <c r="AK135" t="str">
        <v>32</v>
      </c>
      <c r="AL135" t="str">
        <v>0</v>
      </c>
      <c r="AM135" t="str">
        <v>NO</v>
      </c>
      <c r="AN135" t="str">
        <v>"1,9216;6144,9216"</v>
      </c>
      <c r="AO135" t="str">
        <v>DT_BF16;DT_BF16</v>
      </c>
      <c r="AP135" t="str">
        <v>ND;ND</v>
      </c>
      <c r="AQ135" t="str">
        <v>"1,6144"</v>
      </c>
      <c r="AR135" t="str">
        <v>DT_BF16</v>
      </c>
      <c r="AS135" t="str">
        <v>ND</v>
      </c>
      <c r="AT135" t="str">
        <v>N/A</v>
      </c>
      <c r="AU135" t="str">
        <v>39.94</v>
      </c>
      <c r="AV135" t="str">
        <v>2029830</v>
      </c>
      <c r="AW135" t="str">
        <v>8.438</v>
      </c>
      <c r="AX135" t="str">
        <v>0.211</v>
      </c>
      <c r="AY135" t="str">
        <v>9.453</v>
      </c>
      <c r="AZ135" t="str">
        <v>0.237</v>
      </c>
      <c r="BA135" t="str">
        <v>10.928</v>
      </c>
      <c r="BB135" t="str">
        <v>0.274</v>
      </c>
      <c r="BC135" t="str">
        <v>37.849</v>
      </c>
      <c r="BD135" t="str">
        <v>0.948</v>
      </c>
      <c r="BE135" t="str">
        <v>0.001</v>
      </c>
      <c r="BF135" t="str">
        <v>0.0</v>
      </c>
      <c r="BG135" t="str">
        <v>2.004</v>
      </c>
      <c r="BH135" t="str">
        <v>0.05</v>
      </c>
      <c r="BI135" t="str">
        <v>0.0</v>
      </c>
      <c r="BJ135" t="str">
        <v>0.0</v>
      </c>
      <c r="BK135" t="str">
        <v>0</v>
      </c>
      <c r="BL135" t="str">
        <v>0.0</v>
      </c>
      <c r="BM135" t="str">
        <v>0.0</v>
      </c>
      <c r="BN135" t="str">
        <v>0.0</v>
      </c>
      <c r="BO135" t="str">
        <v>0.0</v>
      </c>
      <c r="BP135" t="str">
        <v>0.0</v>
      </c>
      <c r="BQ135" t="str">
        <v>0.0</v>
      </c>
      <c r="BR135" t="str">
        <v>0.0</v>
      </c>
      <c r="BS135" t="str">
        <v>0.0</v>
      </c>
      <c r="BT135" t="str">
        <v>0.0</v>
      </c>
      <c r="BU135" t="str">
        <v>95.672</v>
      </c>
    </row>
    <row r="136">
      <c r="A136">
        <v>147</v>
      </c>
      <c r="B136" t="str">
        <v>_ihc_post_kernel</v>
      </c>
      <c r="C136" t="str">
        <v>AI_VECTOR_CORE</v>
      </c>
      <c r="D136">
        <v>3.593</v>
      </c>
      <c r="E136">
        <v>0.542</v>
      </c>
      <c r="F136">
        <v>0.542</v>
      </c>
      <c r="G136">
        <f>Summary!$B$4</f>
        <v>0.8</v>
      </c>
      <c r="H136">
        <f>F136/G136</f>
        <v>0.6775</v>
      </c>
      <c r="I136">
        <f>D136/Summary!$B$8</f>
        <v>0.0001301739338236732</v>
      </c>
      <c r="J136">
        <f>IF(D136&lt;Summary!$B$5,I136,I136*H136)</f>
        <v>0.0001301739338236732</v>
      </c>
      <c r="K136">
        <f>IF(AND(D136&gt;Summary!$B$6,E136&lt;Summary!$B$7),1,0)</f>
        <v>0</v>
      </c>
      <c r="L136">
        <f>IF(D136&gt;=Summary!$B$5,J136,0)</f>
        <v>0</v>
      </c>
      <c r="M136">
        <f>IF(D136&lt;Summary!$B$5,J136,0)</f>
        <v>0.0001301739338236732</v>
      </c>
      <c r="N136" t="str">
        <v>aiv_mte2_ratio</v>
      </c>
      <c r="O136" t="str">
        <v>用户约定默认经验值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0.416</v>
      </c>
      <c r="W136">
        <v>0.438</v>
      </c>
      <c r="X136">
        <v>0.542</v>
      </c>
      <c r="Y136">
        <v>0.4</v>
      </c>
      <c r="Z136" t="str">
        <v>2</v>
      </c>
      <c r="AA136" t="str">
        <v>4294967295</v>
      </c>
      <c r="AB136" t="str">
        <v>2345</v>
      </c>
      <c r="AC136" t="str">
        <v>24</v>
      </c>
      <c r="AD136" t="str">
        <v>_ihc_post_kernel</v>
      </c>
      <c r="AE136" t="str">
        <v>_ihc_post_kernel</v>
      </c>
      <c r="AF136" t="str">
        <v>N/A</v>
      </c>
      <c r="AG136" t="str">
        <v>AI_VECTOR_CORE</v>
      </c>
      <c r="AH136" t="str">
        <v xml:space="preserve">1793108505387016.785	</v>
      </c>
      <c r="AI136" t="str">
        <v>3.593</v>
      </c>
      <c r="AJ136" t="str">
        <v>11.567000</v>
      </c>
      <c r="AK136" t="str">
        <v>6</v>
      </c>
      <c r="AL136" t="str">
        <v>0</v>
      </c>
      <c r="AM136" t="str">
        <v>N/A</v>
      </c>
      <c r="AN136" t="str">
        <v>N/A</v>
      </c>
      <c r="AO136" t="str">
        <v>N/A</v>
      </c>
      <c r="AP136" t="str">
        <v>N/A</v>
      </c>
      <c r="AQ136" t="str">
        <v>N/A</v>
      </c>
      <c r="AR136" t="str">
        <v>N/A</v>
      </c>
      <c r="AS136" t="str">
        <v>N/A</v>
      </c>
      <c r="AT136" t="str">
        <v>N/A</v>
      </c>
      <c r="AU136" t="str">
        <v>0.0</v>
      </c>
      <c r="AV136" t="str">
        <v>0</v>
      </c>
      <c r="AW136" t="str">
        <v>0.0</v>
      </c>
      <c r="AX136" t="str">
        <v>0.0</v>
      </c>
      <c r="AY136" t="str">
        <v>0.0</v>
      </c>
      <c r="AZ136" t="str">
        <v>0.0</v>
      </c>
      <c r="BA136" t="str">
        <v>0.0</v>
      </c>
      <c r="BB136" t="str">
        <v>0.0</v>
      </c>
      <c r="BC136" t="str">
        <v>0.0</v>
      </c>
      <c r="BD136" t="str">
        <v>0.0</v>
      </c>
      <c r="BE136" t="str">
        <v>0.0</v>
      </c>
      <c r="BF136" t="str">
        <v>0.0</v>
      </c>
      <c r="BG136" t="str">
        <v>0.0</v>
      </c>
      <c r="BH136" t="str">
        <v>0.0</v>
      </c>
      <c r="BI136" t="str">
        <v>0.0</v>
      </c>
      <c r="BJ136" t="str">
        <v>3.35</v>
      </c>
      <c r="BK136" t="str">
        <v>22311</v>
      </c>
      <c r="BL136" t="str">
        <v>1.394</v>
      </c>
      <c r="BM136" t="str">
        <v>0.416</v>
      </c>
      <c r="BN136" t="str">
        <v>1.468</v>
      </c>
      <c r="BO136" t="str">
        <v>0.438</v>
      </c>
      <c r="BP136" t="str">
        <v>1.816</v>
      </c>
      <c r="BQ136" t="str">
        <v>0.542</v>
      </c>
      <c r="BR136" t="str">
        <v>1.338</v>
      </c>
      <c r="BS136" t="str">
        <v>0.4</v>
      </c>
      <c r="BT136" t="str">
        <v>0.028</v>
      </c>
      <c r="BU136" t="str">
        <v>0.000</v>
      </c>
    </row>
    <row r="137">
      <c r="A137">
        <v>148</v>
      </c>
      <c r="B137" t="str">
        <v>_ihc_pre_stage1</v>
      </c>
      <c r="C137" t="str">
        <v>AI_VECTOR_CORE</v>
      </c>
      <c r="D137">
        <v>3.073</v>
      </c>
      <c r="E137">
        <v>0.391</v>
      </c>
      <c r="F137">
        <v>0.391</v>
      </c>
      <c r="G137">
        <f>Summary!$B$4</f>
        <v>0.8</v>
      </c>
      <c r="H137">
        <f>F137/G137</f>
        <v>0.48875</v>
      </c>
      <c r="I137">
        <f>D137/Summary!$B$8</f>
        <v>0.0001113343998441825</v>
      </c>
      <c r="J137">
        <f>IF(D137&lt;Summary!$B$5,I137,I137*H137)</f>
        <v>0.0001113343998441825</v>
      </c>
      <c r="K137">
        <f>IF(AND(D137&gt;Summary!$B$6,E137&lt;Summary!$B$7),1,0)</f>
        <v>0</v>
      </c>
      <c r="L137">
        <f>IF(D137&gt;=Summary!$B$5,J137,0)</f>
        <v>0</v>
      </c>
      <c r="M137">
        <f>IF(D137&lt;Summary!$B$5,J137,0)</f>
        <v>0.0001113343998441825</v>
      </c>
      <c r="N137" t="str">
        <v>aiv_mte2_ratio</v>
      </c>
      <c r="O137" t="str">
        <v>用户约定默认经验值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0.152</v>
      </c>
      <c r="W137">
        <v>0.302</v>
      </c>
      <c r="X137">
        <v>0.391</v>
      </c>
      <c r="Y137">
        <v>0.361</v>
      </c>
      <c r="Z137" t="str">
        <v>2</v>
      </c>
      <c r="AA137" t="str">
        <v>4294967295</v>
      </c>
      <c r="AB137" t="str">
        <v>2346</v>
      </c>
      <c r="AC137" t="str">
        <v>24</v>
      </c>
      <c r="AD137" t="str">
        <v>_ihc_pre_stage1</v>
      </c>
      <c r="AE137" t="str">
        <v>_ihc_pre_stage1</v>
      </c>
      <c r="AF137" t="str">
        <v>N/A</v>
      </c>
      <c r="AG137" t="str">
        <v>AI_VECTOR_CORE</v>
      </c>
      <c r="AH137" t="str">
        <v xml:space="preserve">1793108505387020.400	</v>
      </c>
      <c r="AI137" t="str">
        <v>3.073</v>
      </c>
      <c r="AJ137" t="str">
        <v>0.157000</v>
      </c>
      <c r="AK137" t="str">
        <v>24</v>
      </c>
      <c r="AL137" t="str">
        <v>0</v>
      </c>
      <c r="AM137" t="str">
        <v>N/A</v>
      </c>
      <c r="AN137" t="str">
        <v>N/A</v>
      </c>
      <c r="AO137" t="str">
        <v>N/A</v>
      </c>
      <c r="AP137" t="str">
        <v>N/A</v>
      </c>
      <c r="AQ137" t="str">
        <v>N/A</v>
      </c>
      <c r="AR137" t="str">
        <v>N/A</v>
      </c>
      <c r="AS137" t="str">
        <v>N/A</v>
      </c>
      <c r="AT137" t="str">
        <v>N/A</v>
      </c>
      <c r="AU137" t="str">
        <v>0.0</v>
      </c>
      <c r="AV137" t="str">
        <v>0</v>
      </c>
      <c r="AW137" t="str">
        <v>0.0</v>
      </c>
      <c r="AX137" t="str">
        <v>0.0</v>
      </c>
      <c r="AY137" t="str">
        <v>0.0</v>
      </c>
      <c r="AZ137" t="str">
        <v>0.0</v>
      </c>
      <c r="BA137" t="str">
        <v>0.0</v>
      </c>
      <c r="BB137" t="str">
        <v>0.0</v>
      </c>
      <c r="BC137" t="str">
        <v>0.0</v>
      </c>
      <c r="BD137" t="str">
        <v>0.0</v>
      </c>
      <c r="BE137" t="str">
        <v>0.0</v>
      </c>
      <c r="BF137" t="str">
        <v>0.0</v>
      </c>
      <c r="BG137" t="str">
        <v>0.0</v>
      </c>
      <c r="BH137" t="str">
        <v>0.0</v>
      </c>
      <c r="BI137" t="str">
        <v>0.0</v>
      </c>
      <c r="BJ137" t="str">
        <v>2.83</v>
      </c>
      <c r="BK137" t="str">
        <v>78560</v>
      </c>
      <c r="BL137" t="str">
        <v>0.43</v>
      </c>
      <c r="BM137" t="str">
        <v>0.152</v>
      </c>
      <c r="BN137" t="str">
        <v>0.854</v>
      </c>
      <c r="BO137" t="str">
        <v>0.302</v>
      </c>
      <c r="BP137" t="str">
        <v>1.106</v>
      </c>
      <c r="BQ137" t="str">
        <v>0.391</v>
      </c>
      <c r="BR137" t="str">
        <v>1.021</v>
      </c>
      <c r="BS137" t="str">
        <v>0.361</v>
      </c>
      <c r="BT137" t="str">
        <v>0.012</v>
      </c>
      <c r="BU137" t="str">
        <v>0.000</v>
      </c>
    </row>
    <row r="138">
      <c r="A138">
        <v>149</v>
      </c>
      <c r="B138" t="str">
        <v>_ihc_pre_stage2</v>
      </c>
      <c r="C138" t="str">
        <v>AI_VECTOR_CORE</v>
      </c>
      <c r="D138">
        <v>7.885</v>
      </c>
      <c r="E138">
        <v>0.763</v>
      </c>
      <c r="F138">
        <v>0.763</v>
      </c>
      <c r="G138">
        <f>Summary!$B$4</f>
        <v>0.8</v>
      </c>
      <c r="H138">
        <f>F138/G138</f>
        <v>0.95375</v>
      </c>
      <c r="I138">
        <f>D138/Summary!$B$8</f>
        <v>0.0002856725489005464</v>
      </c>
      <c r="J138">
        <f>IF(D138&lt;Summary!$B$5,I138,I138*H138)</f>
        <v>0.0002856725489005464</v>
      </c>
      <c r="K138">
        <f>IF(AND(D138&gt;Summary!$B$6,E138&lt;Summary!$B$7),1,0)</f>
        <v>0</v>
      </c>
      <c r="L138">
        <f>IF(D138&gt;=Summary!$B$5,J138,0)</f>
        <v>0</v>
      </c>
      <c r="M138">
        <f>IF(D138&lt;Summary!$B$5,J138,0)</f>
        <v>0.0002856725489005464</v>
      </c>
      <c r="N138" t="str">
        <v>aiv_scalar_ratio</v>
      </c>
      <c r="O138" t="str">
        <v>用户约定默认经验值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0.19</v>
      </c>
      <c r="W138">
        <v>0.763</v>
      </c>
      <c r="X138">
        <v>0.648</v>
      </c>
      <c r="Y138">
        <v>0.044</v>
      </c>
      <c r="Z138" t="str">
        <v>2</v>
      </c>
      <c r="AA138" t="str">
        <v>4294967295</v>
      </c>
      <c r="AB138" t="str">
        <v>2347</v>
      </c>
      <c r="AC138" t="str">
        <v>24</v>
      </c>
      <c r="AD138" t="str">
        <v>_ihc_pre_stage2</v>
      </c>
      <c r="AE138" t="str">
        <v>_ihc_pre_stage2</v>
      </c>
      <c r="AF138" t="str">
        <v>N/A</v>
      </c>
      <c r="AG138" t="str">
        <v>AI_VECTOR_CORE</v>
      </c>
      <c r="AH138" t="str">
        <v xml:space="preserve">1793108505387023.495	</v>
      </c>
      <c r="AI138" t="str">
        <v>7.885</v>
      </c>
      <c r="AJ138" t="str">
        <v>0.000000</v>
      </c>
      <c r="AK138" t="str">
        <v>6</v>
      </c>
      <c r="AL138" t="str">
        <v>0</v>
      </c>
      <c r="AM138" t="str">
        <v>N/A</v>
      </c>
      <c r="AN138" t="str">
        <v>N/A</v>
      </c>
      <c r="AO138" t="str">
        <v>N/A</v>
      </c>
      <c r="AP138" t="str">
        <v>N/A</v>
      </c>
      <c r="AQ138" t="str">
        <v>N/A</v>
      </c>
      <c r="AR138" t="str">
        <v>N/A</v>
      </c>
      <c r="AS138" t="str">
        <v>N/A</v>
      </c>
      <c r="AT138" t="str">
        <v>N/A</v>
      </c>
      <c r="AU138" t="str">
        <v>0.0</v>
      </c>
      <c r="AV138" t="str">
        <v>0</v>
      </c>
      <c r="AW138" t="str">
        <v>0.0</v>
      </c>
      <c r="AX138" t="str">
        <v>0.0</v>
      </c>
      <c r="AY138" t="str">
        <v>0.0</v>
      </c>
      <c r="AZ138" t="str">
        <v>0.0</v>
      </c>
      <c r="BA138" t="str">
        <v>0.0</v>
      </c>
      <c r="BB138" t="str">
        <v>0.0</v>
      </c>
      <c r="BC138" t="str">
        <v>0.0</v>
      </c>
      <c r="BD138" t="str">
        <v>0.0</v>
      </c>
      <c r="BE138" t="str">
        <v>0.0</v>
      </c>
      <c r="BF138" t="str">
        <v>0.0</v>
      </c>
      <c r="BG138" t="str">
        <v>0.0</v>
      </c>
      <c r="BH138" t="str">
        <v>0.0</v>
      </c>
      <c r="BI138" t="str">
        <v>0.0</v>
      </c>
      <c r="BJ138" t="str">
        <v>7.6</v>
      </c>
      <c r="BK138" t="str">
        <v>56380</v>
      </c>
      <c r="BL138" t="str">
        <v>1.441</v>
      </c>
      <c r="BM138" t="str">
        <v>0.19</v>
      </c>
      <c r="BN138" t="str">
        <v>5.8</v>
      </c>
      <c r="BO138" t="str">
        <v>0.763</v>
      </c>
      <c r="BP138" t="str">
        <v>4.923</v>
      </c>
      <c r="BQ138" t="str">
        <v>0.648</v>
      </c>
      <c r="BR138" t="str">
        <v>0.332</v>
      </c>
      <c r="BS138" t="str">
        <v>0.044</v>
      </c>
      <c r="BT138" t="str">
        <v>0.018</v>
      </c>
      <c r="BU138" t="str">
        <v>0.000</v>
      </c>
    </row>
    <row r="139">
      <c r="A139">
        <v>150</v>
      </c>
      <c r="B139" t="str">
        <v>RmsNorm</v>
      </c>
      <c r="C139" t="str">
        <v>AI_VECTOR_CORE</v>
      </c>
      <c r="D139">
        <v>3.946</v>
      </c>
      <c r="E139">
        <v>0.336</v>
      </c>
      <c r="F139">
        <v>0.336</v>
      </c>
      <c r="G139">
        <f>Summary!$B$4</f>
        <v>0.8</v>
      </c>
      <c r="H139">
        <f>F139/G139</f>
        <v>0.42</v>
      </c>
      <c r="I139">
        <f>D139/Summary!$B$8</f>
        <v>0.00014296307900590438</v>
      </c>
      <c r="J139">
        <f>IF(D139&lt;Summary!$B$5,I139,I139*H139)</f>
        <v>0.00014296307900590438</v>
      </c>
      <c r="K139">
        <f>IF(AND(D139&gt;Summary!$B$6,E139&lt;Summary!$B$7),1,0)</f>
        <v>0</v>
      </c>
      <c r="L139">
        <f>IF(D139&gt;=Summary!$B$5,J139,0)</f>
        <v>0</v>
      </c>
      <c r="M139">
        <f>IF(D139&lt;Summary!$B$5,J139,0)</f>
        <v>0.00014296307900590438</v>
      </c>
      <c r="N139" t="str">
        <v>aiv_vec_ratio</v>
      </c>
      <c r="O139" t="str">
        <v>用户约定默认经验值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0.336</v>
      </c>
      <c r="W139">
        <v>0.315</v>
      </c>
      <c r="X139">
        <v>0.228</v>
      </c>
      <c r="Y139">
        <v>0.132</v>
      </c>
      <c r="Z139" t="str">
        <v>2</v>
      </c>
      <c r="AA139" t="str">
        <v>63</v>
      </c>
      <c r="AB139" t="str">
        <v>2348</v>
      </c>
      <c r="AC139" t="str">
        <v>24</v>
      </c>
      <c r="AD139" t="str">
        <v>RmsNorm</v>
      </c>
      <c r="AE139" t="str">
        <v>RmsNorm</v>
      </c>
      <c r="AF139" t="str">
        <v>static</v>
      </c>
      <c r="AG139" t="str">
        <v>AI_VECTOR_CORE</v>
      </c>
      <c r="AH139" t="str">
        <v xml:space="preserve">1793108505387031.402	</v>
      </c>
      <c r="AI139" t="str">
        <v>3.946</v>
      </c>
      <c r="AJ139" t="str">
        <v>0.115000</v>
      </c>
      <c r="AK139" t="str">
        <v>1</v>
      </c>
      <c r="AL139" t="str">
        <v>0</v>
      </c>
      <c r="AM139" t="str">
        <v>NO</v>
      </c>
      <c r="AN139" t="str">
        <v>"1,6144;6144"</v>
      </c>
      <c r="AO139" t="str">
        <v>DT_BF16;DT_BF16</v>
      </c>
      <c r="AP139" t="str">
        <v>ND;ND</v>
      </c>
      <c r="AQ139" t="str">
        <v>"1,6144;1,1"</v>
      </c>
      <c r="AR139" t="str">
        <v>DT_BF16;FLOAT</v>
      </c>
      <c r="AS139" t="str">
        <v>ND;ND</v>
      </c>
      <c r="AT139" t="str">
        <v>N/A</v>
      </c>
      <c r="AU139" t="str">
        <v>0.0</v>
      </c>
      <c r="AV139" t="str">
        <v>0</v>
      </c>
      <c r="AW139" t="str">
        <v>0.0</v>
      </c>
      <c r="AX139" t="str">
        <v>0.0</v>
      </c>
      <c r="AY139" t="str">
        <v>0.0</v>
      </c>
      <c r="AZ139" t="str">
        <v>0.0</v>
      </c>
      <c r="BA139" t="str">
        <v>0.0</v>
      </c>
      <c r="BB139" t="str">
        <v>0.0</v>
      </c>
      <c r="BC139" t="str">
        <v>0.0</v>
      </c>
      <c r="BD139" t="str">
        <v>0.0</v>
      </c>
      <c r="BE139" t="str">
        <v>0.0</v>
      </c>
      <c r="BF139" t="str">
        <v>0.0</v>
      </c>
      <c r="BG139" t="str">
        <v>0.0</v>
      </c>
      <c r="BH139" t="str">
        <v>0.0</v>
      </c>
      <c r="BI139" t="str">
        <v>0.0</v>
      </c>
      <c r="BJ139" t="str">
        <v>3.68</v>
      </c>
      <c r="BK139" t="str">
        <v>5744</v>
      </c>
      <c r="BL139" t="str">
        <v>1.236</v>
      </c>
      <c r="BM139" t="str">
        <v>0.336</v>
      </c>
      <c r="BN139" t="str">
        <v>1.16</v>
      </c>
      <c r="BO139" t="str">
        <v>0.315</v>
      </c>
      <c r="BP139" t="str">
        <v>0.837</v>
      </c>
      <c r="BQ139" t="str">
        <v>0.228</v>
      </c>
      <c r="BR139" t="str">
        <v>0.486</v>
      </c>
      <c r="BS139" t="str">
        <v>0.132</v>
      </c>
      <c r="BT139" t="str">
        <v>0.094</v>
      </c>
      <c r="BU139" t="str">
        <v>0.000</v>
      </c>
    </row>
    <row r="140">
      <c r="A140">
        <v>151</v>
      </c>
      <c r="B140" t="str">
        <v>aclnnMatmul_MatMulV3Common_MatMulV3</v>
      </c>
      <c r="C140" t="str">
        <v>MIX_AIC</v>
      </c>
      <c r="D140">
        <v>17.674</v>
      </c>
      <c r="E140">
        <v>0.803</v>
      </c>
      <c r="F140">
        <v>0.803</v>
      </c>
      <c r="G140">
        <f>Summary!$B$4</f>
        <v>0.8</v>
      </c>
      <c r="H140">
        <f>F140/G140</f>
        <v>1.00375</v>
      </c>
      <c r="I140">
        <f>D140/Summary!$B$8</f>
        <v>0.0006403267760644587</v>
      </c>
      <c r="J140">
        <f>IF(D140&lt;Summary!$B$5,I140,I140*H140)</f>
        <v>0.0006427280014747003</v>
      </c>
      <c r="K140">
        <f>IF(AND(D140&gt;Summary!$B$6,E140&lt;Summary!$B$7),1,0)</f>
        <v>0</v>
      </c>
      <c r="L140">
        <f>IF(D140&gt;=Summary!$B$5,J140,0)</f>
        <v>0.0006427280014747003</v>
      </c>
      <c r="M140">
        <f>IF(D140&lt;Summary!$B$5,J140,0)</f>
        <v>0</v>
      </c>
      <c r="N140" t="str">
        <v>aic_mte2_ratio</v>
      </c>
      <c r="O140" t="str">
        <v>用户约定默认经验值</v>
      </c>
      <c r="P140">
        <v>0.184</v>
      </c>
      <c r="Q140">
        <v>0.269</v>
      </c>
      <c r="R140">
        <v>0.234</v>
      </c>
      <c r="S140">
        <v>0.803</v>
      </c>
      <c r="T140">
        <v>0</v>
      </c>
      <c r="U140">
        <v>0.128</v>
      </c>
      <c r="V140">
        <v>0.003</v>
      </c>
      <c r="W140">
        <v>0.07</v>
      </c>
      <c r="X140">
        <v>0.04</v>
      </c>
      <c r="Y140">
        <v>0.003</v>
      </c>
      <c r="Z140" t="str">
        <v>2</v>
      </c>
      <c r="AA140" t="str">
        <v>63</v>
      </c>
      <c r="AB140" t="str">
        <v>2349</v>
      </c>
      <c r="AC140" t="str">
        <v>24</v>
      </c>
      <c r="AD140" t="str">
        <v>aclnnMatmul_MatMulV3Common_MatMulV3</v>
      </c>
      <c r="AE140" t="str">
        <v>MatMulV3</v>
      </c>
      <c r="AF140" t="str">
        <v>static</v>
      </c>
      <c r="AG140" t="str">
        <v>MIX_AIC</v>
      </c>
      <c r="AH140" t="str">
        <v xml:space="preserve">1793108505387035.370	</v>
      </c>
      <c r="AI140" t="str">
        <v>17.674</v>
      </c>
      <c r="AJ140" t="str">
        <v>0.000000</v>
      </c>
      <c r="AK140" t="str">
        <v>32</v>
      </c>
      <c r="AL140" t="str">
        <v>64</v>
      </c>
      <c r="AM140" t="str">
        <v>NO</v>
      </c>
      <c r="AN140" t="str">
        <v>"1,6144;2624,6144"</v>
      </c>
      <c r="AO140" t="str">
        <v>DT_BF16;DT_BF16</v>
      </c>
      <c r="AP140" t="str">
        <v>ND;ND</v>
      </c>
      <c r="AQ140" t="str">
        <v>"1,2624"</v>
      </c>
      <c r="AR140" t="str">
        <v>DT_BF16</v>
      </c>
      <c r="AS140" t="str">
        <v>ND</v>
      </c>
      <c r="AT140" t="str">
        <v>N/A</v>
      </c>
      <c r="AU140" t="str">
        <v>17.31</v>
      </c>
      <c r="AV140" t="str">
        <v>690563</v>
      </c>
      <c r="AW140" t="str">
        <v>3.185</v>
      </c>
      <c r="AX140" t="str">
        <v>0.184</v>
      </c>
      <c r="AY140" t="str">
        <v>4.664</v>
      </c>
      <c r="AZ140" t="str">
        <v>0.269</v>
      </c>
      <c r="BA140" t="str">
        <v>4.045</v>
      </c>
      <c r="BB140" t="str">
        <v>0.234</v>
      </c>
      <c r="BC140" t="str">
        <v>13.902</v>
      </c>
      <c r="BD140" t="str">
        <v>0.803</v>
      </c>
      <c r="BE140" t="str">
        <v>0.002</v>
      </c>
      <c r="BF140" t="str">
        <v>0.0</v>
      </c>
      <c r="BG140" t="str">
        <v>2.209</v>
      </c>
      <c r="BH140" t="str">
        <v>0.128</v>
      </c>
      <c r="BI140" t="str">
        <v>0.015</v>
      </c>
      <c r="BJ140" t="str">
        <v>17.34</v>
      </c>
      <c r="BK140" t="str">
        <v>1724299</v>
      </c>
      <c r="BL140" t="str">
        <v>0.05</v>
      </c>
      <c r="BM140" t="str">
        <v>0.003</v>
      </c>
      <c r="BN140" t="str">
        <v>1.208</v>
      </c>
      <c r="BO140" t="str">
        <v>0.07</v>
      </c>
      <c r="BP140" t="str">
        <v>0.691</v>
      </c>
      <c r="BQ140" t="str">
        <v>0.04</v>
      </c>
      <c r="BR140" t="str">
        <v>0.056</v>
      </c>
      <c r="BS140" t="str">
        <v>0.003</v>
      </c>
      <c r="BT140" t="str">
        <v>0.214</v>
      </c>
      <c r="BU140" t="str">
        <v>74.000</v>
      </c>
    </row>
    <row r="141">
      <c r="A141">
        <v>152</v>
      </c>
      <c r="B141" t="str">
        <v>RmsNorm</v>
      </c>
      <c r="C141" t="str">
        <v>AI_VECTOR_CORE</v>
      </c>
      <c r="D141">
        <v>2.411</v>
      </c>
      <c r="E141">
        <v>0.643</v>
      </c>
      <c r="F141">
        <v>0.643</v>
      </c>
      <c r="G141">
        <f>Summary!$B$4</f>
        <v>0.8</v>
      </c>
      <c r="H141">
        <f>F141/G141</f>
        <v>0.80375</v>
      </c>
      <c r="I141">
        <f>D141/Summary!$B$8</f>
        <v>0.00008735022389336935</v>
      </c>
      <c r="J141">
        <f>IF(D141&lt;Summary!$B$5,I141,I141*H141)</f>
        <v>0.00008735022389336935</v>
      </c>
      <c r="K141">
        <f>IF(AND(D141&gt;Summary!$B$6,E141&lt;Summary!$B$7),1,0)</f>
        <v>0</v>
      </c>
      <c r="L141">
        <f>IF(D141&gt;=Summary!$B$5,J141,0)</f>
        <v>0</v>
      </c>
      <c r="M141">
        <f>IF(D141&lt;Summary!$B$5,J141,0)</f>
        <v>0.00008735022389336935</v>
      </c>
      <c r="N141" t="str">
        <v>aiv_scalar_ratio</v>
      </c>
      <c r="O141" t="str">
        <v>用户约定默认经验值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0.147</v>
      </c>
      <c r="W141">
        <v>0.643</v>
      </c>
      <c r="X141">
        <v>0.247</v>
      </c>
      <c r="Y141">
        <v>0.155</v>
      </c>
      <c r="Z141" t="str">
        <v>2</v>
      </c>
      <c r="AA141" t="str">
        <v>63</v>
      </c>
      <c r="AB141" t="str">
        <v>2350</v>
      </c>
      <c r="AC141" t="str">
        <v>24</v>
      </c>
      <c r="AD141" t="str">
        <v>RmsNorm</v>
      </c>
      <c r="AE141" t="str">
        <v>RmsNorm</v>
      </c>
      <c r="AF141" t="str">
        <v>static</v>
      </c>
      <c r="AG141" t="str">
        <v>AI_VECTOR_CORE</v>
      </c>
      <c r="AH141" t="str">
        <v xml:space="preserve">1793108505387053.066	</v>
      </c>
      <c r="AI141" t="str">
        <v>2.411</v>
      </c>
      <c r="AJ141" t="str">
        <v>0.076000</v>
      </c>
      <c r="AK141" t="str">
        <v>1</v>
      </c>
      <c r="AL141" t="str">
        <v>0</v>
      </c>
      <c r="AM141" t="str">
        <v>NO</v>
      </c>
      <c r="AN141" t="str">
        <v>"1,2048;2048"</v>
      </c>
      <c r="AO141" t="str">
        <v>DT_BF16;DT_BF16</v>
      </c>
      <c r="AP141" t="str">
        <v>ND;ND</v>
      </c>
      <c r="AQ141" t="str">
        <v>"1,2048;1,1"</v>
      </c>
      <c r="AR141" t="str">
        <v>DT_BF16;FLOAT</v>
      </c>
      <c r="AS141" t="str">
        <v>ND;ND</v>
      </c>
      <c r="AT141" t="str">
        <v>N/A</v>
      </c>
      <c r="AU141" t="str">
        <v>0.0</v>
      </c>
      <c r="AV141" t="str">
        <v>0</v>
      </c>
      <c r="AW141" t="str">
        <v>0.0</v>
      </c>
      <c r="AX141" t="str">
        <v>0.0</v>
      </c>
      <c r="AY141" t="str">
        <v>0.0</v>
      </c>
      <c r="AZ141" t="str">
        <v>0.0</v>
      </c>
      <c r="BA141" t="str">
        <v>0.0</v>
      </c>
      <c r="BB141" t="str">
        <v>0.0</v>
      </c>
      <c r="BC141" t="str">
        <v>0.0</v>
      </c>
      <c r="BD141" t="str">
        <v>0.0</v>
      </c>
      <c r="BE141" t="str">
        <v>0.0</v>
      </c>
      <c r="BF141" t="str">
        <v>0.0</v>
      </c>
      <c r="BG141" t="str">
        <v>0.0</v>
      </c>
      <c r="BH141" t="str">
        <v>0.0</v>
      </c>
      <c r="BI141" t="str">
        <v>0.0</v>
      </c>
      <c r="BJ141" t="str">
        <v>2.17</v>
      </c>
      <c r="BK141" t="str">
        <v>3261</v>
      </c>
      <c r="BL141" t="str">
        <v>0.319</v>
      </c>
      <c r="BM141" t="str">
        <v>0.147</v>
      </c>
      <c r="BN141" t="str">
        <v>1.396</v>
      </c>
      <c r="BO141" t="str">
        <v>0.643</v>
      </c>
      <c r="BP141" t="str">
        <v>0.536</v>
      </c>
      <c r="BQ141" t="str">
        <v>0.247</v>
      </c>
      <c r="BR141" t="str">
        <v>0.336</v>
      </c>
      <c r="BS141" t="str">
        <v>0.155</v>
      </c>
      <c r="BT141" t="str">
        <v>0.0</v>
      </c>
      <c r="BU141" t="str">
        <v>0.000</v>
      </c>
    </row>
    <row r="142">
      <c r="A142">
        <v>153</v>
      </c>
      <c r="B142" t="str">
        <v>KvRmsNormRopeCache</v>
      </c>
      <c r="C142" t="str">
        <v>AI_VECTOR_CORE</v>
      </c>
      <c r="D142">
        <v>3.14</v>
      </c>
      <c r="E142">
        <v>0.607</v>
      </c>
      <c r="F142">
        <v>0.607</v>
      </c>
      <c r="G142">
        <f>Summary!$B$4</f>
        <v>0.8</v>
      </c>
      <c r="H142">
        <f>F142/G142</f>
        <v>0.7587499999999999</v>
      </c>
      <c r="I142">
        <f>D142/Summary!$B$8</f>
        <v>0.00011376180133769382</v>
      </c>
      <c r="J142">
        <f>IF(D142&lt;Summary!$B$5,I142,I142*H142)</f>
        <v>0.00011376180133769382</v>
      </c>
      <c r="K142">
        <f>IF(AND(D142&gt;Summary!$B$6,E142&lt;Summary!$B$7),1,0)</f>
        <v>0</v>
      </c>
      <c r="L142">
        <f>IF(D142&gt;=Summary!$B$5,J142,0)</f>
        <v>0</v>
      </c>
      <c r="M142">
        <f>IF(D142&lt;Summary!$B$5,J142,0)</f>
        <v>0.00011376180133769382</v>
      </c>
      <c r="N142" t="str">
        <v>aiv_scalar_ratio</v>
      </c>
      <c r="O142" t="str">
        <v>用户约定默认经验值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0.129</v>
      </c>
      <c r="W142">
        <v>0.607</v>
      </c>
      <c r="X142">
        <v>0.441</v>
      </c>
      <c r="Y142">
        <v>0.101</v>
      </c>
      <c r="Z142" t="str">
        <v>2</v>
      </c>
      <c r="AA142" t="str">
        <v>63</v>
      </c>
      <c r="AB142" t="str">
        <v>2351</v>
      </c>
      <c r="AC142" t="str">
        <v>24</v>
      </c>
      <c r="AD142" t="str">
        <v>KvRmsNormRopeCache</v>
      </c>
      <c r="AE142" t="str">
        <v>KvRmsNormRopeCache</v>
      </c>
      <c r="AF142" t="str">
        <v>static</v>
      </c>
      <c r="AG142" t="str">
        <v>AI_VECTOR_CORE</v>
      </c>
      <c r="AH142" t="str">
        <v xml:space="preserve">1793108505387055.499	</v>
      </c>
      <c r="AI142" t="str">
        <v>3.140</v>
      </c>
      <c r="AJ142" t="str">
        <v>0.089000</v>
      </c>
      <c r="AK142" t="str">
        <v>1</v>
      </c>
      <c r="AL142" t="str">
        <v>0</v>
      </c>
      <c r="AM142" t="str">
        <v>NO</v>
      </c>
      <c r="AN142" t="str">
        <v>"1,1,1,576;512;1,1,1,64;1,1,1,64;1;23831,128,1,64;23831,128,1,512;;;;;"</v>
      </c>
      <c r="AO142" t="str">
        <v>DT_BF16;DT_BF16;DT_BF16;DT_BF16;INT64;DT_BF16;DT_BF16;DT_UNDEFINED;DT_UNDEFINED;DT_UNDEFINED;DT_UNDEFINED;DT_UNDEFINED</v>
      </c>
      <c r="AP142" t="str">
        <v>ND;ND;ND;ND;ND;ND;ND;NULL;NULL;NULL;NULL;NULL</v>
      </c>
      <c r="AQ142" t="str">
        <v>"23831,128,1,64;23831,128,1,512;1,1,1,64;1,1,1,512"</v>
      </c>
      <c r="AR142" t="str">
        <v>DT_BF16;DT_BF16;DT_BF16;DT_BF16</v>
      </c>
      <c r="AS142" t="str">
        <v>ND;ND;ND;ND</v>
      </c>
      <c r="AT142" t="str">
        <v>N/A</v>
      </c>
      <c r="AU142" t="str">
        <v>0.0</v>
      </c>
      <c r="AV142" t="str">
        <v>0</v>
      </c>
      <c r="AW142" t="str">
        <v>0.0</v>
      </c>
      <c r="AX142" t="str">
        <v>0.0</v>
      </c>
      <c r="AY142" t="str">
        <v>0.0</v>
      </c>
      <c r="AZ142" t="str">
        <v>0.0</v>
      </c>
      <c r="BA142" t="str">
        <v>0.0</v>
      </c>
      <c r="BB142" t="str">
        <v>0.0</v>
      </c>
      <c r="BC142" t="str">
        <v>0.0</v>
      </c>
      <c r="BD142" t="str">
        <v>0.0</v>
      </c>
      <c r="BE142" t="str">
        <v>0.0</v>
      </c>
      <c r="BF142" t="str">
        <v>0.0</v>
      </c>
      <c r="BG142" t="str">
        <v>0.0</v>
      </c>
      <c r="BH142" t="str">
        <v>0.0</v>
      </c>
      <c r="BI142" t="str">
        <v>0.0</v>
      </c>
      <c r="BJ142" t="str">
        <v>2.9</v>
      </c>
      <c r="BK142" t="str">
        <v>4464</v>
      </c>
      <c r="BL142" t="str">
        <v>0.375</v>
      </c>
      <c r="BM142" t="str">
        <v>0.129</v>
      </c>
      <c r="BN142" t="str">
        <v>1.761</v>
      </c>
      <c r="BO142" t="str">
        <v>0.607</v>
      </c>
      <c r="BP142" t="str">
        <v>1.279</v>
      </c>
      <c r="BQ142" t="str">
        <v>0.441</v>
      </c>
      <c r="BR142" t="str">
        <v>0.294</v>
      </c>
      <c r="BS142" t="str">
        <v>0.101</v>
      </c>
      <c r="BT142" t="str">
        <v>0.114</v>
      </c>
      <c r="BU142" t="str">
        <v>0.000</v>
      </c>
    </row>
    <row r="143">
      <c r="A143">
        <v>154</v>
      </c>
      <c r="B143" t="str">
        <v>aclnnMatmul_MatMulV3Common_MatMulV3</v>
      </c>
      <c r="C143" t="str">
        <v>AI_CORE</v>
      </c>
      <c r="D143">
        <v>13.06</v>
      </c>
      <c r="E143">
        <v>0.821</v>
      </c>
      <c r="F143">
        <v>0.821</v>
      </c>
      <c r="G143">
        <f>Summary!$B$4</f>
        <v>0.8</v>
      </c>
      <c r="H143">
        <f>F143/G143</f>
        <v>1.0262499999999999</v>
      </c>
      <c r="I143">
        <f>D143/Summary!$B$8</f>
        <v>0.0004731621418695163</v>
      </c>
      <c r="J143">
        <f>IF(D143&lt;Summary!$B$5,I143,I143*H143)</f>
        <v>0.00048558264809359103</v>
      </c>
      <c r="K143">
        <f>IF(AND(D143&gt;Summary!$B$6,E143&lt;Summary!$B$7),1,0)</f>
        <v>0</v>
      </c>
      <c r="L143">
        <f>IF(D143&gt;=Summary!$B$5,J143,0)</f>
        <v>0.00048558264809359103</v>
      </c>
      <c r="M143">
        <f>IF(D143&lt;Summary!$B$5,J143,0)</f>
        <v>0</v>
      </c>
      <c r="N143" t="str">
        <v>aic_mte2_ratio</v>
      </c>
      <c r="O143" t="str">
        <v>用户约定默认经验值</v>
      </c>
      <c r="P143">
        <v>0.248</v>
      </c>
      <c r="Q143">
        <v>0.249</v>
      </c>
      <c r="R143">
        <v>0.252</v>
      </c>
      <c r="S143">
        <v>0.821</v>
      </c>
      <c r="T143">
        <v>0</v>
      </c>
      <c r="U143">
        <v>0.205</v>
      </c>
      <c r="V143">
        <v>0</v>
      </c>
      <c r="W143">
        <v>0</v>
      </c>
      <c r="X143">
        <v>0</v>
      </c>
      <c r="Y143">
        <v>0</v>
      </c>
      <c r="Z143" t="str">
        <v>2</v>
      </c>
      <c r="AA143" t="str">
        <v>63</v>
      </c>
      <c r="AB143" t="str">
        <v>2352</v>
      </c>
      <c r="AC143" t="str">
        <v>24</v>
      </c>
      <c r="AD143" t="str">
        <v>aclnnMatmul_MatMulV3Common_MatMulV3</v>
      </c>
      <c r="AE143" t="str">
        <v>MatMulV3</v>
      </c>
      <c r="AF143" t="str">
        <v>static</v>
      </c>
      <c r="AG143" t="str">
        <v>AI_CORE</v>
      </c>
      <c r="AH143" t="str">
        <v xml:space="preserve">1793108505387058.661	</v>
      </c>
      <c r="AI143" t="str">
        <v>13.060</v>
      </c>
      <c r="AJ143" t="str">
        <v>0.110000</v>
      </c>
      <c r="AK143" t="str">
        <v>32</v>
      </c>
      <c r="AL143" t="str">
        <v>0</v>
      </c>
      <c r="AM143" t="str">
        <v>NO</v>
      </c>
      <c r="AN143" t="str">
        <v>"1,2048;8192,2048"</v>
      </c>
      <c r="AO143" t="str">
        <v>DT_BF16;DT_BF16</v>
      </c>
      <c r="AP143" t="str">
        <v>ND;ND</v>
      </c>
      <c r="AQ143" t="str">
        <v>"1,8192"</v>
      </c>
      <c r="AR143" t="str">
        <v>DT_BF16</v>
      </c>
      <c r="AS143" t="str">
        <v>ND</v>
      </c>
      <c r="AT143" t="str">
        <v>N/A</v>
      </c>
      <c r="AU143" t="str">
        <v>12.81</v>
      </c>
      <c r="AV143" t="str">
        <v>632680</v>
      </c>
      <c r="AW143" t="str">
        <v>3.172</v>
      </c>
      <c r="AX143" t="str">
        <v>0.248</v>
      </c>
      <c r="AY143" t="str">
        <v>3.19</v>
      </c>
      <c r="AZ143" t="str">
        <v>0.249</v>
      </c>
      <c r="BA143" t="str">
        <v>3.232</v>
      </c>
      <c r="BB143" t="str">
        <v>0.252</v>
      </c>
      <c r="BC143" t="str">
        <v>10.519</v>
      </c>
      <c r="BD143" t="str">
        <v>0.821</v>
      </c>
      <c r="BE143" t="str">
        <v>0.001</v>
      </c>
      <c r="BF143" t="str">
        <v>0.0</v>
      </c>
      <c r="BG143" t="str">
        <v>2.626</v>
      </c>
      <c r="BH143" t="str">
        <v>0.205</v>
      </c>
      <c r="BI143" t="str">
        <v>0.0</v>
      </c>
      <c r="BJ143" t="str">
        <v>0.0</v>
      </c>
      <c r="BK143" t="str">
        <v>0</v>
      </c>
      <c r="BL143" t="str">
        <v>0.0</v>
      </c>
      <c r="BM143" t="str">
        <v>0.0</v>
      </c>
      <c r="BN143" t="str">
        <v>0.0</v>
      </c>
      <c r="BO143" t="str">
        <v>0.0</v>
      </c>
      <c r="BP143" t="str">
        <v>0.0</v>
      </c>
      <c r="BQ143" t="str">
        <v>0.0</v>
      </c>
      <c r="BR143" t="str">
        <v>0.0</v>
      </c>
      <c r="BS143" t="str">
        <v>0.0</v>
      </c>
      <c r="BT143" t="str">
        <v>0.0</v>
      </c>
      <c r="BU143" t="str">
        <v>91.750</v>
      </c>
    </row>
    <row r="144">
      <c r="A144">
        <v>155</v>
      </c>
      <c r="B144" t="str">
        <v>aclnnTransposeBatchMatMul_SliceAiCore_Slice</v>
      </c>
      <c r="C144" t="str">
        <v>AI_VECTOR_CORE</v>
      </c>
      <c r="D144">
        <v>2.581</v>
      </c>
      <c r="E144">
        <v>0.296</v>
      </c>
      <c r="F144">
        <v>0.296</v>
      </c>
      <c r="G144">
        <f>Summary!$B$4</f>
        <v>0.8</v>
      </c>
      <c r="H144">
        <f>F144/G144</f>
        <v>0.36999999999999994</v>
      </c>
      <c r="I144">
        <f>D144/Summary!$B$8</f>
        <v>0.00009350930230974132</v>
      </c>
      <c r="J144">
        <f>IF(D144&lt;Summary!$B$5,I144,I144*H144)</f>
        <v>0.00009350930230974132</v>
      </c>
      <c r="K144">
        <f>IF(AND(D144&gt;Summary!$B$6,E144&lt;Summary!$B$7),1,0)</f>
        <v>0</v>
      </c>
      <c r="L144">
        <f>IF(D144&gt;=Summary!$B$5,J144,0)</f>
        <v>0</v>
      </c>
      <c r="M144">
        <f>IF(D144&lt;Summary!$B$5,J144,0)</f>
        <v>0.00009350930230974132</v>
      </c>
      <c r="N144" t="str">
        <v>aiv_scalar_ratio</v>
      </c>
      <c r="O144" t="str">
        <v>用户约定默认经验值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0.296</v>
      </c>
      <c r="X144">
        <v>0.273</v>
      </c>
      <c r="Y144">
        <v>0.107</v>
      </c>
      <c r="Z144" t="str">
        <v>2</v>
      </c>
      <c r="AA144" t="str">
        <v>63</v>
      </c>
      <c r="AB144" t="str">
        <v>2353</v>
      </c>
      <c r="AC144" t="str">
        <v>24</v>
      </c>
      <c r="AD144" t="str">
        <v>aclnnTransposeBatchMatMul_SliceAiCore_Slice</v>
      </c>
      <c r="AE144" t="str">
        <v>Slice</v>
      </c>
      <c r="AF144" t="str">
        <v>static</v>
      </c>
      <c r="AG144" t="str">
        <v>AI_VECTOR_CORE</v>
      </c>
      <c r="AH144" t="str">
        <v xml:space="preserve">1793108505387071.743	</v>
      </c>
      <c r="AI144" t="str">
        <v>2.581</v>
      </c>
      <c r="AJ144" t="str">
        <v>0.000000</v>
      </c>
      <c r="AK144" t="str">
        <v>11</v>
      </c>
      <c r="AL144" t="str">
        <v>0</v>
      </c>
      <c r="AM144" t="str">
        <v>NO</v>
      </c>
      <c r="AN144" t="str">
        <v>"32,256;2;2"</v>
      </c>
      <c r="AO144" t="str">
        <v>DT_BF16;INT64;INT64</v>
      </c>
      <c r="AP144" t="str">
        <v>NCL;ND;ND</v>
      </c>
      <c r="AQ144" t="str">
        <v>"32,192"</v>
      </c>
      <c r="AR144" t="str">
        <v>DT_BF16</v>
      </c>
      <c r="AS144" t="str">
        <v>NCL</v>
      </c>
      <c r="AT144" t="str">
        <v>N/A</v>
      </c>
      <c r="AU144" t="str">
        <v>0.0</v>
      </c>
      <c r="AV144" t="str">
        <v>0</v>
      </c>
      <c r="AW144" t="str">
        <v>0.0</v>
      </c>
      <c r="AX144" t="str">
        <v>0.0</v>
      </c>
      <c r="AY144" t="str">
        <v>0.0</v>
      </c>
      <c r="AZ144" t="str">
        <v>0.0</v>
      </c>
      <c r="BA144" t="str">
        <v>0.0</v>
      </c>
      <c r="BB144" t="str">
        <v>0.0</v>
      </c>
      <c r="BC144" t="str">
        <v>0.0</v>
      </c>
      <c r="BD144" t="str">
        <v>0.0</v>
      </c>
      <c r="BE144" t="str">
        <v>0.0</v>
      </c>
      <c r="BF144" t="str">
        <v>0.0</v>
      </c>
      <c r="BG144" t="str">
        <v>0.0</v>
      </c>
      <c r="BH144" t="str">
        <v>0.0</v>
      </c>
      <c r="BI144" t="str">
        <v>0.0</v>
      </c>
      <c r="BJ144" t="str">
        <v>2.33</v>
      </c>
      <c r="BK144" t="str">
        <v>34480</v>
      </c>
      <c r="BL144" t="str">
        <v>0.0</v>
      </c>
      <c r="BM144" t="str">
        <v>0.0</v>
      </c>
      <c r="BN144" t="str">
        <v>0.69</v>
      </c>
      <c r="BO144" t="str">
        <v>0.296</v>
      </c>
      <c r="BP144" t="str">
        <v>0.636</v>
      </c>
      <c r="BQ144" t="str">
        <v>0.273</v>
      </c>
      <c r="BR144" t="str">
        <v>0.249</v>
      </c>
      <c r="BS144" t="str">
        <v>0.107</v>
      </c>
      <c r="BT144" t="str">
        <v>0.147</v>
      </c>
      <c r="BU144" t="str">
        <v>0.000</v>
      </c>
    </row>
    <row r="145">
      <c r="A145">
        <v>156</v>
      </c>
      <c r="B145" t="str">
        <v>aclnnTransposeBatchMatMul_TransposeBatchMatMul_TransposeBatchMatMul</v>
      </c>
      <c r="C145" t="str">
        <v>AI_CORE</v>
      </c>
      <c r="D145">
        <v>6.877</v>
      </c>
      <c r="E145">
        <v>0.77</v>
      </c>
      <c r="F145">
        <v>0.77</v>
      </c>
      <c r="G145">
        <f>Summary!$B$4</f>
        <v>0.8</v>
      </c>
      <c r="H145">
        <f>F145/G145</f>
        <v>0.9625</v>
      </c>
      <c r="I145">
        <f>D145/Summary!$B$8</f>
        <v>0.0002491528368787644</v>
      </c>
      <c r="J145">
        <f>IF(D145&lt;Summary!$B$5,I145,I145*H145)</f>
        <v>0.0002491528368787644</v>
      </c>
      <c r="K145">
        <f>IF(AND(D145&gt;Summary!$B$6,E145&lt;Summary!$B$7),1,0)</f>
        <v>0</v>
      </c>
      <c r="L145">
        <f>IF(D145&gt;=Summary!$B$5,J145,0)</f>
        <v>0</v>
      </c>
      <c r="M145">
        <f>IF(D145&lt;Summary!$B$5,J145,0)</f>
        <v>0.0002491528368787644</v>
      </c>
      <c r="N145" t="str">
        <v>aic_scalar_ratio</v>
      </c>
      <c r="O145" t="str">
        <v>用户约定默认经验值</v>
      </c>
      <c r="P145">
        <v>0.099</v>
      </c>
      <c r="Q145">
        <v>0.77</v>
      </c>
      <c r="R145">
        <v>0.12</v>
      </c>
      <c r="S145">
        <v>0.436</v>
      </c>
      <c r="T145">
        <v>0</v>
      </c>
      <c r="U145">
        <v>0.347</v>
      </c>
      <c r="V145">
        <v>0</v>
      </c>
      <c r="W145">
        <v>0</v>
      </c>
      <c r="X145">
        <v>0</v>
      </c>
      <c r="Y145">
        <v>0</v>
      </c>
      <c r="Z145" t="str">
        <v>2</v>
      </c>
      <c r="AA145" t="str">
        <v>63</v>
      </c>
      <c r="AB145" t="str">
        <v>2354</v>
      </c>
      <c r="AC145" t="str">
        <v>24</v>
      </c>
      <c r="AD145" t="str">
        <v>aclnnTransposeBatchMatMul_TransposeBatchMatMul_TransposeBatchMatMul</v>
      </c>
      <c r="AE145" t="str">
        <v>TransposeBatchMatMul</v>
      </c>
      <c r="AF145" t="str">
        <v>static</v>
      </c>
      <c r="AG145" t="str">
        <v>AI_CORE</v>
      </c>
      <c r="AH145" t="str">
        <v xml:space="preserve">1793108505387074.346	</v>
      </c>
      <c r="AI145" t="str">
        <v>6.877</v>
      </c>
      <c r="AJ145" t="str">
        <v>0.000000</v>
      </c>
      <c r="AK145" t="str">
        <v>32</v>
      </c>
      <c r="AL145" t="str">
        <v>0</v>
      </c>
      <c r="AM145" t="str">
        <v>NO</v>
      </c>
      <c r="AN145" t="str">
        <v>"1,32,192;32,192,512"</v>
      </c>
      <c r="AO145" t="str">
        <v>DT_BF16;DT_BF16</v>
      </c>
      <c r="AP145" t="str">
        <v>ND;ND</v>
      </c>
      <c r="AQ145" t="str">
        <v>"1,32,512"</v>
      </c>
      <c r="AR145" t="str">
        <v>DT_BF16</v>
      </c>
      <c r="AS145" t="str">
        <v>ND</v>
      </c>
      <c r="AT145" t="str">
        <v>N/A</v>
      </c>
      <c r="AU145" t="str">
        <v>6.58</v>
      </c>
      <c r="AV145" t="str">
        <v>299041</v>
      </c>
      <c r="AW145" t="str">
        <v>0.648</v>
      </c>
      <c r="AX145" t="str">
        <v>0.099</v>
      </c>
      <c r="AY145" t="str">
        <v>5.064</v>
      </c>
      <c r="AZ145" t="str">
        <v>0.77</v>
      </c>
      <c r="BA145" t="str">
        <v>0.789</v>
      </c>
      <c r="BB145" t="str">
        <v>0.12</v>
      </c>
      <c r="BC145" t="str">
        <v>2.869</v>
      </c>
      <c r="BD145" t="str">
        <v>0.436</v>
      </c>
      <c r="BE145" t="str">
        <v>0.001</v>
      </c>
      <c r="BF145" t="str">
        <v>0.0</v>
      </c>
      <c r="BG145" t="str">
        <v>2.286</v>
      </c>
      <c r="BH145" t="str">
        <v>0.347</v>
      </c>
      <c r="BI145" t="str">
        <v>0.0</v>
      </c>
      <c r="BJ145" t="str">
        <v>0.0</v>
      </c>
      <c r="BK145" t="str">
        <v>0</v>
      </c>
      <c r="BL145" t="str">
        <v>0.0</v>
      </c>
      <c r="BM145" t="str">
        <v>0.0</v>
      </c>
      <c r="BN145" t="str">
        <v>0.0</v>
      </c>
      <c r="BO145" t="str">
        <v>0.0</v>
      </c>
      <c r="BP145" t="str">
        <v>0.0</v>
      </c>
      <c r="BQ145" t="str">
        <v>0.0</v>
      </c>
      <c r="BR145" t="str">
        <v>0.0</v>
      </c>
      <c r="BS145" t="str">
        <v>0.0</v>
      </c>
      <c r="BT145" t="str">
        <v>0.0</v>
      </c>
      <c r="BU145" t="str">
        <v>82.356</v>
      </c>
    </row>
    <row r="146">
      <c r="A146">
        <v>157</v>
      </c>
      <c r="B146" t="str">
        <v>aclnnRotaryPositionEmbedding_SliceAiCore_Slice</v>
      </c>
      <c r="C146" t="str">
        <v>AI_VECTOR_CORE</v>
      </c>
      <c r="D146">
        <v>2.618</v>
      </c>
      <c r="E146">
        <v>0.344</v>
      </c>
      <c r="F146">
        <v>0.344</v>
      </c>
      <c r="G146">
        <f>Summary!$B$4</f>
        <v>0.8</v>
      </c>
      <c r="H146">
        <f>F146/G146</f>
        <v>0.42999999999999994</v>
      </c>
      <c r="I146">
        <f>D146/Summary!$B$8</f>
        <v>0.00009484980761212815</v>
      </c>
      <c r="J146">
        <f>IF(D146&lt;Summary!$B$5,I146,I146*H146)</f>
        <v>0.00009484980761212815</v>
      </c>
      <c r="K146">
        <f>IF(AND(D146&gt;Summary!$B$6,E146&lt;Summary!$B$7),1,0)</f>
        <v>0</v>
      </c>
      <c r="L146">
        <f>IF(D146&gt;=Summary!$B$5,J146,0)</f>
        <v>0</v>
      </c>
      <c r="M146">
        <f>IF(D146&lt;Summary!$B$5,J146,0)</f>
        <v>0.00009484980761212815</v>
      </c>
      <c r="N146" t="str">
        <v>aiv_mte2_ratio</v>
      </c>
      <c r="O146" t="str">
        <v>用户约定默认经验值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0.232</v>
      </c>
      <c r="X146">
        <v>0.344</v>
      </c>
      <c r="Y146">
        <v>0.1</v>
      </c>
      <c r="Z146" t="str">
        <v>2</v>
      </c>
      <c r="AA146" t="str">
        <v>63</v>
      </c>
      <c r="AB146" t="str">
        <v>2355</v>
      </c>
      <c r="AC146" t="str">
        <v>24</v>
      </c>
      <c r="AD146" t="str">
        <v>aclnnRotaryPositionEmbedding_SliceAiCore_Slice</v>
      </c>
      <c r="AE146" t="str">
        <v>Slice</v>
      </c>
      <c r="AF146" t="str">
        <v>static</v>
      </c>
      <c r="AG146" t="str">
        <v>AI_VECTOR_CORE</v>
      </c>
      <c r="AH146" t="str">
        <v xml:space="preserve">1793108505387081.245	</v>
      </c>
      <c r="AI146" t="str">
        <v>2.618</v>
      </c>
      <c r="AJ146" t="str">
        <v>0.123000</v>
      </c>
      <c r="AK146" t="str">
        <v>1</v>
      </c>
      <c r="AL146" t="str">
        <v>0</v>
      </c>
      <c r="AM146" t="str">
        <v>NO</v>
      </c>
      <c r="AN146" t="str">
        <v>"32,256;2;2"</v>
      </c>
      <c r="AO146" t="str">
        <v>DT_BF16;INT64;INT64</v>
      </c>
      <c r="AP146" t="str">
        <v>NCHW;ND;ND</v>
      </c>
      <c r="AQ146" t="str">
        <v>"32,64"</v>
      </c>
      <c r="AR146" t="str">
        <v>DT_BF16</v>
      </c>
      <c r="AS146" t="str">
        <v>NCHW</v>
      </c>
      <c r="AT146" t="str">
        <v>N/A</v>
      </c>
      <c r="AU146" t="str">
        <v>0.0</v>
      </c>
      <c r="AV146" t="str">
        <v>0</v>
      </c>
      <c r="AW146" t="str">
        <v>0.0</v>
      </c>
      <c r="AX146" t="str">
        <v>0.0</v>
      </c>
      <c r="AY146" t="str">
        <v>0.0</v>
      </c>
      <c r="AZ146" t="str">
        <v>0.0</v>
      </c>
      <c r="BA146" t="str">
        <v>0.0</v>
      </c>
      <c r="BB146" t="str">
        <v>0.0</v>
      </c>
      <c r="BC146" t="str">
        <v>0.0</v>
      </c>
      <c r="BD146" t="str">
        <v>0.0</v>
      </c>
      <c r="BE146" t="str">
        <v>0.0</v>
      </c>
      <c r="BF146" t="str">
        <v>0.0</v>
      </c>
      <c r="BG146" t="str">
        <v>0.0</v>
      </c>
      <c r="BH146" t="str">
        <v>0.0</v>
      </c>
      <c r="BI146" t="str">
        <v>0.0</v>
      </c>
      <c r="BJ146" t="str">
        <v>2.34</v>
      </c>
      <c r="BK146" t="str">
        <v>3548</v>
      </c>
      <c r="BL146" t="str">
        <v>0.0</v>
      </c>
      <c r="BM146" t="str">
        <v>0.0</v>
      </c>
      <c r="BN146" t="str">
        <v>0.542</v>
      </c>
      <c r="BO146" t="str">
        <v>0.232</v>
      </c>
      <c r="BP146" t="str">
        <v>0.806</v>
      </c>
      <c r="BQ146" t="str">
        <v>0.344</v>
      </c>
      <c r="BR146" t="str">
        <v>0.234</v>
      </c>
      <c r="BS146" t="str">
        <v>0.1</v>
      </c>
      <c r="BT146" t="str">
        <v>0.13</v>
      </c>
      <c r="BU146" t="str">
        <v>0.000</v>
      </c>
    </row>
    <row r="147">
      <c r="A147">
        <v>158</v>
      </c>
      <c r="B147" t="str">
        <v>aclnnRotaryPositionEmbedding_RotaryPositionEmbedding_RotaryPositionEmbedding</v>
      </c>
      <c r="C147" t="str">
        <v>AI_VECTOR_CORE</v>
      </c>
      <c r="D147">
        <v>3.972</v>
      </c>
      <c r="E147">
        <v>0.35</v>
      </c>
      <c r="F147">
        <v>0.35</v>
      </c>
      <c r="G147">
        <f>Summary!$B$4</f>
        <v>0.8</v>
      </c>
      <c r="H147">
        <f>F147/G147</f>
        <v>0.43749999999999994</v>
      </c>
      <c r="I147">
        <f>D147/Summary!$B$8</f>
        <v>0.0001439050557048789</v>
      </c>
      <c r="J147">
        <f>IF(D147&lt;Summary!$B$5,I147,I147*H147)</f>
        <v>0.0001439050557048789</v>
      </c>
      <c r="K147">
        <f>IF(AND(D147&gt;Summary!$B$6,E147&lt;Summary!$B$7),1,0)</f>
        <v>0</v>
      </c>
      <c r="L147">
        <f>IF(D147&gt;=Summary!$B$5,J147,0)</f>
        <v>0</v>
      </c>
      <c r="M147">
        <f>IF(D147&lt;Summary!$B$5,J147,0)</f>
        <v>0.0001439050557048789</v>
      </c>
      <c r="N147" t="str">
        <v>aiv_scalar_ratio</v>
      </c>
      <c r="O147" t="str">
        <v>用户约定默认经验值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0.092</v>
      </c>
      <c r="W147">
        <v>0.35</v>
      </c>
      <c r="X147">
        <v>0.267</v>
      </c>
      <c r="Y147">
        <v>0.051</v>
      </c>
      <c r="Z147" t="str">
        <v>2</v>
      </c>
      <c r="AA147" t="str">
        <v>63</v>
      </c>
      <c r="AB147" t="str">
        <v>2356</v>
      </c>
      <c r="AC147" t="str">
        <v>24</v>
      </c>
      <c r="AD147" t="str">
        <v>aclnnRotaryPositionEmbedding_RotaryPositionEmbedding_RotaryPositionEmbedding</v>
      </c>
      <c r="AE147" t="str">
        <v>RotaryPositionEmbedding</v>
      </c>
      <c r="AF147" t="str">
        <v>static</v>
      </c>
      <c r="AG147" t="str">
        <v>AI_VECTOR_CORE</v>
      </c>
      <c r="AH147" t="str">
        <v xml:space="preserve">1793108505387083.885	</v>
      </c>
      <c r="AI147" t="str">
        <v>3.972</v>
      </c>
      <c r="AJ147" t="str">
        <v>0.132000</v>
      </c>
      <c r="AK147" t="str">
        <v>32</v>
      </c>
      <c r="AL147" t="str">
        <v>0</v>
      </c>
      <c r="AM147" t="str">
        <v>NO</v>
      </c>
      <c r="AN147" t="str">
        <v>"1,32,1,64;1,1,1,64;1,1,1,64"</v>
      </c>
      <c r="AO147" t="str">
        <v>DT_BF16;DT_BF16;DT_BF16</v>
      </c>
      <c r="AP147" t="str">
        <v>NCHW;NCHW;NCHW</v>
      </c>
      <c r="AQ147" t="str">
        <v>"1,32,1,64"</v>
      </c>
      <c r="AR147" t="str">
        <v>DT_BF16</v>
      </c>
      <c r="AS147" t="str">
        <v>NCHW</v>
      </c>
      <c r="AT147" t="str">
        <v>N/A</v>
      </c>
      <c r="AU147" t="str">
        <v>0.0</v>
      </c>
      <c r="AV147" t="str">
        <v>0</v>
      </c>
      <c r="AW147" t="str">
        <v>0.0</v>
      </c>
      <c r="AX147" t="str">
        <v>0.0</v>
      </c>
      <c r="AY147" t="str">
        <v>0.0</v>
      </c>
      <c r="AZ147" t="str">
        <v>0.0</v>
      </c>
      <c r="BA147" t="str">
        <v>0.0</v>
      </c>
      <c r="BB147" t="str">
        <v>0.0</v>
      </c>
      <c r="BC147" t="str">
        <v>0.0</v>
      </c>
      <c r="BD147" t="str">
        <v>0.0</v>
      </c>
      <c r="BE147" t="str">
        <v>0.0</v>
      </c>
      <c r="BF147" t="str">
        <v>0.0</v>
      </c>
      <c r="BG147" t="str">
        <v>0.0</v>
      </c>
      <c r="BH147" t="str">
        <v>0.0</v>
      </c>
      <c r="BI147" t="str">
        <v>0.0</v>
      </c>
      <c r="BJ147" t="str">
        <v>3.68</v>
      </c>
      <c r="BK147" t="str">
        <v>163640</v>
      </c>
      <c r="BL147" t="str">
        <v>0.339</v>
      </c>
      <c r="BM147" t="str">
        <v>0.092</v>
      </c>
      <c r="BN147" t="str">
        <v>1.287</v>
      </c>
      <c r="BO147" t="str">
        <v>0.35</v>
      </c>
      <c r="BP147" t="str">
        <v>0.981</v>
      </c>
      <c r="BQ147" t="str">
        <v>0.267</v>
      </c>
      <c r="BR147" t="str">
        <v>0.188</v>
      </c>
      <c r="BS147" t="str">
        <v>0.051</v>
      </c>
      <c r="BT147" t="str">
        <v>0.092</v>
      </c>
      <c r="BU147" t="str">
        <v>0.000</v>
      </c>
    </row>
    <row r="148">
      <c r="A148">
        <v>159</v>
      </c>
      <c r="B148" t="str">
        <v>aclnnMatmul_MatMulV3Common_MatMulV3</v>
      </c>
      <c r="C148" t="str">
        <v>MIX_AIC</v>
      </c>
      <c r="D148">
        <v>6.362</v>
      </c>
      <c r="E148">
        <v>0.629</v>
      </c>
      <c r="F148">
        <v>0.629</v>
      </c>
      <c r="G148">
        <f>Summary!$B$4</f>
        <v>0.8</v>
      </c>
      <c r="H148">
        <f>F148/G148</f>
        <v>0.78625</v>
      </c>
      <c r="I148">
        <f>D148/Summary!$B$8</f>
        <v>0.00023049445226446116</v>
      </c>
      <c r="J148">
        <f>IF(D148&lt;Summary!$B$5,I148,I148*H148)</f>
        <v>0.00023049445226446116</v>
      </c>
      <c r="K148">
        <f>IF(AND(D148&gt;Summary!$B$6,E148&lt;Summary!$B$7),1,0)</f>
        <v>0</v>
      </c>
      <c r="L148">
        <f>IF(D148&gt;=Summary!$B$5,J148,0)</f>
        <v>0</v>
      </c>
      <c r="M148">
        <f>IF(D148&lt;Summary!$B$5,J148,0)</f>
        <v>0.00023049445226446116</v>
      </c>
      <c r="N148" t="str">
        <v>aic_scalar_ratio</v>
      </c>
      <c r="O148" t="str">
        <v>用户约定默认经验值</v>
      </c>
      <c r="P148">
        <v>0.049</v>
      </c>
      <c r="Q148">
        <v>0.629</v>
      </c>
      <c r="R148">
        <v>0.054</v>
      </c>
      <c r="S148">
        <v>0.225</v>
      </c>
      <c r="T148">
        <v>0</v>
      </c>
      <c r="U148">
        <v>0.308</v>
      </c>
      <c r="V148">
        <v>0.002</v>
      </c>
      <c r="W148">
        <v>0.23</v>
      </c>
      <c r="X148">
        <v>0.276</v>
      </c>
      <c r="Y148">
        <v>0.001</v>
      </c>
      <c r="Z148" t="str">
        <v>2</v>
      </c>
      <c r="AA148" t="str">
        <v>63</v>
      </c>
      <c r="AB148" t="str">
        <v>2357</v>
      </c>
      <c r="AC148" t="str">
        <v>24</v>
      </c>
      <c r="AD148" t="str">
        <v>aclnnMatmul_MatMulV3Common_MatMulV3</v>
      </c>
      <c r="AE148" t="str">
        <v>MatMulV3</v>
      </c>
      <c r="AF148" t="str">
        <v>static</v>
      </c>
      <c r="AG148" t="str">
        <v>MIX_AIC</v>
      </c>
      <c r="AH148" t="str">
        <v xml:space="preserve">1793108505387087.879	</v>
      </c>
      <c r="AI148" t="str">
        <v>6.362</v>
      </c>
      <c r="AJ148" t="str">
        <v>0.028000</v>
      </c>
      <c r="AK148" t="str">
        <v>32</v>
      </c>
      <c r="AL148" t="str">
        <v>64</v>
      </c>
      <c r="AM148" t="str">
        <v>NO</v>
      </c>
      <c r="AN148" t="str">
        <v>"1,6144;160,6144"</v>
      </c>
      <c r="AO148" t="str">
        <v>DT_BF16;DT_BF16</v>
      </c>
      <c r="AP148" t="str">
        <v>ND;ND</v>
      </c>
      <c r="AQ148" t="str">
        <v>"1,160"</v>
      </c>
      <c r="AR148" t="str">
        <v>DT_BF16</v>
      </c>
      <c r="AS148" t="str">
        <v>ND</v>
      </c>
      <c r="AT148" t="str">
        <v>N/A</v>
      </c>
      <c r="AU148" t="str">
        <v>6.01</v>
      </c>
      <c r="AV148" t="str">
        <v>194085</v>
      </c>
      <c r="AW148" t="str">
        <v>0.295</v>
      </c>
      <c r="AX148" t="str">
        <v>0.049</v>
      </c>
      <c r="AY148" t="str">
        <v>3.78</v>
      </c>
      <c r="AZ148" t="str">
        <v>0.629</v>
      </c>
      <c r="BA148" t="str">
        <v>0.325</v>
      </c>
      <c r="BB148" t="str">
        <v>0.054</v>
      </c>
      <c r="BC148" t="str">
        <v>1.351</v>
      </c>
      <c r="BD148" t="str">
        <v>0.225</v>
      </c>
      <c r="BE148" t="str">
        <v>0.002</v>
      </c>
      <c r="BF148" t="str">
        <v>0.0</v>
      </c>
      <c r="BG148" t="str">
        <v>1.854</v>
      </c>
      <c r="BH148" t="str">
        <v>0.308</v>
      </c>
      <c r="BI148" t="str">
        <v>0.003</v>
      </c>
      <c r="BJ148" t="str">
        <v>6.04</v>
      </c>
      <c r="BK148" t="str">
        <v>495110</v>
      </c>
      <c r="BL148" t="str">
        <v>0.014</v>
      </c>
      <c r="BM148" t="str">
        <v>0.002</v>
      </c>
      <c r="BN148" t="str">
        <v>1.39</v>
      </c>
      <c r="BO148" t="str">
        <v>0.23</v>
      </c>
      <c r="BP148" t="str">
        <v>1.666</v>
      </c>
      <c r="BQ148" t="str">
        <v>0.276</v>
      </c>
      <c r="BR148" t="str">
        <v>0.005</v>
      </c>
      <c r="BS148" t="str">
        <v>0.001</v>
      </c>
      <c r="BT148" t="str">
        <v>0.014</v>
      </c>
      <c r="BU148" t="str">
        <v>57.778</v>
      </c>
    </row>
    <row r="149">
      <c r="A149">
        <v>160</v>
      </c>
      <c r="B149" t="str">
        <v>aclnnInplaceCopy_CastAiCore_Cast</v>
      </c>
      <c r="C149" t="str">
        <v>AI_VECTOR_CORE</v>
      </c>
      <c r="D149">
        <v>2.033</v>
      </c>
      <c r="E149">
        <v>0.322</v>
      </c>
      <c r="F149">
        <v>0.322</v>
      </c>
      <c r="G149">
        <f>Summary!$B$4</f>
        <v>0.8</v>
      </c>
      <c r="H149">
        <f>F149/G149</f>
        <v>0.40249999999999997</v>
      </c>
      <c r="I149">
        <f>D149/Summary!$B$8</f>
        <v>0.00007365533188520111</v>
      </c>
      <c r="J149">
        <f>IF(D149&lt;Summary!$B$5,I149,I149*H149)</f>
        <v>0.00007365533188520111</v>
      </c>
      <c r="K149">
        <f>IF(AND(D149&gt;Summary!$B$6,E149&lt;Summary!$B$7),1,0)</f>
        <v>0</v>
      </c>
      <c r="L149">
        <f>IF(D149&gt;=Summary!$B$5,J149,0)</f>
        <v>0</v>
      </c>
      <c r="M149">
        <f>IF(D149&lt;Summary!$B$5,J149,0)</f>
        <v>0.00007365533188520111</v>
      </c>
      <c r="N149" t="str">
        <v>aiv_scalar_ratio</v>
      </c>
      <c r="O149" t="str">
        <v>用户约定默认经验值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0.206</v>
      </c>
      <c r="W149">
        <v>0.322</v>
      </c>
      <c r="X149">
        <v>0.194</v>
      </c>
      <c r="Y149">
        <v>0.045</v>
      </c>
      <c r="Z149" t="str">
        <v>2</v>
      </c>
      <c r="AA149" t="str">
        <v>63</v>
      </c>
      <c r="AB149" t="str">
        <v>2358</v>
      </c>
      <c r="AC149" t="str">
        <v>24</v>
      </c>
      <c r="AD149" t="str">
        <v>aclnnInplaceCopy_CastAiCore_Cast</v>
      </c>
      <c r="AE149" t="str">
        <v>Cast</v>
      </c>
      <c r="AF149" t="str">
        <v>static</v>
      </c>
      <c r="AG149" t="str">
        <v>AI_VECTOR_CORE</v>
      </c>
      <c r="AH149" t="str">
        <v xml:space="preserve">1793108505387094.263	</v>
      </c>
      <c r="AI149" t="str">
        <v>2.033</v>
      </c>
      <c r="AJ149" t="str">
        <v>0.000000</v>
      </c>
      <c r="AK149" t="str">
        <v>1</v>
      </c>
      <c r="AL149" t="str">
        <v>0</v>
      </c>
      <c r="AM149" t="str">
        <v>NO</v>
      </c>
      <c r="AN149" t="str">
        <v>"1,128"</v>
      </c>
      <c r="AO149" t="str">
        <v>DT_BF16</v>
      </c>
      <c r="AP149" t="str">
        <v>ND</v>
      </c>
      <c r="AQ149" t="str">
        <v>"1,128"</v>
      </c>
      <c r="AR149" t="str">
        <v>FLOAT</v>
      </c>
      <c r="AS149" t="str">
        <v>ND</v>
      </c>
      <c r="AT149" t="str">
        <v>N/A</v>
      </c>
      <c r="AU149" t="str">
        <v>0.0</v>
      </c>
      <c r="AV149" t="str">
        <v>0</v>
      </c>
      <c r="AW149" t="str">
        <v>0.0</v>
      </c>
      <c r="AX149" t="str">
        <v>0.0</v>
      </c>
      <c r="AY149" t="str">
        <v>0.0</v>
      </c>
      <c r="AZ149" t="str">
        <v>0.0</v>
      </c>
      <c r="BA149" t="str">
        <v>0.0</v>
      </c>
      <c r="BB149" t="str">
        <v>0.0</v>
      </c>
      <c r="BC149" t="str">
        <v>0.0</v>
      </c>
      <c r="BD149" t="str">
        <v>0.0</v>
      </c>
      <c r="BE149" t="str">
        <v>0.0</v>
      </c>
      <c r="BF149" t="str">
        <v>0.0</v>
      </c>
      <c r="BG149" t="str">
        <v>0.0</v>
      </c>
      <c r="BH149" t="str">
        <v>0.0</v>
      </c>
      <c r="BI149" t="str">
        <v>0.0</v>
      </c>
      <c r="BJ149" t="str">
        <v>1.8</v>
      </c>
      <c r="BK149" t="str">
        <v>2640</v>
      </c>
      <c r="BL149" t="str">
        <v>0.37</v>
      </c>
      <c r="BM149" t="str">
        <v>0.206</v>
      </c>
      <c r="BN149" t="str">
        <v>0.58</v>
      </c>
      <c r="BO149" t="str">
        <v>0.322</v>
      </c>
      <c r="BP149" t="str">
        <v>0.349</v>
      </c>
      <c r="BQ149" t="str">
        <v>0.194</v>
      </c>
      <c r="BR149" t="str">
        <v>0.08</v>
      </c>
      <c r="BS149" t="str">
        <v>0.045</v>
      </c>
      <c r="BT149" t="str">
        <v>0.049</v>
      </c>
      <c r="BU149" t="str">
        <v>0.000</v>
      </c>
    </row>
    <row r="150">
      <c r="A150">
        <v>161</v>
      </c>
      <c r="B150" t="str">
        <v>aclnnLayerNormWithImplMode_LayerNormV4_LayerNormV4</v>
      </c>
      <c r="C150" t="str">
        <v>AI_VECTOR_CORE</v>
      </c>
      <c r="D150">
        <v>2.792</v>
      </c>
      <c r="E150">
        <v>0.447</v>
      </c>
      <c r="F150">
        <v>0.447</v>
      </c>
      <c r="G150">
        <f>Summary!$B$4</f>
        <v>0.8</v>
      </c>
      <c r="H150">
        <f>F150/G150</f>
        <v>0.55875</v>
      </c>
      <c r="I150">
        <f>D150/Summary!$B$8</f>
        <v>0.00010115380552065003</v>
      </c>
      <c r="J150">
        <f>IF(D150&lt;Summary!$B$5,I150,I150*H150)</f>
        <v>0.00010115380552065003</v>
      </c>
      <c r="K150">
        <f>IF(AND(D150&gt;Summary!$B$6,E150&lt;Summary!$B$7),1,0)</f>
        <v>0</v>
      </c>
      <c r="L150">
        <f>IF(D150&gt;=Summary!$B$5,J150,0)</f>
        <v>0</v>
      </c>
      <c r="M150">
        <f>IF(D150&lt;Summary!$B$5,J150,0)</f>
        <v>0.00010115380552065003</v>
      </c>
      <c r="N150" t="str">
        <v>aiv_scalar_ratio</v>
      </c>
      <c r="O150" t="str">
        <v>用户约定默认经验值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0.267</v>
      </c>
      <c r="W150">
        <v>0.447</v>
      </c>
      <c r="X150">
        <v>0.239</v>
      </c>
      <c r="Y150">
        <v>0.082</v>
      </c>
      <c r="Z150" t="str">
        <v>2</v>
      </c>
      <c r="AA150" t="str">
        <v>63</v>
      </c>
      <c r="AB150" t="str">
        <v>2359</v>
      </c>
      <c r="AC150" t="str">
        <v>24</v>
      </c>
      <c r="AD150" t="str">
        <v>aclnnLayerNormWithImplMode_LayerNormV4_LayerNormV4</v>
      </c>
      <c r="AE150" t="str">
        <v>LayerNormV4</v>
      </c>
      <c r="AF150" t="str">
        <v>static</v>
      </c>
      <c r="AG150" t="str">
        <v>AI_VECTOR_CORE</v>
      </c>
      <c r="AH150" t="str">
        <v xml:space="preserve">1793108505387096.318	</v>
      </c>
      <c r="AI150" t="str">
        <v>2.792</v>
      </c>
      <c r="AJ150" t="str">
        <v>0.000000</v>
      </c>
      <c r="AK150" t="str">
        <v>1</v>
      </c>
      <c r="AL150" t="str">
        <v>0</v>
      </c>
      <c r="AM150" t="str">
        <v>NO</v>
      </c>
      <c r="AN150" t="str">
        <v>"1,128;1;128;128"</v>
      </c>
      <c r="AO150" t="str">
        <v>FLOAT;INT32;FLOAT;FLOAT</v>
      </c>
      <c r="AP150" t="str">
        <v>ND;ND;ND;ND</v>
      </c>
      <c r="AQ150" t="str">
        <v>"1,128;1,1;1,1"</v>
      </c>
      <c r="AR150" t="str">
        <v>FLOAT;FLOAT;FLOAT</v>
      </c>
      <c r="AS150" t="str">
        <v>ND;ND;ND</v>
      </c>
      <c r="AT150" t="str">
        <v>N/A</v>
      </c>
      <c r="AU150" t="str">
        <v>0.0</v>
      </c>
      <c r="AV150" t="str">
        <v>0</v>
      </c>
      <c r="AW150" t="str">
        <v>0.0</v>
      </c>
      <c r="AX150" t="str">
        <v>0.0</v>
      </c>
      <c r="AY150" t="str">
        <v>0.0</v>
      </c>
      <c r="AZ150" t="str">
        <v>0.0</v>
      </c>
      <c r="BA150" t="str">
        <v>0.0</v>
      </c>
      <c r="BB150" t="str">
        <v>0.0</v>
      </c>
      <c r="BC150" t="str">
        <v>0.0</v>
      </c>
      <c r="BD150" t="str">
        <v>0.0</v>
      </c>
      <c r="BE150" t="str">
        <v>0.0</v>
      </c>
      <c r="BF150" t="str">
        <v>0.0</v>
      </c>
      <c r="BG150" t="str">
        <v>0.0</v>
      </c>
      <c r="BH150" t="str">
        <v>0.0</v>
      </c>
      <c r="BI150" t="str">
        <v>0.0</v>
      </c>
      <c r="BJ150" t="str">
        <v>2.56</v>
      </c>
      <c r="BK150" t="str">
        <v>3895</v>
      </c>
      <c r="BL150" t="str">
        <v>0.684</v>
      </c>
      <c r="BM150" t="str">
        <v>0.267</v>
      </c>
      <c r="BN150" t="str">
        <v>1.146</v>
      </c>
      <c r="BO150" t="str">
        <v>0.447</v>
      </c>
      <c r="BP150" t="str">
        <v>0.611</v>
      </c>
      <c r="BQ150" t="str">
        <v>0.239</v>
      </c>
      <c r="BR150" t="str">
        <v>0.211</v>
      </c>
      <c r="BS150" t="str">
        <v>0.082</v>
      </c>
      <c r="BT150" t="str">
        <v>0.111</v>
      </c>
      <c r="BU150" t="str">
        <v>0.000</v>
      </c>
    </row>
    <row r="151">
      <c r="A151">
        <v>162</v>
      </c>
      <c r="B151" t="str">
        <v>aclnnInplaceCopy_CastAiCore_Cast</v>
      </c>
      <c r="C151" t="str">
        <v>AI_VECTOR_CORE</v>
      </c>
      <c r="D151">
        <v>2.131</v>
      </c>
      <c r="E151">
        <v>0.293</v>
      </c>
      <c r="F151">
        <v>0.293</v>
      </c>
      <c r="G151">
        <f>Summary!$B$4</f>
        <v>0.8</v>
      </c>
      <c r="H151">
        <f>F151/G151</f>
        <v>0.36624999999999996</v>
      </c>
      <c r="I151">
        <f>D151/Summary!$B$8</f>
        <v>0.00007720585944287436</v>
      </c>
      <c r="J151">
        <f>IF(D151&lt;Summary!$B$5,I151,I151*H151)</f>
        <v>0.00007720585944287436</v>
      </c>
      <c r="K151">
        <f>IF(AND(D151&gt;Summary!$B$6,E151&lt;Summary!$B$7),1,0)</f>
        <v>0</v>
      </c>
      <c r="L151">
        <f>IF(D151&gt;=Summary!$B$5,J151,0)</f>
        <v>0</v>
      </c>
      <c r="M151">
        <f>IF(D151&lt;Summary!$B$5,J151,0)</f>
        <v>0.00007720585944287436</v>
      </c>
      <c r="N151" t="str">
        <v>aiv_scalar_ratio</v>
      </c>
      <c r="O151" t="str">
        <v>用户约定默认经验值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0.123</v>
      </c>
      <c r="W151">
        <v>0.293</v>
      </c>
      <c r="X151">
        <v>0.176</v>
      </c>
      <c r="Y151">
        <v>0.041</v>
      </c>
      <c r="Z151" t="str">
        <v>2</v>
      </c>
      <c r="AA151" t="str">
        <v>63</v>
      </c>
      <c r="AB151" t="str">
        <v>2360</v>
      </c>
      <c r="AC151" t="str">
        <v>24</v>
      </c>
      <c r="AD151" t="str">
        <v>aclnnInplaceCopy_CastAiCore_Cast</v>
      </c>
      <c r="AE151" t="str">
        <v>Cast</v>
      </c>
      <c r="AF151" t="str">
        <v>static</v>
      </c>
      <c r="AG151" t="str">
        <v>AI_VECTOR_CORE</v>
      </c>
      <c r="AH151" t="str">
        <v xml:space="preserve">1793108505387099.132	</v>
      </c>
      <c r="AI151" t="str">
        <v>2.131</v>
      </c>
      <c r="AJ151" t="str">
        <v>0.208000</v>
      </c>
      <c r="AK151" t="str">
        <v>1</v>
      </c>
      <c r="AL151" t="str">
        <v>0</v>
      </c>
      <c r="AM151" t="str">
        <v>NO</v>
      </c>
      <c r="AN151" t="str">
        <v>"1,128"</v>
      </c>
      <c r="AO151" t="str">
        <v>FLOAT</v>
      </c>
      <c r="AP151" t="str">
        <v>ND</v>
      </c>
      <c r="AQ151" t="str">
        <v>"1,128"</v>
      </c>
      <c r="AR151" t="str">
        <v>DT_BF16</v>
      </c>
      <c r="AS151" t="str">
        <v>ND</v>
      </c>
      <c r="AT151" t="str">
        <v>N/A</v>
      </c>
      <c r="AU151" t="str">
        <v>0.0</v>
      </c>
      <c r="AV151" t="str">
        <v>0</v>
      </c>
      <c r="AW151" t="str">
        <v>0.0</v>
      </c>
      <c r="AX151" t="str">
        <v>0.0</v>
      </c>
      <c r="AY151" t="str">
        <v>0.0</v>
      </c>
      <c r="AZ151" t="str">
        <v>0.0</v>
      </c>
      <c r="BA151" t="str">
        <v>0.0</v>
      </c>
      <c r="BB151" t="str">
        <v>0.0</v>
      </c>
      <c r="BC151" t="str">
        <v>0.0</v>
      </c>
      <c r="BD151" t="str">
        <v>0.0</v>
      </c>
      <c r="BE151" t="str">
        <v>0.0</v>
      </c>
      <c r="BF151" t="str">
        <v>0.0</v>
      </c>
      <c r="BG151" t="str">
        <v>0.0</v>
      </c>
      <c r="BH151" t="str">
        <v>0.0</v>
      </c>
      <c r="BI151" t="str">
        <v>0.0</v>
      </c>
      <c r="BJ151" t="str">
        <v>1.9</v>
      </c>
      <c r="BK151" t="str">
        <v>2803</v>
      </c>
      <c r="BL151" t="str">
        <v>0.235</v>
      </c>
      <c r="BM151" t="str">
        <v>0.123</v>
      </c>
      <c r="BN151" t="str">
        <v>0.556</v>
      </c>
      <c r="BO151" t="str">
        <v>0.293</v>
      </c>
      <c r="BP151" t="str">
        <v>0.335</v>
      </c>
      <c r="BQ151" t="str">
        <v>0.176</v>
      </c>
      <c r="BR151" t="str">
        <v>0.079</v>
      </c>
      <c r="BS151" t="str">
        <v>0.041</v>
      </c>
      <c r="BT151" t="str">
        <v>0.051</v>
      </c>
      <c r="BU151" t="str">
        <v>0.000</v>
      </c>
    </row>
    <row r="152">
      <c r="A152">
        <v>163</v>
      </c>
      <c r="B152" t="str">
        <v>_triton_rope_siso</v>
      </c>
      <c r="C152" t="str">
        <v>AI_VECTOR_CORE</v>
      </c>
      <c r="D152">
        <v>2.867</v>
      </c>
      <c r="E152">
        <v>0.195</v>
      </c>
      <c r="F152">
        <v>0.195</v>
      </c>
      <c r="G152">
        <f>Summary!$B$4</f>
        <v>0.8</v>
      </c>
      <c r="H152">
        <f>F152/G152</f>
        <v>0.24375</v>
      </c>
      <c r="I152">
        <f>D152/Summary!$B$8</f>
        <v>0.00010387104599846119</v>
      </c>
      <c r="J152">
        <f>IF(D152&lt;Summary!$B$5,I152,I152*H152)</f>
        <v>0.00010387104599846119</v>
      </c>
      <c r="K152">
        <f>IF(AND(D152&gt;Summary!$B$6,E152&lt;Summary!$B$7),1,0)</f>
        <v>0</v>
      </c>
      <c r="L152">
        <f>IF(D152&gt;=Summary!$B$5,J152,0)</f>
        <v>0</v>
      </c>
      <c r="M152">
        <f>IF(D152&lt;Summary!$B$5,J152,0)</f>
        <v>0.00010387104599846119</v>
      </c>
      <c r="N152" t="str">
        <v>aiv_scalar_ratio</v>
      </c>
      <c r="O152" t="str">
        <v>用户约定默认经验值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0.135</v>
      </c>
      <c r="W152">
        <v>0.195</v>
      </c>
      <c r="X152">
        <v>0.074</v>
      </c>
      <c r="Y152">
        <v>0.028</v>
      </c>
      <c r="Z152" t="str">
        <v>2</v>
      </c>
      <c r="AA152" t="str">
        <v>4294967295</v>
      </c>
      <c r="AB152" t="str">
        <v>2361</v>
      </c>
      <c r="AC152" t="str">
        <v>24</v>
      </c>
      <c r="AD152" t="str">
        <v>_triton_rope_siso</v>
      </c>
      <c r="AE152" t="str">
        <v>_triton_rope_siso</v>
      </c>
      <c r="AF152" t="str">
        <v>N/A</v>
      </c>
      <c r="AG152" t="str">
        <v>AI_VECTOR_CORE</v>
      </c>
      <c r="AH152" t="str">
        <v xml:space="preserve">1793108505387101.285	</v>
      </c>
      <c r="AI152" t="str">
        <v>2.867</v>
      </c>
      <c r="AJ152" t="str">
        <v>0.000000</v>
      </c>
      <c r="AK152" t="str">
        <v>1</v>
      </c>
      <c r="AL152" t="str">
        <v>0</v>
      </c>
      <c r="AM152" t="str">
        <v>N/A</v>
      </c>
      <c r="AN152" t="str">
        <v>N/A</v>
      </c>
      <c r="AO152" t="str">
        <v>N/A</v>
      </c>
      <c r="AP152" t="str">
        <v>N/A</v>
      </c>
      <c r="AQ152" t="str">
        <v>N/A</v>
      </c>
      <c r="AR152" t="str">
        <v>N/A</v>
      </c>
      <c r="AS152" t="str">
        <v>N/A</v>
      </c>
      <c r="AT152" t="str">
        <v>N/A</v>
      </c>
      <c r="AU152" t="str">
        <v>0.0</v>
      </c>
      <c r="AV152" t="str">
        <v>0</v>
      </c>
      <c r="AW152" t="str">
        <v>0.0</v>
      </c>
      <c r="AX152" t="str">
        <v>0.0</v>
      </c>
      <c r="AY152" t="str">
        <v>0.0</v>
      </c>
      <c r="AZ152" t="str">
        <v>0.0</v>
      </c>
      <c r="BA152" t="str">
        <v>0.0</v>
      </c>
      <c r="BB152" t="str">
        <v>0.0</v>
      </c>
      <c r="BC152" t="str">
        <v>0.0</v>
      </c>
      <c r="BD152" t="str">
        <v>0.0</v>
      </c>
      <c r="BE152" t="str">
        <v>0.0</v>
      </c>
      <c r="BF152" t="str">
        <v>0.0</v>
      </c>
      <c r="BG152" t="str">
        <v>0.0</v>
      </c>
      <c r="BH152" t="str">
        <v>0.0</v>
      </c>
      <c r="BI152" t="str">
        <v>0.0</v>
      </c>
      <c r="BJ152" t="str">
        <v>2.61</v>
      </c>
      <c r="BK152" t="str">
        <v>3986</v>
      </c>
      <c r="BL152" t="str">
        <v>0.352</v>
      </c>
      <c r="BM152" t="str">
        <v>0.135</v>
      </c>
      <c r="BN152" t="str">
        <v>0.508</v>
      </c>
      <c r="BO152" t="str">
        <v>0.195</v>
      </c>
      <c r="BP152" t="str">
        <v>0.192</v>
      </c>
      <c r="BQ152" t="str">
        <v>0.074</v>
      </c>
      <c r="BR152" t="str">
        <v>0.074</v>
      </c>
      <c r="BS152" t="str">
        <v>0.028</v>
      </c>
      <c r="BT152" t="str">
        <v>0.12</v>
      </c>
      <c r="BU152" t="str">
        <v>0.000</v>
      </c>
    </row>
    <row r="153">
      <c r="A153">
        <v>164</v>
      </c>
      <c r="B153" t="str">
        <v>aclnnCat_ConcatD_ConcatD</v>
      </c>
      <c r="C153" t="str">
        <v>AI_VECTOR_CORE</v>
      </c>
      <c r="D153">
        <v>2.102</v>
      </c>
      <c r="E153">
        <v>0.594</v>
      </c>
      <c r="F153">
        <v>0.594</v>
      </c>
      <c r="G153">
        <f>Summary!$B$4</f>
        <v>0.8</v>
      </c>
      <c r="H153">
        <f>F153/G153</f>
        <v>0.7424999999999999</v>
      </c>
      <c r="I153">
        <f>D153/Summary!$B$8</f>
        <v>0.00007615519312478738</v>
      </c>
      <c r="J153">
        <f>IF(D153&lt;Summary!$B$5,I153,I153*H153)</f>
        <v>0.00007615519312478738</v>
      </c>
      <c r="K153">
        <f>IF(AND(D153&gt;Summary!$B$6,E153&lt;Summary!$B$7),1,0)</f>
        <v>0</v>
      </c>
      <c r="L153">
        <f>IF(D153&gt;=Summary!$B$5,J153,0)</f>
        <v>0</v>
      </c>
      <c r="M153">
        <f>IF(D153&lt;Summary!$B$5,J153,0)</f>
        <v>0.00007615519312478738</v>
      </c>
      <c r="N153" t="str">
        <v>aiv_scalar_ratio</v>
      </c>
      <c r="O153" t="str">
        <v>用户约定默认经验值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0.594</v>
      </c>
      <c r="X153">
        <v>0.295</v>
      </c>
      <c r="Y153">
        <v>0.043</v>
      </c>
      <c r="Z153" t="str">
        <v>2</v>
      </c>
      <c r="AA153" t="str">
        <v>63</v>
      </c>
      <c r="AB153" t="str">
        <v>2362</v>
      </c>
      <c r="AC153" t="str">
        <v>24</v>
      </c>
      <c r="AD153" t="str">
        <v>aclnnCat_ConcatD_ConcatD</v>
      </c>
      <c r="AE153" t="str">
        <v>ConcatD</v>
      </c>
      <c r="AF153" t="str">
        <v>static</v>
      </c>
      <c r="AG153" t="str">
        <v>AI_VECTOR_CORE</v>
      </c>
      <c r="AH153" t="str">
        <v xml:space="preserve">1793108505387104.174	</v>
      </c>
      <c r="AI153" t="str">
        <v>2.102</v>
      </c>
      <c r="AJ153" t="str">
        <v>0.133000</v>
      </c>
      <c r="AK153" t="str">
        <v>1</v>
      </c>
      <c r="AL153" t="str">
        <v>0</v>
      </c>
      <c r="AM153" t="str">
        <v>NO</v>
      </c>
      <c r="AN153" t="str">
        <v>"128;64"</v>
      </c>
      <c r="AO153" t="str">
        <v>DT_BF16;DT_BF16</v>
      </c>
      <c r="AP153" t="str">
        <v>NCL;NCL</v>
      </c>
      <c r="AQ153" t="str">
        <v>"1,1,128"</v>
      </c>
      <c r="AR153" t="str">
        <v>DT_BF16</v>
      </c>
      <c r="AS153" t="str">
        <v>NCL</v>
      </c>
      <c r="AT153" t="str">
        <v>N/A</v>
      </c>
      <c r="AU153" t="str">
        <v>0.0</v>
      </c>
      <c r="AV153" t="str">
        <v>0</v>
      </c>
      <c r="AW153" t="str">
        <v>0.0</v>
      </c>
      <c r="AX153" t="str">
        <v>0.0</v>
      </c>
      <c r="AY153" t="str">
        <v>0.0</v>
      </c>
      <c r="AZ153" t="str">
        <v>0.0</v>
      </c>
      <c r="BA153" t="str">
        <v>0.0</v>
      </c>
      <c r="BB153" t="str">
        <v>0.0</v>
      </c>
      <c r="BC153" t="str">
        <v>0.0</v>
      </c>
      <c r="BD153" t="str">
        <v>0.0</v>
      </c>
      <c r="BE153" t="str">
        <v>0.0</v>
      </c>
      <c r="BF153" t="str">
        <v>0.0</v>
      </c>
      <c r="BG153" t="str">
        <v>0.0</v>
      </c>
      <c r="BH153" t="str">
        <v>0.0</v>
      </c>
      <c r="BI153" t="str">
        <v>0.0</v>
      </c>
      <c r="BJ153" t="str">
        <v>1.84</v>
      </c>
      <c r="BK153" t="str">
        <v>2704</v>
      </c>
      <c r="BL153" t="str">
        <v>0.0</v>
      </c>
      <c r="BM153" t="str">
        <v>0.0</v>
      </c>
      <c r="BN153" t="str">
        <v>1.094</v>
      </c>
      <c r="BO153" t="str">
        <v>0.594</v>
      </c>
      <c r="BP153" t="str">
        <v>0.543</v>
      </c>
      <c r="BQ153" t="str">
        <v>0.295</v>
      </c>
      <c r="BR153" t="str">
        <v>0.079</v>
      </c>
      <c r="BS153" t="str">
        <v>0.043</v>
      </c>
      <c r="BT153" t="str">
        <v>0.19</v>
      </c>
      <c r="BU153" t="str">
        <v>0.000</v>
      </c>
    </row>
    <row r="154">
      <c r="A154">
        <v>165</v>
      </c>
      <c r="B154" t="str">
        <v>ScatterPaCache</v>
      </c>
      <c r="C154" t="str">
        <v>AI_VECTOR_CORE</v>
      </c>
      <c r="D154">
        <v>2.537</v>
      </c>
      <c r="E154">
        <v>0.32</v>
      </c>
      <c r="F154">
        <v>0.32</v>
      </c>
      <c r="G154">
        <f>Summary!$B$4</f>
        <v>0.8</v>
      </c>
      <c r="H154">
        <f>F154/G154</f>
        <v>0.39999999999999997</v>
      </c>
      <c r="I154">
        <f>D154/Summary!$B$8</f>
        <v>0.0000919151878960921</v>
      </c>
      <c r="J154">
        <f>IF(D154&lt;Summary!$B$5,I154,I154*H154)</f>
        <v>0.0000919151878960921</v>
      </c>
      <c r="K154">
        <f>IF(AND(D154&gt;Summary!$B$6,E154&lt;Summary!$B$7),1,0)</f>
        <v>0</v>
      </c>
      <c r="L154">
        <f>IF(D154&gt;=Summary!$B$5,J154,0)</f>
        <v>0</v>
      </c>
      <c r="M154">
        <f>IF(D154&lt;Summary!$B$5,J154,0)</f>
        <v>0.0000919151878960921</v>
      </c>
      <c r="N154" t="str">
        <v>aiv_scalar_ratio</v>
      </c>
      <c r="O154" t="str">
        <v>用户约定默认经验值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0.32</v>
      </c>
      <c r="X154">
        <v>0.306</v>
      </c>
      <c r="Y154">
        <v>0.083</v>
      </c>
      <c r="Z154" t="str">
        <v>2</v>
      </c>
      <c r="AA154" t="str">
        <v>63</v>
      </c>
      <c r="AB154" t="str">
        <v>2363</v>
      </c>
      <c r="AC154" t="str">
        <v>24</v>
      </c>
      <c r="AD154" t="str">
        <v>ScatterPaCache</v>
      </c>
      <c r="AE154" t="str">
        <v>ScatterPaCache</v>
      </c>
      <c r="AF154" t="str">
        <v>static</v>
      </c>
      <c r="AG154" t="str">
        <v>AI_VECTOR_CORE</v>
      </c>
      <c r="AH154" t="str">
        <v xml:space="preserve">1793108505387106.298	</v>
      </c>
      <c r="AI154" t="str">
        <v>2.537</v>
      </c>
      <c r="AJ154" t="str">
        <v>0.000000</v>
      </c>
      <c r="AK154" t="str">
        <v>1</v>
      </c>
      <c r="AL154" t="str">
        <v>0</v>
      </c>
      <c r="AM154" t="str">
        <v>NO</v>
      </c>
      <c r="AN154" t="str">
        <v>"1,1,128;3050368,1,1,128;1;;;"</v>
      </c>
      <c r="AO154" t="str">
        <v>DT_BF16;DT_BF16;INT32;DT_UNDEFINED;DT_UNDEFINED;DT_UNDEFINED</v>
      </c>
      <c r="AP154" t="str">
        <v>ND;ND;ND;NULL;NULL;NULL</v>
      </c>
      <c r="AQ154" t="str">
        <v>"3050368,1,1,128"</v>
      </c>
      <c r="AR154" t="str">
        <v>DT_BF16</v>
      </c>
      <c r="AS154" t="str">
        <v>ND</v>
      </c>
      <c r="AT154" t="str">
        <v>N/A</v>
      </c>
      <c r="AU154" t="str">
        <v>0.0</v>
      </c>
      <c r="AV154" t="str">
        <v>0</v>
      </c>
      <c r="AW154" t="str">
        <v>0.0</v>
      </c>
      <c r="AX154" t="str">
        <v>0.0</v>
      </c>
      <c r="AY154" t="str">
        <v>0.0</v>
      </c>
      <c r="AZ154" t="str">
        <v>0.0</v>
      </c>
      <c r="BA154" t="str">
        <v>0.0</v>
      </c>
      <c r="BB154" t="str">
        <v>0.0</v>
      </c>
      <c r="BC154" t="str">
        <v>0.0</v>
      </c>
      <c r="BD154" t="str">
        <v>0.0</v>
      </c>
      <c r="BE154" t="str">
        <v>0.0</v>
      </c>
      <c r="BF154" t="str">
        <v>0.0</v>
      </c>
      <c r="BG154" t="str">
        <v>0.0</v>
      </c>
      <c r="BH154" t="str">
        <v>0.0</v>
      </c>
      <c r="BI154" t="str">
        <v>0.0</v>
      </c>
      <c r="BJ154" t="str">
        <v>2.28</v>
      </c>
      <c r="BK154" t="str">
        <v>3439</v>
      </c>
      <c r="BL154" t="str">
        <v>0.0</v>
      </c>
      <c r="BM154" t="str">
        <v>0.0</v>
      </c>
      <c r="BN154" t="str">
        <v>0.73</v>
      </c>
      <c r="BO154" t="str">
        <v>0.32</v>
      </c>
      <c r="BP154" t="str">
        <v>0.699</v>
      </c>
      <c r="BQ154" t="str">
        <v>0.306</v>
      </c>
      <c r="BR154" t="str">
        <v>0.188</v>
      </c>
      <c r="BS154" t="str">
        <v>0.083</v>
      </c>
      <c r="BT154" t="str">
        <v>0.13</v>
      </c>
      <c r="BU154" t="str">
        <v>0.000</v>
      </c>
    </row>
    <row r="155">
      <c r="A155">
        <v>166</v>
      </c>
      <c r="B155" t="str">
        <v>aclnnMatmul_MatMulV3Common_MatMulV3</v>
      </c>
      <c r="C155" t="str">
        <v>AI_CORE</v>
      </c>
      <c r="D155">
        <v>8.505</v>
      </c>
      <c r="E155">
        <v>0.728</v>
      </c>
      <c r="F155">
        <v>0.728</v>
      </c>
      <c r="G155">
        <f>Summary!$B$4</f>
        <v>0.8</v>
      </c>
      <c r="H155">
        <f>F155/G155</f>
        <v>0.9099999999999999</v>
      </c>
      <c r="I155">
        <f>D155/Summary!$B$8</f>
        <v>0.00030813507018378534</v>
      </c>
      <c r="J155">
        <f>IF(D155&lt;Summary!$B$5,I155,I155*H155)</f>
        <v>0.00030813507018378534</v>
      </c>
      <c r="K155">
        <f>IF(AND(D155&gt;Summary!$B$6,E155&lt;Summary!$B$7),1,0)</f>
        <v>0</v>
      </c>
      <c r="L155">
        <f>IF(D155&gt;=Summary!$B$5,J155,0)</f>
        <v>0</v>
      </c>
      <c r="M155">
        <f>IF(D155&lt;Summary!$B$5,J155,0)</f>
        <v>0.00030813507018378534</v>
      </c>
      <c r="N155" t="str">
        <v>aic_mte2_ratio</v>
      </c>
      <c r="O155" t="str">
        <v>用户约定默认经验值</v>
      </c>
      <c r="P155">
        <v>0.204</v>
      </c>
      <c r="Q155">
        <v>0.322</v>
      </c>
      <c r="R155">
        <v>0.215</v>
      </c>
      <c r="S155">
        <v>0.728</v>
      </c>
      <c r="T155">
        <v>0</v>
      </c>
      <c r="U155">
        <v>0.355</v>
      </c>
      <c r="V155">
        <v>0</v>
      </c>
      <c r="W155">
        <v>0</v>
      </c>
      <c r="X155">
        <v>0</v>
      </c>
      <c r="Y155">
        <v>0</v>
      </c>
      <c r="Z155" t="str">
        <v>2</v>
      </c>
      <c r="AA155" t="str">
        <v>63</v>
      </c>
      <c r="AB155" t="str">
        <v>2364</v>
      </c>
      <c r="AC155" t="str">
        <v>24</v>
      </c>
      <c r="AD155" t="str">
        <v>aclnnMatmul_MatMulV3Common_MatMulV3</v>
      </c>
      <c r="AE155" t="str">
        <v>MatMulV3</v>
      </c>
      <c r="AF155" t="str">
        <v>static</v>
      </c>
      <c r="AG155" t="str">
        <v>AI_CORE</v>
      </c>
      <c r="AH155" t="str">
        <v xml:space="preserve">1793108505387108.857	</v>
      </c>
      <c r="AI155" t="str">
        <v>8.505</v>
      </c>
      <c r="AJ155" t="str">
        <v>0.000000</v>
      </c>
      <c r="AK155" t="str">
        <v>32</v>
      </c>
      <c r="AL155" t="str">
        <v>0</v>
      </c>
      <c r="AM155" t="str">
        <v>NO</v>
      </c>
      <c r="AN155" t="str">
        <v>"1,2048;4096,2048"</v>
      </c>
      <c r="AO155" t="str">
        <v>DT_BF16;DT_BF16</v>
      </c>
      <c r="AP155" t="str">
        <v>ND;ND</v>
      </c>
      <c r="AQ155" t="str">
        <v>"1,4096"</v>
      </c>
      <c r="AR155" t="str">
        <v>DT_BF16</v>
      </c>
      <c r="AS155" t="str">
        <v>ND</v>
      </c>
      <c r="AT155" t="str">
        <v>N/A</v>
      </c>
      <c r="AU155" t="str">
        <v>8.23</v>
      </c>
      <c r="AV155" t="str">
        <v>383596</v>
      </c>
      <c r="AW155" t="str">
        <v>1.681</v>
      </c>
      <c r="AX155" t="str">
        <v>0.204</v>
      </c>
      <c r="AY155" t="str">
        <v>2.649</v>
      </c>
      <c r="AZ155" t="str">
        <v>0.322</v>
      </c>
      <c r="BA155" t="str">
        <v>1.766</v>
      </c>
      <c r="BB155" t="str">
        <v>0.215</v>
      </c>
      <c r="BC155" t="str">
        <v>5.993</v>
      </c>
      <c r="BD155" t="str">
        <v>0.728</v>
      </c>
      <c r="BE155" t="str">
        <v>0.001</v>
      </c>
      <c r="BF155" t="str">
        <v>0.0</v>
      </c>
      <c r="BG155" t="str">
        <v>2.923</v>
      </c>
      <c r="BH155" t="str">
        <v>0.355</v>
      </c>
      <c r="BI155" t="str">
        <v>0.0</v>
      </c>
      <c r="BJ155" t="str">
        <v>0.0</v>
      </c>
      <c r="BK155" t="str">
        <v>0</v>
      </c>
      <c r="BL155" t="str">
        <v>0.0</v>
      </c>
      <c r="BM155" t="str">
        <v>0.0</v>
      </c>
      <c r="BN155" t="str">
        <v>0.0</v>
      </c>
      <c r="BO155" t="str">
        <v>0.0</v>
      </c>
      <c r="BP155" t="str">
        <v>0.0</v>
      </c>
      <c r="BQ155" t="str">
        <v>0.0</v>
      </c>
      <c r="BR155" t="str">
        <v>0.0</v>
      </c>
      <c r="BS155" t="str">
        <v>0.0</v>
      </c>
      <c r="BT155" t="str">
        <v>0.0</v>
      </c>
      <c r="BU155" t="str">
        <v>85.421</v>
      </c>
    </row>
    <row r="156">
      <c r="A156">
        <v>167</v>
      </c>
      <c r="B156" t="str">
        <v>aclnnInplaceCopy_SliceAiCore_Slice</v>
      </c>
      <c r="C156" t="str">
        <v>AI_VECTOR_CORE</v>
      </c>
      <c r="D156">
        <v>1.818</v>
      </c>
      <c r="E156">
        <v>0.374</v>
      </c>
      <c r="F156">
        <v>0.374</v>
      </c>
      <c r="G156">
        <f>Summary!$B$4</f>
        <v>0.8</v>
      </c>
      <c r="H156">
        <f>F156/G156</f>
        <v>0.46749999999999997</v>
      </c>
      <c r="I156">
        <f>D156/Summary!$B$8</f>
        <v>0.00006586590918214246</v>
      </c>
      <c r="J156">
        <f>IF(D156&lt;Summary!$B$5,I156,I156*H156)</f>
        <v>0.00006586590918214246</v>
      </c>
      <c r="K156">
        <f>IF(AND(D156&gt;Summary!$B$6,E156&lt;Summary!$B$7),1,0)</f>
        <v>0</v>
      </c>
      <c r="L156">
        <f>IF(D156&gt;=Summary!$B$5,J156,0)</f>
        <v>0</v>
      </c>
      <c r="M156">
        <f>IF(D156&lt;Summary!$B$5,J156,0)</f>
        <v>0.00006586590918214246</v>
      </c>
      <c r="N156" t="str">
        <v>aiv_mte2_ratio</v>
      </c>
      <c r="O156" t="str">
        <v>用户约定默认经验值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0.301</v>
      </c>
      <c r="X156">
        <v>0.374</v>
      </c>
      <c r="Y156">
        <v>0.182</v>
      </c>
      <c r="Z156" t="str">
        <v>2</v>
      </c>
      <c r="AA156" t="str">
        <v>63</v>
      </c>
      <c r="AB156" t="str">
        <v>2365</v>
      </c>
      <c r="AC156" t="str">
        <v>24</v>
      </c>
      <c r="AD156" t="str">
        <v>aclnnInplaceCopy_SliceAiCore_Slice</v>
      </c>
      <c r="AE156" t="str">
        <v>Slice</v>
      </c>
      <c r="AF156" t="str">
        <v>static</v>
      </c>
      <c r="AG156" t="str">
        <v>AI_VECTOR_CORE</v>
      </c>
      <c r="AH156" t="str">
        <v xml:space="preserve">1793108505387117.384	</v>
      </c>
      <c r="AI156" t="str">
        <v>1.818</v>
      </c>
      <c r="AJ156" t="str">
        <v>0.245000</v>
      </c>
      <c r="AK156" t="str">
        <v>1</v>
      </c>
      <c r="AL156" t="str">
        <v>0</v>
      </c>
      <c r="AM156" t="str">
        <v>NO</v>
      </c>
      <c r="AN156" t="str">
        <v>"32,128;2;2"</v>
      </c>
      <c r="AO156" t="str">
        <v>DT_BF16;INT64;INT64</v>
      </c>
      <c r="AP156" t="str">
        <v>NCL;ND;ND</v>
      </c>
      <c r="AQ156" t="str">
        <v>"32,64"</v>
      </c>
      <c r="AR156" t="str">
        <v>DT_BF16</v>
      </c>
      <c r="AS156" t="str">
        <v>NCL</v>
      </c>
      <c r="AT156" t="str">
        <v>N/A</v>
      </c>
      <c r="AU156" t="str">
        <v>0.0</v>
      </c>
      <c r="AV156" t="str">
        <v>0</v>
      </c>
      <c r="AW156" t="str">
        <v>0.0</v>
      </c>
      <c r="AX156" t="str">
        <v>0.0</v>
      </c>
      <c r="AY156" t="str">
        <v>0.0</v>
      </c>
      <c r="AZ156" t="str">
        <v>0.0</v>
      </c>
      <c r="BA156" t="str">
        <v>0.0</v>
      </c>
      <c r="BB156" t="str">
        <v>0.0</v>
      </c>
      <c r="BC156" t="str">
        <v>0.0</v>
      </c>
      <c r="BD156" t="str">
        <v>0.0</v>
      </c>
      <c r="BE156" t="str">
        <v>0.0</v>
      </c>
      <c r="BF156" t="str">
        <v>0.0</v>
      </c>
      <c r="BG156" t="str">
        <v>0.0</v>
      </c>
      <c r="BH156" t="str">
        <v>0.0</v>
      </c>
      <c r="BI156" t="str">
        <v>0.0</v>
      </c>
      <c r="BJ156" t="str">
        <v>1.47</v>
      </c>
      <c r="BK156" t="str">
        <v>2097</v>
      </c>
      <c r="BL156" t="str">
        <v>0.0</v>
      </c>
      <c r="BM156" t="str">
        <v>0.0</v>
      </c>
      <c r="BN156" t="str">
        <v>0.443</v>
      </c>
      <c r="BO156" t="str">
        <v>0.301</v>
      </c>
      <c r="BP156" t="str">
        <v>0.55</v>
      </c>
      <c r="BQ156" t="str">
        <v>0.374</v>
      </c>
      <c r="BR156" t="str">
        <v>0.268</v>
      </c>
      <c r="BS156" t="str">
        <v>0.182</v>
      </c>
      <c r="BT156" t="str">
        <v>0.151</v>
      </c>
      <c r="BU156" t="str">
        <v>0.000</v>
      </c>
    </row>
    <row r="157">
      <c r="A157">
        <v>168</v>
      </c>
      <c r="B157" t="str">
        <v>_triton_rope_siso</v>
      </c>
      <c r="C157" t="str">
        <v>AI_VECTOR_CORE</v>
      </c>
      <c r="D157">
        <v>2.717</v>
      </c>
      <c r="E157">
        <v>0.24</v>
      </c>
      <c r="F157">
        <v>0.24</v>
      </c>
      <c r="G157">
        <f>Summary!$B$4</f>
        <v>0.8</v>
      </c>
      <c r="H157">
        <f>F157/G157</f>
        <v>0.3</v>
      </c>
      <c r="I157">
        <f>D157/Summary!$B$8</f>
        <v>0.00009843656504283888</v>
      </c>
      <c r="J157">
        <f>IF(D157&lt;Summary!$B$5,I157,I157*H157)</f>
        <v>0.00009843656504283888</v>
      </c>
      <c r="K157">
        <f>IF(AND(D157&gt;Summary!$B$6,E157&lt;Summary!$B$7),1,0)</f>
        <v>0</v>
      </c>
      <c r="L157">
        <f>IF(D157&gt;=Summary!$B$5,J157,0)</f>
        <v>0</v>
      </c>
      <c r="M157">
        <f>IF(D157&lt;Summary!$B$5,J157,0)</f>
        <v>0.00009843656504283888</v>
      </c>
      <c r="N157" t="str">
        <v>aiv_scalar_ratio</v>
      </c>
      <c r="O157" t="str">
        <v>用户约定默认经验值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0.216</v>
      </c>
      <c r="W157">
        <v>0.24</v>
      </c>
      <c r="X157">
        <v>0.09</v>
      </c>
      <c r="Y157">
        <v>0.044</v>
      </c>
      <c r="Z157" t="str">
        <v>2</v>
      </c>
      <c r="AA157" t="str">
        <v>4294967295</v>
      </c>
      <c r="AB157" t="str">
        <v>2366</v>
      </c>
      <c r="AC157" t="str">
        <v>24</v>
      </c>
      <c r="AD157" t="str">
        <v>_triton_rope_siso</v>
      </c>
      <c r="AE157" t="str">
        <v>_triton_rope_siso</v>
      </c>
      <c r="AF157" t="str">
        <v>N/A</v>
      </c>
      <c r="AG157" t="str">
        <v>AI_VECTOR_CORE</v>
      </c>
      <c r="AH157" t="str">
        <v xml:space="preserve">1793108505387119.224	</v>
      </c>
      <c r="AI157" t="str">
        <v>2.717</v>
      </c>
      <c r="AJ157" t="str">
        <v>0.000000</v>
      </c>
      <c r="AK157" t="str">
        <v>1</v>
      </c>
      <c r="AL157" t="str">
        <v>0</v>
      </c>
      <c r="AM157" t="str">
        <v>N/A</v>
      </c>
      <c r="AN157" t="str">
        <v>N/A</v>
      </c>
      <c r="AO157" t="str">
        <v>N/A</v>
      </c>
      <c r="AP157" t="str">
        <v>N/A</v>
      </c>
      <c r="AQ157" t="str">
        <v>N/A</v>
      </c>
      <c r="AR157" t="str">
        <v>N/A</v>
      </c>
      <c r="AS157" t="str">
        <v>N/A</v>
      </c>
      <c r="AT157" t="str">
        <v>N/A</v>
      </c>
      <c r="AU157" t="str">
        <v>0.0</v>
      </c>
      <c r="AV157" t="str">
        <v>0</v>
      </c>
      <c r="AW157" t="str">
        <v>0.0</v>
      </c>
      <c r="AX157" t="str">
        <v>0.0</v>
      </c>
      <c r="AY157" t="str">
        <v>0.0</v>
      </c>
      <c r="AZ157" t="str">
        <v>0.0</v>
      </c>
      <c r="BA157" t="str">
        <v>0.0</v>
      </c>
      <c r="BB157" t="str">
        <v>0.0</v>
      </c>
      <c r="BC157" t="str">
        <v>0.0</v>
      </c>
      <c r="BD157" t="str">
        <v>0.0</v>
      </c>
      <c r="BE157" t="str">
        <v>0.0</v>
      </c>
      <c r="BF157" t="str">
        <v>0.0</v>
      </c>
      <c r="BG157" t="str">
        <v>0.0</v>
      </c>
      <c r="BH157" t="str">
        <v>0.0</v>
      </c>
      <c r="BI157" t="str">
        <v>0.0</v>
      </c>
      <c r="BJ157" t="str">
        <v>2.5</v>
      </c>
      <c r="BK157" t="str">
        <v>3801</v>
      </c>
      <c r="BL157" t="str">
        <v>0.539</v>
      </c>
      <c r="BM157" t="str">
        <v>0.216</v>
      </c>
      <c r="BN157" t="str">
        <v>0.6</v>
      </c>
      <c r="BO157" t="str">
        <v>0.24</v>
      </c>
      <c r="BP157" t="str">
        <v>0.224</v>
      </c>
      <c r="BQ157" t="str">
        <v>0.09</v>
      </c>
      <c r="BR157" t="str">
        <v>0.109</v>
      </c>
      <c r="BS157" t="str">
        <v>0.044</v>
      </c>
      <c r="BT157" t="str">
        <v>0.113</v>
      </c>
      <c r="BU157" t="str">
        <v>0.000</v>
      </c>
    </row>
    <row r="158">
      <c r="A158">
        <v>169</v>
      </c>
      <c r="B158" t="str">
        <v>aclnnCat_ConcatD_ConcatD</v>
      </c>
      <c r="C158" t="str">
        <v>AI_VECTOR_CORE</v>
      </c>
      <c r="D158">
        <v>4</v>
      </c>
      <c r="E158">
        <v>0.368</v>
      </c>
      <c r="F158">
        <v>0.368</v>
      </c>
      <c r="G158">
        <f>Summary!$B$4</f>
        <v>0.8</v>
      </c>
      <c r="H158">
        <f>F158/G158</f>
        <v>0.45999999999999996</v>
      </c>
      <c r="I158">
        <f>D158/Summary!$B$8</f>
        <v>0.00014491949214992842</v>
      </c>
      <c r="J158">
        <f>IF(D158&lt;Summary!$B$5,I158,I158*H158)</f>
        <v>0.00014491949214992842</v>
      </c>
      <c r="K158">
        <f>IF(AND(D158&gt;Summary!$B$6,E158&lt;Summary!$B$7),1,0)</f>
        <v>0</v>
      </c>
      <c r="L158">
        <f>IF(D158&gt;=Summary!$B$5,J158,0)</f>
        <v>0</v>
      </c>
      <c r="M158">
        <f>IF(D158&lt;Summary!$B$5,J158,0)</f>
        <v>0.00014491949214992842</v>
      </c>
      <c r="N158" t="str">
        <v>aiv_scalar_ratio</v>
      </c>
      <c r="O158" t="str">
        <v>用户约定默认经验值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0.368</v>
      </c>
      <c r="X158">
        <v>0.198</v>
      </c>
      <c r="Y158">
        <v>0.112</v>
      </c>
      <c r="Z158" t="str">
        <v>2</v>
      </c>
      <c r="AA158" t="str">
        <v>63</v>
      </c>
      <c r="AB158" t="str">
        <v>2367</v>
      </c>
      <c r="AC158" t="str">
        <v>24</v>
      </c>
      <c r="AD158" t="str">
        <v>aclnnCat_ConcatD_ConcatD</v>
      </c>
      <c r="AE158" t="str">
        <v>ConcatD</v>
      </c>
      <c r="AF158" t="str">
        <v>static</v>
      </c>
      <c r="AG158" t="str">
        <v>AI_VECTOR_CORE</v>
      </c>
      <c r="AH158" t="str">
        <v xml:space="preserve">1793108505387121.963	</v>
      </c>
      <c r="AI158" t="str">
        <v>4.000</v>
      </c>
      <c r="AJ158" t="str">
        <v>0.033000</v>
      </c>
      <c r="AK158" t="str">
        <v>2</v>
      </c>
      <c r="AL158" t="str">
        <v>0</v>
      </c>
      <c r="AM158" t="str">
        <v>NO</v>
      </c>
      <c r="AN158" t="str">
        <v>"4096;2048"</v>
      </c>
      <c r="AO158" t="str">
        <v>DT_BF16;DT_BF16</v>
      </c>
      <c r="AP158" t="str">
        <v>NCL;NCL</v>
      </c>
      <c r="AQ158" t="str">
        <v>"1,32,128"</v>
      </c>
      <c r="AR158" t="str">
        <v>DT_BF16</v>
      </c>
      <c r="AS158" t="str">
        <v>NCL</v>
      </c>
      <c r="AT158" t="str">
        <v>N/A</v>
      </c>
      <c r="AU158" t="str">
        <v>0.0</v>
      </c>
      <c r="AV158" t="str">
        <v>0</v>
      </c>
      <c r="AW158" t="str">
        <v>0.0</v>
      </c>
      <c r="AX158" t="str">
        <v>0.0</v>
      </c>
      <c r="AY158" t="str">
        <v>0.0</v>
      </c>
      <c r="AZ158" t="str">
        <v>0.0</v>
      </c>
      <c r="BA158" t="str">
        <v>0.0</v>
      </c>
      <c r="BB158" t="str">
        <v>0.0</v>
      </c>
      <c r="BC158" t="str">
        <v>0.0</v>
      </c>
      <c r="BD158" t="str">
        <v>0.0</v>
      </c>
      <c r="BE158" t="str">
        <v>0.0</v>
      </c>
      <c r="BF158" t="str">
        <v>0.0</v>
      </c>
      <c r="BG158" t="str">
        <v>0.0</v>
      </c>
      <c r="BH158" t="str">
        <v>0.0</v>
      </c>
      <c r="BI158" t="str">
        <v>0.0</v>
      </c>
      <c r="BJ158" t="str">
        <v>3.76</v>
      </c>
      <c r="BK158" t="str">
        <v>11308</v>
      </c>
      <c r="BL158" t="str">
        <v>0.0</v>
      </c>
      <c r="BM158" t="str">
        <v>0.0</v>
      </c>
      <c r="BN158" t="str">
        <v>1.383</v>
      </c>
      <c r="BO158" t="str">
        <v>0.368</v>
      </c>
      <c r="BP158" t="str">
        <v>0.744</v>
      </c>
      <c r="BQ158" t="str">
        <v>0.198</v>
      </c>
      <c r="BR158" t="str">
        <v>0.42</v>
      </c>
      <c r="BS158" t="str">
        <v>0.112</v>
      </c>
      <c r="BT158" t="str">
        <v>0.069</v>
      </c>
      <c r="BU158" t="str">
        <v>0.000</v>
      </c>
    </row>
    <row r="159">
      <c r="A159">
        <v>170</v>
      </c>
      <c r="B159" t="str">
        <v>LightningIndexer</v>
      </c>
      <c r="C159" t="str">
        <v>MIX_AIC</v>
      </c>
      <c r="D159">
        <v>93.644</v>
      </c>
      <c r="E159">
        <v>0.597</v>
      </c>
      <c r="F159">
        <v>0.597</v>
      </c>
      <c r="G159">
        <f>Summary!$B$4</f>
        <v>0.8</v>
      </c>
      <c r="H159">
        <f>F159/G159</f>
        <v>0.74625</v>
      </c>
      <c r="I159">
        <f>D159/Summary!$B$8</f>
        <v>0.0033927102307219742</v>
      </c>
      <c r="J159">
        <f>IF(D159&lt;Summary!$B$5,I159,I159*H159)</f>
        <v>0.002531810009676273</v>
      </c>
      <c r="K159">
        <f>IF(AND(D159&gt;Summary!$B$6,E159&lt;Summary!$B$7),1,0)</f>
        <v>1</v>
      </c>
      <c r="L159">
        <f>IF(D159&gt;=Summary!$B$5,J159,0)</f>
        <v>0.002531810009676273</v>
      </c>
      <c r="M159">
        <f>IF(D159&lt;Summary!$B$5,J159,0)</f>
        <v>0</v>
      </c>
      <c r="N159" t="str">
        <v>aic_scalar_ratio</v>
      </c>
      <c r="O159" t="str">
        <v>用户约定默认经验值</v>
      </c>
      <c r="P159">
        <v>0.273</v>
      </c>
      <c r="Q159">
        <v>0.597</v>
      </c>
      <c r="R159">
        <v>0.253</v>
      </c>
      <c r="S159">
        <v>0.402</v>
      </c>
      <c r="T159">
        <v>0</v>
      </c>
      <c r="U159">
        <v>0.161</v>
      </c>
      <c r="V159">
        <v>0.101</v>
      </c>
      <c r="W159">
        <v>0.458</v>
      </c>
      <c r="X159">
        <v>0.231</v>
      </c>
      <c r="Y159">
        <v>0.076</v>
      </c>
      <c r="Z159" t="str">
        <v>2</v>
      </c>
      <c r="AA159" t="str">
        <v>63</v>
      </c>
      <c r="AB159" t="str">
        <v>2368</v>
      </c>
      <c r="AC159" t="str">
        <v>24</v>
      </c>
      <c r="AD159" t="str">
        <v>LightningIndexer</v>
      </c>
      <c r="AE159" t="str">
        <v>LightningIndexer</v>
      </c>
      <c r="AF159" t="str">
        <v>static</v>
      </c>
      <c r="AG159" t="str">
        <v>MIX_AIC</v>
      </c>
      <c r="AH159" t="str">
        <v xml:space="preserve">1793108505387125.985	</v>
      </c>
      <c r="AI159" t="str">
        <v>93.644</v>
      </c>
      <c r="AJ159" t="str">
        <v>0.000000</v>
      </c>
      <c r="AK159" t="str">
        <v>32</v>
      </c>
      <c r="AL159" t="str">
        <v>64</v>
      </c>
      <c r="AM159" t="str">
        <v>NO</v>
      </c>
      <c r="AN159" t="str">
        <v>"1,32,128;23831,128,1,128;1,32;1;1;1,288"</v>
      </c>
      <c r="AO159" t="str">
        <v>DT_BF16;DT_BF16;DT_BF16;INT32;INT32;INT32</v>
      </c>
      <c r="AP159" t="str">
        <v>ND;ND;ND;ND;ND;ND</v>
      </c>
      <c r="AQ159" t="str">
        <v>"1,1,2048;"</v>
      </c>
      <c r="AR159" t="str">
        <v>INT32;DT_BF16</v>
      </c>
      <c r="AS159" t="str">
        <v>ND;ND</v>
      </c>
      <c r="AT159" t="str">
        <v>N/A</v>
      </c>
      <c r="AU159" t="str">
        <v>93.25</v>
      </c>
      <c r="AV159" t="str">
        <v>309108</v>
      </c>
      <c r="AW159" t="str">
        <v>25.439</v>
      </c>
      <c r="AX159" t="str">
        <v>0.273</v>
      </c>
      <c r="AY159" t="str">
        <v>55.678</v>
      </c>
      <c r="AZ159" t="str">
        <v>0.597</v>
      </c>
      <c r="BA159" t="str">
        <v>23.605</v>
      </c>
      <c r="BB159" t="str">
        <v>0.253</v>
      </c>
      <c r="BC159" t="str">
        <v>37.453</v>
      </c>
      <c r="BD159" t="str">
        <v>0.402</v>
      </c>
      <c r="BE159" t="str">
        <v>0.019</v>
      </c>
      <c r="BF159" t="str">
        <v>0.0</v>
      </c>
      <c r="BG159" t="str">
        <v>15.041</v>
      </c>
      <c r="BH159" t="str">
        <v>0.161</v>
      </c>
      <c r="BI159" t="str">
        <v>0.011</v>
      </c>
      <c r="BJ159" t="str">
        <v>93.28</v>
      </c>
      <c r="BK159" t="str">
        <v>758782</v>
      </c>
      <c r="BL159" t="str">
        <v>9.406</v>
      </c>
      <c r="BM159" t="str">
        <v>0.101</v>
      </c>
      <c r="BN159" t="str">
        <v>42.701</v>
      </c>
      <c r="BO159" t="str">
        <v>0.458</v>
      </c>
      <c r="BP159" t="str">
        <v>21.532</v>
      </c>
      <c r="BQ159" t="str">
        <v>0.231</v>
      </c>
      <c r="BR159" t="str">
        <v>7.062</v>
      </c>
      <c r="BS159" t="str">
        <v>0.076</v>
      </c>
      <c r="BT159" t="str">
        <v>0.144</v>
      </c>
      <c r="BU159" t="str">
        <v>6.252</v>
      </c>
    </row>
    <row r="160">
      <c r="A160">
        <v>171</v>
      </c>
      <c r="B160" t="str">
        <v>SparseFlashAttention</v>
      </c>
      <c r="C160" t="str">
        <v>MIX_AIC</v>
      </c>
      <c r="D160">
        <v>73.805</v>
      </c>
      <c r="E160">
        <v>0.828</v>
      </c>
      <c r="F160">
        <v>0.828</v>
      </c>
      <c r="G160">
        <f>Summary!$B$4</f>
        <v>0.8</v>
      </c>
      <c r="H160">
        <f>F160/G160</f>
        <v>1.035</v>
      </c>
      <c r="I160">
        <f>D160/Summary!$B$8</f>
        <v>0.002673945779531367</v>
      </c>
      <c r="J160">
        <f>IF(D160&lt;Summary!$B$5,I160,I160*H160)</f>
        <v>0.0027675338818149648</v>
      </c>
      <c r="K160">
        <f>IF(AND(D160&gt;Summary!$B$6,E160&lt;Summary!$B$7),1,0)</f>
        <v>0</v>
      </c>
      <c r="L160">
        <f>IF(D160&gt;=Summary!$B$5,J160,0)</f>
        <v>0.0027675338818149648</v>
      </c>
      <c r="M160">
        <f>IF(D160&lt;Summary!$B$5,J160,0)</f>
        <v>0</v>
      </c>
      <c r="N160" t="str">
        <v>aiv_scalar_ratio</v>
      </c>
      <c r="O160" t="str">
        <v>用户约定默认经验值</v>
      </c>
      <c r="P160">
        <v>0.076</v>
      </c>
      <c r="Q160">
        <v>0.487</v>
      </c>
      <c r="R160">
        <v>0.07</v>
      </c>
      <c r="S160">
        <v>0.105</v>
      </c>
      <c r="T160">
        <v>0</v>
      </c>
      <c r="U160">
        <v>0.024</v>
      </c>
      <c r="V160">
        <v>0.031</v>
      </c>
      <c r="W160">
        <v>0.828</v>
      </c>
      <c r="X160">
        <v>0.329</v>
      </c>
      <c r="Y160">
        <v>0.068</v>
      </c>
      <c r="Z160" t="str">
        <v>2</v>
      </c>
      <c r="AA160" t="str">
        <v>63</v>
      </c>
      <c r="AB160" t="str">
        <v>2369</v>
      </c>
      <c r="AC160" t="str">
        <v>24</v>
      </c>
      <c r="AD160" t="str">
        <v>SparseFlashAttention</v>
      </c>
      <c r="AE160" t="str">
        <v>SparseFlashAttention</v>
      </c>
      <c r="AF160" t="str">
        <v>static</v>
      </c>
      <c r="AG160" t="str">
        <v>MIX_AIC</v>
      </c>
      <c r="AH160" t="str">
        <v xml:space="preserve">1793108505387219.651	</v>
      </c>
      <c r="AI160" t="str">
        <v>73.805</v>
      </c>
      <c r="AJ160" t="str">
        <v>0.106000</v>
      </c>
      <c r="AK160" t="str">
        <v>32</v>
      </c>
      <c r="AL160" t="str">
        <v>64</v>
      </c>
      <c r="AM160" t="str">
        <v>NO</v>
      </c>
      <c r="AN160" t="str">
        <v>"1,32,512;23831,128,1,512;23831,128,1,512;1,1,2048;1,288;1;1;1,32,64;23831,128,1,64"</v>
      </c>
      <c r="AO160" t="str">
        <v>DT_BF16;DT_BF16;DT_BF16;INT32;INT32;INT32;INT32;DT_BF16;DT_BF16</v>
      </c>
      <c r="AP160" t="str">
        <v>ND;ND;ND;ND;ND;ND;ND;ND;ND</v>
      </c>
      <c r="AQ160" t="str">
        <v>"1,32,512;1,1,32;1,1,32"</v>
      </c>
      <c r="AR160" t="str">
        <v>DT_BF16;FLOAT;FLOAT</v>
      </c>
      <c r="AS160" t="str">
        <v>ND;ND;ND</v>
      </c>
      <c r="AT160" t="str">
        <v>N/A</v>
      </c>
      <c r="AU160" t="str">
        <v>73.41</v>
      </c>
      <c r="AV160" t="str">
        <v>323921</v>
      </c>
      <c r="AW160" t="str">
        <v>5.559</v>
      </c>
      <c r="AX160" t="str">
        <v>0.076</v>
      </c>
      <c r="AY160" t="str">
        <v>35.725</v>
      </c>
      <c r="AZ160" t="str">
        <v>0.487</v>
      </c>
      <c r="BA160" t="str">
        <v>5.156</v>
      </c>
      <c r="BB160" t="str">
        <v>0.07</v>
      </c>
      <c r="BC160" t="str">
        <v>7.695</v>
      </c>
      <c r="BD160" t="str">
        <v>0.105</v>
      </c>
      <c r="BE160" t="str">
        <v>0.015</v>
      </c>
      <c r="BF160" t="str">
        <v>0.0</v>
      </c>
      <c r="BG160" t="str">
        <v>1.77</v>
      </c>
      <c r="BH160" t="str">
        <v>0.024</v>
      </c>
      <c r="BI160" t="str">
        <v>0.009</v>
      </c>
      <c r="BJ160" t="str">
        <v>73.43</v>
      </c>
      <c r="BK160" t="str">
        <v>687861</v>
      </c>
      <c r="BL160" t="str">
        <v>2.31</v>
      </c>
      <c r="BM160" t="str">
        <v>0.031</v>
      </c>
      <c r="BN160" t="str">
        <v>60.792</v>
      </c>
      <c r="BO160" t="str">
        <v>0.828</v>
      </c>
      <c r="BP160" t="str">
        <v>24.139</v>
      </c>
      <c r="BQ160" t="str">
        <v>0.329</v>
      </c>
      <c r="BR160" t="str">
        <v>5.004</v>
      </c>
      <c r="BS160" t="str">
        <v>0.068</v>
      </c>
      <c r="BT160" t="str">
        <v>0.054</v>
      </c>
      <c r="BU160" t="str">
        <v>8.312</v>
      </c>
    </row>
    <row r="161">
      <c r="A161">
        <v>172</v>
      </c>
      <c r="B161" t="str">
        <v>SimThreadExponential</v>
      </c>
      <c r="C161" t="str">
        <v>MIX_AIC</v>
      </c>
      <c r="D161">
        <v>9.071</v>
      </c>
      <c r="E161">
        <v>0.47</v>
      </c>
      <c r="F161">
        <v>0.47</v>
      </c>
      <c r="G161">
        <f>Summary!$B$4</f>
        <v>0.8</v>
      </c>
      <c r="H161">
        <f>F161/G161</f>
        <v>0.5874999999999999</v>
      </c>
      <c r="I161">
        <f>D161/Summary!$B$8</f>
        <v>0.00032864117832300015</v>
      </c>
      <c r="J161">
        <f>IF(D161&lt;Summary!$B$5,I161,I161*H161)</f>
        <v>0.00032864117832300015</v>
      </c>
      <c r="K161">
        <f>IF(AND(D161&gt;Summary!$B$6,E161&lt;Summary!$B$7),1,0)</f>
        <v>0</v>
      </c>
      <c r="L161">
        <f>IF(D161&gt;=Summary!$B$5,J161,0)</f>
        <v>0</v>
      </c>
      <c r="M161">
        <f>IF(D161&lt;Summary!$B$5,J161,0)</f>
        <v>0.00032864117832300015</v>
      </c>
      <c r="N161" t="str">
        <v>aiv_vec_ratio</v>
      </c>
      <c r="O161" t="str">
        <v>用户约定默认经验值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0.47</v>
      </c>
      <c r="W161">
        <v>0.164</v>
      </c>
      <c r="X161">
        <v>0.084</v>
      </c>
      <c r="Y161">
        <v>0</v>
      </c>
      <c r="Z161" t="str">
        <v>2</v>
      </c>
      <c r="AA161" t="str">
        <v>4294967295</v>
      </c>
      <c r="AB161" t="str">
        <v>316159</v>
      </c>
      <c r="AC161" t="str">
        <v>48</v>
      </c>
      <c r="AD161" t="str">
        <v>SimThreadExponential</v>
      </c>
      <c r="AE161" t="str">
        <v>SimThreadExponential</v>
      </c>
      <c r="AF161" t="str">
        <v>dynamic</v>
      </c>
      <c r="AG161" t="str">
        <v>MIX_AIC</v>
      </c>
      <c r="AH161" t="str">
        <v xml:space="preserve">1793108505387241.614	</v>
      </c>
      <c r="AI161" t="str">
        <v>9.071</v>
      </c>
      <c r="AJ161" t="str">
        <v>0.000000</v>
      </c>
      <c r="AK161" t="str">
        <v>64</v>
      </c>
      <c r="AL161" t="str">
        <v>0</v>
      </c>
      <c r="AM161" t="str">
        <v>NO</v>
      </c>
      <c r="AN161" t="str">
        <v>"1,120832"</v>
      </c>
      <c r="AO161" t="str">
        <v>FLOAT</v>
      </c>
      <c r="AP161" t="str">
        <v>ND</v>
      </c>
      <c r="AQ161" t="str">
        <v>"1,120832"</v>
      </c>
      <c r="AR161" t="str">
        <v>FLOAT</v>
      </c>
      <c r="AS161" t="str">
        <v>ND</v>
      </c>
      <c r="AT161" t="str">
        <v>N/A</v>
      </c>
      <c r="AU161" t="str">
        <v>0.0</v>
      </c>
      <c r="AV161" t="str">
        <v>0</v>
      </c>
      <c r="AW161" t="str">
        <v>0.0</v>
      </c>
      <c r="AX161" t="str">
        <v>0.0</v>
      </c>
      <c r="AY161" t="str">
        <v>0.0</v>
      </c>
      <c r="AZ161" t="str">
        <v>0.0</v>
      </c>
      <c r="BA161" t="str">
        <v>0.0</v>
      </c>
      <c r="BB161" t="str">
        <v>0.0</v>
      </c>
      <c r="BC161" t="str">
        <v>0.0</v>
      </c>
      <c r="BD161" t="str">
        <v>0.0</v>
      </c>
      <c r="BE161" t="str">
        <v>0.0</v>
      </c>
      <c r="BF161" t="str">
        <v>0.0</v>
      </c>
      <c r="BG161" t="str">
        <v>0.0</v>
      </c>
      <c r="BH161" t="str">
        <v>0.0</v>
      </c>
      <c r="BI161" t="str">
        <v>0.0</v>
      </c>
      <c r="BJ161" t="str">
        <v>8.74</v>
      </c>
      <c r="BK161" t="str">
        <v>721083</v>
      </c>
      <c r="BL161" t="str">
        <v>4.11</v>
      </c>
      <c r="BM161" t="str">
        <v>0.47</v>
      </c>
      <c r="BN161" t="str">
        <v>1.43</v>
      </c>
      <c r="BO161" t="str">
        <v>0.164</v>
      </c>
      <c r="BP161" t="str">
        <v>0.736</v>
      </c>
      <c r="BQ161" t="str">
        <v>0.084</v>
      </c>
      <c r="BR161" t="str">
        <v>0.002</v>
      </c>
      <c r="BS161" t="str">
        <v>0.0</v>
      </c>
      <c r="BT161" t="str">
        <v>0.027</v>
      </c>
      <c r="BU161" t="str">
        <v>0.000</v>
      </c>
    </row>
    <row r="162">
      <c r="A162">
        <v>173</v>
      </c>
      <c r="B162" t="str">
        <v>aclnnClampMin_ClipByValueV2AiCore_ClipByValueV2</v>
      </c>
      <c r="C162" t="str">
        <v>AI_VECTOR_CORE</v>
      </c>
      <c r="D162">
        <v>2.258</v>
      </c>
      <c r="E162">
        <v>0.298</v>
      </c>
      <c r="F162">
        <v>0.298</v>
      </c>
      <c r="G162">
        <f>Summary!$B$4</f>
        <v>0.8</v>
      </c>
      <c r="H162">
        <f>F162/G162</f>
        <v>0.37249999999999994</v>
      </c>
      <c r="I162">
        <f>D162/Summary!$B$8</f>
        <v>0.0000818070533186346</v>
      </c>
      <c r="J162">
        <f>IF(D162&lt;Summary!$B$5,I162,I162*H162)</f>
        <v>0.0000818070533186346</v>
      </c>
      <c r="K162">
        <f>IF(AND(D162&gt;Summary!$B$6,E162&lt;Summary!$B$7),1,0)</f>
        <v>0</v>
      </c>
      <c r="L162">
        <f>IF(D162&gt;=Summary!$B$5,J162,0)</f>
        <v>0</v>
      </c>
      <c r="M162">
        <f>IF(D162&lt;Summary!$B$5,J162,0)</f>
        <v>0.0000818070533186346</v>
      </c>
      <c r="N162" t="str">
        <v>aiv_scalar_ratio</v>
      </c>
      <c r="O162" t="str">
        <v>用户约定默认经验值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0.241</v>
      </c>
      <c r="W162">
        <v>0.298</v>
      </c>
      <c r="X162">
        <v>0.168</v>
      </c>
      <c r="Y162">
        <v>0.038</v>
      </c>
      <c r="Z162" t="str">
        <v>2</v>
      </c>
      <c r="AA162" t="str">
        <v>63</v>
      </c>
      <c r="AB162" t="str">
        <v>2370</v>
      </c>
      <c r="AC162" t="str">
        <v>24</v>
      </c>
      <c r="AD162" t="str">
        <v>aclnnClampMin_ClipByValueV2AiCore_ClipByValueV2</v>
      </c>
      <c r="AE162" t="str">
        <v>ClipByValueV2</v>
      </c>
      <c r="AF162" t="str">
        <v>static</v>
      </c>
      <c r="AG162" t="str">
        <v>AI_VECTOR_CORE</v>
      </c>
      <c r="AH162" t="str">
        <v xml:space="preserve">1793108505387293.478	</v>
      </c>
      <c r="AI162" t="str">
        <v>2.258</v>
      </c>
      <c r="AJ162" t="str">
        <v>42.929000</v>
      </c>
      <c r="AK162" t="str">
        <v>1</v>
      </c>
      <c r="AL162" t="str">
        <v>0</v>
      </c>
      <c r="AM162" t="str">
        <v>NO</v>
      </c>
      <c r="AN162" t="str">
        <v>"1,32;;"</v>
      </c>
      <c r="AO162" t="str">
        <v>FLOAT;FLOAT;FLOAT</v>
      </c>
      <c r="AP162" t="str">
        <v>ND;ND;ND</v>
      </c>
      <c r="AQ162" t="str">
        <v>"1,32"</v>
      </c>
      <c r="AR162" t="str">
        <v>FLOAT</v>
      </c>
      <c r="AS162" t="str">
        <v>ND</v>
      </c>
      <c r="AT162" t="str">
        <v>N/A</v>
      </c>
      <c r="AU162" t="str">
        <v>0.0</v>
      </c>
      <c r="AV162" t="str">
        <v>0</v>
      </c>
      <c r="AW162" t="str">
        <v>0.0</v>
      </c>
      <c r="AX162" t="str">
        <v>0.0</v>
      </c>
      <c r="AY162" t="str">
        <v>0.0</v>
      </c>
      <c r="AZ162" t="str">
        <v>0.0</v>
      </c>
      <c r="BA162" t="str">
        <v>0.0</v>
      </c>
      <c r="BB162" t="str">
        <v>0.0</v>
      </c>
      <c r="BC162" t="str">
        <v>0.0</v>
      </c>
      <c r="BD162" t="str">
        <v>0.0</v>
      </c>
      <c r="BE162" t="str">
        <v>0.0</v>
      </c>
      <c r="BF162" t="str">
        <v>0.0</v>
      </c>
      <c r="BG162" t="str">
        <v>0.0</v>
      </c>
      <c r="BH162" t="str">
        <v>0.0</v>
      </c>
      <c r="BI162" t="str">
        <v>0.0</v>
      </c>
      <c r="BJ162" t="str">
        <v>2.04</v>
      </c>
      <c r="BK162" t="str">
        <v>3039</v>
      </c>
      <c r="BL162" t="str">
        <v>0.492</v>
      </c>
      <c r="BM162" t="str">
        <v>0.241</v>
      </c>
      <c r="BN162" t="str">
        <v>0.608</v>
      </c>
      <c r="BO162" t="str">
        <v>0.298</v>
      </c>
      <c r="BP162" t="str">
        <v>0.342</v>
      </c>
      <c r="BQ162" t="str">
        <v>0.168</v>
      </c>
      <c r="BR162" t="str">
        <v>0.077</v>
      </c>
      <c r="BS162" t="str">
        <v>0.038</v>
      </c>
      <c r="BT162" t="str">
        <v>0.129</v>
      </c>
      <c r="BU162" t="str">
        <v>0.000</v>
      </c>
    </row>
    <row r="163">
      <c r="A163">
        <v>174</v>
      </c>
      <c r="B163" t="str">
        <v>aclnnLog_LogAiCore_Log</v>
      </c>
      <c r="C163" t="str">
        <v>AI_VECTOR_CORE</v>
      </c>
      <c r="D163">
        <v>1.853</v>
      </c>
      <c r="E163">
        <v>0.22</v>
      </c>
      <c r="F163">
        <v>0.22</v>
      </c>
      <c r="G163">
        <f>Summary!$B$4</f>
        <v>0.8</v>
      </c>
      <c r="H163">
        <f>F163/G163</f>
        <v>0.27499999999999997</v>
      </c>
      <c r="I163">
        <f>D163/Summary!$B$8</f>
        <v>0.00006713395473845433</v>
      </c>
      <c r="J163">
        <f>IF(D163&lt;Summary!$B$5,I163,I163*H163)</f>
        <v>0.00006713395473845433</v>
      </c>
      <c r="K163">
        <f>IF(AND(D163&gt;Summary!$B$6,E163&lt;Summary!$B$7),1,0)</f>
        <v>0</v>
      </c>
      <c r="L163">
        <f>IF(D163&gt;=Summary!$B$5,J163,0)</f>
        <v>0</v>
      </c>
      <c r="M163">
        <f>IF(D163&lt;Summary!$B$5,J163,0)</f>
        <v>0.00006713395473845433</v>
      </c>
      <c r="N163" t="str">
        <v>aiv_vec_ratio</v>
      </c>
      <c r="O163" t="str">
        <v>用户约定默认经验值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0.22</v>
      </c>
      <c r="W163">
        <v>0.196</v>
      </c>
      <c r="X163">
        <v>0.061</v>
      </c>
      <c r="Y163">
        <v>0.128</v>
      </c>
      <c r="Z163" t="str">
        <v>2</v>
      </c>
      <c r="AA163" t="str">
        <v>63</v>
      </c>
      <c r="AB163" t="str">
        <v>2371</v>
      </c>
      <c r="AC163" t="str">
        <v>24</v>
      </c>
      <c r="AD163" t="str">
        <v>aclnnLog_LogAiCore_Log</v>
      </c>
      <c r="AE163" t="str">
        <v>Log</v>
      </c>
      <c r="AF163" t="str">
        <v>static</v>
      </c>
      <c r="AG163" t="str">
        <v>AI_VECTOR_CORE</v>
      </c>
      <c r="AH163" t="str">
        <v xml:space="preserve">1793108505387295.758	</v>
      </c>
      <c r="AI163" t="str">
        <v>1.853</v>
      </c>
      <c r="AJ163" t="str">
        <v>0.000000</v>
      </c>
      <c r="AK163" t="str">
        <v>1</v>
      </c>
      <c r="AL163" t="str">
        <v>0</v>
      </c>
      <c r="AM163" t="str">
        <v>NO</v>
      </c>
      <c r="AN163" t="str">
        <v>"1,32"</v>
      </c>
      <c r="AO163" t="str">
        <v>FLOAT</v>
      </c>
      <c r="AP163" t="str">
        <v>ND</v>
      </c>
      <c r="AQ163" t="str">
        <v>"1,32"</v>
      </c>
      <c r="AR163" t="str">
        <v>FLOAT</v>
      </c>
      <c r="AS163" t="str">
        <v>ND</v>
      </c>
      <c r="AT163" t="str">
        <v>N/A</v>
      </c>
      <c r="AU163" t="str">
        <v>0.0</v>
      </c>
      <c r="AV163" t="str">
        <v>0</v>
      </c>
      <c r="AW163" t="str">
        <v>0.0</v>
      </c>
      <c r="AX163" t="str">
        <v>0.0</v>
      </c>
      <c r="AY163" t="str">
        <v>0.0</v>
      </c>
      <c r="AZ163" t="str">
        <v>0.0</v>
      </c>
      <c r="BA163" t="str">
        <v>0.0</v>
      </c>
      <c r="BB163" t="str">
        <v>0.0</v>
      </c>
      <c r="BC163" t="str">
        <v>0.0</v>
      </c>
      <c r="BD163" t="str">
        <v>0.0</v>
      </c>
      <c r="BE163" t="str">
        <v>0.0</v>
      </c>
      <c r="BF163" t="str">
        <v>0.0</v>
      </c>
      <c r="BG163" t="str">
        <v>0.0</v>
      </c>
      <c r="BH163" t="str">
        <v>0.0</v>
      </c>
      <c r="BI163" t="str">
        <v>0.0</v>
      </c>
      <c r="BJ163" t="str">
        <v>1.64</v>
      </c>
      <c r="BK163" t="str">
        <v>2385</v>
      </c>
      <c r="BL163" t="str">
        <v>0.361</v>
      </c>
      <c r="BM163" t="str">
        <v>0.22</v>
      </c>
      <c r="BN163" t="str">
        <v>0.322</v>
      </c>
      <c r="BO163" t="str">
        <v>0.196</v>
      </c>
      <c r="BP163" t="str">
        <v>0.1</v>
      </c>
      <c r="BQ163" t="str">
        <v>0.061</v>
      </c>
      <c r="BR163" t="str">
        <v>0.21</v>
      </c>
      <c r="BS163" t="str">
        <v>0.128</v>
      </c>
      <c r="BT163" t="str">
        <v>0.145</v>
      </c>
      <c r="BU163" t="str">
        <v>0.000</v>
      </c>
    </row>
    <row r="164">
      <c r="A164">
        <v>175</v>
      </c>
      <c r="B164" t="str">
        <v>aclnnAdd_AddAiCore_Add</v>
      </c>
      <c r="C164" t="str">
        <v>AI_VECTOR_CORE</v>
      </c>
      <c r="D164">
        <v>2.168</v>
      </c>
      <c r="E164">
        <v>0.268</v>
      </c>
      <c r="F164">
        <v>0.268</v>
      </c>
      <c r="G164">
        <f>Summary!$B$4</f>
        <v>0.8</v>
      </c>
      <c r="H164">
        <f>F164/G164</f>
        <v>0.335</v>
      </c>
      <c r="I164">
        <f>D164/Summary!$B$8</f>
        <v>0.0000785463647452612</v>
      </c>
      <c r="J164">
        <f>IF(D164&lt;Summary!$B$5,I164,I164*H164)</f>
        <v>0.0000785463647452612</v>
      </c>
      <c r="K164">
        <f>IF(AND(D164&gt;Summary!$B$6,E164&lt;Summary!$B$7),1,0)</f>
        <v>0</v>
      </c>
      <c r="L164">
        <f>IF(D164&gt;=Summary!$B$5,J164,0)</f>
        <v>0</v>
      </c>
      <c r="M164">
        <f>IF(D164&lt;Summary!$B$5,J164,0)</f>
        <v>0.0000785463647452612</v>
      </c>
      <c r="N164" t="str">
        <v>aiv_scalar_ratio</v>
      </c>
      <c r="O164" t="str">
        <v>用户约定默认经验值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0.145</v>
      </c>
      <c r="W164">
        <v>0.268</v>
      </c>
      <c r="X164">
        <v>0.103</v>
      </c>
      <c r="Y164">
        <v>0.039</v>
      </c>
      <c r="Z164" t="str">
        <v>2</v>
      </c>
      <c r="AA164" t="str">
        <v>63</v>
      </c>
      <c r="AB164" t="str">
        <v>2372</v>
      </c>
      <c r="AC164" t="str">
        <v>24</v>
      </c>
      <c r="AD164" t="str">
        <v>aclnnAdd_AddAiCore_Add</v>
      </c>
      <c r="AE164" t="str">
        <v>Add</v>
      </c>
      <c r="AF164" t="str">
        <v>static</v>
      </c>
      <c r="AG164" t="str">
        <v>AI_VECTOR_CORE</v>
      </c>
      <c r="AH164" t="str">
        <v xml:space="preserve">1793108505387297.633	</v>
      </c>
      <c r="AI164" t="str">
        <v>2.168</v>
      </c>
      <c r="AJ164" t="str">
        <v>0.147000</v>
      </c>
      <c r="AK164" t="str">
        <v>1</v>
      </c>
      <c r="AL164" t="str">
        <v>0</v>
      </c>
      <c r="AM164" t="str">
        <v>NO</v>
      </c>
      <c r="AN164" t="str">
        <v>"32;32"</v>
      </c>
      <c r="AO164" t="str">
        <v>FLOAT;FLOAT</v>
      </c>
      <c r="AP164" t="str">
        <v>ND;ND</v>
      </c>
      <c r="AQ164" t="str">
        <v>"1,32"</v>
      </c>
      <c r="AR164" t="str">
        <v>FLOAT</v>
      </c>
      <c r="AS164" t="str">
        <v>ND</v>
      </c>
      <c r="AT164" t="str">
        <v>N/A</v>
      </c>
      <c r="AU164" t="str">
        <v>0.0</v>
      </c>
      <c r="AV164" t="str">
        <v>0</v>
      </c>
      <c r="AW164" t="str">
        <v>0.0</v>
      </c>
      <c r="AX164" t="str">
        <v>0.0</v>
      </c>
      <c r="AY164" t="str">
        <v>0.0</v>
      </c>
      <c r="AZ164" t="str">
        <v>0.0</v>
      </c>
      <c r="BA164" t="str">
        <v>0.0</v>
      </c>
      <c r="BB164" t="str">
        <v>0.0</v>
      </c>
      <c r="BC164" t="str">
        <v>0.0</v>
      </c>
      <c r="BD164" t="str">
        <v>0.0</v>
      </c>
      <c r="BE164" t="str">
        <v>0.0</v>
      </c>
      <c r="BF164" t="str">
        <v>0.0</v>
      </c>
      <c r="BG164" t="str">
        <v>0.0</v>
      </c>
      <c r="BH164" t="str">
        <v>0.0</v>
      </c>
      <c r="BI164" t="str">
        <v>0.0</v>
      </c>
      <c r="BJ164" t="str">
        <v>1.95</v>
      </c>
      <c r="BK164" t="str">
        <v>2896</v>
      </c>
      <c r="BL164" t="str">
        <v>0.283</v>
      </c>
      <c r="BM164" t="str">
        <v>0.145</v>
      </c>
      <c r="BN164" t="str">
        <v>0.523</v>
      </c>
      <c r="BO164" t="str">
        <v>0.268</v>
      </c>
      <c r="BP164" t="str">
        <v>0.2</v>
      </c>
      <c r="BQ164" t="str">
        <v>0.103</v>
      </c>
      <c r="BR164" t="str">
        <v>0.076</v>
      </c>
      <c r="BS164" t="str">
        <v>0.039</v>
      </c>
      <c r="BT164" t="str">
        <v>0.135</v>
      </c>
      <c r="BU164" t="str">
        <v>0.000</v>
      </c>
    </row>
    <row r="165">
      <c r="A165">
        <v>176</v>
      </c>
      <c r="B165" t="str">
        <v>aclnnSub_SubAiCore_Sub</v>
      </c>
      <c r="C165" t="str">
        <v>AI_VECTOR_CORE</v>
      </c>
      <c r="D165">
        <v>2.158</v>
      </c>
      <c r="E165">
        <v>0.26</v>
      </c>
      <c r="F165">
        <v>0.26</v>
      </c>
      <c r="G165">
        <f>Summary!$B$4</f>
        <v>0.8</v>
      </c>
      <c r="H165">
        <f>F165/G165</f>
        <v>0.325</v>
      </c>
      <c r="I165">
        <f>D165/Summary!$B$8</f>
        <v>0.00007818406601488638</v>
      </c>
      <c r="J165">
        <f>IF(D165&lt;Summary!$B$5,I165,I165*H165)</f>
        <v>0.00007818406601488638</v>
      </c>
      <c r="K165">
        <f>IF(AND(D165&gt;Summary!$B$6,E165&lt;Summary!$B$7),1,0)</f>
        <v>0</v>
      </c>
      <c r="L165">
        <f>IF(D165&gt;=Summary!$B$5,J165,0)</f>
        <v>0</v>
      </c>
      <c r="M165">
        <f>IF(D165&lt;Summary!$B$5,J165,0)</f>
        <v>0.00007818406601488638</v>
      </c>
      <c r="N165" t="str">
        <v>aiv_scalar_ratio</v>
      </c>
      <c r="O165" t="str">
        <v>用户约定默认经验值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0.088</v>
      </c>
      <c r="W165">
        <v>0.26</v>
      </c>
      <c r="X165">
        <v>0.165</v>
      </c>
      <c r="Y165">
        <v>0.048</v>
      </c>
      <c r="Z165" t="str">
        <v>2</v>
      </c>
      <c r="AA165" t="str">
        <v>63</v>
      </c>
      <c r="AB165" t="str">
        <v>2373</v>
      </c>
      <c r="AC165" t="str">
        <v>24</v>
      </c>
      <c r="AD165" t="str">
        <v>aclnnSub_SubAiCore_Sub</v>
      </c>
      <c r="AE165" t="str">
        <v>Sub</v>
      </c>
      <c r="AF165" t="str">
        <v>static</v>
      </c>
      <c r="AG165" t="str">
        <v>AI_VECTOR_CORE</v>
      </c>
      <c r="AH165" t="str">
        <v xml:space="preserve">1793108505387299.823	</v>
      </c>
      <c r="AI165" t="str">
        <v>2.158</v>
      </c>
      <c r="AJ165" t="str">
        <v>0.000000</v>
      </c>
      <c r="AK165" t="str">
        <v>1</v>
      </c>
      <c r="AL165" t="str">
        <v>0</v>
      </c>
      <c r="AM165" t="str">
        <v>NO</v>
      </c>
      <c r="AN165" t="str">
        <v>"1,32;1,32"</v>
      </c>
      <c r="AO165" t="str">
        <v>FLOAT;FLOAT</v>
      </c>
      <c r="AP165" t="str">
        <v>ND;ND</v>
      </c>
      <c r="AQ165" t="str">
        <v>"1,32"</v>
      </c>
      <c r="AR165" t="str">
        <v>FLOAT</v>
      </c>
      <c r="AS165" t="str">
        <v>ND</v>
      </c>
      <c r="AT165" t="str">
        <v>N/A</v>
      </c>
      <c r="AU165" t="str">
        <v>0.0</v>
      </c>
      <c r="AV165" t="str">
        <v>0</v>
      </c>
      <c r="AW165" t="str">
        <v>0.0</v>
      </c>
      <c r="AX165" t="str">
        <v>0.0</v>
      </c>
      <c r="AY165" t="str">
        <v>0.0</v>
      </c>
      <c r="AZ165" t="str">
        <v>0.0</v>
      </c>
      <c r="BA165" t="str">
        <v>0.0</v>
      </c>
      <c r="BB165" t="str">
        <v>0.0</v>
      </c>
      <c r="BC165" t="str">
        <v>0.0</v>
      </c>
      <c r="BD165" t="str">
        <v>0.0</v>
      </c>
      <c r="BE165" t="str">
        <v>0.0</v>
      </c>
      <c r="BF165" t="str">
        <v>0.0</v>
      </c>
      <c r="BG165" t="str">
        <v>0.0</v>
      </c>
      <c r="BH165" t="str">
        <v>0.0</v>
      </c>
      <c r="BI165" t="str">
        <v>0.0</v>
      </c>
      <c r="BJ165" t="str">
        <v>1.94</v>
      </c>
      <c r="BK165" t="str">
        <v>2878</v>
      </c>
      <c r="BL165" t="str">
        <v>0.171</v>
      </c>
      <c r="BM165" t="str">
        <v>0.088</v>
      </c>
      <c r="BN165" t="str">
        <v>0.505</v>
      </c>
      <c r="BO165" t="str">
        <v>0.26</v>
      </c>
      <c r="BP165" t="str">
        <v>0.32</v>
      </c>
      <c r="BQ165" t="str">
        <v>0.165</v>
      </c>
      <c r="BR165" t="str">
        <v>0.092</v>
      </c>
      <c r="BS165" t="str">
        <v>0.048</v>
      </c>
      <c r="BT165" t="str">
        <v>0.138</v>
      </c>
      <c r="BU165" t="str">
        <v>0.000</v>
      </c>
    </row>
    <row r="166">
      <c r="A166">
        <v>177</v>
      </c>
      <c r="B166" t="str">
        <v>aclnnSigmoid_SigmoidAiCore_Sigmoid</v>
      </c>
      <c r="C166" t="str">
        <v>AI_VECTOR_CORE</v>
      </c>
      <c r="D166">
        <v>2.521</v>
      </c>
      <c r="E166">
        <v>0.323</v>
      </c>
      <c r="F166">
        <v>0.323</v>
      </c>
      <c r="G166">
        <f>Summary!$B$4</f>
        <v>0.8</v>
      </c>
      <c r="H166">
        <f>F166/G166</f>
        <v>0.40375</v>
      </c>
      <c r="I166">
        <f>D166/Summary!$B$8</f>
        <v>0.00009133550992749238</v>
      </c>
      <c r="J166">
        <f>IF(D166&lt;Summary!$B$5,I166,I166*H166)</f>
        <v>0.00009133550992749238</v>
      </c>
      <c r="K166">
        <f>IF(AND(D166&gt;Summary!$B$6,E166&lt;Summary!$B$7),1,0)</f>
        <v>0</v>
      </c>
      <c r="L166">
        <f>IF(D166&gt;=Summary!$B$5,J166,0)</f>
        <v>0</v>
      </c>
      <c r="M166">
        <f>IF(D166&lt;Summary!$B$5,J166,0)</f>
        <v>0.00009133550992749238</v>
      </c>
      <c r="N166" t="str">
        <v>aiv_scalar_ratio</v>
      </c>
      <c r="O166" t="str">
        <v>用户约定默认经验值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0.104</v>
      </c>
      <c r="W166">
        <v>0.323</v>
      </c>
      <c r="X166">
        <v>0.1</v>
      </c>
      <c r="Y166">
        <v>0.091</v>
      </c>
      <c r="Z166" t="str">
        <v>2</v>
      </c>
      <c r="AA166" t="str">
        <v>63</v>
      </c>
      <c r="AB166" t="str">
        <v>2374</v>
      </c>
      <c r="AC166" t="str">
        <v>24</v>
      </c>
      <c r="AD166" t="str">
        <v>aclnnSigmoid_SigmoidAiCore_Sigmoid</v>
      </c>
      <c r="AE166" t="str">
        <v>Sigmoid</v>
      </c>
      <c r="AF166" t="str">
        <v>static</v>
      </c>
      <c r="AG166" t="str">
        <v>AI_VECTOR_CORE</v>
      </c>
      <c r="AH166" t="str">
        <v xml:space="preserve">1793108505387302.003	</v>
      </c>
      <c r="AI166" t="str">
        <v>2.521</v>
      </c>
      <c r="AJ166" t="str">
        <v>0.092000</v>
      </c>
      <c r="AK166" t="str">
        <v>1</v>
      </c>
      <c r="AL166" t="str">
        <v>0</v>
      </c>
      <c r="AM166" t="str">
        <v>NO</v>
      </c>
      <c r="AN166" t="str">
        <v>"1,32"</v>
      </c>
      <c r="AO166" t="str">
        <v>FLOAT</v>
      </c>
      <c r="AP166" t="str">
        <v>ND</v>
      </c>
      <c r="AQ166" t="str">
        <v>"1,32"</v>
      </c>
      <c r="AR166" t="str">
        <v>FLOAT</v>
      </c>
      <c r="AS166" t="str">
        <v>ND</v>
      </c>
      <c r="AT166" t="str">
        <v>N/A</v>
      </c>
      <c r="AU166" t="str">
        <v>0.0</v>
      </c>
      <c r="AV166" t="str">
        <v>0</v>
      </c>
      <c r="AW166" t="str">
        <v>0.0</v>
      </c>
      <c r="AX166" t="str">
        <v>0.0</v>
      </c>
      <c r="AY166" t="str">
        <v>0.0</v>
      </c>
      <c r="AZ166" t="str">
        <v>0.0</v>
      </c>
      <c r="BA166" t="str">
        <v>0.0</v>
      </c>
      <c r="BB166" t="str">
        <v>0.0</v>
      </c>
      <c r="BC166" t="str">
        <v>0.0</v>
      </c>
      <c r="BD166" t="str">
        <v>0.0</v>
      </c>
      <c r="BE166" t="str">
        <v>0.0</v>
      </c>
      <c r="BF166" t="str">
        <v>0.0</v>
      </c>
      <c r="BG166" t="str">
        <v>0.0</v>
      </c>
      <c r="BH166" t="str">
        <v>0.0</v>
      </c>
      <c r="BI166" t="str">
        <v>0.0</v>
      </c>
      <c r="BJ166" t="str">
        <v>2.24</v>
      </c>
      <c r="BK166" t="str">
        <v>3379</v>
      </c>
      <c r="BL166" t="str">
        <v>0.234</v>
      </c>
      <c r="BM166" t="str">
        <v>0.104</v>
      </c>
      <c r="BN166" t="str">
        <v>0.724</v>
      </c>
      <c r="BO166" t="str">
        <v>0.323</v>
      </c>
      <c r="BP166" t="str">
        <v>0.223</v>
      </c>
      <c r="BQ166" t="str">
        <v>0.1</v>
      </c>
      <c r="BR166" t="str">
        <v>0.203</v>
      </c>
      <c r="BS166" t="str">
        <v>0.091</v>
      </c>
      <c r="BT166" t="str">
        <v>0.119</v>
      </c>
      <c r="BU166" t="str">
        <v>0.000</v>
      </c>
    </row>
    <row r="167">
      <c r="A167">
        <v>178</v>
      </c>
      <c r="B167" t="str">
        <v>aclnnGtScalar_GreaterAiCore_Greater</v>
      </c>
      <c r="C167" t="str">
        <v>AI_VECTOR_CORE</v>
      </c>
      <c r="D167">
        <v>2.489</v>
      </c>
      <c r="E167">
        <v>0.386</v>
      </c>
      <c r="F167">
        <v>0.386</v>
      </c>
      <c r="G167">
        <f>Summary!$B$4</f>
        <v>0.8</v>
      </c>
      <c r="H167">
        <f>F167/G167</f>
        <v>0.4825</v>
      </c>
      <c r="I167">
        <f>D167/Summary!$B$8</f>
        <v>0.00009017615399029295</v>
      </c>
      <c r="J167">
        <f>IF(D167&lt;Summary!$B$5,I167,I167*H167)</f>
        <v>0.00009017615399029295</v>
      </c>
      <c r="K167">
        <f>IF(AND(D167&gt;Summary!$B$6,E167&lt;Summary!$B$7),1,0)</f>
        <v>0</v>
      </c>
      <c r="L167">
        <f>IF(D167&gt;=Summary!$B$5,J167,0)</f>
        <v>0</v>
      </c>
      <c r="M167">
        <f>IF(D167&lt;Summary!$B$5,J167,0)</f>
        <v>0.00009017615399029295</v>
      </c>
      <c r="N167" t="str">
        <v>aiv_scalar_ratio</v>
      </c>
      <c r="O167" t="str">
        <v>用户约定默认经验值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0.223</v>
      </c>
      <c r="W167">
        <v>0.386</v>
      </c>
      <c r="X167">
        <v>0.044</v>
      </c>
      <c r="Y167">
        <v>0.042</v>
      </c>
      <c r="Z167" t="str">
        <v>2</v>
      </c>
      <c r="AA167" t="str">
        <v>63</v>
      </c>
      <c r="AB167" t="str">
        <v>2375</v>
      </c>
      <c r="AC167" t="str">
        <v>24</v>
      </c>
      <c r="AD167" t="str">
        <v>aclnnGtScalar_GreaterAiCore_Greater</v>
      </c>
      <c r="AE167" t="str">
        <v>Greater</v>
      </c>
      <c r="AF167" t="str">
        <v>static</v>
      </c>
      <c r="AG167" t="str">
        <v>AI_VECTOR_CORE</v>
      </c>
      <c r="AH167" t="str">
        <v xml:space="preserve">1793108505387304.546	</v>
      </c>
      <c r="AI167" t="str">
        <v>2.489</v>
      </c>
      <c r="AJ167" t="str">
        <v>0.000000</v>
      </c>
      <c r="AK167" t="str">
        <v>1</v>
      </c>
      <c r="AL167" t="str">
        <v>0</v>
      </c>
      <c r="AM167" t="str">
        <v>NO</v>
      </c>
      <c r="AN167" t="str">
        <v>"32;"</v>
      </c>
      <c r="AO167" t="str">
        <v>FLOAT;FLOAT</v>
      </c>
      <c r="AP167" t="str">
        <v>ND;ND</v>
      </c>
      <c r="AQ167" t="str">
        <v>"1,32"</v>
      </c>
      <c r="AR167" t="str">
        <v>BOOL</v>
      </c>
      <c r="AS167" t="str">
        <v>ND</v>
      </c>
      <c r="AT167" t="str">
        <v>N/A</v>
      </c>
      <c r="AU167" t="str">
        <v>0.0</v>
      </c>
      <c r="AV167" t="str">
        <v>0</v>
      </c>
      <c r="AW167" t="str">
        <v>0.0</v>
      </c>
      <c r="AX167" t="str">
        <v>0.0</v>
      </c>
      <c r="AY167" t="str">
        <v>0.0</v>
      </c>
      <c r="AZ167" t="str">
        <v>0.0</v>
      </c>
      <c r="BA167" t="str">
        <v>0.0</v>
      </c>
      <c r="BB167" t="str">
        <v>0.0</v>
      </c>
      <c r="BC167" t="str">
        <v>0.0</v>
      </c>
      <c r="BD167" t="str">
        <v>0.0</v>
      </c>
      <c r="BE167" t="str">
        <v>0.0</v>
      </c>
      <c r="BF167" t="str">
        <v>0.0</v>
      </c>
      <c r="BG167" t="str">
        <v>0.0</v>
      </c>
      <c r="BH167" t="str">
        <v>0.0</v>
      </c>
      <c r="BI167" t="str">
        <v>0.0</v>
      </c>
      <c r="BJ167" t="str">
        <v>2.21</v>
      </c>
      <c r="BK167" t="str">
        <v>3321</v>
      </c>
      <c r="BL167" t="str">
        <v>0.492</v>
      </c>
      <c r="BM167" t="str">
        <v>0.223</v>
      </c>
      <c r="BN167" t="str">
        <v>0.853</v>
      </c>
      <c r="BO167" t="str">
        <v>0.386</v>
      </c>
      <c r="BP167" t="str">
        <v>0.097</v>
      </c>
      <c r="BQ167" t="str">
        <v>0.044</v>
      </c>
      <c r="BR167" t="str">
        <v>0.092</v>
      </c>
      <c r="BS167" t="str">
        <v>0.042</v>
      </c>
      <c r="BT167" t="str">
        <v>0.15</v>
      </c>
      <c r="BU167" t="str">
        <v>0.000</v>
      </c>
    </row>
    <row r="168">
      <c r="A168">
        <v>179</v>
      </c>
      <c r="B168" t="str">
        <v>aclnnInplaceCopy_CastAiCore_Cast</v>
      </c>
      <c r="C168" t="str">
        <v>AI_VECTOR_CORE</v>
      </c>
      <c r="D168">
        <v>1.963</v>
      </c>
      <c r="E168">
        <v>0.407</v>
      </c>
      <c r="F168">
        <v>0.407</v>
      </c>
      <c r="G168">
        <f>Summary!$B$4</f>
        <v>0.8</v>
      </c>
      <c r="H168">
        <f>F168/G168</f>
        <v>0.5087499999999999</v>
      </c>
      <c r="I168">
        <f>D168/Summary!$B$8</f>
        <v>0.00007111924077257738</v>
      </c>
      <c r="J168">
        <f>IF(D168&lt;Summary!$B$5,I168,I168*H168)</f>
        <v>0.00007111924077257738</v>
      </c>
      <c r="K168">
        <f>IF(AND(D168&gt;Summary!$B$6,E168&lt;Summary!$B$7),1,0)</f>
        <v>0</v>
      </c>
      <c r="L168">
        <f>IF(D168&gt;=Summary!$B$5,J168,0)</f>
        <v>0</v>
      </c>
      <c r="M168">
        <f>IF(D168&lt;Summary!$B$5,J168,0)</f>
        <v>0.00007111924077257738</v>
      </c>
      <c r="N168" t="str">
        <v>aiv_scalar_ratio</v>
      </c>
      <c r="O168" t="str">
        <v>用户约定默认经验值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0.062</v>
      </c>
      <c r="W168">
        <v>0.407</v>
      </c>
      <c r="X168">
        <v>0.363</v>
      </c>
      <c r="Y168">
        <v>0.131</v>
      </c>
      <c r="Z168" t="str">
        <v>2</v>
      </c>
      <c r="AA168" t="str">
        <v>63</v>
      </c>
      <c r="AB168" t="str">
        <v>2376</v>
      </c>
      <c r="AC168" t="str">
        <v>24</v>
      </c>
      <c r="AD168" t="str">
        <v>aclnnInplaceCopy_CastAiCore_Cast</v>
      </c>
      <c r="AE168" t="str">
        <v>Cast</v>
      </c>
      <c r="AF168" t="str">
        <v>static</v>
      </c>
      <c r="AG168" t="str">
        <v>AI_VECTOR_CORE</v>
      </c>
      <c r="AH168" t="str">
        <v xml:space="preserve">1793108505387307.057	</v>
      </c>
      <c r="AI168" t="str">
        <v>1.963</v>
      </c>
      <c r="AJ168" t="str">
        <v>0.011000</v>
      </c>
      <c r="AK168" t="str">
        <v>1</v>
      </c>
      <c r="AL168" t="str">
        <v>0</v>
      </c>
      <c r="AM168" t="str">
        <v>NO</v>
      </c>
      <c r="AN168" t="str">
        <v>"1,32,1"</v>
      </c>
      <c r="AO168" t="str">
        <v>FLOAT</v>
      </c>
      <c r="AP168" t="str">
        <v>NCL</v>
      </c>
      <c r="AQ168" t="str">
        <v>"1,32,1"</v>
      </c>
      <c r="AR168" t="str">
        <v>DT_BF16</v>
      </c>
      <c r="AS168" t="str">
        <v>NCL</v>
      </c>
      <c r="AT168" t="str">
        <v>N/A</v>
      </c>
      <c r="AU168" t="str">
        <v>0.0</v>
      </c>
      <c r="AV168" t="str">
        <v>0</v>
      </c>
      <c r="AW168" t="str">
        <v>0.0</v>
      </c>
      <c r="AX168" t="str">
        <v>0.0</v>
      </c>
      <c r="AY168" t="str">
        <v>0.0</v>
      </c>
      <c r="AZ168" t="str">
        <v>0.0</v>
      </c>
      <c r="BA168" t="str">
        <v>0.0</v>
      </c>
      <c r="BB168" t="str">
        <v>0.0</v>
      </c>
      <c r="BC168" t="str">
        <v>0.0</v>
      </c>
      <c r="BD168" t="str">
        <v>0.0</v>
      </c>
      <c r="BE168" t="str">
        <v>0.0</v>
      </c>
      <c r="BF168" t="str">
        <v>0.0</v>
      </c>
      <c r="BG168" t="str">
        <v>0.0</v>
      </c>
      <c r="BH168" t="str">
        <v>0.0</v>
      </c>
      <c r="BI168" t="str">
        <v>0.0</v>
      </c>
      <c r="BJ168" t="str">
        <v>1.68</v>
      </c>
      <c r="BK168" t="str">
        <v>2451</v>
      </c>
      <c r="BL168" t="str">
        <v>0.105</v>
      </c>
      <c r="BM168" t="str">
        <v>0.062</v>
      </c>
      <c r="BN168" t="str">
        <v>0.684</v>
      </c>
      <c r="BO168" t="str">
        <v>0.407</v>
      </c>
      <c r="BP168" t="str">
        <v>0.61</v>
      </c>
      <c r="BQ168" t="str">
        <v>0.363</v>
      </c>
      <c r="BR168" t="str">
        <v>0.22</v>
      </c>
      <c r="BS168" t="str">
        <v>0.131</v>
      </c>
      <c r="BT168" t="str">
        <v>0.05</v>
      </c>
      <c r="BU168" t="str">
        <v>0.000</v>
      </c>
    </row>
    <row r="169">
      <c r="A169">
        <v>180</v>
      </c>
      <c r="B169" t="str">
        <v>aclnnMul_MulAiCore_Mul</v>
      </c>
      <c r="C169" t="str">
        <v>AI_VECTOR_CORE</v>
      </c>
      <c r="D169">
        <v>3.734</v>
      </c>
      <c r="E169">
        <v>0.333</v>
      </c>
      <c r="F169">
        <v>0.333</v>
      </c>
      <c r="G169">
        <f>Summary!$B$4</f>
        <v>0.8</v>
      </c>
      <c r="H169">
        <f>F169/G169</f>
        <v>0.41625</v>
      </c>
      <c r="I169">
        <f>D169/Summary!$B$8</f>
        <v>0.00013528234592195818</v>
      </c>
      <c r="J169">
        <f>IF(D169&lt;Summary!$B$5,I169,I169*H169)</f>
        <v>0.00013528234592195818</v>
      </c>
      <c r="K169">
        <f>IF(AND(D169&gt;Summary!$B$6,E169&lt;Summary!$B$7),1,0)</f>
        <v>0</v>
      </c>
      <c r="L169">
        <f>IF(D169&gt;=Summary!$B$5,J169,0)</f>
        <v>0</v>
      </c>
      <c r="M169">
        <f>IF(D169&lt;Summary!$B$5,J169,0)</f>
        <v>0.00013528234592195818</v>
      </c>
      <c r="N169" t="str">
        <v>aiv_scalar_ratio</v>
      </c>
      <c r="O169" t="str">
        <v>用户约定默认经验值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0.285</v>
      </c>
      <c r="W169">
        <v>0.333</v>
      </c>
      <c r="X169">
        <v>0.194</v>
      </c>
      <c r="Y169">
        <v>0.068</v>
      </c>
      <c r="Z169" t="str">
        <v>2</v>
      </c>
      <c r="AA169" t="str">
        <v>63</v>
      </c>
      <c r="AB169" t="str">
        <v>2377</v>
      </c>
      <c r="AC169" t="str">
        <v>24</v>
      </c>
      <c r="AD169" t="str">
        <v>aclnnMul_MulAiCore_Mul</v>
      </c>
      <c r="AE169" t="str">
        <v>Mul</v>
      </c>
      <c r="AF169" t="str">
        <v>static</v>
      </c>
      <c r="AG169" t="str">
        <v>AI_VECTOR_CORE</v>
      </c>
      <c r="AH169" t="str">
        <v xml:space="preserve">1793108505387309.042	</v>
      </c>
      <c r="AI169" t="str">
        <v>3.734</v>
      </c>
      <c r="AJ169" t="str">
        <v>0.037000</v>
      </c>
      <c r="AK169" t="str">
        <v>3</v>
      </c>
      <c r="AL169" t="str">
        <v>0</v>
      </c>
      <c r="AM169" t="str">
        <v>NO</v>
      </c>
      <c r="AN169" t="str">
        <v>"16384;32"</v>
      </c>
      <c r="AO169" t="str">
        <v>DT_BF16;DT_BF16</v>
      </c>
      <c r="AP169" t="str">
        <v>NCL;NCL</v>
      </c>
      <c r="AQ169" t="str">
        <v>"1,32,512"</v>
      </c>
      <c r="AR169" t="str">
        <v>DT_BF16</v>
      </c>
      <c r="AS169" t="str">
        <v>ND</v>
      </c>
      <c r="AT169" t="str">
        <v>N/A</v>
      </c>
      <c r="AU169" t="str">
        <v>0.0</v>
      </c>
      <c r="AV169" t="str">
        <v>0</v>
      </c>
      <c r="AW169" t="str">
        <v>0.0</v>
      </c>
      <c r="AX169" t="str">
        <v>0.0</v>
      </c>
      <c r="AY169" t="str">
        <v>0.0</v>
      </c>
      <c r="AZ169" t="str">
        <v>0.0</v>
      </c>
      <c r="BA169" t="str">
        <v>0.0</v>
      </c>
      <c r="BB169" t="str">
        <v>0.0</v>
      </c>
      <c r="BC169" t="str">
        <v>0.0</v>
      </c>
      <c r="BD169" t="str">
        <v>0.0</v>
      </c>
      <c r="BE169" t="str">
        <v>0.0</v>
      </c>
      <c r="BF169" t="str">
        <v>0.0</v>
      </c>
      <c r="BG169" t="str">
        <v>0.0</v>
      </c>
      <c r="BH169" t="str">
        <v>0.0</v>
      </c>
      <c r="BI169" t="str">
        <v>0.0</v>
      </c>
      <c r="BJ169" t="str">
        <v>3.44</v>
      </c>
      <c r="BK169" t="str">
        <v>15594</v>
      </c>
      <c r="BL169" t="str">
        <v>0.979</v>
      </c>
      <c r="BM169" t="str">
        <v>0.285</v>
      </c>
      <c r="BN169" t="str">
        <v>1.144</v>
      </c>
      <c r="BO169" t="str">
        <v>0.333</v>
      </c>
      <c r="BP169" t="str">
        <v>0.668</v>
      </c>
      <c r="BQ169" t="str">
        <v>0.194</v>
      </c>
      <c r="BR169" t="str">
        <v>0.236</v>
      </c>
      <c r="BS169" t="str">
        <v>0.068</v>
      </c>
      <c r="BT169" t="str">
        <v>0.132</v>
      </c>
      <c r="BU169" t="str">
        <v>0.000</v>
      </c>
    </row>
    <row r="170">
      <c r="A170">
        <v>181</v>
      </c>
      <c r="B170" t="str">
        <v>aclnnInplaceFillScalar_FillAiCore_Fill</v>
      </c>
      <c r="C170" t="str">
        <v>AI_VECTOR_CORE</v>
      </c>
      <c r="D170">
        <v>2.922</v>
      </c>
      <c r="E170">
        <v>0.251</v>
      </c>
      <c r="F170">
        <v>0.251</v>
      </c>
      <c r="G170">
        <f>Summary!$B$4</f>
        <v>0.8</v>
      </c>
      <c r="H170">
        <f>F170/G170</f>
        <v>0.31375</v>
      </c>
      <c r="I170">
        <f>D170/Summary!$B$8</f>
        <v>0.00010586368901552271</v>
      </c>
      <c r="J170">
        <f>IF(D170&lt;Summary!$B$5,I170,I170*H170)</f>
        <v>0.00010586368901552271</v>
      </c>
      <c r="K170">
        <f>IF(AND(D170&gt;Summary!$B$6,E170&lt;Summary!$B$7),1,0)</f>
        <v>0</v>
      </c>
      <c r="L170">
        <f>IF(D170&gt;=Summary!$B$5,J170,0)</f>
        <v>0</v>
      </c>
      <c r="M170">
        <f>IF(D170&lt;Summary!$B$5,J170,0)</f>
        <v>0.00010586368901552271</v>
      </c>
      <c r="N170" t="str">
        <v>aiv_scalar_ratio</v>
      </c>
      <c r="O170" t="str">
        <v>用户约定默认经验值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0.138</v>
      </c>
      <c r="W170">
        <v>0.251</v>
      </c>
      <c r="X170">
        <v>0.185</v>
      </c>
      <c r="Y170">
        <v>0.077</v>
      </c>
      <c r="Z170" t="str">
        <v>2</v>
      </c>
      <c r="AA170" t="str">
        <v>63</v>
      </c>
      <c r="AB170" t="str">
        <v>2378</v>
      </c>
      <c r="AC170" t="str">
        <v>24</v>
      </c>
      <c r="AD170" t="str">
        <v>aclnnInplaceFillScalar_FillAiCore_Fill</v>
      </c>
      <c r="AE170" t="str">
        <v>Fill</v>
      </c>
      <c r="AF170" t="str">
        <v>static</v>
      </c>
      <c r="AG170" t="str">
        <v>AI_VECTOR_CORE</v>
      </c>
      <c r="AH170" t="str">
        <v xml:space="preserve">1793108505387312.798	</v>
      </c>
      <c r="AI170" t="str">
        <v>2.922</v>
      </c>
      <c r="AJ170" t="str">
        <v>0.016000</v>
      </c>
      <c r="AK170" t="str">
        <v>1</v>
      </c>
      <c r="AL170" t="str">
        <v>0</v>
      </c>
      <c r="AM170" t="str">
        <v>NO</v>
      </c>
      <c r="AN170" t="str">
        <v>"1;"</v>
      </c>
      <c r="AO170" t="str">
        <v>INT64;DT_BF16</v>
      </c>
      <c r="AP170" t="str">
        <v>ND;ND</v>
      </c>
      <c r="AQ170" t="str">
        <v>"1"</v>
      </c>
      <c r="AR170" t="str">
        <v>DT_BF16</v>
      </c>
      <c r="AS170" t="str">
        <v>ND</v>
      </c>
      <c r="AT170" t="str">
        <v>N/A</v>
      </c>
      <c r="AU170" t="str">
        <v>0.0</v>
      </c>
      <c r="AV170" t="str">
        <v>0</v>
      </c>
      <c r="AW170" t="str">
        <v>0.0</v>
      </c>
      <c r="AX170" t="str">
        <v>0.0</v>
      </c>
      <c r="AY170" t="str">
        <v>0.0</v>
      </c>
      <c r="AZ170" t="str">
        <v>0.0</v>
      </c>
      <c r="BA170" t="str">
        <v>0.0</v>
      </c>
      <c r="BB170" t="str">
        <v>0.0</v>
      </c>
      <c r="BC170" t="str">
        <v>0.0</v>
      </c>
      <c r="BD170" t="str">
        <v>0.0</v>
      </c>
      <c r="BE170" t="str">
        <v>0.0</v>
      </c>
      <c r="BF170" t="str">
        <v>0.0</v>
      </c>
      <c r="BG170" t="str">
        <v>0.0</v>
      </c>
      <c r="BH170" t="str">
        <v>0.0</v>
      </c>
      <c r="BI170" t="str">
        <v>0.0</v>
      </c>
      <c r="BJ170" t="str">
        <v>2.69</v>
      </c>
      <c r="BK170" t="str">
        <v>4120</v>
      </c>
      <c r="BL170" t="str">
        <v>0.371</v>
      </c>
      <c r="BM170" t="str">
        <v>0.138</v>
      </c>
      <c r="BN170" t="str">
        <v>0.674</v>
      </c>
      <c r="BO170" t="str">
        <v>0.251</v>
      </c>
      <c r="BP170" t="str">
        <v>0.497</v>
      </c>
      <c r="BQ170" t="str">
        <v>0.185</v>
      </c>
      <c r="BR170" t="str">
        <v>0.208</v>
      </c>
      <c r="BS170" t="str">
        <v>0.077</v>
      </c>
      <c r="BT170" t="str">
        <v>0.129</v>
      </c>
      <c r="BU170" t="str">
        <v>0.000</v>
      </c>
    </row>
    <row r="171">
      <c r="A171">
        <v>182</v>
      </c>
      <c r="B171" t="str">
        <v>aclnnSWhere_SelectV2AiCore_SelectV2</v>
      </c>
      <c r="C171" t="str">
        <v>AI_VECTOR_CORE</v>
      </c>
      <c r="D171">
        <v>4.26</v>
      </c>
      <c r="E171">
        <v>0.465</v>
      </c>
      <c r="F171">
        <v>0.465</v>
      </c>
      <c r="G171">
        <f>Summary!$B$4</f>
        <v>0.8</v>
      </c>
      <c r="H171">
        <f>F171/G171</f>
        <v>0.58125</v>
      </c>
      <c r="I171">
        <f>D171/Summary!$B$8</f>
        <v>0.00015433925913967375</v>
      </c>
      <c r="J171">
        <f>IF(D171&lt;Summary!$B$5,I171,I171*H171)</f>
        <v>0.00015433925913967375</v>
      </c>
      <c r="K171">
        <f>IF(AND(D171&gt;Summary!$B$6,E171&lt;Summary!$B$7),1,0)</f>
        <v>0</v>
      </c>
      <c r="L171">
        <f>IF(D171&gt;=Summary!$B$5,J171,0)</f>
        <v>0</v>
      </c>
      <c r="M171">
        <f>IF(D171&lt;Summary!$B$5,J171,0)</f>
        <v>0.00015433925913967375</v>
      </c>
      <c r="N171" t="str">
        <v>aiv_mte2_ratio</v>
      </c>
      <c r="O171" t="str">
        <v>用户约定默认经验值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0.049</v>
      </c>
      <c r="W171">
        <v>0.319</v>
      </c>
      <c r="X171">
        <v>0.465</v>
      </c>
      <c r="Y171">
        <v>0.071</v>
      </c>
      <c r="Z171" t="str">
        <v>2</v>
      </c>
      <c r="AA171" t="str">
        <v>63</v>
      </c>
      <c r="AB171" t="str">
        <v>2379</v>
      </c>
      <c r="AC171" t="str">
        <v>24</v>
      </c>
      <c r="AD171" t="str">
        <v>aclnnSWhere_SelectV2AiCore_SelectV2</v>
      </c>
      <c r="AE171" t="str">
        <v>SelectV2</v>
      </c>
      <c r="AF171" t="str">
        <v>static</v>
      </c>
      <c r="AG171" t="str">
        <v>AI_VECTOR_CORE</v>
      </c>
      <c r="AH171" t="str">
        <v xml:space="preserve">1793108505387315.742	</v>
      </c>
      <c r="AI171" t="str">
        <v>4.260</v>
      </c>
      <c r="AJ171" t="str">
        <v>0.078000</v>
      </c>
      <c r="AK171" t="str">
        <v>2</v>
      </c>
      <c r="AL171" t="str">
        <v>0</v>
      </c>
      <c r="AM171" t="str">
        <v>NO</v>
      </c>
      <c r="AN171" t="str">
        <v>"1,32,1;1,32,512;"</v>
      </c>
      <c r="AO171" t="str">
        <v>BOOL;DT_BF16;DT_BF16</v>
      </c>
      <c r="AP171" t="str">
        <v>NCL;NCL;ND</v>
      </c>
      <c r="AQ171" t="str">
        <v>"1,32,512"</v>
      </c>
      <c r="AR171" t="str">
        <v>DT_BF16</v>
      </c>
      <c r="AS171" t="str">
        <v>ND</v>
      </c>
      <c r="AT171" t="str">
        <v>N/A</v>
      </c>
      <c r="AU171" t="str">
        <v>0.0</v>
      </c>
      <c r="AV171" t="str">
        <v>0</v>
      </c>
      <c r="AW171" t="str">
        <v>0.0</v>
      </c>
      <c r="AX171" t="str">
        <v>0.0</v>
      </c>
      <c r="AY171" t="str">
        <v>0.0</v>
      </c>
      <c r="AZ171" t="str">
        <v>0.0</v>
      </c>
      <c r="BA171" t="str">
        <v>0.0</v>
      </c>
      <c r="BB171" t="str">
        <v>0.0</v>
      </c>
      <c r="BC171" t="str">
        <v>0.0</v>
      </c>
      <c r="BD171" t="str">
        <v>0.0</v>
      </c>
      <c r="BE171" t="str">
        <v>0.0</v>
      </c>
      <c r="BF171" t="str">
        <v>0.0</v>
      </c>
      <c r="BG171" t="str">
        <v>0.0</v>
      </c>
      <c r="BH171" t="str">
        <v>0.0</v>
      </c>
      <c r="BI171" t="str">
        <v>0.0</v>
      </c>
      <c r="BJ171" t="str">
        <v>4.01</v>
      </c>
      <c r="BK171" t="str">
        <v>11890</v>
      </c>
      <c r="BL171" t="str">
        <v>0.196</v>
      </c>
      <c r="BM171" t="str">
        <v>0.049</v>
      </c>
      <c r="BN171" t="str">
        <v>1.279</v>
      </c>
      <c r="BO171" t="str">
        <v>0.319</v>
      </c>
      <c r="BP171" t="str">
        <v>1.866</v>
      </c>
      <c r="BQ171" t="str">
        <v>0.465</v>
      </c>
      <c r="BR171" t="str">
        <v>0.286</v>
      </c>
      <c r="BS171" t="str">
        <v>0.071</v>
      </c>
      <c r="BT171" t="str">
        <v>0.067</v>
      </c>
      <c r="BU171" t="str">
        <v>0.000</v>
      </c>
    </row>
    <row r="172">
      <c r="A172">
        <v>183</v>
      </c>
      <c r="B172" t="str">
        <v>aclnnTransposeBatchMatMul_TransposeBatchMatMul_TransposeBatchMatMul</v>
      </c>
      <c r="C172" t="str">
        <v>AI_CORE</v>
      </c>
      <c r="D172">
        <v>8.194</v>
      </c>
      <c r="E172">
        <v>0.549</v>
      </c>
      <c r="F172">
        <v>0.549</v>
      </c>
      <c r="G172">
        <f>Summary!$B$4</f>
        <v>0.8</v>
      </c>
      <c r="H172">
        <f>F172/G172</f>
        <v>0.68625</v>
      </c>
      <c r="I172">
        <f>D172/Summary!$B$8</f>
        <v>0.0002968675796691284</v>
      </c>
      <c r="J172">
        <f>IF(D172&lt;Summary!$B$5,I172,I172*H172)</f>
        <v>0.0002968675796691284</v>
      </c>
      <c r="K172">
        <f>IF(AND(D172&gt;Summary!$B$6,E172&lt;Summary!$B$7),1,0)</f>
        <v>0</v>
      </c>
      <c r="L172">
        <f>IF(D172&gt;=Summary!$B$5,J172,0)</f>
        <v>0</v>
      </c>
      <c r="M172">
        <f>IF(D172&lt;Summary!$B$5,J172,0)</f>
        <v>0.0002968675796691284</v>
      </c>
      <c r="N172" t="str">
        <v>aic_scalar_ratio</v>
      </c>
      <c r="O172" t="str">
        <v>用户约定默认经验值</v>
      </c>
      <c r="P172">
        <v>0.118</v>
      </c>
      <c r="Q172">
        <v>0.549</v>
      </c>
      <c r="R172">
        <v>0.137</v>
      </c>
      <c r="S172">
        <v>0.423</v>
      </c>
      <c r="T172">
        <v>0</v>
      </c>
      <c r="U172">
        <v>0.216</v>
      </c>
      <c r="V172">
        <v>0</v>
      </c>
      <c r="W172">
        <v>0</v>
      </c>
      <c r="X172">
        <v>0</v>
      </c>
      <c r="Y172">
        <v>0</v>
      </c>
      <c r="Z172" t="str">
        <v>2</v>
      </c>
      <c r="AA172" t="str">
        <v>63</v>
      </c>
      <c r="AB172" t="str">
        <v>2380</v>
      </c>
      <c r="AC172" t="str">
        <v>24</v>
      </c>
      <c r="AD172" t="str">
        <v>aclnnTransposeBatchMatMul_TransposeBatchMatMul_TransposeBatchMatMul</v>
      </c>
      <c r="AE172" t="str">
        <v>TransposeBatchMatMul</v>
      </c>
      <c r="AF172" t="str">
        <v>static</v>
      </c>
      <c r="AG172" t="str">
        <v>AI_CORE</v>
      </c>
      <c r="AH172" t="str">
        <v xml:space="preserve">1793108505387320.024	</v>
      </c>
      <c r="AI172" t="str">
        <v>8.194</v>
      </c>
      <c r="AJ172" t="str">
        <v>0.000000</v>
      </c>
      <c r="AK172" t="str">
        <v>32</v>
      </c>
      <c r="AL172" t="str">
        <v>0</v>
      </c>
      <c r="AM172" t="str">
        <v>NO</v>
      </c>
      <c r="AN172" t="str">
        <v>"1,32,512;32,512,256"</v>
      </c>
      <c r="AO172" t="str">
        <v>DT_BF16;DT_BF16</v>
      </c>
      <c r="AP172" t="str">
        <v>ND;ND</v>
      </c>
      <c r="AQ172" t="str">
        <v>"1,32,256"</v>
      </c>
      <c r="AR172" t="str">
        <v>DT_BF16</v>
      </c>
      <c r="AS172" t="str">
        <v>ND</v>
      </c>
      <c r="AT172" t="str">
        <v>N/A</v>
      </c>
      <c r="AU172" t="str">
        <v>7.95</v>
      </c>
      <c r="AV172" t="str">
        <v>338655</v>
      </c>
      <c r="AW172" t="str">
        <v>0.938</v>
      </c>
      <c r="AX172" t="str">
        <v>0.118</v>
      </c>
      <c r="AY172" t="str">
        <v>4.368</v>
      </c>
      <c r="AZ172" t="str">
        <v>0.549</v>
      </c>
      <c r="BA172" t="str">
        <v>1.092</v>
      </c>
      <c r="BB172" t="str">
        <v>0.137</v>
      </c>
      <c r="BC172" t="str">
        <v>3.362</v>
      </c>
      <c r="BD172" t="str">
        <v>0.423</v>
      </c>
      <c r="BE172" t="str">
        <v>0.002</v>
      </c>
      <c r="BF172" t="str">
        <v>0.0</v>
      </c>
      <c r="BG172" t="str">
        <v>1.717</v>
      </c>
      <c r="BH172" t="str">
        <v>0.216</v>
      </c>
      <c r="BI172" t="str">
        <v>0.022</v>
      </c>
      <c r="BJ172" t="str">
        <v>0.0</v>
      </c>
      <c r="BK172" t="str">
        <v>0</v>
      </c>
      <c r="BL172" t="str">
        <v>0.0</v>
      </c>
      <c r="BM172" t="str">
        <v>0.0</v>
      </c>
      <c r="BN172" t="str">
        <v>0.0</v>
      </c>
      <c r="BO172" t="str">
        <v>0.0</v>
      </c>
      <c r="BP172" t="str">
        <v>0.0</v>
      </c>
      <c r="BQ172" t="str">
        <v>0.0</v>
      </c>
      <c r="BR172" t="str">
        <v>0.0</v>
      </c>
      <c r="BS172" t="str">
        <v>0.0</v>
      </c>
      <c r="BT172" t="str">
        <v>0.0</v>
      </c>
      <c r="BU172" t="str">
        <v>78.276</v>
      </c>
    </row>
    <row r="173">
      <c r="A173">
        <v>184</v>
      </c>
      <c r="B173" t="str">
        <v>aclnnMatmul_MatMulV3Common_MatMulV3</v>
      </c>
      <c r="C173" t="str">
        <v>AI_CORE</v>
      </c>
      <c r="D173">
        <v>39.657</v>
      </c>
      <c r="E173">
        <v>0.941</v>
      </c>
      <c r="F173">
        <v>0.941</v>
      </c>
      <c r="G173">
        <f>Summary!$B$4</f>
        <v>0.8</v>
      </c>
      <c r="H173">
        <f>F173/G173</f>
        <v>1.1762499999999998</v>
      </c>
      <c r="I173">
        <f>D173/Summary!$B$8</f>
        <v>0.0014367680750474276</v>
      </c>
      <c r="J173">
        <f>IF(D173&lt;Summary!$B$5,I173,I173*H173)</f>
        <v>0.0016899984482745365</v>
      </c>
      <c r="K173">
        <f>IF(AND(D173&gt;Summary!$B$6,E173&lt;Summary!$B$7),1,0)</f>
        <v>0</v>
      </c>
      <c r="L173">
        <f>IF(D173&gt;=Summary!$B$5,J173,0)</f>
        <v>0.0016899984482745365</v>
      </c>
      <c r="M173">
        <f>IF(D173&lt;Summary!$B$5,J173,0)</f>
        <v>0</v>
      </c>
      <c r="N173" t="str">
        <v>aic_mte2_ratio</v>
      </c>
      <c r="O173" t="str">
        <v>用户约定默认经验值</v>
      </c>
      <c r="P173">
        <v>0.173</v>
      </c>
      <c r="Q173">
        <v>0.177</v>
      </c>
      <c r="R173">
        <v>0.238</v>
      </c>
      <c r="S173">
        <v>0.941</v>
      </c>
      <c r="T173">
        <v>0</v>
      </c>
      <c r="U173">
        <v>0.071</v>
      </c>
      <c r="V173">
        <v>0</v>
      </c>
      <c r="W173">
        <v>0</v>
      </c>
      <c r="X173">
        <v>0</v>
      </c>
      <c r="Y173">
        <v>0</v>
      </c>
      <c r="Z173" t="str">
        <v>2</v>
      </c>
      <c r="AA173" t="str">
        <v>63</v>
      </c>
      <c r="AB173" t="str">
        <v>2381</v>
      </c>
      <c r="AC173" t="str">
        <v>24</v>
      </c>
      <c r="AD173" t="str">
        <v>aclnnMatmul_MatMulV3Common_MatMulV3</v>
      </c>
      <c r="AE173" t="str">
        <v>MatMulV3</v>
      </c>
      <c r="AF173" t="str">
        <v>static</v>
      </c>
      <c r="AG173" t="str">
        <v>AI_CORE</v>
      </c>
      <c r="AH173" t="str">
        <v xml:space="preserve">1793108505387328.240	</v>
      </c>
      <c r="AI173" t="str">
        <v>39.657</v>
      </c>
      <c r="AJ173" t="str">
        <v>0.056000</v>
      </c>
      <c r="AK173" t="str">
        <v>32</v>
      </c>
      <c r="AL173" t="str">
        <v>0</v>
      </c>
      <c r="AM173" t="str">
        <v>NO</v>
      </c>
      <c r="AN173" t="str">
        <v>"1,6144;8192,6144"</v>
      </c>
      <c r="AO173" t="str">
        <v>DT_BF16;DT_BF16</v>
      </c>
      <c r="AP173" t="str">
        <v>ND;ND</v>
      </c>
      <c r="AQ173" t="str">
        <v>"1,8192"</v>
      </c>
      <c r="AR173" t="str">
        <v>DT_BF16</v>
      </c>
      <c r="AS173" t="str">
        <v>ND</v>
      </c>
      <c r="AT173" t="str">
        <v>N/A</v>
      </c>
      <c r="AU173" t="str">
        <v>39.41</v>
      </c>
      <c r="AV173" t="str">
        <v>1969847</v>
      </c>
      <c r="AW173" t="str">
        <v>6.837</v>
      </c>
      <c r="AX173" t="str">
        <v>0.173</v>
      </c>
      <c r="AY173" t="str">
        <v>6.972</v>
      </c>
      <c r="AZ173" t="str">
        <v>0.177</v>
      </c>
      <c r="BA173" t="str">
        <v>9.375</v>
      </c>
      <c r="BB173" t="str">
        <v>0.238</v>
      </c>
      <c r="BC173" t="str">
        <v>37.082</v>
      </c>
      <c r="BD173" t="str">
        <v>0.941</v>
      </c>
      <c r="BE173" t="str">
        <v>0.001</v>
      </c>
      <c r="BF173" t="str">
        <v>0.0</v>
      </c>
      <c r="BG173" t="str">
        <v>2.812</v>
      </c>
      <c r="BH173" t="str">
        <v>0.071</v>
      </c>
      <c r="BI173" t="str">
        <v>0.003</v>
      </c>
      <c r="BJ173" t="str">
        <v>0.0</v>
      </c>
      <c r="BK173" t="str">
        <v>0</v>
      </c>
      <c r="BL173" t="str">
        <v>0.0</v>
      </c>
      <c r="BM173" t="str">
        <v>0.0</v>
      </c>
      <c r="BN173" t="str">
        <v>0.0</v>
      </c>
      <c r="BO173" t="str">
        <v>0.0</v>
      </c>
      <c r="BP173" t="str">
        <v>0.0</v>
      </c>
      <c r="BQ173" t="str">
        <v>0.0</v>
      </c>
      <c r="BR173" t="str">
        <v>0.0</v>
      </c>
      <c r="BS173" t="str">
        <v>0.0</v>
      </c>
      <c r="BT173" t="str">
        <v>0.0</v>
      </c>
      <c r="BU173" t="str">
        <v>94.076</v>
      </c>
    </row>
    <row r="174">
      <c r="A174">
        <v>185</v>
      </c>
      <c r="B174" t="str">
        <v>aclnnSigmoid_SigmoidAiCore_Sigmoid</v>
      </c>
      <c r="C174" t="str">
        <v>AI_VECTOR_CORE</v>
      </c>
      <c r="D174">
        <v>3</v>
      </c>
      <c r="E174">
        <v>0.246</v>
      </c>
      <c r="F174">
        <v>0.246</v>
      </c>
      <c r="G174">
        <f>Summary!$B$4</f>
        <v>0.8</v>
      </c>
      <c r="H174">
        <f>F174/G174</f>
        <v>0.3075</v>
      </c>
      <c r="I174">
        <f>D174/Summary!$B$8</f>
        <v>0.00010868961911244632</v>
      </c>
      <c r="J174">
        <f>IF(D174&lt;Summary!$B$5,I174,I174*H174)</f>
        <v>0.00010868961911244632</v>
      </c>
      <c r="K174">
        <f>IF(AND(D174&gt;Summary!$B$6,E174&lt;Summary!$B$7),1,0)</f>
        <v>0</v>
      </c>
      <c r="L174">
        <f>IF(D174&gt;=Summary!$B$5,J174,0)</f>
        <v>0</v>
      </c>
      <c r="M174">
        <f>IF(D174&lt;Summary!$B$5,J174,0)</f>
        <v>0.00010868961911244632</v>
      </c>
      <c r="N174" t="str">
        <v>aiv_scalar_ratio</v>
      </c>
      <c r="O174" t="str">
        <v>用户约定默认经验值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0.092</v>
      </c>
      <c r="W174">
        <v>0.246</v>
      </c>
      <c r="X174">
        <v>0.127</v>
      </c>
      <c r="Y174">
        <v>0.101</v>
      </c>
      <c r="Z174" t="str">
        <v>2</v>
      </c>
      <c r="AA174" t="str">
        <v>63</v>
      </c>
      <c r="AB174" t="str">
        <v>2382</v>
      </c>
      <c r="AC174" t="str">
        <v>24</v>
      </c>
      <c r="AD174" t="str">
        <v>aclnnSigmoid_SigmoidAiCore_Sigmoid</v>
      </c>
      <c r="AE174" t="str">
        <v>Sigmoid</v>
      </c>
      <c r="AF174" t="str">
        <v>static</v>
      </c>
      <c r="AG174" t="str">
        <v>AI_VECTOR_CORE</v>
      </c>
      <c r="AH174" t="str">
        <v xml:space="preserve">1793108505387367.919	</v>
      </c>
      <c r="AI174" t="str">
        <v>3.000</v>
      </c>
      <c r="AJ174" t="str">
        <v>0.093000</v>
      </c>
      <c r="AK174" t="str">
        <v>4</v>
      </c>
      <c r="AL174" t="str">
        <v>0</v>
      </c>
      <c r="AM174" t="str">
        <v>NO</v>
      </c>
      <c r="AN174" t="str">
        <v>"1,8192"</v>
      </c>
      <c r="AO174" t="str">
        <v>DT_BF16</v>
      </c>
      <c r="AP174" t="str">
        <v>ND</v>
      </c>
      <c r="AQ174" t="str">
        <v>"1,8192"</v>
      </c>
      <c r="AR174" t="str">
        <v>DT_BF16</v>
      </c>
      <c r="AS174" t="str">
        <v>ND</v>
      </c>
      <c r="AT174" t="str">
        <v>N/A</v>
      </c>
      <c r="AU174" t="str">
        <v>0.0</v>
      </c>
      <c r="AV174" t="str">
        <v>0</v>
      </c>
      <c r="AW174" t="str">
        <v>0.0</v>
      </c>
      <c r="AX174" t="str">
        <v>0.0</v>
      </c>
      <c r="AY174" t="str">
        <v>0.0</v>
      </c>
      <c r="AZ174" t="str">
        <v>0.0</v>
      </c>
      <c r="BA174" t="str">
        <v>0.0</v>
      </c>
      <c r="BB174" t="str">
        <v>0.0</v>
      </c>
      <c r="BC174" t="str">
        <v>0.0</v>
      </c>
      <c r="BD174" t="str">
        <v>0.0</v>
      </c>
      <c r="BE174" t="str">
        <v>0.0</v>
      </c>
      <c r="BF174" t="str">
        <v>0.0</v>
      </c>
      <c r="BG174" t="str">
        <v>0.0</v>
      </c>
      <c r="BH174" t="str">
        <v>0.0</v>
      </c>
      <c r="BI174" t="str">
        <v>0.0</v>
      </c>
      <c r="BJ174" t="str">
        <v>2.7</v>
      </c>
      <c r="BK174" t="str">
        <v>14617</v>
      </c>
      <c r="BL174" t="str">
        <v>0.249</v>
      </c>
      <c r="BM174" t="str">
        <v>0.092</v>
      </c>
      <c r="BN174" t="str">
        <v>0.665</v>
      </c>
      <c r="BO174" t="str">
        <v>0.246</v>
      </c>
      <c r="BP174" t="str">
        <v>0.344</v>
      </c>
      <c r="BQ174" t="str">
        <v>0.127</v>
      </c>
      <c r="BR174" t="str">
        <v>0.274</v>
      </c>
      <c r="BS174" t="str">
        <v>0.101</v>
      </c>
      <c r="BT174" t="str">
        <v>0.118</v>
      </c>
      <c r="BU174" t="str">
        <v>0.000</v>
      </c>
    </row>
    <row r="175">
      <c r="A175">
        <v>186</v>
      </c>
      <c r="B175" t="str">
        <v>aclnnInplaceMul_MulAiCore_Mul</v>
      </c>
      <c r="C175" t="str">
        <v>AI_VECTOR_CORE</v>
      </c>
      <c r="D175">
        <v>3</v>
      </c>
      <c r="E175">
        <v>0.306</v>
      </c>
      <c r="F175">
        <v>0.306</v>
      </c>
      <c r="G175">
        <f>Summary!$B$4</f>
        <v>0.8</v>
      </c>
      <c r="H175">
        <f>F175/G175</f>
        <v>0.38249999999999995</v>
      </c>
      <c r="I175">
        <f>D175/Summary!$B$8</f>
        <v>0.00010868961911244632</v>
      </c>
      <c r="J175">
        <f>IF(D175&lt;Summary!$B$5,I175,I175*H175)</f>
        <v>0.00010868961911244632</v>
      </c>
      <c r="K175">
        <f>IF(AND(D175&gt;Summary!$B$6,E175&lt;Summary!$B$7),1,0)</f>
        <v>0</v>
      </c>
      <c r="L175">
        <f>IF(D175&gt;=Summary!$B$5,J175,0)</f>
        <v>0</v>
      </c>
      <c r="M175">
        <f>IF(D175&lt;Summary!$B$5,J175,0)</f>
        <v>0.00010868961911244632</v>
      </c>
      <c r="N175" t="str">
        <v>aiv_scalar_ratio</v>
      </c>
      <c r="O175" t="str">
        <v>用户约定默认经验值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0.149</v>
      </c>
      <c r="W175">
        <v>0.306</v>
      </c>
      <c r="X175">
        <v>0.181</v>
      </c>
      <c r="Y175">
        <v>0.085</v>
      </c>
      <c r="Z175" t="str">
        <v>2</v>
      </c>
      <c r="AA175" t="str">
        <v>63</v>
      </c>
      <c r="AB175" t="str">
        <v>2383</v>
      </c>
      <c r="AC175" t="str">
        <v>24</v>
      </c>
      <c r="AD175" t="str">
        <v>aclnnInplaceMul_MulAiCore_Mul</v>
      </c>
      <c r="AE175" t="str">
        <v>Mul</v>
      </c>
      <c r="AF175" t="str">
        <v>static</v>
      </c>
      <c r="AG175" t="str">
        <v>AI_VECTOR_CORE</v>
      </c>
      <c r="AH175" t="str">
        <v xml:space="preserve">1793108505387370.941	</v>
      </c>
      <c r="AI175" t="str">
        <v>3.000</v>
      </c>
      <c r="AJ175" t="str">
        <v>0.000000</v>
      </c>
      <c r="AK175" t="str">
        <v>16</v>
      </c>
      <c r="AL175" t="str">
        <v>0</v>
      </c>
      <c r="AM175" t="str">
        <v>NO</v>
      </c>
      <c r="AN175" t="str">
        <v>"1,8192;1,8192"</v>
      </c>
      <c r="AO175" t="str">
        <v>DT_BF16;DT_BF16</v>
      </c>
      <c r="AP175" t="str">
        <v>ND;ND</v>
      </c>
      <c r="AQ175" t="str">
        <v>"1,8192"</v>
      </c>
      <c r="AR175" t="str">
        <v>DT_BF16</v>
      </c>
      <c r="AS175" t="str">
        <v>ND</v>
      </c>
      <c r="AT175" t="str">
        <v>N/A</v>
      </c>
      <c r="AU175" t="str">
        <v>0.0</v>
      </c>
      <c r="AV175" t="str">
        <v>0</v>
      </c>
      <c r="AW175" t="str">
        <v>0.0</v>
      </c>
      <c r="AX175" t="str">
        <v>0.0</v>
      </c>
      <c r="AY175" t="str">
        <v>0.0</v>
      </c>
      <c r="AZ175" t="str">
        <v>0.0</v>
      </c>
      <c r="BA175" t="str">
        <v>0.0</v>
      </c>
      <c r="BB175" t="str">
        <v>0.0</v>
      </c>
      <c r="BC175" t="str">
        <v>0.0</v>
      </c>
      <c r="BD175" t="str">
        <v>0.0</v>
      </c>
      <c r="BE175" t="str">
        <v>0.0</v>
      </c>
      <c r="BF175" t="str">
        <v>0.0</v>
      </c>
      <c r="BG175" t="str">
        <v>0.0</v>
      </c>
      <c r="BH175" t="str">
        <v>0.0</v>
      </c>
      <c r="BI175" t="str">
        <v>0.0</v>
      </c>
      <c r="BJ175" t="str">
        <v>2.68</v>
      </c>
      <c r="BK175" t="str">
        <v>58034</v>
      </c>
      <c r="BL175" t="str">
        <v>0.4</v>
      </c>
      <c r="BM175" t="str">
        <v>0.149</v>
      </c>
      <c r="BN175" t="str">
        <v>0.82</v>
      </c>
      <c r="BO175" t="str">
        <v>0.306</v>
      </c>
      <c r="BP175" t="str">
        <v>0.486</v>
      </c>
      <c r="BQ175" t="str">
        <v>0.181</v>
      </c>
      <c r="BR175" t="str">
        <v>0.227</v>
      </c>
      <c r="BS175" t="str">
        <v>0.085</v>
      </c>
      <c r="BT175" t="str">
        <v>0.084</v>
      </c>
      <c r="BU175" t="str">
        <v>0.000</v>
      </c>
    </row>
    <row r="176">
      <c r="A176">
        <v>187</v>
      </c>
      <c r="B176" t="str">
        <v>aclnnMatmul_MatMulV3Common_MatMulV3</v>
      </c>
      <c r="C176" t="str">
        <v>AI_CORE</v>
      </c>
      <c r="D176">
        <v>34.98</v>
      </c>
      <c r="E176">
        <v>0.942</v>
      </c>
      <c r="F176">
        <v>0.942</v>
      </c>
      <c r="G176">
        <f>Summary!$B$4</f>
        <v>0.8</v>
      </c>
      <c r="H176">
        <f>F176/G176</f>
        <v>1.1774999999999998</v>
      </c>
      <c r="I176">
        <f>D176/Summary!$B$8</f>
        <v>0.0012673209588511239</v>
      </c>
      <c r="J176">
        <f>IF(D176&lt;Summary!$B$5,I176,I176*H176)</f>
        <v>0.0014922704290471981</v>
      </c>
      <c r="K176">
        <f>IF(AND(D176&gt;Summary!$B$6,E176&lt;Summary!$B$7),1,0)</f>
        <v>0</v>
      </c>
      <c r="L176">
        <f>IF(D176&gt;=Summary!$B$5,J176,0)</f>
        <v>0.0014922704290471981</v>
      </c>
      <c r="M176">
        <f>IF(D176&lt;Summary!$B$5,J176,0)</f>
        <v>0</v>
      </c>
      <c r="N176" t="str">
        <v>aic_mte2_ratio</v>
      </c>
      <c r="O176" t="str">
        <v>用户约定默认经验值</v>
      </c>
      <c r="P176">
        <v>0.222</v>
      </c>
      <c r="Q176">
        <v>0.252</v>
      </c>
      <c r="R176">
        <v>0.285</v>
      </c>
      <c r="S176">
        <v>0.942</v>
      </c>
      <c r="T176">
        <v>0</v>
      </c>
      <c r="U176">
        <v>0.051</v>
      </c>
      <c r="V176">
        <v>0</v>
      </c>
      <c r="W176">
        <v>0</v>
      </c>
      <c r="X176">
        <v>0</v>
      </c>
      <c r="Y176">
        <v>0</v>
      </c>
      <c r="Z176" t="str">
        <v>2</v>
      </c>
      <c r="AA176" t="str">
        <v>63</v>
      </c>
      <c r="AB176" t="str">
        <v>2384</v>
      </c>
      <c r="AC176" t="str">
        <v>24</v>
      </c>
      <c r="AD176" t="str">
        <v>aclnnMatmul_MatMulV3Common_MatMulV3</v>
      </c>
      <c r="AE176" t="str">
        <v>MatMulV3</v>
      </c>
      <c r="AF176" t="str">
        <v>static</v>
      </c>
      <c r="AG176" t="str">
        <v>AI_CORE</v>
      </c>
      <c r="AH176" t="str">
        <v xml:space="preserve">1793108505387373.963	</v>
      </c>
      <c r="AI176" t="str">
        <v>34.980</v>
      </c>
      <c r="AJ176" t="str">
        <v>0.000000</v>
      </c>
      <c r="AK176" t="str">
        <v>32</v>
      </c>
      <c r="AL176" t="str">
        <v>0</v>
      </c>
      <c r="AM176" t="str">
        <v>NO</v>
      </c>
      <c r="AN176" t="str">
        <v>"1,8192;6144,8192"</v>
      </c>
      <c r="AO176" t="str">
        <v>DT_BF16;DT_BF16</v>
      </c>
      <c r="AP176" t="str">
        <v>ND;ND</v>
      </c>
      <c r="AQ176" t="str">
        <v>"1,6144"</v>
      </c>
      <c r="AR176" t="str">
        <v>DT_BF16</v>
      </c>
      <c r="AS176" t="str">
        <v>ND</v>
      </c>
      <c r="AT176" t="str">
        <v>N/A</v>
      </c>
      <c r="AU176" t="str">
        <v>34.68</v>
      </c>
      <c r="AV176" t="str">
        <v>1731077</v>
      </c>
      <c r="AW176" t="str">
        <v>7.713</v>
      </c>
      <c r="AX176" t="str">
        <v>0.222</v>
      </c>
      <c r="AY176" t="str">
        <v>8.746</v>
      </c>
      <c r="AZ176" t="str">
        <v>0.252</v>
      </c>
      <c r="BA176" t="str">
        <v>9.891</v>
      </c>
      <c r="BB176" t="str">
        <v>0.285</v>
      </c>
      <c r="BC176" t="str">
        <v>32.671</v>
      </c>
      <c r="BD176" t="str">
        <v>0.942</v>
      </c>
      <c r="BE176" t="str">
        <v>0.001</v>
      </c>
      <c r="BF176" t="str">
        <v>0.0</v>
      </c>
      <c r="BG176" t="str">
        <v>1.758</v>
      </c>
      <c r="BH176" t="str">
        <v>0.051</v>
      </c>
      <c r="BI176" t="str">
        <v>0.0</v>
      </c>
      <c r="BJ176" t="str">
        <v>0.0</v>
      </c>
      <c r="BK176" t="str">
        <v>0</v>
      </c>
      <c r="BL176" t="str">
        <v>0.0</v>
      </c>
      <c r="BM176" t="str">
        <v>0.0</v>
      </c>
      <c r="BN176" t="str">
        <v>0.0</v>
      </c>
      <c r="BO176" t="str">
        <v>0.0</v>
      </c>
      <c r="BP176" t="str">
        <v>0.0</v>
      </c>
      <c r="BQ176" t="str">
        <v>0.0</v>
      </c>
      <c r="BR176" t="str">
        <v>0.0</v>
      </c>
      <c r="BS176" t="str">
        <v>0.0</v>
      </c>
      <c r="BT176" t="str">
        <v>0.0</v>
      </c>
      <c r="BU176" t="str">
        <v>93.727</v>
      </c>
    </row>
    <row r="177">
      <c r="A177">
        <v>188</v>
      </c>
      <c r="B177" t="str">
        <v>_ihc_post_kernel</v>
      </c>
      <c r="C177" t="str">
        <v>AI_VECTOR_CORE</v>
      </c>
      <c r="D177">
        <v>4.959</v>
      </c>
      <c r="E177">
        <v>0.485</v>
      </c>
      <c r="F177">
        <v>0.485</v>
      </c>
      <c r="G177">
        <f>Summary!$B$4</f>
        <v>0.8</v>
      </c>
      <c r="H177">
        <f>F177/G177</f>
        <v>0.60625</v>
      </c>
      <c r="I177">
        <f>D177/Summary!$B$8</f>
        <v>0.00017966394039287375</v>
      </c>
      <c r="J177">
        <f>IF(D177&lt;Summary!$B$5,I177,I177*H177)</f>
        <v>0.00017966394039287375</v>
      </c>
      <c r="K177">
        <f>IF(AND(D177&gt;Summary!$B$6,E177&lt;Summary!$B$7),1,0)</f>
        <v>0</v>
      </c>
      <c r="L177">
        <f>IF(D177&gt;=Summary!$B$5,J177,0)</f>
        <v>0</v>
      </c>
      <c r="M177">
        <f>IF(D177&lt;Summary!$B$5,J177,0)</f>
        <v>0.00017966394039287375</v>
      </c>
      <c r="N177" t="str">
        <v>aiv_mte2_ratio</v>
      </c>
      <c r="O177" t="str">
        <v>用户约定默认经验值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0.273</v>
      </c>
      <c r="W177">
        <v>0.247</v>
      </c>
      <c r="X177">
        <v>0.485</v>
      </c>
      <c r="Y177">
        <v>0.19</v>
      </c>
      <c r="Z177" t="str">
        <v>2</v>
      </c>
      <c r="AA177" t="str">
        <v>4294967295</v>
      </c>
      <c r="AB177" t="str">
        <v>2394</v>
      </c>
      <c r="AC177" t="str">
        <v>24</v>
      </c>
      <c r="AD177" t="str">
        <v>_ihc_post_kernel</v>
      </c>
      <c r="AE177" t="str">
        <v>_ihc_post_kernel</v>
      </c>
      <c r="AF177" t="str">
        <v>N/A</v>
      </c>
      <c r="AG177" t="str">
        <v>AI_VECTOR_CORE</v>
      </c>
      <c r="AH177" t="str">
        <v xml:space="preserve">1793108505387431.130	</v>
      </c>
      <c r="AI177" t="str">
        <v>4.959</v>
      </c>
      <c r="AJ177" t="str">
        <v>22.270000</v>
      </c>
      <c r="AK177" t="str">
        <v>6</v>
      </c>
      <c r="AL177" t="str">
        <v>0</v>
      </c>
      <c r="AM177" t="str">
        <v>N/A</v>
      </c>
      <c r="AN177" t="str">
        <v>N/A</v>
      </c>
      <c r="AO177" t="str">
        <v>N/A</v>
      </c>
      <c r="AP177" t="str">
        <v>N/A</v>
      </c>
      <c r="AQ177" t="str">
        <v>N/A</v>
      </c>
      <c r="AR177" t="str">
        <v>N/A</v>
      </c>
      <c r="AS177" t="str">
        <v>N/A</v>
      </c>
      <c r="AT177" t="str">
        <v>N/A</v>
      </c>
      <c r="AU177" t="str">
        <v>0.0</v>
      </c>
      <c r="AV177" t="str">
        <v>0</v>
      </c>
      <c r="AW177" t="str">
        <v>0.0</v>
      </c>
      <c r="AX177" t="str">
        <v>0.0</v>
      </c>
      <c r="AY177" t="str">
        <v>0.0</v>
      </c>
      <c r="AZ177" t="str">
        <v>0.0</v>
      </c>
      <c r="BA177" t="str">
        <v>0.0</v>
      </c>
      <c r="BB177" t="str">
        <v>0.0</v>
      </c>
      <c r="BC177" t="str">
        <v>0.0</v>
      </c>
      <c r="BD177" t="str">
        <v>0.0</v>
      </c>
      <c r="BE177" t="str">
        <v>0.0</v>
      </c>
      <c r="BF177" t="str">
        <v>0.0</v>
      </c>
      <c r="BG177" t="str">
        <v>0.0</v>
      </c>
      <c r="BH177" t="str">
        <v>0.0</v>
      </c>
      <c r="BI177" t="str">
        <v>0.0</v>
      </c>
      <c r="BJ177" t="str">
        <v>4.66</v>
      </c>
      <c r="BK177" t="str">
        <v>42135</v>
      </c>
      <c r="BL177" t="str">
        <v>1.273</v>
      </c>
      <c r="BM177" t="str">
        <v>0.273</v>
      </c>
      <c r="BN177" t="str">
        <v>1.151</v>
      </c>
      <c r="BO177" t="str">
        <v>0.247</v>
      </c>
      <c r="BP177" t="str">
        <v>2.259</v>
      </c>
      <c r="BQ177" t="str">
        <v>0.485</v>
      </c>
      <c r="BR177" t="str">
        <v>0.886</v>
      </c>
      <c r="BS177" t="str">
        <v>0.19</v>
      </c>
      <c r="BT177" t="str">
        <v>0.067</v>
      </c>
      <c r="BU177" t="str">
        <v>0.000</v>
      </c>
    </row>
    <row r="178">
      <c r="A178">
        <v>189</v>
      </c>
      <c r="B178" t="str">
        <v>_ihc_pre_stage1</v>
      </c>
      <c r="C178" t="str">
        <v>AI_VECTOR_CORE</v>
      </c>
      <c r="D178">
        <v>4.375</v>
      </c>
      <c r="E178">
        <v>0.241</v>
      </c>
      <c r="F178">
        <v>0.241</v>
      </c>
      <c r="G178">
        <f>Summary!$B$4</f>
        <v>0.8</v>
      </c>
      <c r="H178">
        <f>F178/G178</f>
        <v>0.30124999999999996</v>
      </c>
      <c r="I178">
        <f>D178/Summary!$B$8</f>
        <v>0.00015850569453898421</v>
      </c>
      <c r="J178">
        <f>IF(D178&lt;Summary!$B$5,I178,I178*H178)</f>
        <v>0.00015850569453898421</v>
      </c>
      <c r="K178">
        <f>IF(AND(D178&gt;Summary!$B$6,E178&lt;Summary!$B$7),1,0)</f>
        <v>0</v>
      </c>
      <c r="L178">
        <f>IF(D178&gt;=Summary!$B$5,J178,0)</f>
        <v>0</v>
      </c>
      <c r="M178">
        <f>IF(D178&lt;Summary!$B$5,J178,0)</f>
        <v>0.00015850569453898421</v>
      </c>
      <c r="N178" t="str">
        <v>aiv_mte2_ratio</v>
      </c>
      <c r="O178" t="str">
        <v>用户约定默认经验值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0.18</v>
      </c>
      <c r="W178">
        <v>0.176</v>
      </c>
      <c r="X178">
        <v>0.241</v>
      </c>
      <c r="Y178">
        <v>0.197</v>
      </c>
      <c r="Z178" t="str">
        <v>2</v>
      </c>
      <c r="AA178" t="str">
        <v>4294967295</v>
      </c>
      <c r="AB178" t="str">
        <v>2395</v>
      </c>
      <c r="AC178" t="str">
        <v>24</v>
      </c>
      <c r="AD178" t="str">
        <v>_ihc_pre_stage1</v>
      </c>
      <c r="AE178" t="str">
        <v>_ihc_pre_stage1</v>
      </c>
      <c r="AF178" t="str">
        <v>N/A</v>
      </c>
      <c r="AG178" t="str">
        <v>AI_VECTOR_CORE</v>
      </c>
      <c r="AH178" t="str">
        <v xml:space="preserve">1793108505387436.111	</v>
      </c>
      <c r="AI178" t="str">
        <v>4.375</v>
      </c>
      <c r="AJ178" t="str">
        <v>0.000000</v>
      </c>
      <c r="AK178" t="str">
        <v>24</v>
      </c>
      <c r="AL178" t="str">
        <v>0</v>
      </c>
      <c r="AM178" t="str">
        <v>N/A</v>
      </c>
      <c r="AN178" t="str">
        <v>N/A</v>
      </c>
      <c r="AO178" t="str">
        <v>N/A</v>
      </c>
      <c r="AP178" t="str">
        <v>N/A</v>
      </c>
      <c r="AQ178" t="str">
        <v>N/A</v>
      </c>
      <c r="AR178" t="str">
        <v>N/A</v>
      </c>
      <c r="AS178" t="str">
        <v>N/A</v>
      </c>
      <c r="AT178" t="str">
        <v>N/A</v>
      </c>
      <c r="AU178" t="str">
        <v>0.0</v>
      </c>
      <c r="AV178" t="str">
        <v>0</v>
      </c>
      <c r="AW178" t="str">
        <v>0.0</v>
      </c>
      <c r="AX178" t="str">
        <v>0.0</v>
      </c>
      <c r="AY178" t="str">
        <v>0.0</v>
      </c>
      <c r="AZ178" t="str">
        <v>0.0</v>
      </c>
      <c r="BA178" t="str">
        <v>0.0</v>
      </c>
      <c r="BB178" t="str">
        <v>0.0</v>
      </c>
      <c r="BC178" t="str">
        <v>0.0</v>
      </c>
      <c r="BD178" t="str">
        <v>0.0</v>
      </c>
      <c r="BE178" t="str">
        <v>0.0</v>
      </c>
      <c r="BF178" t="str">
        <v>0.0</v>
      </c>
      <c r="BG178" t="str">
        <v>0.0</v>
      </c>
      <c r="BH178" t="str">
        <v>0.0</v>
      </c>
      <c r="BI178" t="str">
        <v>0.0</v>
      </c>
      <c r="BJ178" t="str">
        <v>4.12</v>
      </c>
      <c r="BK178" t="str">
        <v>134341</v>
      </c>
      <c r="BL178" t="str">
        <v>0.742</v>
      </c>
      <c r="BM178" t="str">
        <v>0.18</v>
      </c>
      <c r="BN178" t="str">
        <v>0.727</v>
      </c>
      <c r="BO178" t="str">
        <v>0.176</v>
      </c>
      <c r="BP178" t="str">
        <v>0.991</v>
      </c>
      <c r="BQ178" t="str">
        <v>0.241</v>
      </c>
      <c r="BR178" t="str">
        <v>0.811</v>
      </c>
      <c r="BS178" t="str">
        <v>0.197</v>
      </c>
      <c r="BT178" t="str">
        <v>0.129</v>
      </c>
      <c r="BU178" t="str">
        <v>0.000</v>
      </c>
    </row>
    <row r="179">
      <c r="A179">
        <v>190</v>
      </c>
      <c r="B179" t="str">
        <v>_ihc_pre_stage2</v>
      </c>
      <c r="C179" t="str">
        <v>AI_VECTOR_CORE</v>
      </c>
      <c r="D179">
        <v>7.857</v>
      </c>
      <c r="E179">
        <v>0.547</v>
      </c>
      <c r="F179">
        <v>0.547</v>
      </c>
      <c r="G179">
        <f>Summary!$B$4</f>
        <v>0.8</v>
      </c>
      <c r="H179">
        <f>F179/G179</f>
        <v>0.68375</v>
      </c>
      <c r="I179">
        <f>D179/Summary!$B$8</f>
        <v>0.0002846581124554969</v>
      </c>
      <c r="J179">
        <f>IF(D179&lt;Summary!$B$5,I179,I179*H179)</f>
        <v>0.0002846581124554969</v>
      </c>
      <c r="K179">
        <f>IF(AND(D179&gt;Summary!$B$6,E179&lt;Summary!$B$7),1,0)</f>
        <v>0</v>
      </c>
      <c r="L179">
        <f>IF(D179&gt;=Summary!$B$5,J179,0)</f>
        <v>0</v>
      </c>
      <c r="M179">
        <f>IF(D179&lt;Summary!$B$5,J179,0)</f>
        <v>0.0002846581124554969</v>
      </c>
      <c r="N179" t="str">
        <v>aiv_scalar_ratio</v>
      </c>
      <c r="O179" t="str">
        <v>用户约定默认经验值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0.291</v>
      </c>
      <c r="W179">
        <v>0.547</v>
      </c>
      <c r="X179">
        <v>0.484</v>
      </c>
      <c r="Y179">
        <v>0.029</v>
      </c>
      <c r="Z179" t="str">
        <v>2</v>
      </c>
      <c r="AA179" t="str">
        <v>4294967295</v>
      </c>
      <c r="AB179" t="str">
        <v>2396</v>
      </c>
      <c r="AC179" t="str">
        <v>24</v>
      </c>
      <c r="AD179" t="str">
        <v>_ihc_pre_stage2</v>
      </c>
      <c r="AE179" t="str">
        <v>_ihc_pre_stage2</v>
      </c>
      <c r="AF179" t="str">
        <v>N/A</v>
      </c>
      <c r="AG179" t="str">
        <v>AI_VECTOR_CORE</v>
      </c>
      <c r="AH179" t="str">
        <v xml:space="preserve">1793108505387440.508	</v>
      </c>
      <c r="AI179" t="str">
        <v>7.857</v>
      </c>
      <c r="AJ179" t="str">
        <v>0.125000</v>
      </c>
      <c r="AK179" t="str">
        <v>6</v>
      </c>
      <c r="AL179" t="str">
        <v>0</v>
      </c>
      <c r="AM179" t="str">
        <v>N/A</v>
      </c>
      <c r="AN179" t="str">
        <v>N/A</v>
      </c>
      <c r="AO179" t="str">
        <v>N/A</v>
      </c>
      <c r="AP179" t="str">
        <v>N/A</v>
      </c>
      <c r="AQ179" t="str">
        <v>N/A</v>
      </c>
      <c r="AR179" t="str">
        <v>N/A</v>
      </c>
      <c r="AS179" t="str">
        <v>N/A</v>
      </c>
      <c r="AT179" t="str">
        <v>N/A</v>
      </c>
      <c r="AU179" t="str">
        <v>0.0</v>
      </c>
      <c r="AV179" t="str">
        <v>0</v>
      </c>
      <c r="AW179" t="str">
        <v>0.0</v>
      </c>
      <c r="AX179" t="str">
        <v>0.0</v>
      </c>
      <c r="AY179" t="str">
        <v>0.0</v>
      </c>
      <c r="AZ179" t="str">
        <v>0.0</v>
      </c>
      <c r="BA179" t="str">
        <v>0.0</v>
      </c>
      <c r="BB179" t="str">
        <v>0.0</v>
      </c>
      <c r="BC179" t="str">
        <v>0.0</v>
      </c>
      <c r="BD179" t="str">
        <v>0.0</v>
      </c>
      <c r="BE179" t="str">
        <v>0.0</v>
      </c>
      <c r="BF179" t="str">
        <v>0.0</v>
      </c>
      <c r="BG179" t="str">
        <v>0.0</v>
      </c>
      <c r="BH179" t="str">
        <v>0.0</v>
      </c>
      <c r="BI179" t="str">
        <v>0.0</v>
      </c>
      <c r="BJ179" t="str">
        <v>7.61</v>
      </c>
      <c r="BK179" t="str">
        <v>71733</v>
      </c>
      <c r="BL179" t="str">
        <v>2.218</v>
      </c>
      <c r="BM179" t="str">
        <v>0.291</v>
      </c>
      <c r="BN179" t="str">
        <v>4.161</v>
      </c>
      <c r="BO179" t="str">
        <v>0.547</v>
      </c>
      <c r="BP179" t="str">
        <v>3.682</v>
      </c>
      <c r="BQ179" t="str">
        <v>0.484</v>
      </c>
      <c r="BR179" t="str">
        <v>0.218</v>
      </c>
      <c r="BS179" t="str">
        <v>0.029</v>
      </c>
      <c r="BT179" t="str">
        <v>0.049</v>
      </c>
      <c r="BU179" t="str">
        <v>0.000</v>
      </c>
    </row>
    <row r="180">
      <c r="A180">
        <v>191</v>
      </c>
      <c r="B180" t="str">
        <v>RmsNorm</v>
      </c>
      <c r="C180" t="str">
        <v>AI_VECTOR_CORE</v>
      </c>
      <c r="D180">
        <v>3.801</v>
      </c>
      <c r="E180">
        <v>0.346</v>
      </c>
      <c r="F180">
        <v>0.346</v>
      </c>
      <c r="G180">
        <f>Summary!$B$4</f>
        <v>0.8</v>
      </c>
      <c r="H180">
        <f>F180/G180</f>
        <v>0.43249999999999994</v>
      </c>
      <c r="I180">
        <f>D180/Summary!$B$8</f>
        <v>0.0001377097474154695</v>
      </c>
      <c r="J180">
        <f>IF(D180&lt;Summary!$B$5,I180,I180*H180)</f>
        <v>0.0001377097474154695</v>
      </c>
      <c r="K180">
        <f>IF(AND(D180&gt;Summary!$B$6,E180&lt;Summary!$B$7),1,0)</f>
        <v>0</v>
      </c>
      <c r="L180">
        <f>IF(D180&gt;=Summary!$B$5,J180,0)</f>
        <v>0</v>
      </c>
      <c r="M180">
        <f>IF(D180&lt;Summary!$B$5,J180,0)</f>
        <v>0.0001377097474154695</v>
      </c>
      <c r="N180" t="str">
        <v>aiv_vec_ratio</v>
      </c>
      <c r="O180" t="str">
        <v>用户约定默认经验值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0.346</v>
      </c>
      <c r="W180">
        <v>0.295</v>
      </c>
      <c r="X180">
        <v>0.237</v>
      </c>
      <c r="Y180">
        <v>0.128</v>
      </c>
      <c r="Z180" t="str">
        <v>2</v>
      </c>
      <c r="AA180" t="str">
        <v>63</v>
      </c>
      <c r="AB180" t="str">
        <v>2397</v>
      </c>
      <c r="AC180" t="str">
        <v>24</v>
      </c>
      <c r="AD180" t="str">
        <v>RmsNorm</v>
      </c>
      <c r="AE180" t="str">
        <v>RmsNorm</v>
      </c>
      <c r="AF180" t="str">
        <v>static</v>
      </c>
      <c r="AG180" t="str">
        <v>AI_VECTOR_CORE</v>
      </c>
      <c r="AH180" t="str">
        <v xml:space="preserve">1793108505387448.387	</v>
      </c>
      <c r="AI180" t="str">
        <v>3.801</v>
      </c>
      <c r="AJ180" t="str">
        <v>0.143000</v>
      </c>
      <c r="AK180" t="str">
        <v>1</v>
      </c>
      <c r="AL180" t="str">
        <v>0</v>
      </c>
      <c r="AM180" t="str">
        <v>NO</v>
      </c>
      <c r="AN180" t="str">
        <v>"1,6144;6144"</v>
      </c>
      <c r="AO180" t="str">
        <v>DT_BF16;DT_BF16</v>
      </c>
      <c r="AP180" t="str">
        <v>ND;ND</v>
      </c>
      <c r="AQ180" t="str">
        <v>"1,6144;1,1"</v>
      </c>
      <c r="AR180" t="str">
        <v>DT_BF16;FLOAT</v>
      </c>
      <c r="AS180" t="str">
        <v>ND;ND</v>
      </c>
      <c r="AT180" t="str">
        <v>N/A</v>
      </c>
      <c r="AU180" t="str">
        <v>0.0</v>
      </c>
      <c r="AV180" t="str">
        <v>0</v>
      </c>
      <c r="AW180" t="str">
        <v>0.0</v>
      </c>
      <c r="AX180" t="str">
        <v>0.0</v>
      </c>
      <c r="AY180" t="str">
        <v>0.0</v>
      </c>
      <c r="AZ180" t="str">
        <v>0.0</v>
      </c>
      <c r="BA180" t="str">
        <v>0.0</v>
      </c>
      <c r="BB180" t="str">
        <v>0.0</v>
      </c>
      <c r="BC180" t="str">
        <v>0.0</v>
      </c>
      <c r="BD180" t="str">
        <v>0.0</v>
      </c>
      <c r="BE180" t="str">
        <v>0.0</v>
      </c>
      <c r="BF180" t="str">
        <v>0.0</v>
      </c>
      <c r="BG180" t="str">
        <v>0.0</v>
      </c>
      <c r="BH180" t="str">
        <v>0.0</v>
      </c>
      <c r="BI180" t="str">
        <v>0.0</v>
      </c>
      <c r="BJ180" t="str">
        <v>3.57</v>
      </c>
      <c r="BK180" t="str">
        <v>5575</v>
      </c>
      <c r="BL180" t="str">
        <v>1.236</v>
      </c>
      <c r="BM180" t="str">
        <v>0.346</v>
      </c>
      <c r="BN180" t="str">
        <v>1.051</v>
      </c>
      <c r="BO180" t="str">
        <v>0.295</v>
      </c>
      <c r="BP180" t="str">
        <v>0.846</v>
      </c>
      <c r="BQ180" t="str">
        <v>0.237</v>
      </c>
      <c r="BR180" t="str">
        <v>0.455</v>
      </c>
      <c r="BS180" t="str">
        <v>0.128</v>
      </c>
      <c r="BT180" t="str">
        <v>0.092</v>
      </c>
      <c r="BU180" t="str">
        <v>0.000</v>
      </c>
    </row>
    <row r="181">
      <c r="A181">
        <v>192</v>
      </c>
      <c r="B181" t="str">
        <v>aclnnInplaceCopy_CastAiCore_Cast</v>
      </c>
      <c r="C181" t="str">
        <v>AI_VECTOR_CORE</v>
      </c>
      <c r="D181">
        <v>2.498</v>
      </c>
      <c r="E181">
        <v>0.266</v>
      </c>
      <c r="F181">
        <v>0.266</v>
      </c>
      <c r="G181">
        <f>Summary!$B$4</f>
        <v>0.8</v>
      </c>
      <c r="H181">
        <f>F181/G181</f>
        <v>0.3325</v>
      </c>
      <c r="I181">
        <f>D181/Summary!$B$8</f>
        <v>0.0000905022228476303</v>
      </c>
      <c r="J181">
        <f>IF(D181&lt;Summary!$B$5,I181,I181*H181)</f>
        <v>0.0000905022228476303</v>
      </c>
      <c r="K181">
        <f>IF(AND(D181&gt;Summary!$B$6,E181&lt;Summary!$B$7),1,0)</f>
        <v>0</v>
      </c>
      <c r="L181">
        <f>IF(D181&gt;=Summary!$B$5,J181,0)</f>
        <v>0</v>
      </c>
      <c r="M181">
        <f>IF(D181&lt;Summary!$B$5,J181,0)</f>
        <v>0.0000905022228476303</v>
      </c>
      <c r="N181" t="str">
        <v>aiv_scalar_ratio</v>
      </c>
      <c r="O181" t="str">
        <v>用户约定默认经验值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0.187</v>
      </c>
      <c r="W181">
        <v>0.266</v>
      </c>
      <c r="X181">
        <v>0.254</v>
      </c>
      <c r="Y181">
        <v>0.126</v>
      </c>
      <c r="Z181" t="str">
        <v>2</v>
      </c>
      <c r="AA181" t="str">
        <v>63</v>
      </c>
      <c r="AB181" t="str">
        <v>2398</v>
      </c>
      <c r="AC181" t="str">
        <v>24</v>
      </c>
      <c r="AD181" t="str">
        <v>aclnnInplaceCopy_CastAiCore_Cast</v>
      </c>
      <c r="AE181" t="str">
        <v>Cast</v>
      </c>
      <c r="AF181" t="str">
        <v>static</v>
      </c>
      <c r="AG181" t="str">
        <v>AI_VECTOR_CORE</v>
      </c>
      <c r="AH181" t="str">
        <v xml:space="preserve">1793108505387452.210	</v>
      </c>
      <c r="AI181" t="str">
        <v>2.498</v>
      </c>
      <c r="AJ181" t="str">
        <v>0.000000</v>
      </c>
      <c r="AK181" t="str">
        <v>3</v>
      </c>
      <c r="AL181" t="str">
        <v>0</v>
      </c>
      <c r="AM181" t="str">
        <v>NO</v>
      </c>
      <c r="AN181" t="str">
        <v>"1,6144"</v>
      </c>
      <c r="AO181" t="str">
        <v>DT_BF16</v>
      </c>
      <c r="AP181" t="str">
        <v>ND</v>
      </c>
      <c r="AQ181" t="str">
        <v>"1,6144"</v>
      </c>
      <c r="AR181" t="str">
        <v>FLOAT</v>
      </c>
      <c r="AS181" t="str">
        <v>ND</v>
      </c>
      <c r="AT181" t="str">
        <v>N/A</v>
      </c>
      <c r="AU181" t="str">
        <v>0.0</v>
      </c>
      <c r="AV181" t="str">
        <v>0</v>
      </c>
      <c r="AW181" t="str">
        <v>0.0</v>
      </c>
      <c r="AX181" t="str">
        <v>0.0</v>
      </c>
      <c r="AY181" t="str">
        <v>0.0</v>
      </c>
      <c r="AZ181" t="str">
        <v>0.0</v>
      </c>
      <c r="BA181" t="str">
        <v>0.0</v>
      </c>
      <c r="BB181" t="str">
        <v>0.0</v>
      </c>
      <c r="BC181" t="str">
        <v>0.0</v>
      </c>
      <c r="BD181" t="str">
        <v>0.0</v>
      </c>
      <c r="BE181" t="str">
        <v>0.0</v>
      </c>
      <c r="BF181" t="str">
        <v>0.0</v>
      </c>
      <c r="BG181" t="str">
        <v>0.0</v>
      </c>
      <c r="BH181" t="str">
        <v>0.0</v>
      </c>
      <c r="BI181" t="str">
        <v>0.0</v>
      </c>
      <c r="BJ181" t="str">
        <v>2.25</v>
      </c>
      <c r="BK181" t="str">
        <v>9531</v>
      </c>
      <c r="BL181" t="str">
        <v>0.421</v>
      </c>
      <c r="BM181" t="str">
        <v>0.187</v>
      </c>
      <c r="BN181" t="str">
        <v>0.598</v>
      </c>
      <c r="BO181" t="str">
        <v>0.266</v>
      </c>
      <c r="BP181" t="str">
        <v>0.572</v>
      </c>
      <c r="BQ181" t="str">
        <v>0.254</v>
      </c>
      <c r="BR181" t="str">
        <v>0.283</v>
      </c>
      <c r="BS181" t="str">
        <v>0.126</v>
      </c>
      <c r="BT181" t="str">
        <v>0.055</v>
      </c>
      <c r="BU181" t="str">
        <v>0.000</v>
      </c>
    </row>
    <row r="182">
      <c r="A182">
        <v>193</v>
      </c>
      <c r="B182" t="str">
        <v>aclnnMatmul_MatMulV3Common_MatMulV3</v>
      </c>
      <c r="C182" t="str">
        <v>MIX_AIC</v>
      </c>
      <c r="D182">
        <v>11.993</v>
      </c>
      <c r="E182">
        <v>0.429</v>
      </c>
      <c r="F182">
        <v>0.429</v>
      </c>
      <c r="G182">
        <f>Summary!$B$4</f>
        <v>0.8</v>
      </c>
      <c r="H182">
        <f>F182/G182</f>
        <v>0.53625</v>
      </c>
      <c r="I182">
        <f>D182/Summary!$B$8</f>
        <v>0.0004345048673385229</v>
      </c>
      <c r="J182">
        <f>IF(D182&lt;Summary!$B$5,I182,I182*H182)</f>
        <v>0.0002330032351102829</v>
      </c>
      <c r="K182">
        <f>IF(AND(D182&gt;Summary!$B$6,E182&lt;Summary!$B$7),1,0)</f>
        <v>0</v>
      </c>
      <c r="L182">
        <f>IF(D182&gt;=Summary!$B$5,J182,0)</f>
        <v>0.0002330032351102829</v>
      </c>
      <c r="M182">
        <f>IF(D182&lt;Summary!$B$5,J182,0)</f>
        <v>0</v>
      </c>
      <c r="N182" t="str">
        <v>aic_fixpipe_ratio</v>
      </c>
      <c r="O182" t="str">
        <v>用户约定默认经验值</v>
      </c>
      <c r="P182">
        <v>0.263</v>
      </c>
      <c r="Q182">
        <v>0.34</v>
      </c>
      <c r="R182">
        <v>0.08</v>
      </c>
      <c r="S182">
        <v>0.293</v>
      </c>
      <c r="T182">
        <v>0</v>
      </c>
      <c r="U182">
        <v>0.429</v>
      </c>
      <c r="V182">
        <v>0.001</v>
      </c>
      <c r="W182">
        <v>0.095</v>
      </c>
      <c r="X182">
        <v>0.124</v>
      </c>
      <c r="Y182">
        <v>0.001</v>
      </c>
      <c r="Z182" t="str">
        <v>2</v>
      </c>
      <c r="AA182" t="str">
        <v>63</v>
      </c>
      <c r="AB182" t="str">
        <v>2399</v>
      </c>
      <c r="AC182" t="str">
        <v>24</v>
      </c>
      <c r="AD182" t="str">
        <v>aclnnMatmul_MatMulV3Common_MatMulV3</v>
      </c>
      <c r="AE182" t="str">
        <v>MatMulV3</v>
      </c>
      <c r="AF182" t="str">
        <v>static</v>
      </c>
      <c r="AG182" t="str">
        <v>MIX_AIC</v>
      </c>
      <c r="AH182" t="str">
        <v xml:space="preserve">1793108505387454.730	</v>
      </c>
      <c r="AI182" t="str">
        <v>11.993</v>
      </c>
      <c r="AJ182" t="str">
        <v>0.002000</v>
      </c>
      <c r="AK182" t="str">
        <v>32</v>
      </c>
      <c r="AL182" t="str">
        <v>64</v>
      </c>
      <c r="AM182" t="str">
        <v>NO</v>
      </c>
      <c r="AN182" t="str">
        <v>"1,6144;256,6144"</v>
      </c>
      <c r="AO182" t="str">
        <v>FLOAT;FLOAT</v>
      </c>
      <c r="AP182" t="str">
        <v>ND;ND</v>
      </c>
      <c r="AQ182" t="str">
        <v>"1,256"</v>
      </c>
      <c r="AR182" t="str">
        <v>FLOAT</v>
      </c>
      <c r="AS182" t="str">
        <v>ND</v>
      </c>
      <c r="AT182" t="str">
        <v>N/A</v>
      </c>
      <c r="AU182" t="str">
        <v>11.62</v>
      </c>
      <c r="AV182" t="str">
        <v>384906</v>
      </c>
      <c r="AW182" t="str">
        <v>3.054</v>
      </c>
      <c r="AX182" t="str">
        <v>0.263</v>
      </c>
      <c r="AY182" t="str">
        <v>3.95</v>
      </c>
      <c r="AZ182" t="str">
        <v>0.34</v>
      </c>
      <c r="BA182" t="str">
        <v>0.928</v>
      </c>
      <c r="BB182" t="str">
        <v>0.08</v>
      </c>
      <c r="BC182" t="str">
        <v>3.407</v>
      </c>
      <c r="BD182" t="str">
        <v>0.293</v>
      </c>
      <c r="BE182" t="str">
        <v>0.002</v>
      </c>
      <c r="BF182" t="str">
        <v>0.0</v>
      </c>
      <c r="BG182" t="str">
        <v>4.987</v>
      </c>
      <c r="BH182" t="str">
        <v>0.429</v>
      </c>
      <c r="BI182" t="str">
        <v>0.069</v>
      </c>
      <c r="BJ182" t="str">
        <v>11.64</v>
      </c>
      <c r="BK182" t="str">
        <v>1055723</v>
      </c>
      <c r="BL182" t="str">
        <v>0.012</v>
      </c>
      <c r="BM182" t="str">
        <v>0.001</v>
      </c>
      <c r="BN182" t="str">
        <v>1.107</v>
      </c>
      <c r="BO182" t="str">
        <v>0.095</v>
      </c>
      <c r="BP182" t="str">
        <v>1.447</v>
      </c>
      <c r="BQ182" t="str">
        <v>0.124</v>
      </c>
      <c r="BR182" t="str">
        <v>0.006</v>
      </c>
      <c r="BS182" t="str">
        <v>0.001</v>
      </c>
      <c r="BT182" t="str">
        <v>0.184</v>
      </c>
      <c r="BU182" t="str">
        <v>60.785</v>
      </c>
    </row>
    <row r="183">
      <c r="A183">
        <v>194</v>
      </c>
      <c r="B183" t="str">
        <v>aclnnCat_ConcatD_ConcatD</v>
      </c>
      <c r="C183" t="str">
        <v>AI_VECTOR_CORE</v>
      </c>
      <c r="D183">
        <v>4.285</v>
      </c>
      <c r="E183">
        <v>0.465</v>
      </c>
      <c r="F183">
        <v>0.465</v>
      </c>
      <c r="G183">
        <f>Summary!$B$4</f>
        <v>0.8</v>
      </c>
      <c r="H183">
        <f>F183/G183</f>
        <v>0.58125</v>
      </c>
      <c r="I183">
        <f>D183/Summary!$B$8</f>
        <v>0.00015524500596561083</v>
      </c>
      <c r="J183">
        <f>IF(D183&lt;Summary!$B$5,I183,I183*H183)</f>
        <v>0.00015524500596561083</v>
      </c>
      <c r="K183">
        <f>IF(AND(D183&gt;Summary!$B$6,E183&lt;Summary!$B$7),1,0)</f>
        <v>0</v>
      </c>
      <c r="L183">
        <f>IF(D183&gt;=Summary!$B$5,J183,0)</f>
        <v>0</v>
      </c>
      <c r="M183">
        <f>IF(D183&lt;Summary!$B$5,J183,0)</f>
        <v>0.00015524500596561083</v>
      </c>
      <c r="N183" t="str">
        <v>aiv_scalar_ratio</v>
      </c>
      <c r="O183" t="str">
        <v>用户约定默认经验值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0.465</v>
      </c>
      <c r="X183">
        <v>0.208</v>
      </c>
      <c r="Y183">
        <v>0.037</v>
      </c>
      <c r="Z183" t="str">
        <v>2</v>
      </c>
      <c r="AA183" t="str">
        <v>63</v>
      </c>
      <c r="AB183" t="str">
        <v>2401</v>
      </c>
      <c r="AC183" t="str">
        <v>24</v>
      </c>
      <c r="AD183" t="str">
        <v>aclnnCat_ConcatD_ConcatD</v>
      </c>
      <c r="AE183" t="str">
        <v>ConcatD</v>
      </c>
      <c r="AF183" t="str">
        <v>static</v>
      </c>
      <c r="AG183" t="str">
        <v>AI_VECTOR_CORE</v>
      </c>
      <c r="AH183" t="str">
        <v xml:space="preserve">1793108505387466.794	</v>
      </c>
      <c r="AI183" t="str">
        <v>4.285</v>
      </c>
      <c r="AJ183" t="str">
        <v>0.007000</v>
      </c>
      <c r="AK183" t="str">
        <v>8</v>
      </c>
      <c r="AL183" t="str">
        <v>0</v>
      </c>
      <c r="AM183" t="str">
        <v>NO</v>
      </c>
      <c r="AN183" t="str">
        <v>"1,6144;1,6144"</v>
      </c>
      <c r="AO183" t="str">
        <v>DT_BF16;DT_BF16</v>
      </c>
      <c r="AP183" t="str">
        <v>ND;ND</v>
      </c>
      <c r="AQ183" t="str">
        <v>"2,6144"</v>
      </c>
      <c r="AR183" t="str">
        <v>DT_BF16</v>
      </c>
      <c r="AS183" t="str">
        <v>ND</v>
      </c>
      <c r="AT183" t="str">
        <v>N/A</v>
      </c>
      <c r="AU183" t="str">
        <v>0.0</v>
      </c>
      <c r="AV183" t="str">
        <v>0</v>
      </c>
      <c r="AW183" t="str">
        <v>0.0</v>
      </c>
      <c r="AX183" t="str">
        <v>0.0</v>
      </c>
      <c r="AY183" t="str">
        <v>0.0</v>
      </c>
      <c r="AZ183" t="str">
        <v>0.0</v>
      </c>
      <c r="BA183" t="str">
        <v>0.0</v>
      </c>
      <c r="BB183" t="str">
        <v>0.0</v>
      </c>
      <c r="BC183" t="str">
        <v>0.0</v>
      </c>
      <c r="BD183" t="str">
        <v>0.0</v>
      </c>
      <c r="BE183" t="str">
        <v>0.0</v>
      </c>
      <c r="BF183" t="str">
        <v>0.0</v>
      </c>
      <c r="BG183" t="str">
        <v>0.0</v>
      </c>
      <c r="BH183" t="str">
        <v>0.0</v>
      </c>
      <c r="BI183" t="str">
        <v>0.0</v>
      </c>
      <c r="BJ183" t="str">
        <v>4.0</v>
      </c>
      <c r="BK183" t="str">
        <v>47714</v>
      </c>
      <c r="BL183" t="str">
        <v>0.0</v>
      </c>
      <c r="BM183" t="str">
        <v>0.0</v>
      </c>
      <c r="BN183" t="str">
        <v>1.859</v>
      </c>
      <c r="BO183" t="str">
        <v>0.465</v>
      </c>
      <c r="BP183" t="str">
        <v>0.83</v>
      </c>
      <c r="BQ183" t="str">
        <v>0.208</v>
      </c>
      <c r="BR183" t="str">
        <v>0.146</v>
      </c>
      <c r="BS183" t="str">
        <v>0.037</v>
      </c>
      <c r="BT183" t="str">
        <v>0.066</v>
      </c>
      <c r="BU183" t="str">
        <v>0.000</v>
      </c>
    </row>
    <row r="184">
      <c r="A184">
        <v>195</v>
      </c>
      <c r="B184" t="str">
        <v>aclnnCat_ConcatD_ConcatD</v>
      </c>
      <c r="C184" t="str">
        <v>AI_VECTOR_CORE</v>
      </c>
      <c r="D184">
        <v>2.512</v>
      </c>
      <c r="E184">
        <v>0.485</v>
      </c>
      <c r="F184">
        <v>0.485</v>
      </c>
      <c r="G184">
        <f>Summary!$B$4</f>
        <v>0.8</v>
      </c>
      <c r="H184">
        <f>F184/G184</f>
        <v>0.60625</v>
      </c>
      <c r="I184">
        <f>D184/Summary!$B$8</f>
        <v>0.00009100944107015505</v>
      </c>
      <c r="J184">
        <f>IF(D184&lt;Summary!$B$5,I184,I184*H184)</f>
        <v>0.00009100944107015505</v>
      </c>
      <c r="K184">
        <f>IF(AND(D184&gt;Summary!$B$6,E184&lt;Summary!$B$7),1,0)</f>
        <v>0</v>
      </c>
      <c r="L184">
        <f>IF(D184&gt;=Summary!$B$5,J184,0)</f>
        <v>0</v>
      </c>
      <c r="M184">
        <f>IF(D184&lt;Summary!$B$5,J184,0)</f>
        <v>0.00009100944107015505</v>
      </c>
      <c r="N184" t="str">
        <v>aiv_scalar_ratio</v>
      </c>
      <c r="O184" t="str">
        <v>用户约定默认经验值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0.485</v>
      </c>
      <c r="X184">
        <v>0.354</v>
      </c>
      <c r="Y184">
        <v>0.103</v>
      </c>
      <c r="Z184" t="str">
        <v>2</v>
      </c>
      <c r="AA184" t="str">
        <v>63</v>
      </c>
      <c r="AB184" t="str">
        <v>2402</v>
      </c>
      <c r="AC184" t="str">
        <v>24</v>
      </c>
      <c r="AD184" t="str">
        <v>aclnnCat_ConcatD_ConcatD</v>
      </c>
      <c r="AE184" t="str">
        <v>ConcatD</v>
      </c>
      <c r="AF184" t="str">
        <v>static</v>
      </c>
      <c r="AG184" t="str">
        <v>AI_VECTOR_CORE</v>
      </c>
      <c r="AH184" t="str">
        <v xml:space="preserve">1793108505387471.101	</v>
      </c>
      <c r="AI184" t="str">
        <v>2.512</v>
      </c>
      <c r="AJ184" t="str">
        <v>0.000000</v>
      </c>
      <c r="AK184" t="str">
        <v>1</v>
      </c>
      <c r="AL184" t="str">
        <v>0</v>
      </c>
      <c r="AM184" t="str">
        <v>NO</v>
      </c>
      <c r="AN184" t="str">
        <v>"1,256;1,256"</v>
      </c>
      <c r="AO184" t="str">
        <v>FLOAT;FLOAT</v>
      </c>
      <c r="AP184" t="str">
        <v>ND;ND</v>
      </c>
      <c r="AQ184" t="str">
        <v>"2,256"</v>
      </c>
      <c r="AR184" t="str">
        <v>FLOAT</v>
      </c>
      <c r="AS184" t="str">
        <v>ND</v>
      </c>
      <c r="AT184" t="str">
        <v>N/A</v>
      </c>
      <c r="AU184" t="str">
        <v>0.0</v>
      </c>
      <c r="AV184" t="str">
        <v>0</v>
      </c>
      <c r="AW184" t="str">
        <v>0.0</v>
      </c>
      <c r="AX184" t="str">
        <v>0.0</v>
      </c>
      <c r="AY184" t="str">
        <v>0.0</v>
      </c>
      <c r="AZ184" t="str">
        <v>0.0</v>
      </c>
      <c r="BA184" t="str">
        <v>0.0</v>
      </c>
      <c r="BB184" t="str">
        <v>0.0</v>
      </c>
      <c r="BC184" t="str">
        <v>0.0</v>
      </c>
      <c r="BD184" t="str">
        <v>0.0</v>
      </c>
      <c r="BE184" t="str">
        <v>0.0</v>
      </c>
      <c r="BF184" t="str">
        <v>0.0</v>
      </c>
      <c r="BG184" t="str">
        <v>0.0</v>
      </c>
      <c r="BH184" t="str">
        <v>0.0</v>
      </c>
      <c r="BI184" t="str">
        <v>0.0</v>
      </c>
      <c r="BJ184" t="str">
        <v>2.24</v>
      </c>
      <c r="BK184" t="str">
        <v>3371</v>
      </c>
      <c r="BL184" t="str">
        <v>0.0</v>
      </c>
      <c r="BM184" t="str">
        <v>0.0</v>
      </c>
      <c r="BN184" t="str">
        <v>1.086</v>
      </c>
      <c r="BO184" t="str">
        <v>0.485</v>
      </c>
      <c r="BP184" t="str">
        <v>0.794</v>
      </c>
      <c r="BQ184" t="str">
        <v>0.354</v>
      </c>
      <c r="BR184" t="str">
        <v>0.23</v>
      </c>
      <c r="BS184" t="str">
        <v>0.103</v>
      </c>
      <c r="BT184" t="str">
        <v>0.171</v>
      </c>
      <c r="BU184" t="str">
        <v>0.000</v>
      </c>
    </row>
    <row r="185">
      <c r="A185">
        <v>196</v>
      </c>
      <c r="B185" t="str">
        <v>MoeGatingTopK</v>
      </c>
      <c r="C185" t="str">
        <v>AI_VECTOR_CORE</v>
      </c>
      <c r="D185">
        <v>6.056</v>
      </c>
      <c r="E185">
        <v>0.282</v>
      </c>
      <c r="F185">
        <v>0.282</v>
      </c>
      <c r="G185">
        <f>Summary!$B$4</f>
        <v>0.8</v>
      </c>
      <c r="H185">
        <f>F185/G185</f>
        <v>0.3524999999999999</v>
      </c>
      <c r="I185">
        <f>D185/Summary!$B$8</f>
        <v>0.00021940811111499162</v>
      </c>
      <c r="J185">
        <f>IF(D185&lt;Summary!$B$5,I185,I185*H185)</f>
        <v>0.00021940811111499162</v>
      </c>
      <c r="K185">
        <f>IF(AND(D185&gt;Summary!$B$6,E185&lt;Summary!$B$7),1,0)</f>
        <v>0</v>
      </c>
      <c r="L185">
        <f>IF(D185&gt;=Summary!$B$5,J185,0)</f>
        <v>0</v>
      </c>
      <c r="M185">
        <f>IF(D185&lt;Summary!$B$5,J185,0)</f>
        <v>0.00021940811111499162</v>
      </c>
      <c r="N185" t="str">
        <v>aiv_scalar_ratio</v>
      </c>
      <c r="O185" t="str">
        <v>用户约定默认经验值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0.233</v>
      </c>
      <c r="W185">
        <v>0.282</v>
      </c>
      <c r="X185">
        <v>0.129</v>
      </c>
      <c r="Y185">
        <v>0.072</v>
      </c>
      <c r="Z185" t="str">
        <v>2</v>
      </c>
      <c r="AA185" t="str">
        <v>63</v>
      </c>
      <c r="AB185" t="str">
        <v>2403</v>
      </c>
      <c r="AC185" t="str">
        <v>24</v>
      </c>
      <c r="AD185" t="str">
        <v>MoeGatingTopK</v>
      </c>
      <c r="AE185" t="str">
        <v>MoeGatingTopK</v>
      </c>
      <c r="AF185" t="str">
        <v>static</v>
      </c>
      <c r="AG185" t="str">
        <v>AI_VECTOR_CORE</v>
      </c>
      <c r="AH185" t="str">
        <v xml:space="preserve">1793108505387473.635	</v>
      </c>
      <c r="AI185" t="str">
        <v>6.056</v>
      </c>
      <c r="AJ185" t="str">
        <v>0.238000</v>
      </c>
      <c r="AK185" t="str">
        <v>1</v>
      </c>
      <c r="AL185" t="str">
        <v>0</v>
      </c>
      <c r="AM185" t="str">
        <v>NO</v>
      </c>
      <c r="AN185" t="str">
        <v>"1,256;256"</v>
      </c>
      <c r="AO185" t="str">
        <v>FLOAT;FLOAT</v>
      </c>
      <c r="AP185" t="str">
        <v>ND;ND</v>
      </c>
      <c r="AQ185" t="str">
        <v>"1,8;1,8;1,256"</v>
      </c>
      <c r="AR185" t="str">
        <v>FLOAT;INT32;FLOAT</v>
      </c>
      <c r="AS185" t="str">
        <v>ND;ND;ND</v>
      </c>
      <c r="AT185" t="str">
        <v>N/A</v>
      </c>
      <c r="AU185" t="str">
        <v>0.0</v>
      </c>
      <c r="AV185" t="str">
        <v>0</v>
      </c>
      <c r="AW185" t="str">
        <v>0.0</v>
      </c>
      <c r="AX185" t="str">
        <v>0.0</v>
      </c>
      <c r="AY185" t="str">
        <v>0.0</v>
      </c>
      <c r="AZ185" t="str">
        <v>0.0</v>
      </c>
      <c r="BA185" t="str">
        <v>0.0</v>
      </c>
      <c r="BB185" t="str">
        <v>0.0</v>
      </c>
      <c r="BC185" t="str">
        <v>0.0</v>
      </c>
      <c r="BD185" t="str">
        <v>0.0</v>
      </c>
      <c r="BE185" t="str">
        <v>0.0</v>
      </c>
      <c r="BF185" t="str">
        <v>0.0</v>
      </c>
      <c r="BG185" t="str">
        <v>0.0</v>
      </c>
      <c r="BH185" t="str">
        <v>0.0</v>
      </c>
      <c r="BI185" t="str">
        <v>0.0</v>
      </c>
      <c r="BJ185" t="str">
        <v>5.68</v>
      </c>
      <c r="BK185" t="str">
        <v>9044</v>
      </c>
      <c r="BL185" t="str">
        <v>1.326</v>
      </c>
      <c r="BM185" t="str">
        <v>0.233</v>
      </c>
      <c r="BN185" t="str">
        <v>1.603</v>
      </c>
      <c r="BO185" t="str">
        <v>0.282</v>
      </c>
      <c r="BP185" t="str">
        <v>0.735</v>
      </c>
      <c r="BQ185" t="str">
        <v>0.129</v>
      </c>
      <c r="BR185" t="str">
        <v>0.408</v>
      </c>
      <c r="BS185" t="str">
        <v>0.072</v>
      </c>
      <c r="BT185" t="str">
        <v>0.272</v>
      </c>
      <c r="BU185" t="str">
        <v>0.000</v>
      </c>
    </row>
    <row r="186">
      <c r="A186">
        <v>197</v>
      </c>
      <c r="B186" t="str">
        <v>MoeDistributeDispatchV3</v>
      </c>
      <c r="C186" t="str">
        <v>MIX_AIV</v>
      </c>
      <c r="D186">
        <v>29.301</v>
      </c>
      <c r="E186">
        <v>0.313</v>
      </c>
      <c r="F186">
        <v>0.313</v>
      </c>
      <c r="G186">
        <f>Summary!$B$4</f>
        <v>0.8</v>
      </c>
      <c r="H186">
        <f>F186/G186</f>
        <v>0.39125</v>
      </c>
      <c r="I186">
        <f>D186/Summary!$B$8</f>
        <v>0.0010615715098712631</v>
      </c>
      <c r="J186">
        <f>IF(D186&lt;Summary!$B$5,I186,I186*H186)</f>
        <v>0.0004153398532371317</v>
      </c>
      <c r="K186">
        <f>IF(AND(D186&gt;Summary!$B$6,E186&lt;Summary!$B$7),1,0)</f>
        <v>1</v>
      </c>
      <c r="L186">
        <f>IF(D186&gt;=Summary!$B$5,J186,0)</f>
        <v>0.0004153398532371317</v>
      </c>
      <c r="M186">
        <f>IF(D186&lt;Summary!$B$5,J186,0)</f>
        <v>0</v>
      </c>
      <c r="N186" t="str">
        <v>aiv_scalar_ratio</v>
      </c>
      <c r="O186" t="str">
        <v>用户约定默认经验值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0.108</v>
      </c>
      <c r="W186">
        <v>0.313</v>
      </c>
      <c r="X186">
        <v>0.2</v>
      </c>
      <c r="Y186">
        <v>0.096</v>
      </c>
      <c r="Z186" t="str">
        <v>2</v>
      </c>
      <c r="AA186" t="str">
        <v>63</v>
      </c>
      <c r="AB186" t="str">
        <v>2405</v>
      </c>
      <c r="AC186" t="str">
        <v>24</v>
      </c>
      <c r="AD186" t="str">
        <v>MoeDistributeDispatchV3</v>
      </c>
      <c r="AE186" t="str">
        <v>MoeDistributeDispatchV3</v>
      </c>
      <c r="AF186" t="str">
        <v>static</v>
      </c>
      <c r="AG186" t="str">
        <v>MIX_AIV</v>
      </c>
      <c r="AH186" t="str">
        <v xml:space="preserve">1793108505387479.762	</v>
      </c>
      <c r="AI186" t="str">
        <v>29.301</v>
      </c>
      <c r="AJ186" t="str">
        <v>0.000000</v>
      </c>
      <c r="AK186" t="str">
        <v>64</v>
      </c>
      <c r="AL186" t="str">
        <v>0</v>
      </c>
      <c r="AM186" t="str">
        <v>NO</v>
      </c>
      <c r="AN186" t="str">
        <v>"2052;1,6144;1,8;;1;;;"</v>
      </c>
      <c r="AO186" t="str">
        <v>INT32;DT_BF16;INT32;DT_UNDEFINED;BOOL;DT_UNDEFINED;DT_UNDEFINED;DT_UNDEFINED</v>
      </c>
      <c r="AP186" t="str">
        <v>ND;ND;ND;NULL;ND;NULL;NULL;NULL</v>
      </c>
      <c r="AQ186" t="str">
        <v>"16,6144;16;2048;128;256;1;16"</v>
      </c>
      <c r="AR186" t="str">
        <v>DT_BF16;FLOAT;INT32;INT64;INT32;INT32;FLOAT</v>
      </c>
      <c r="AS186" t="str">
        <v>ND;ND;ND;ND;ND;ND;ND</v>
      </c>
      <c r="AT186" t="str">
        <v>N/A</v>
      </c>
      <c r="AU186" t="str">
        <v>0.0</v>
      </c>
      <c r="AV186" t="str">
        <v>0</v>
      </c>
      <c r="AW186" t="str">
        <v>0.0</v>
      </c>
      <c r="AX186" t="str">
        <v>0.0</v>
      </c>
      <c r="AY186" t="str">
        <v>0.0</v>
      </c>
      <c r="AZ186" t="str">
        <v>0.0</v>
      </c>
      <c r="BA186" t="str">
        <v>0.0</v>
      </c>
      <c r="BB186" t="str">
        <v>0.0</v>
      </c>
      <c r="BC186" t="str">
        <v>0.0</v>
      </c>
      <c r="BD186" t="str">
        <v>0.0</v>
      </c>
      <c r="BE186" t="str">
        <v>0.0</v>
      </c>
      <c r="BF186" t="str">
        <v>0.0</v>
      </c>
      <c r="BG186" t="str">
        <v>0.0</v>
      </c>
      <c r="BH186" t="str">
        <v>0.0</v>
      </c>
      <c r="BI186" t="str">
        <v>0.0</v>
      </c>
      <c r="BJ186" t="str">
        <v>29.04</v>
      </c>
      <c r="BK186" t="str">
        <v>1607645</v>
      </c>
      <c r="BL186" t="str">
        <v>3.14</v>
      </c>
      <c r="BM186" t="str">
        <v>0.108</v>
      </c>
      <c r="BN186" t="str">
        <v>9.097</v>
      </c>
      <c r="BO186" t="str">
        <v>0.313</v>
      </c>
      <c r="BP186" t="str">
        <v>5.808</v>
      </c>
      <c r="BQ186" t="str">
        <v>0.2</v>
      </c>
      <c r="BR186" t="str">
        <v>2.794</v>
      </c>
      <c r="BS186" t="str">
        <v>0.096</v>
      </c>
      <c r="BT186" t="str">
        <v>0.115</v>
      </c>
      <c r="BU186" t="str">
        <v>0.000</v>
      </c>
    </row>
    <row r="187">
      <c r="A187">
        <v>198</v>
      </c>
      <c r="B187" t="str">
        <v>aclnnGroupedMatmulV5_GroupedMatmul_GroupedMatmul</v>
      </c>
      <c r="C187" t="str">
        <v>AI_CORE</v>
      </c>
      <c r="D187">
        <v>36.539</v>
      </c>
      <c r="E187">
        <v>0.796</v>
      </c>
      <c r="F187">
        <v>0.796</v>
      </c>
      <c r="G187">
        <f>Summary!$B$4</f>
        <v>0.8</v>
      </c>
      <c r="H187">
        <f>F187/G187</f>
        <v>0.995</v>
      </c>
      <c r="I187">
        <f>D187/Summary!$B$8</f>
        <v>0.0013238033309165586</v>
      </c>
      <c r="J187">
        <f>IF(D187&lt;Summary!$B$5,I187,I187*H187)</f>
        <v>0.0013171843142619757</v>
      </c>
      <c r="K187">
        <f>IF(AND(D187&gt;Summary!$B$6,E187&lt;Summary!$B$7),1,0)</f>
        <v>0</v>
      </c>
      <c r="L187">
        <f>IF(D187&gt;=Summary!$B$5,J187,0)</f>
        <v>0.0013171843142619757</v>
      </c>
      <c r="M187">
        <f>IF(D187&lt;Summary!$B$5,J187,0)</f>
        <v>0</v>
      </c>
      <c r="N187" t="str">
        <v>aic_scalar_ratio</v>
      </c>
      <c r="O187" t="str">
        <v>用户约定默认经验值</v>
      </c>
      <c r="P187">
        <v>0.19</v>
      </c>
      <c r="Q187">
        <v>0.796</v>
      </c>
      <c r="R187">
        <v>0.253</v>
      </c>
      <c r="S187">
        <v>0.488</v>
      </c>
      <c r="T187">
        <v>0</v>
      </c>
      <c r="U187">
        <v>0.004</v>
      </c>
      <c r="V187">
        <v>0</v>
      </c>
      <c r="W187">
        <v>0</v>
      </c>
      <c r="X187">
        <v>0</v>
      </c>
      <c r="Y187">
        <v>0</v>
      </c>
      <c r="Z187" t="str">
        <v>2</v>
      </c>
      <c r="AA187" t="str">
        <v>63</v>
      </c>
      <c r="AB187" t="str">
        <v>2407</v>
      </c>
      <c r="AC187" t="str">
        <v>24</v>
      </c>
      <c r="AD187" t="str">
        <v>aclnnGroupedMatmulV5_GroupedMatmul_GroupedMatmul</v>
      </c>
      <c r="AE187" t="str">
        <v>GroupedMatmul</v>
      </c>
      <c r="AF187" t="str">
        <v>static</v>
      </c>
      <c r="AG187" t="str">
        <v>AI_CORE</v>
      </c>
      <c r="AH187" t="str">
        <v xml:space="preserve">1793108505387509.134	</v>
      </c>
      <c r="AI187" t="str">
        <v>36.539</v>
      </c>
      <c r="AJ187" t="str">
        <v>0.199000</v>
      </c>
      <c r="AK187" t="str">
        <v>32</v>
      </c>
      <c r="AL187" t="str">
        <v>0</v>
      </c>
      <c r="AM187" t="str">
        <v>NO</v>
      </c>
      <c r="AN187" t="str">
        <v>"16,6144;128,6144,4096;;;;;;128"</v>
      </c>
      <c r="AO187" t="str">
        <v>DT_BF16;DT_BF16;FLOAT;UINT64;FLOAT;FLOAT16;FLOAT16;INT64</v>
      </c>
      <c r="AP187" t="str">
        <v>ND;NCL;ND;ND;ND;ND;ND;ND</v>
      </c>
      <c r="AQ187" t="str">
        <v>"16,4096"</v>
      </c>
      <c r="AR187" t="str">
        <v>DT_BF16</v>
      </c>
      <c r="AS187" t="str">
        <v>ND</v>
      </c>
      <c r="AT187" t="str">
        <v>N/A</v>
      </c>
      <c r="AU187" t="str">
        <v>36.28</v>
      </c>
      <c r="AV187" t="str">
        <v>1262642</v>
      </c>
      <c r="AW187" t="str">
        <v>6.885</v>
      </c>
      <c r="AX187" t="str">
        <v>0.19</v>
      </c>
      <c r="AY187" t="str">
        <v>28.885</v>
      </c>
      <c r="AZ187" t="str">
        <v>0.796</v>
      </c>
      <c r="BA187" t="str">
        <v>9.166</v>
      </c>
      <c r="BB187" t="str">
        <v>0.253</v>
      </c>
      <c r="BC187" t="str">
        <v>17.717</v>
      </c>
      <c r="BD187" t="str">
        <v>0.488</v>
      </c>
      <c r="BE187" t="str">
        <v>0.002</v>
      </c>
      <c r="BF187" t="str">
        <v>0.0</v>
      </c>
      <c r="BG187" t="str">
        <v>0.133</v>
      </c>
      <c r="BH187" t="str">
        <v>0.004</v>
      </c>
      <c r="BI187" t="str">
        <v>0.014</v>
      </c>
      <c r="BJ187" t="str">
        <v>0.0</v>
      </c>
      <c r="BK187" t="str">
        <v>0</v>
      </c>
      <c r="BL187" t="str">
        <v>0.0</v>
      </c>
      <c r="BM187" t="str">
        <v>0.0</v>
      </c>
      <c r="BN187" t="str">
        <v>0.0</v>
      </c>
      <c r="BO187" t="str">
        <v>0.0</v>
      </c>
      <c r="BP187" t="str">
        <v>0.0</v>
      </c>
      <c r="BQ187" t="str">
        <v>0.0</v>
      </c>
      <c r="BR187" t="str">
        <v>0.0</v>
      </c>
      <c r="BS187" t="str">
        <v>0.0</v>
      </c>
      <c r="BT187" t="str">
        <v>0.0</v>
      </c>
      <c r="BU187" t="str">
        <v>65.447</v>
      </c>
    </row>
    <row r="188">
      <c r="A188">
        <v>199</v>
      </c>
      <c r="B188" t="str">
        <v>aclnnClamp_SliceAiCore_Slice</v>
      </c>
      <c r="C188" t="str">
        <v>AI_VECTOR_CORE</v>
      </c>
      <c r="D188">
        <v>2.885</v>
      </c>
      <c r="E188">
        <v>0.351</v>
      </c>
      <c r="F188">
        <v>0.351</v>
      </c>
      <c r="G188">
        <f>Summary!$B$4</f>
        <v>0.8</v>
      </c>
      <c r="H188">
        <f>F188/G188</f>
        <v>0.43875</v>
      </c>
      <c r="I188">
        <f>D188/Summary!$B$8</f>
        <v>0.00010452318371313587</v>
      </c>
      <c r="J188">
        <f>IF(D188&lt;Summary!$B$5,I188,I188*H188)</f>
        <v>0.00010452318371313587</v>
      </c>
      <c r="K188">
        <f>IF(AND(D188&gt;Summary!$B$6,E188&lt;Summary!$B$7),1,0)</f>
        <v>0</v>
      </c>
      <c r="L188">
        <f>IF(D188&gt;=Summary!$B$5,J188,0)</f>
        <v>0</v>
      </c>
      <c r="M188">
        <f>IF(D188&lt;Summary!$B$5,J188,0)</f>
        <v>0.00010452318371313587</v>
      </c>
      <c r="N188" t="str">
        <v>aiv_scalar_ratio</v>
      </c>
      <c r="O188" t="str">
        <v>用户约定默认经验值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0.351</v>
      </c>
      <c r="X188">
        <v>0.332</v>
      </c>
      <c r="Y188">
        <v>0.095</v>
      </c>
      <c r="Z188" t="str">
        <v>2</v>
      </c>
      <c r="AA188" t="str">
        <v>63</v>
      </c>
      <c r="AB188" t="str">
        <v>2408</v>
      </c>
      <c r="AC188" t="str">
        <v>24</v>
      </c>
      <c r="AD188" t="str">
        <v>aclnnClamp_SliceAiCore_Slice</v>
      </c>
      <c r="AE188" t="str">
        <v>Slice</v>
      </c>
      <c r="AF188" t="str">
        <v>static</v>
      </c>
      <c r="AG188" t="str">
        <v>AI_VECTOR_CORE</v>
      </c>
      <c r="AH188" t="str">
        <v xml:space="preserve">1793108505387545.695	</v>
      </c>
      <c r="AI188" t="str">
        <v>2.885</v>
      </c>
      <c r="AJ188" t="str">
        <v>0.000000</v>
      </c>
      <c r="AK188" t="str">
        <v>16</v>
      </c>
      <c r="AL188" t="str">
        <v>0</v>
      </c>
      <c r="AM188" t="str">
        <v>NO</v>
      </c>
      <c r="AN188" t="str">
        <v>"16,4096;2;2"</v>
      </c>
      <c r="AO188" t="str">
        <v>DT_BF16;INT64;INT64</v>
      </c>
      <c r="AP188" t="str">
        <v>ND;ND;ND</v>
      </c>
      <c r="AQ188" t="str">
        <v>"16,2048"</v>
      </c>
      <c r="AR188" t="str">
        <v>DT_BF16</v>
      </c>
      <c r="AS188" t="str">
        <v>ND</v>
      </c>
      <c r="AT188" t="str">
        <v>N/A</v>
      </c>
      <c r="AU188" t="str">
        <v>0.0</v>
      </c>
      <c r="AV188" t="str">
        <v>0</v>
      </c>
      <c r="AW188" t="str">
        <v>0.0</v>
      </c>
      <c r="AX188" t="str">
        <v>0.0</v>
      </c>
      <c r="AY188" t="str">
        <v>0.0</v>
      </c>
      <c r="AZ188" t="str">
        <v>0.0</v>
      </c>
      <c r="BA188" t="str">
        <v>0.0</v>
      </c>
      <c r="BB188" t="str">
        <v>0.0</v>
      </c>
      <c r="BC188" t="str">
        <v>0.0</v>
      </c>
      <c r="BD188" t="str">
        <v>0.0</v>
      </c>
      <c r="BE188" t="str">
        <v>0.0</v>
      </c>
      <c r="BF188" t="str">
        <v>0.0</v>
      </c>
      <c r="BG188" t="str">
        <v>0.0</v>
      </c>
      <c r="BH188" t="str">
        <v>0.0</v>
      </c>
      <c r="BI188" t="str">
        <v>0.0</v>
      </c>
      <c r="BJ188" t="str">
        <v>2.63</v>
      </c>
      <c r="BK188" t="str">
        <v>58638</v>
      </c>
      <c r="BL188" t="str">
        <v>0.0</v>
      </c>
      <c r="BM188" t="str">
        <v>0.0</v>
      </c>
      <c r="BN188" t="str">
        <v>0.924</v>
      </c>
      <c r="BO188" t="str">
        <v>0.351</v>
      </c>
      <c r="BP188" t="str">
        <v>0.873</v>
      </c>
      <c r="BQ188" t="str">
        <v>0.332</v>
      </c>
      <c r="BR188" t="str">
        <v>0.249</v>
      </c>
      <c r="BS188" t="str">
        <v>0.095</v>
      </c>
      <c r="BT188" t="str">
        <v>0.153</v>
      </c>
      <c r="BU188" t="str">
        <v>0.000</v>
      </c>
    </row>
    <row r="189">
      <c r="A189">
        <v>200</v>
      </c>
      <c r="B189" t="str">
        <v>aclnnClamp_ClipByValueV2AiCore_ClipByValueV2</v>
      </c>
      <c r="C189" t="str">
        <v>AI_VECTOR_CORE</v>
      </c>
      <c r="D189">
        <v>3.184</v>
      </c>
      <c r="E189">
        <v>0.33</v>
      </c>
      <c r="F189">
        <v>0.33</v>
      </c>
      <c r="G189">
        <f>Summary!$B$4</f>
        <v>0.8</v>
      </c>
      <c r="H189">
        <f>F189/G189</f>
        <v>0.4125</v>
      </c>
      <c r="I189">
        <f>D189/Summary!$B$8</f>
        <v>0.00011535591575134302</v>
      </c>
      <c r="J189">
        <f>IF(D189&lt;Summary!$B$5,I189,I189*H189)</f>
        <v>0.00011535591575134302</v>
      </c>
      <c r="K189">
        <f>IF(AND(D189&gt;Summary!$B$6,E189&lt;Summary!$B$7),1,0)</f>
        <v>0</v>
      </c>
      <c r="L189">
        <f>IF(D189&gt;=Summary!$B$5,J189,0)</f>
        <v>0</v>
      </c>
      <c r="M189">
        <f>IF(D189&lt;Summary!$B$5,J189,0)</f>
        <v>0.00011535591575134302</v>
      </c>
      <c r="N189" t="str">
        <v>aiv_scalar_ratio</v>
      </c>
      <c r="O189" t="str">
        <v>用户约定默认经验值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0.122</v>
      </c>
      <c r="W189">
        <v>0.33</v>
      </c>
      <c r="X189">
        <v>0.253</v>
      </c>
      <c r="Y189">
        <v>0.091</v>
      </c>
      <c r="Z189" t="str">
        <v>2</v>
      </c>
      <c r="AA189" t="str">
        <v>63</v>
      </c>
      <c r="AB189" t="str">
        <v>2409</v>
      </c>
      <c r="AC189" t="str">
        <v>24</v>
      </c>
      <c r="AD189" t="str">
        <v>aclnnClamp_ClipByValueV2AiCore_ClipByValueV2</v>
      </c>
      <c r="AE189" t="str">
        <v>ClipByValueV2</v>
      </c>
      <c r="AF189" t="str">
        <v>static</v>
      </c>
      <c r="AG189" t="str">
        <v>AI_VECTOR_CORE</v>
      </c>
      <c r="AH189" t="str">
        <v xml:space="preserve">1793108505387548.602	</v>
      </c>
      <c r="AI189" t="str">
        <v>3.184</v>
      </c>
      <c r="AJ189" t="str">
        <v>0.000000</v>
      </c>
      <c r="AK189" t="str">
        <v>16</v>
      </c>
      <c r="AL189" t="str">
        <v>0</v>
      </c>
      <c r="AM189" t="str">
        <v>NO</v>
      </c>
      <c r="AN189" t="str">
        <v>"16,2048;;"</v>
      </c>
      <c r="AO189" t="str">
        <v>DT_BF16;DT_BF16;DT_BF16</v>
      </c>
      <c r="AP189" t="str">
        <v>ND;ND;ND</v>
      </c>
      <c r="AQ189" t="str">
        <v>"16,2048"</v>
      </c>
      <c r="AR189" t="str">
        <v>DT_BF16</v>
      </c>
      <c r="AS189" t="str">
        <v>ND</v>
      </c>
      <c r="AT189" t="str">
        <v>N/A</v>
      </c>
      <c r="AU189" t="str">
        <v>0.0</v>
      </c>
      <c r="AV189" t="str">
        <v>0</v>
      </c>
      <c r="AW189" t="str">
        <v>0.0</v>
      </c>
      <c r="AX189" t="str">
        <v>0.0</v>
      </c>
      <c r="AY189" t="str">
        <v>0.0</v>
      </c>
      <c r="AZ189" t="str">
        <v>0.0</v>
      </c>
      <c r="BA189" t="str">
        <v>0.0</v>
      </c>
      <c r="BB189" t="str">
        <v>0.0</v>
      </c>
      <c r="BC189" t="str">
        <v>0.0</v>
      </c>
      <c r="BD189" t="str">
        <v>0.0</v>
      </c>
      <c r="BE189" t="str">
        <v>0.0</v>
      </c>
      <c r="BF189" t="str">
        <v>0.0</v>
      </c>
      <c r="BG189" t="str">
        <v>0.0</v>
      </c>
      <c r="BH189" t="str">
        <v>0.0</v>
      </c>
      <c r="BI189" t="str">
        <v>0.0</v>
      </c>
      <c r="BJ189" t="str">
        <v>2.89</v>
      </c>
      <c r="BK189" t="str">
        <v>61759</v>
      </c>
      <c r="BL189" t="str">
        <v>0.353</v>
      </c>
      <c r="BM189" t="str">
        <v>0.122</v>
      </c>
      <c r="BN189" t="str">
        <v>0.955</v>
      </c>
      <c r="BO189" t="str">
        <v>0.33</v>
      </c>
      <c r="BP189" t="str">
        <v>0.732</v>
      </c>
      <c r="BQ189" t="str">
        <v>0.253</v>
      </c>
      <c r="BR189" t="str">
        <v>0.263</v>
      </c>
      <c r="BS189" t="str">
        <v>0.091</v>
      </c>
      <c r="BT189" t="str">
        <v>0.08</v>
      </c>
      <c r="BU189" t="str">
        <v>0.000</v>
      </c>
    </row>
    <row r="190">
      <c r="A190">
        <v>201</v>
      </c>
      <c r="B190" t="str">
        <v>aclnnClamp_ViewCopyAiCore_ViewCopy</v>
      </c>
      <c r="C190" t="str">
        <v>AI_VECTOR_CORE</v>
      </c>
      <c r="D190">
        <v>4.161</v>
      </c>
      <c r="E190">
        <v>0.356</v>
      </c>
      <c r="F190">
        <v>0.356</v>
      </c>
      <c r="G190">
        <f>Summary!$B$4</f>
        <v>0.8</v>
      </c>
      <c r="H190">
        <f>F190/G190</f>
        <v>0.44499999999999995</v>
      </c>
      <c r="I190">
        <f>D190/Summary!$B$8</f>
        <v>0.000150752501708963</v>
      </c>
      <c r="J190">
        <f>IF(D190&lt;Summary!$B$5,I190,I190*H190)</f>
        <v>0.000150752501708963</v>
      </c>
      <c r="K190">
        <f>IF(AND(D190&gt;Summary!$B$6,E190&lt;Summary!$B$7),1,0)</f>
        <v>0</v>
      </c>
      <c r="L190">
        <f>IF(D190&gt;=Summary!$B$5,J190,0)</f>
        <v>0</v>
      </c>
      <c r="M190">
        <f>IF(D190&lt;Summary!$B$5,J190,0)</f>
        <v>0.000150752501708963</v>
      </c>
      <c r="N190" t="str">
        <v>aiv_scalar_ratio</v>
      </c>
      <c r="O190" t="str">
        <v>用户约定默认经验值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0.356</v>
      </c>
      <c r="X190">
        <v>0.215</v>
      </c>
      <c r="Y190">
        <v>0.053</v>
      </c>
      <c r="Z190" t="str">
        <v>2</v>
      </c>
      <c r="AA190" t="str">
        <v>63</v>
      </c>
      <c r="AB190" t="str">
        <v>2410</v>
      </c>
      <c r="AC190" t="str">
        <v>24</v>
      </c>
      <c r="AD190" t="str">
        <v>aclnnClamp_ViewCopyAiCore_ViewCopy</v>
      </c>
      <c r="AE190" t="str">
        <v>ViewCopy</v>
      </c>
      <c r="AF190" t="str">
        <v>static</v>
      </c>
      <c r="AG190" t="str">
        <v>AI_VECTOR_CORE</v>
      </c>
      <c r="AH190" t="str">
        <v xml:space="preserve">1793108505387551.808	</v>
      </c>
      <c r="AI190" t="str">
        <v>4.161</v>
      </c>
      <c r="AJ190" t="str">
        <v>0.066000</v>
      </c>
      <c r="AK190" t="str">
        <v>48</v>
      </c>
      <c r="AL190" t="str">
        <v>0</v>
      </c>
      <c r="AM190" t="str">
        <v>NO</v>
      </c>
      <c r="AN190" t="str">
        <v>"65536;2;2;1;16,2048;2;2;1"</v>
      </c>
      <c r="AO190" t="str">
        <v>DT_BF16;INT64;INT64;INT64;DT_BF16;INT64;INT64;INT64</v>
      </c>
      <c r="AP190" t="str">
        <v>ND;ND;ND;ND;ND;ND;ND;ND</v>
      </c>
      <c r="AQ190" t="str">
        <v>"65536"</v>
      </c>
      <c r="AR190" t="str">
        <v>DT_BF16</v>
      </c>
      <c r="AS190" t="str">
        <v>ND</v>
      </c>
      <c r="AT190" t="str">
        <v>N/A</v>
      </c>
      <c r="AU190" t="str">
        <v>0.0</v>
      </c>
      <c r="AV190" t="str">
        <v>0</v>
      </c>
      <c r="AW190" t="str">
        <v>0.0</v>
      </c>
      <c r="AX190" t="str">
        <v>0.0</v>
      </c>
      <c r="AY190" t="str">
        <v>0.0</v>
      </c>
      <c r="AZ190" t="str">
        <v>0.0</v>
      </c>
      <c r="BA190" t="str">
        <v>0.0</v>
      </c>
      <c r="BB190" t="str">
        <v>0.0</v>
      </c>
      <c r="BC190" t="str">
        <v>0.0</v>
      </c>
      <c r="BD190" t="str">
        <v>0.0</v>
      </c>
      <c r="BE190" t="str">
        <v>0.0</v>
      </c>
      <c r="BF190" t="str">
        <v>0.0</v>
      </c>
      <c r="BG190" t="str">
        <v>0.0</v>
      </c>
      <c r="BH190" t="str">
        <v>0.0</v>
      </c>
      <c r="BI190" t="str">
        <v>0.0</v>
      </c>
      <c r="BJ190" t="str">
        <v>3.87</v>
      </c>
      <c r="BK190" t="str">
        <v>251903</v>
      </c>
      <c r="BL190" t="str">
        <v>0.0</v>
      </c>
      <c r="BM190" t="str">
        <v>0.0</v>
      </c>
      <c r="BN190" t="str">
        <v>1.378</v>
      </c>
      <c r="BO190" t="str">
        <v>0.356</v>
      </c>
      <c r="BP190" t="str">
        <v>0.834</v>
      </c>
      <c r="BQ190" t="str">
        <v>0.215</v>
      </c>
      <c r="BR190" t="str">
        <v>0.207</v>
      </c>
      <c r="BS190" t="str">
        <v>0.053</v>
      </c>
      <c r="BT190" t="str">
        <v>0.096</v>
      </c>
      <c r="BU190" t="str">
        <v>0.000</v>
      </c>
    </row>
    <row r="191">
      <c r="A191">
        <v>202</v>
      </c>
      <c r="B191" t="str">
        <v>aclnnClamp_SliceAiCore_Slice</v>
      </c>
      <c r="C191" t="str">
        <v>AI_VECTOR_CORE</v>
      </c>
      <c r="D191">
        <v>2.325</v>
      </c>
      <c r="E191">
        <v>0.549</v>
      </c>
      <c r="F191">
        <v>0.549</v>
      </c>
      <c r="G191">
        <f>Summary!$B$4</f>
        <v>0.8</v>
      </c>
      <c r="H191">
        <f>F191/G191</f>
        <v>0.68625</v>
      </c>
      <c r="I191">
        <f>D191/Summary!$B$8</f>
        <v>0.0000842344548121459</v>
      </c>
      <c r="J191">
        <f>IF(D191&lt;Summary!$B$5,I191,I191*H191)</f>
        <v>0.0000842344548121459</v>
      </c>
      <c r="K191">
        <f>IF(AND(D191&gt;Summary!$B$6,E191&lt;Summary!$B$7),1,0)</f>
        <v>0</v>
      </c>
      <c r="L191">
        <f>IF(D191&gt;=Summary!$B$5,J191,0)</f>
        <v>0</v>
      </c>
      <c r="M191">
        <f>IF(D191&lt;Summary!$B$5,J191,0)</f>
        <v>0.0000842344548121459</v>
      </c>
      <c r="N191" t="str">
        <v>aiv_mte2_ratio</v>
      </c>
      <c r="O191" t="str">
        <v>用户约定默认经验值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0.395</v>
      </c>
      <c r="X191">
        <v>0.549</v>
      </c>
      <c r="Y191">
        <v>0.067</v>
      </c>
      <c r="Z191" t="str">
        <v>2</v>
      </c>
      <c r="AA191" t="str">
        <v>63</v>
      </c>
      <c r="AB191" t="str">
        <v>2411</v>
      </c>
      <c r="AC191" t="str">
        <v>24</v>
      </c>
      <c r="AD191" t="str">
        <v>aclnnClamp_SliceAiCore_Slice</v>
      </c>
      <c r="AE191" t="str">
        <v>Slice</v>
      </c>
      <c r="AF191" t="str">
        <v>static</v>
      </c>
      <c r="AG191" t="str">
        <v>AI_VECTOR_CORE</v>
      </c>
      <c r="AH191" t="str">
        <v xml:space="preserve">1793108505387555.991	</v>
      </c>
      <c r="AI191" t="str">
        <v>2.325</v>
      </c>
      <c r="AJ191" t="str">
        <v>0.089000</v>
      </c>
      <c r="AK191" t="str">
        <v>16</v>
      </c>
      <c r="AL191" t="str">
        <v>0</v>
      </c>
      <c r="AM191" t="str">
        <v>NO</v>
      </c>
      <c r="AN191" t="str">
        <v>"16,4096;2;2"</v>
      </c>
      <c r="AO191" t="str">
        <v>DT_BF16;INT64;INT64</v>
      </c>
      <c r="AP191" t="str">
        <v>ND;ND;ND</v>
      </c>
      <c r="AQ191" t="str">
        <v>"16,2048"</v>
      </c>
      <c r="AR191" t="str">
        <v>DT_BF16</v>
      </c>
      <c r="AS191" t="str">
        <v>ND</v>
      </c>
      <c r="AT191" t="str">
        <v>N/A</v>
      </c>
      <c r="AU191" t="str">
        <v>0.0</v>
      </c>
      <c r="AV191" t="str">
        <v>0</v>
      </c>
      <c r="AW191" t="str">
        <v>0.0</v>
      </c>
      <c r="AX191" t="str">
        <v>0.0</v>
      </c>
      <c r="AY191" t="str">
        <v>0.0</v>
      </c>
      <c r="AZ191" t="str">
        <v>0.0</v>
      </c>
      <c r="BA191" t="str">
        <v>0.0</v>
      </c>
      <c r="BB191" t="str">
        <v>0.0</v>
      </c>
      <c r="BC191" t="str">
        <v>0.0</v>
      </c>
      <c r="BD191" t="str">
        <v>0.0</v>
      </c>
      <c r="BE191" t="str">
        <v>0.0</v>
      </c>
      <c r="BF191" t="str">
        <v>0.0</v>
      </c>
      <c r="BG191" t="str">
        <v>0.0</v>
      </c>
      <c r="BH191" t="str">
        <v>0.0</v>
      </c>
      <c r="BI191" t="str">
        <v>0.0</v>
      </c>
      <c r="BJ191" t="str">
        <v>2.04</v>
      </c>
      <c r="BK191" t="str">
        <v>40201</v>
      </c>
      <c r="BL191" t="str">
        <v>0.0</v>
      </c>
      <c r="BM191" t="str">
        <v>0.0</v>
      </c>
      <c r="BN191" t="str">
        <v>0.805</v>
      </c>
      <c r="BO191" t="str">
        <v>0.395</v>
      </c>
      <c r="BP191" t="str">
        <v>1.121</v>
      </c>
      <c r="BQ191" t="str">
        <v>0.549</v>
      </c>
      <c r="BR191" t="str">
        <v>0.136</v>
      </c>
      <c r="BS191" t="str">
        <v>0.067</v>
      </c>
      <c r="BT191" t="str">
        <v>0.0</v>
      </c>
      <c r="BU191" t="str">
        <v>0.000</v>
      </c>
    </row>
    <row r="192">
      <c r="A192">
        <v>203</v>
      </c>
      <c r="B192" t="str">
        <v>aclnnClamp_ClipByValueV2AiCore_ClipByValueV2</v>
      </c>
      <c r="C192" t="str">
        <v>AI_VECTOR_CORE</v>
      </c>
      <c r="D192">
        <v>2.176</v>
      </c>
      <c r="E192">
        <v>0.502</v>
      </c>
      <c r="F192">
        <v>0.502</v>
      </c>
      <c r="G192">
        <f>Summary!$B$4</f>
        <v>0.8</v>
      </c>
      <c r="H192">
        <f>F192/G192</f>
        <v>0.6275</v>
      </c>
      <c r="I192">
        <f>D192/Summary!$B$8</f>
        <v>0.00007883620372956107</v>
      </c>
      <c r="J192">
        <f>IF(D192&lt;Summary!$B$5,I192,I192*H192)</f>
        <v>0.00007883620372956107</v>
      </c>
      <c r="K192">
        <f>IF(AND(D192&gt;Summary!$B$6,E192&lt;Summary!$B$7),1,0)</f>
        <v>0</v>
      </c>
      <c r="L192">
        <f>IF(D192&gt;=Summary!$B$5,J192,0)</f>
        <v>0</v>
      </c>
      <c r="M192">
        <f>IF(D192&lt;Summary!$B$5,J192,0)</f>
        <v>0.00007883620372956107</v>
      </c>
      <c r="N192" t="str">
        <v>aiv_scalar_ratio</v>
      </c>
      <c r="O192" t="str">
        <v>用户约定默认经验值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0.047</v>
      </c>
      <c r="W192">
        <v>0.502</v>
      </c>
      <c r="X192">
        <v>0.401</v>
      </c>
      <c r="Y192">
        <v>0.072</v>
      </c>
      <c r="Z192" t="str">
        <v>2</v>
      </c>
      <c r="AA192" t="str">
        <v>63</v>
      </c>
      <c r="AB192" t="str">
        <v>2412</v>
      </c>
      <c r="AC192" t="str">
        <v>24</v>
      </c>
      <c r="AD192" t="str">
        <v>aclnnClamp_ClipByValueV2AiCore_ClipByValueV2</v>
      </c>
      <c r="AE192" t="str">
        <v>ClipByValueV2</v>
      </c>
      <c r="AF192" t="str">
        <v>static</v>
      </c>
      <c r="AG192" t="str">
        <v>AI_VECTOR_CORE</v>
      </c>
      <c r="AH192" t="str">
        <v xml:space="preserve">1793108505387558.338	</v>
      </c>
      <c r="AI192" t="str">
        <v>2.176</v>
      </c>
      <c r="AJ192" t="str">
        <v>0.000000</v>
      </c>
      <c r="AK192" t="str">
        <v>16</v>
      </c>
      <c r="AL192" t="str">
        <v>0</v>
      </c>
      <c r="AM192" t="str">
        <v>NO</v>
      </c>
      <c r="AN192" t="str">
        <v>"16,2048;;"</v>
      </c>
      <c r="AO192" t="str">
        <v>DT_BF16;DT_BF16;DT_BF16</v>
      </c>
      <c r="AP192" t="str">
        <v>ND;ND;ND</v>
      </c>
      <c r="AQ192" t="str">
        <v>"16,2048"</v>
      </c>
      <c r="AR192" t="str">
        <v>DT_BF16</v>
      </c>
      <c r="AS192" t="str">
        <v>ND</v>
      </c>
      <c r="AT192" t="str">
        <v>N/A</v>
      </c>
      <c r="AU192" t="str">
        <v>0.0</v>
      </c>
      <c r="AV192" t="str">
        <v>0</v>
      </c>
      <c r="AW192" t="str">
        <v>0.0</v>
      </c>
      <c r="AX192" t="str">
        <v>0.0</v>
      </c>
      <c r="AY192" t="str">
        <v>0.0</v>
      </c>
      <c r="AZ192" t="str">
        <v>0.0</v>
      </c>
      <c r="BA192" t="str">
        <v>0.0</v>
      </c>
      <c r="BB192" t="str">
        <v>0.0</v>
      </c>
      <c r="BC192" t="str">
        <v>0.0</v>
      </c>
      <c r="BD192" t="str">
        <v>0.0</v>
      </c>
      <c r="BE192" t="str">
        <v>0.0</v>
      </c>
      <c r="BF192" t="str">
        <v>0.0</v>
      </c>
      <c r="BG192" t="str">
        <v>0.0</v>
      </c>
      <c r="BH192" t="str">
        <v>0.0</v>
      </c>
      <c r="BI192" t="str">
        <v>0.0</v>
      </c>
      <c r="BJ192" t="str">
        <v>1.89</v>
      </c>
      <c r="BK192" t="str">
        <v>37458</v>
      </c>
      <c r="BL192" t="str">
        <v>0.088</v>
      </c>
      <c r="BM192" t="str">
        <v>0.047</v>
      </c>
      <c r="BN192" t="str">
        <v>0.949</v>
      </c>
      <c r="BO192" t="str">
        <v>0.502</v>
      </c>
      <c r="BP192" t="str">
        <v>0.757</v>
      </c>
      <c r="BQ192" t="str">
        <v>0.401</v>
      </c>
      <c r="BR192" t="str">
        <v>0.137</v>
      </c>
      <c r="BS192" t="str">
        <v>0.072</v>
      </c>
      <c r="BT192" t="str">
        <v>0.0</v>
      </c>
      <c r="BU192" t="str">
        <v>0.000</v>
      </c>
    </row>
    <row r="193">
      <c r="A193">
        <v>204</v>
      </c>
      <c r="B193" t="str">
        <v>aclnnClamp_ViewCopyAiCore_ViewCopy</v>
      </c>
      <c r="C193" t="str">
        <v>AI_VECTOR_CORE</v>
      </c>
      <c r="D193">
        <v>3.955</v>
      </c>
      <c r="E193">
        <v>0.664</v>
      </c>
      <c r="F193">
        <v>0.664</v>
      </c>
      <c r="G193">
        <f>Summary!$B$4</f>
        <v>0.8</v>
      </c>
      <c r="H193">
        <f>F193/G193</f>
        <v>0.83</v>
      </c>
      <c r="I193">
        <f>D193/Summary!$B$8</f>
        <v>0.00014328914786324173</v>
      </c>
      <c r="J193">
        <f>IF(D193&lt;Summary!$B$5,I193,I193*H193)</f>
        <v>0.00014328914786324173</v>
      </c>
      <c r="K193">
        <f>IF(AND(D193&gt;Summary!$B$6,E193&lt;Summary!$B$7),1,0)</f>
        <v>0</v>
      </c>
      <c r="L193">
        <f>IF(D193&gt;=Summary!$B$5,J193,0)</f>
        <v>0</v>
      </c>
      <c r="M193">
        <f>IF(D193&lt;Summary!$B$5,J193,0)</f>
        <v>0.00014328914786324173</v>
      </c>
      <c r="N193" t="str">
        <v>aiv_scalar_ratio</v>
      </c>
      <c r="O193" t="str">
        <v>用户约定默认经验值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0.664</v>
      </c>
      <c r="X193">
        <v>0.346</v>
      </c>
      <c r="Y193">
        <v>0.075</v>
      </c>
      <c r="Z193" t="str">
        <v>2</v>
      </c>
      <c r="AA193" t="str">
        <v>63</v>
      </c>
      <c r="AB193" t="str">
        <v>2413</v>
      </c>
      <c r="AC193" t="str">
        <v>24</v>
      </c>
      <c r="AD193" t="str">
        <v>aclnnClamp_ViewCopyAiCore_ViewCopy</v>
      </c>
      <c r="AE193" t="str">
        <v>ViewCopy</v>
      </c>
      <c r="AF193" t="str">
        <v>static</v>
      </c>
      <c r="AG193" t="str">
        <v>AI_VECTOR_CORE</v>
      </c>
      <c r="AH193" t="str">
        <v xml:space="preserve">1793108505387560.536	</v>
      </c>
      <c r="AI193" t="str">
        <v>3.955</v>
      </c>
      <c r="AJ193" t="str">
        <v>0.074000</v>
      </c>
      <c r="AK193" t="str">
        <v>48</v>
      </c>
      <c r="AL193" t="str">
        <v>0</v>
      </c>
      <c r="AM193" t="str">
        <v>NO</v>
      </c>
      <c r="AN193" t="str">
        <v>"65536;2;2;1;16,2048;2;2;1"</v>
      </c>
      <c r="AO193" t="str">
        <v>DT_BF16;INT64;INT64;INT64;DT_BF16;INT64;INT64;INT64</v>
      </c>
      <c r="AP193" t="str">
        <v>ND;ND;ND;ND;ND;ND;ND;ND</v>
      </c>
      <c r="AQ193" t="str">
        <v>"65536"</v>
      </c>
      <c r="AR193" t="str">
        <v>DT_BF16</v>
      </c>
      <c r="AS193" t="str">
        <v>ND</v>
      </c>
      <c r="AT193" t="str">
        <v>N/A</v>
      </c>
      <c r="AU193" t="str">
        <v>0.0</v>
      </c>
      <c r="AV193" t="str">
        <v>0</v>
      </c>
      <c r="AW193" t="str">
        <v>0.0</v>
      </c>
      <c r="AX193" t="str">
        <v>0.0</v>
      </c>
      <c r="AY193" t="str">
        <v>0.0</v>
      </c>
      <c r="AZ193" t="str">
        <v>0.0</v>
      </c>
      <c r="BA193" t="str">
        <v>0.0</v>
      </c>
      <c r="BB193" t="str">
        <v>0.0</v>
      </c>
      <c r="BC193" t="str">
        <v>0.0</v>
      </c>
      <c r="BD193" t="str">
        <v>0.0</v>
      </c>
      <c r="BE193" t="str">
        <v>0.0</v>
      </c>
      <c r="BF193" t="str">
        <v>0.0</v>
      </c>
      <c r="BG193" t="str">
        <v>0.0</v>
      </c>
      <c r="BH193" t="str">
        <v>0.0</v>
      </c>
      <c r="BI193" t="str">
        <v>0.0</v>
      </c>
      <c r="BJ193" t="str">
        <v>3.6</v>
      </c>
      <c r="BK193" t="str">
        <v>186705</v>
      </c>
      <c r="BL193" t="str">
        <v>0.0</v>
      </c>
      <c r="BM193" t="str">
        <v>0.0</v>
      </c>
      <c r="BN193" t="str">
        <v>2.39</v>
      </c>
      <c r="BO193" t="str">
        <v>0.664</v>
      </c>
      <c r="BP193" t="str">
        <v>1.246</v>
      </c>
      <c r="BQ193" t="str">
        <v>0.346</v>
      </c>
      <c r="BR193" t="str">
        <v>0.268</v>
      </c>
      <c r="BS193" t="str">
        <v>0.075</v>
      </c>
      <c r="BT193" t="str">
        <v>0.0</v>
      </c>
      <c r="BU193" t="str">
        <v>0.000</v>
      </c>
    </row>
    <row r="194">
      <c r="A194">
        <v>205</v>
      </c>
      <c r="B194" t="str">
        <v>SwiGlu</v>
      </c>
      <c r="C194" t="str">
        <v>AI_VECTOR_CORE</v>
      </c>
      <c r="D194">
        <v>3.62</v>
      </c>
      <c r="E194">
        <v>0.332</v>
      </c>
      <c r="F194">
        <v>0.332</v>
      </c>
      <c r="G194">
        <f>Summary!$B$4</f>
        <v>0.8</v>
      </c>
      <c r="H194">
        <f>F194/G194</f>
        <v>0.415</v>
      </c>
      <c r="I194">
        <f>D194/Summary!$B$8</f>
        <v>0.00013115214039568522</v>
      </c>
      <c r="J194">
        <f>IF(D194&lt;Summary!$B$5,I194,I194*H194)</f>
        <v>0.00013115214039568522</v>
      </c>
      <c r="K194">
        <f>IF(AND(D194&gt;Summary!$B$6,E194&lt;Summary!$B$7),1,0)</f>
        <v>0</v>
      </c>
      <c r="L194">
        <f>IF(D194&gt;=Summary!$B$5,J194,0)</f>
        <v>0</v>
      </c>
      <c r="M194">
        <f>IF(D194&lt;Summary!$B$5,J194,0)</f>
        <v>0.00013115214039568522</v>
      </c>
      <c r="N194" t="str">
        <v>aiv_scalar_ratio</v>
      </c>
      <c r="O194" t="str">
        <v>用户约定默认经验值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0.329</v>
      </c>
      <c r="W194">
        <v>0.332</v>
      </c>
      <c r="X194">
        <v>0.25</v>
      </c>
      <c r="Y194">
        <v>0.074</v>
      </c>
      <c r="Z194" t="str">
        <v>2</v>
      </c>
      <c r="AA194" t="str">
        <v>63</v>
      </c>
      <c r="AB194" t="str">
        <v>2414</v>
      </c>
      <c r="AC194" t="str">
        <v>24</v>
      </c>
      <c r="AD194" t="str">
        <v>SwiGlu</v>
      </c>
      <c r="AE194" t="str">
        <v>SwiGlu</v>
      </c>
      <c r="AF194" t="str">
        <v>static</v>
      </c>
      <c r="AG194" t="str">
        <v>AI_VECTOR_CORE</v>
      </c>
      <c r="AH194" t="str">
        <v xml:space="preserve">1793108505387564.513	</v>
      </c>
      <c r="AI194" t="str">
        <v>3.620</v>
      </c>
      <c r="AJ194" t="str">
        <v>0.045000</v>
      </c>
      <c r="AK194" t="str">
        <v>6</v>
      </c>
      <c r="AL194" t="str">
        <v>0</v>
      </c>
      <c r="AM194" t="str">
        <v>NO</v>
      </c>
      <c r="AN194" t="str">
        <v>"16,4096"</v>
      </c>
      <c r="AO194" t="str">
        <v>DT_BF16</v>
      </c>
      <c r="AP194" t="str">
        <v>ND</v>
      </c>
      <c r="AQ194" t="str">
        <v>"16,2048"</v>
      </c>
      <c r="AR194" t="str">
        <v>DT_BF16</v>
      </c>
      <c r="AS194" t="str">
        <v>ND</v>
      </c>
      <c r="AT194" t="str">
        <v>N/A</v>
      </c>
      <c r="AU194" t="str">
        <v>0.0</v>
      </c>
      <c r="AV194" t="str">
        <v>0</v>
      </c>
      <c r="AW194" t="str">
        <v>0.0</v>
      </c>
      <c r="AX194" t="str">
        <v>0.0</v>
      </c>
      <c r="AY194" t="str">
        <v>0.0</v>
      </c>
      <c r="AZ194" t="str">
        <v>0.0</v>
      </c>
      <c r="BA194" t="str">
        <v>0.0</v>
      </c>
      <c r="BB194" t="str">
        <v>0.0</v>
      </c>
      <c r="BC194" t="str">
        <v>0.0</v>
      </c>
      <c r="BD194" t="str">
        <v>0.0</v>
      </c>
      <c r="BE194" t="str">
        <v>0.0</v>
      </c>
      <c r="BF194" t="str">
        <v>0.0</v>
      </c>
      <c r="BG194" t="str">
        <v>0.0</v>
      </c>
      <c r="BH194" t="str">
        <v>0.0</v>
      </c>
      <c r="BI194" t="str">
        <v>0.0</v>
      </c>
      <c r="BJ194" t="str">
        <v>3.36</v>
      </c>
      <c r="BK194" t="str">
        <v>25101</v>
      </c>
      <c r="BL194" t="str">
        <v>1.105</v>
      </c>
      <c r="BM194" t="str">
        <v>0.329</v>
      </c>
      <c r="BN194" t="str">
        <v>1.114</v>
      </c>
      <c r="BO194" t="str">
        <v>0.332</v>
      </c>
      <c r="BP194" t="str">
        <v>0.839</v>
      </c>
      <c r="BQ194" t="str">
        <v>0.25</v>
      </c>
      <c r="BR194" t="str">
        <v>0.25</v>
      </c>
      <c r="BS194" t="str">
        <v>0.074</v>
      </c>
      <c r="BT194" t="str">
        <v>0.208</v>
      </c>
      <c r="BU194" t="str">
        <v>0.000</v>
      </c>
    </row>
    <row r="195">
      <c r="A195">
        <v>206</v>
      </c>
      <c r="B195" t="str">
        <v>aclnnGroupedMatmulV5_GroupedMatmul_GroupedMatmul</v>
      </c>
      <c r="C195" t="str">
        <v>AI_CORE</v>
      </c>
      <c r="D195">
        <v>21.66</v>
      </c>
      <c r="E195">
        <v>0.849</v>
      </c>
      <c r="F195">
        <v>0.849</v>
      </c>
      <c r="G195">
        <f>Summary!$B$4</f>
        <v>0.8</v>
      </c>
      <c r="H195">
        <f>F195/G195</f>
        <v>1.0612499999999998</v>
      </c>
      <c r="I195">
        <f>D195/Summary!$B$8</f>
        <v>0.0007847390499918623</v>
      </c>
      <c r="J195">
        <f>IF(D195&lt;Summary!$B$5,I195,I195*H195)</f>
        <v>0.0008328043168038638</v>
      </c>
      <c r="K195">
        <f>IF(AND(D195&gt;Summary!$B$6,E195&lt;Summary!$B$7),1,0)</f>
        <v>0</v>
      </c>
      <c r="L195">
        <f>IF(D195&gt;=Summary!$B$5,J195,0)</f>
        <v>0.0008328043168038638</v>
      </c>
      <c r="M195">
        <f>IF(D195&lt;Summary!$B$5,J195,0)</f>
        <v>0</v>
      </c>
      <c r="N195" t="str">
        <v>aic_scalar_ratio</v>
      </c>
      <c r="O195" t="str">
        <v>用户约定默认经验值</v>
      </c>
      <c r="P195">
        <v>0.126</v>
      </c>
      <c r="Q195">
        <v>0.849</v>
      </c>
      <c r="R195">
        <v>0.164</v>
      </c>
      <c r="S195">
        <v>0.368</v>
      </c>
      <c r="T195">
        <v>0</v>
      </c>
      <c r="U195">
        <v>0.007</v>
      </c>
      <c r="V195">
        <v>0</v>
      </c>
      <c r="W195">
        <v>0</v>
      </c>
      <c r="X195">
        <v>0</v>
      </c>
      <c r="Y195">
        <v>0</v>
      </c>
      <c r="Z195" t="str">
        <v>2</v>
      </c>
      <c r="AA195" t="str">
        <v>63</v>
      </c>
      <c r="AB195" t="str">
        <v>2416</v>
      </c>
      <c r="AC195" t="str">
        <v>24</v>
      </c>
      <c r="AD195" t="str">
        <v>aclnnGroupedMatmulV5_GroupedMatmul_GroupedMatmul</v>
      </c>
      <c r="AE195" t="str">
        <v>GroupedMatmul</v>
      </c>
      <c r="AF195" t="str">
        <v>static</v>
      </c>
      <c r="AG195" t="str">
        <v>AI_CORE</v>
      </c>
      <c r="AH195" t="str">
        <v xml:space="preserve">1793108505387568.204	</v>
      </c>
      <c r="AI195" t="str">
        <v>21.660</v>
      </c>
      <c r="AJ195" t="str">
        <v>0.130000</v>
      </c>
      <c r="AK195" t="str">
        <v>32</v>
      </c>
      <c r="AL195" t="str">
        <v>0</v>
      </c>
      <c r="AM195" t="str">
        <v>NO</v>
      </c>
      <c r="AN195" t="str">
        <v>"16,2048;128,2048,6144;;;;;;128"</v>
      </c>
      <c r="AO195" t="str">
        <v>DT_BF16;DT_BF16;FLOAT;UINT64;FLOAT;FLOAT16;FLOAT16;INT64</v>
      </c>
      <c r="AP195" t="str">
        <v>ND;NCL;ND;ND;ND;ND;ND;ND</v>
      </c>
      <c r="AQ195" t="str">
        <v>"16,6144"</v>
      </c>
      <c r="AR195" t="str">
        <v>DT_BF16</v>
      </c>
      <c r="AS195" t="str">
        <v>ND</v>
      </c>
      <c r="AT195" t="str">
        <v>N/A</v>
      </c>
      <c r="AU195" t="str">
        <v>21.4</v>
      </c>
      <c r="AV195" t="str">
        <v>949875</v>
      </c>
      <c r="AW195" t="str">
        <v>2.699</v>
      </c>
      <c r="AX195" t="str">
        <v>0.126</v>
      </c>
      <c r="AY195" t="str">
        <v>18.159</v>
      </c>
      <c r="AZ195" t="str">
        <v>0.849</v>
      </c>
      <c r="BA195" t="str">
        <v>3.513</v>
      </c>
      <c r="BB195" t="str">
        <v>0.164</v>
      </c>
      <c r="BC195" t="str">
        <v>7.87</v>
      </c>
      <c r="BD195" t="str">
        <v>0.368</v>
      </c>
      <c r="BE195" t="str">
        <v>0.001</v>
      </c>
      <c r="BF195" t="str">
        <v>0.0</v>
      </c>
      <c r="BG195" t="str">
        <v>0.155</v>
      </c>
      <c r="BH195" t="str">
        <v>0.007</v>
      </c>
      <c r="BI195" t="str">
        <v>0.0</v>
      </c>
      <c r="BJ195" t="str">
        <v>0.0</v>
      </c>
      <c r="BK195" t="str">
        <v>0</v>
      </c>
      <c r="BL195" t="str">
        <v>0.0</v>
      </c>
      <c r="BM195" t="str">
        <v>0.0</v>
      </c>
      <c r="BN195" t="str">
        <v>0.0</v>
      </c>
      <c r="BO195" t="str">
        <v>0.0</v>
      </c>
      <c r="BP195" t="str">
        <v>0.0</v>
      </c>
      <c r="BQ195" t="str">
        <v>0.0</v>
      </c>
      <c r="BR195" t="str">
        <v>0.0</v>
      </c>
      <c r="BS195" t="str">
        <v>0.0</v>
      </c>
      <c r="BT195" t="str">
        <v>0.0</v>
      </c>
      <c r="BU195" t="str">
        <v>83.057</v>
      </c>
    </row>
    <row r="196">
      <c r="A196">
        <v>207</v>
      </c>
      <c r="B196" t="str">
        <v>MoeDistributeCombineV3</v>
      </c>
      <c r="C196" t="str">
        <v>AI_VECTOR_CORE</v>
      </c>
      <c r="D196">
        <v>152.573</v>
      </c>
      <c r="E196">
        <v>0.503</v>
      </c>
      <c r="F196">
        <v>0.503</v>
      </c>
      <c r="G196">
        <f>Summary!$B$4</f>
        <v>0.8</v>
      </c>
      <c r="H196">
        <f>F196/G196</f>
        <v>0.6287499999999999</v>
      </c>
      <c r="I196">
        <f>D196/Summary!$B$8</f>
        <v>0.0055277004189477575</v>
      </c>
      <c r="J196">
        <f>IF(D196&lt;Summary!$B$5,I196,I196*H196)</f>
        <v>0.003475541638413402</v>
      </c>
      <c r="K196">
        <f>IF(AND(D196&gt;Summary!$B$6,E196&lt;Summary!$B$7),1,0)</f>
        <v>1</v>
      </c>
      <c r="L196">
        <f>IF(D196&gt;=Summary!$B$5,J196,0)</f>
        <v>0.003475541638413402</v>
      </c>
      <c r="M196">
        <f>IF(D196&lt;Summary!$B$5,J196,0)</f>
        <v>0</v>
      </c>
      <c r="N196" t="str">
        <v>aiv_scalar_ratio</v>
      </c>
      <c r="O196" t="str">
        <v>用户约定默认经验值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0.063</v>
      </c>
      <c r="W196">
        <v>0.503</v>
      </c>
      <c r="X196">
        <v>0.372</v>
      </c>
      <c r="Y196">
        <v>0.017</v>
      </c>
      <c r="Z196" t="str">
        <v>2</v>
      </c>
      <c r="AA196" t="str">
        <v>63</v>
      </c>
      <c r="AB196" t="str">
        <v>2418</v>
      </c>
      <c r="AC196" t="str">
        <v>24</v>
      </c>
      <c r="AD196" t="str">
        <v>MoeDistributeCombineV3</v>
      </c>
      <c r="AE196" t="str">
        <v>MoeDistributeCombineV3</v>
      </c>
      <c r="AF196" t="str">
        <v>static</v>
      </c>
      <c r="AG196" t="str">
        <v>AI_VECTOR_CORE</v>
      </c>
      <c r="AH196" t="str">
        <v xml:space="preserve">1793108505387589.935	</v>
      </c>
      <c r="AI196" t="str">
        <v>152.573</v>
      </c>
      <c r="AJ196" t="str">
        <v>0.090000</v>
      </c>
      <c r="AK196" t="str">
        <v>64</v>
      </c>
      <c r="AL196" t="str">
        <v>0</v>
      </c>
      <c r="AM196" t="str">
        <v>NO</v>
      </c>
      <c r="AN196" t="str">
        <v>"2052;16,6144;1,8;2048;256;1,8;1;1;;;;16;;;;;;;"</v>
      </c>
      <c r="AO196" t="str">
        <v>INT32;DT_BF16;INT32;INT32;INT32;FLOAT;INT32;BOOL;DT_UNDEFINED;DT_UNDEFINED;DT_UNDEFINED;FLOAT;DT_UNDEFINED;DT_UNDEFINED;DT_UNDEFINED;DT_UNDEFINED;DT_UNDEFINED;DT_UNDEFINED;DT_UNDEFINED</v>
      </c>
      <c r="AP196" t="str">
        <v>ND;ND;ND;ND;ND;ND;ND;ND;NULL;NULL;NULL;ND;NULL;NULL;NULL;NULL;NULL;NULL;NULL</v>
      </c>
      <c r="AQ196" t="str">
        <v>"1,6144"</v>
      </c>
      <c r="AR196" t="str">
        <v>DT_BF16</v>
      </c>
      <c r="AS196" t="str">
        <v>ND</v>
      </c>
      <c r="AT196" t="str">
        <v>N/A</v>
      </c>
      <c r="AU196" t="str">
        <v>0.0</v>
      </c>
      <c r="AV196" t="str">
        <v>0</v>
      </c>
      <c r="AW196" t="str">
        <v>0.0</v>
      </c>
      <c r="AX196" t="str">
        <v>0.0</v>
      </c>
      <c r="AY196" t="str">
        <v>0.0</v>
      </c>
      <c r="AZ196" t="str">
        <v>0.0</v>
      </c>
      <c r="BA196" t="str">
        <v>0.0</v>
      </c>
      <c r="BB196" t="str">
        <v>0.0</v>
      </c>
      <c r="BC196" t="str">
        <v>0.0</v>
      </c>
      <c r="BD196" t="str">
        <v>0.0</v>
      </c>
      <c r="BE196" t="str">
        <v>0.0</v>
      </c>
      <c r="BF196" t="str">
        <v>0.0</v>
      </c>
      <c r="BG196" t="str">
        <v>0.0</v>
      </c>
      <c r="BH196" t="str">
        <v>0.0</v>
      </c>
      <c r="BI196" t="str">
        <v>0.0</v>
      </c>
      <c r="BJ196" t="str">
        <v>152.32</v>
      </c>
      <c r="BK196" t="str">
        <v>949154</v>
      </c>
      <c r="BL196" t="str">
        <v>9.58</v>
      </c>
      <c r="BM196" t="str">
        <v>0.063</v>
      </c>
      <c r="BN196" t="str">
        <v>76.653</v>
      </c>
      <c r="BO196" t="str">
        <v>0.503</v>
      </c>
      <c r="BP196" t="str">
        <v>56.65</v>
      </c>
      <c r="BQ196" t="str">
        <v>0.372</v>
      </c>
      <c r="BR196" t="str">
        <v>2.623</v>
      </c>
      <c r="BS196" t="str">
        <v>0.017</v>
      </c>
      <c r="BT196" t="str">
        <v>0.102</v>
      </c>
      <c r="BU196" t="str">
        <v>0.000</v>
      </c>
    </row>
    <row r="197">
      <c r="A197">
        <v>208</v>
      </c>
      <c r="B197" t="str">
        <v>aclnnMatmul_MatMulV3Common_MatMulV3</v>
      </c>
      <c r="C197" t="str">
        <v>MIX_AIC</v>
      </c>
      <c r="D197">
        <v>18.108</v>
      </c>
      <c r="E197">
        <v>0.664</v>
      </c>
      <c r="F197">
        <v>0.664</v>
      </c>
      <c r="G197">
        <f>Summary!$B$4</f>
        <v>0.8</v>
      </c>
      <c r="H197">
        <f>F197/G197</f>
        <v>0.83</v>
      </c>
      <c r="I197">
        <f>D197/Summary!$B$8</f>
        <v>0.0006560505409627259</v>
      </c>
      <c r="J197">
        <f>IF(D197&lt;Summary!$B$5,I197,I197*H197)</f>
        <v>0.0005445219489990625</v>
      </c>
      <c r="K197">
        <f>IF(AND(D197&gt;Summary!$B$6,E197&lt;Summary!$B$7),1,0)</f>
        <v>0</v>
      </c>
      <c r="L197">
        <f>IF(D197&gt;=Summary!$B$5,J197,0)</f>
        <v>0.0005445219489990625</v>
      </c>
      <c r="M197">
        <f>IF(D197&lt;Summary!$B$5,J197,0)</f>
        <v>0</v>
      </c>
      <c r="N197" t="str">
        <v>aic_mte2_ratio</v>
      </c>
      <c r="O197" t="str">
        <v>用户约定默认经验值</v>
      </c>
      <c r="P197">
        <v>0.167</v>
      </c>
      <c r="Q197">
        <v>0.283</v>
      </c>
      <c r="R197">
        <v>0.171</v>
      </c>
      <c r="S197">
        <v>0.664</v>
      </c>
      <c r="T197">
        <v>0</v>
      </c>
      <c r="U197">
        <v>0.233</v>
      </c>
      <c r="V197">
        <v>0.003</v>
      </c>
      <c r="W197">
        <v>0.09</v>
      </c>
      <c r="X197">
        <v>0.075</v>
      </c>
      <c r="Y197">
        <v>0.001</v>
      </c>
      <c r="Z197" t="str">
        <v>2</v>
      </c>
      <c r="AA197" t="str">
        <v>63</v>
      </c>
      <c r="AB197" t="str">
        <v>2429</v>
      </c>
      <c r="AC197" t="str">
        <v>24</v>
      </c>
      <c r="AD197" t="str">
        <v>aclnnMatmul_MatMulV3Common_MatMulV3</v>
      </c>
      <c r="AE197" t="str">
        <v>MatMulV3</v>
      </c>
      <c r="AF197" t="str">
        <v>static</v>
      </c>
      <c r="AG197" t="str">
        <v>MIX_AIC</v>
      </c>
      <c r="AH197" t="str">
        <v xml:space="preserve">1793108505387755.008	</v>
      </c>
      <c r="AI197" t="str">
        <v>18.108</v>
      </c>
      <c r="AJ197" t="str">
        <v>12.427000</v>
      </c>
      <c r="AK197" t="str">
        <v>32</v>
      </c>
      <c r="AL197" t="str">
        <v>64</v>
      </c>
      <c r="AM197" t="str">
        <v>NO</v>
      </c>
      <c r="AN197" t="str">
        <v>"1,6144;2048,6144"</v>
      </c>
      <c r="AO197" t="str">
        <v>DT_BF16;DT_BF16</v>
      </c>
      <c r="AP197" t="str">
        <v>ND;ND</v>
      </c>
      <c r="AQ197" t="str">
        <v>"1,2048"</v>
      </c>
      <c r="AR197" t="str">
        <v>DT_BF16</v>
      </c>
      <c r="AS197" t="str">
        <v>ND</v>
      </c>
      <c r="AT197" t="str">
        <v>N/A</v>
      </c>
      <c r="AU197" t="str">
        <v>17.76</v>
      </c>
      <c r="AV197" t="str">
        <v>702055</v>
      </c>
      <c r="AW197" t="str">
        <v>2.973</v>
      </c>
      <c r="AX197" t="str">
        <v>0.167</v>
      </c>
      <c r="AY197" t="str">
        <v>5.033</v>
      </c>
      <c r="AZ197" t="str">
        <v>0.283</v>
      </c>
      <c r="BA197" t="str">
        <v>3.029</v>
      </c>
      <c r="BB197" t="str">
        <v>0.171</v>
      </c>
      <c r="BC197" t="str">
        <v>11.784</v>
      </c>
      <c r="BD197" t="str">
        <v>0.664</v>
      </c>
      <c r="BE197" t="str">
        <v>0.002</v>
      </c>
      <c r="BF197" t="str">
        <v>0.0</v>
      </c>
      <c r="BG197" t="str">
        <v>4.137</v>
      </c>
      <c r="BH197" t="str">
        <v>0.233</v>
      </c>
      <c r="BI197" t="str">
        <v>0.025</v>
      </c>
      <c r="BJ197" t="str">
        <v>17.78</v>
      </c>
      <c r="BK197" t="str">
        <v>1754594</v>
      </c>
      <c r="BL197" t="str">
        <v>0.045</v>
      </c>
      <c r="BM197" t="str">
        <v>0.003</v>
      </c>
      <c r="BN197" t="str">
        <v>1.603</v>
      </c>
      <c r="BO197" t="str">
        <v>0.09</v>
      </c>
      <c r="BP197" t="str">
        <v>1.334</v>
      </c>
      <c r="BQ197" t="str">
        <v>0.075</v>
      </c>
      <c r="BR197" t="str">
        <v>0.021</v>
      </c>
      <c r="BS197" t="str">
        <v>0.001</v>
      </c>
      <c r="BT197" t="str">
        <v>0.23</v>
      </c>
      <c r="BU197" t="str">
        <v>73.429</v>
      </c>
    </row>
    <row r="198">
      <c r="A198">
        <v>209</v>
      </c>
      <c r="B198" t="str">
        <v>SwiGlu</v>
      </c>
      <c r="C198" t="str">
        <v>AI_VECTOR_CORE</v>
      </c>
      <c r="D198">
        <v>2.341</v>
      </c>
      <c r="E198">
        <v>0.506</v>
      </c>
      <c r="F198">
        <v>0.506</v>
      </c>
      <c r="G198">
        <f>Summary!$B$4</f>
        <v>0.8</v>
      </c>
      <c r="H198">
        <f>F198/G198</f>
        <v>0.6325</v>
      </c>
      <c r="I198">
        <f>D198/Summary!$B$8</f>
        <v>0.00008481413278074562</v>
      </c>
      <c r="J198">
        <f>IF(D198&lt;Summary!$B$5,I198,I198*H198)</f>
        <v>0.00008481413278074562</v>
      </c>
      <c r="K198">
        <f>IF(AND(D198&gt;Summary!$B$6,E198&lt;Summary!$B$7),1,0)</f>
        <v>0</v>
      </c>
      <c r="L198">
        <f>IF(D198&gt;=Summary!$B$5,J198,0)</f>
        <v>0</v>
      </c>
      <c r="M198">
        <f>IF(D198&lt;Summary!$B$5,J198,0)</f>
        <v>0.00008481413278074562</v>
      </c>
      <c r="N198" t="str">
        <v>aiv_scalar_ratio</v>
      </c>
      <c r="O198" t="str">
        <v>用户约定默认经验值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0.124</v>
      </c>
      <c r="W198">
        <v>0.506</v>
      </c>
      <c r="X198">
        <v>0.409</v>
      </c>
      <c r="Y198">
        <v>0.117</v>
      </c>
      <c r="Z198" t="str">
        <v>2</v>
      </c>
      <c r="AA198" t="str">
        <v>63</v>
      </c>
      <c r="AB198" t="str">
        <v>2430</v>
      </c>
      <c r="AC198" t="str">
        <v>24</v>
      </c>
      <c r="AD198" t="str">
        <v>SwiGlu</v>
      </c>
      <c r="AE198" t="str">
        <v>SwiGlu</v>
      </c>
      <c r="AF198" t="str">
        <v>static</v>
      </c>
      <c r="AG198" t="str">
        <v>AI_VECTOR_CORE</v>
      </c>
      <c r="AH198" t="str">
        <v xml:space="preserve">1793108505387773.138	</v>
      </c>
      <c r="AI198" t="str">
        <v>2.341</v>
      </c>
      <c r="AJ198" t="str">
        <v>0.142000</v>
      </c>
      <c r="AK198" t="str">
        <v>1</v>
      </c>
      <c r="AL198" t="str">
        <v>0</v>
      </c>
      <c r="AM198" t="str">
        <v>NO</v>
      </c>
      <c r="AN198" t="str">
        <v>"1,2048"</v>
      </c>
      <c r="AO198" t="str">
        <v>DT_BF16</v>
      </c>
      <c r="AP198" t="str">
        <v>ND</v>
      </c>
      <c r="AQ198" t="str">
        <v>"1,1024"</v>
      </c>
      <c r="AR198" t="str">
        <v>DT_BF16</v>
      </c>
      <c r="AS198" t="str">
        <v>ND</v>
      </c>
      <c r="AT198" t="str">
        <v>N/A</v>
      </c>
      <c r="AU198" t="str">
        <v>0.0</v>
      </c>
      <c r="AV198" t="str">
        <v>0</v>
      </c>
      <c r="AW198" t="str">
        <v>0.0</v>
      </c>
      <c r="AX198" t="str">
        <v>0.0</v>
      </c>
      <c r="AY198" t="str">
        <v>0.0</v>
      </c>
      <c r="AZ198" t="str">
        <v>0.0</v>
      </c>
      <c r="BA198" t="str">
        <v>0.0</v>
      </c>
      <c r="BB198" t="str">
        <v>0.0</v>
      </c>
      <c r="BC198" t="str">
        <v>0.0</v>
      </c>
      <c r="BD198" t="str">
        <v>0.0</v>
      </c>
      <c r="BE198" t="str">
        <v>0.0</v>
      </c>
      <c r="BF198" t="str">
        <v>0.0</v>
      </c>
      <c r="BG198" t="str">
        <v>0.0</v>
      </c>
      <c r="BH198" t="str">
        <v>0.0</v>
      </c>
      <c r="BI198" t="str">
        <v>0.0</v>
      </c>
      <c r="BJ198" t="str">
        <v>2.08</v>
      </c>
      <c r="BK198" t="str">
        <v>3111</v>
      </c>
      <c r="BL198" t="str">
        <v>0.257</v>
      </c>
      <c r="BM198" t="str">
        <v>0.124</v>
      </c>
      <c r="BN198" t="str">
        <v>1.052</v>
      </c>
      <c r="BO198" t="str">
        <v>0.506</v>
      </c>
      <c r="BP198" t="str">
        <v>0.851</v>
      </c>
      <c r="BQ198" t="str">
        <v>0.409</v>
      </c>
      <c r="BR198" t="str">
        <v>0.243</v>
      </c>
      <c r="BS198" t="str">
        <v>0.117</v>
      </c>
      <c r="BT198" t="str">
        <v>0.195</v>
      </c>
      <c r="BU198" t="str">
        <v>0.000</v>
      </c>
    </row>
    <row r="199">
      <c r="A199">
        <v>210</v>
      </c>
      <c r="B199" t="str">
        <v>aclnnMatmul_MatMulV3Common_MatMulV3</v>
      </c>
      <c r="C199" t="str">
        <v>AI_CORE</v>
      </c>
      <c r="D199">
        <v>7.909</v>
      </c>
      <c r="E199">
        <v>0.67</v>
      </c>
      <c r="F199">
        <v>0.67</v>
      </c>
      <c r="G199">
        <f>Summary!$B$4</f>
        <v>0.8</v>
      </c>
      <c r="H199">
        <f>F199/G199</f>
        <v>0.8375</v>
      </c>
      <c r="I199">
        <f>D199/Summary!$B$8</f>
        <v>0.00028654206585344594</v>
      </c>
      <c r="J199">
        <f>IF(D199&lt;Summary!$B$5,I199,I199*H199)</f>
        <v>0.00028654206585344594</v>
      </c>
      <c r="K199">
        <f>IF(AND(D199&gt;Summary!$B$6,E199&lt;Summary!$B$7),1,0)</f>
        <v>0</v>
      </c>
      <c r="L199">
        <f>IF(D199&gt;=Summary!$B$5,J199,0)</f>
        <v>0</v>
      </c>
      <c r="M199">
        <f>IF(D199&lt;Summary!$B$5,J199,0)</f>
        <v>0.00028654206585344594</v>
      </c>
      <c r="N199" t="str">
        <v>aic_mte2_ratio</v>
      </c>
      <c r="O199" t="str">
        <v>用户约定默认经验值</v>
      </c>
      <c r="P199">
        <v>0.133</v>
      </c>
      <c r="Q199">
        <v>0.338</v>
      </c>
      <c r="R199">
        <v>0.173</v>
      </c>
      <c r="S199">
        <v>0.67</v>
      </c>
      <c r="T199">
        <v>0</v>
      </c>
      <c r="U199">
        <v>0.31</v>
      </c>
      <c r="V199">
        <v>0</v>
      </c>
      <c r="W199">
        <v>0</v>
      </c>
      <c r="X199">
        <v>0</v>
      </c>
      <c r="Y199">
        <v>0</v>
      </c>
      <c r="Z199" t="str">
        <v>2</v>
      </c>
      <c r="AA199" t="str">
        <v>63</v>
      </c>
      <c r="AB199" t="str">
        <v>2431</v>
      </c>
      <c r="AC199" t="str">
        <v>24</v>
      </c>
      <c r="AD199" t="str">
        <v>aclnnMatmul_MatMulV3Common_MatMulV3</v>
      </c>
      <c r="AE199" t="str">
        <v>MatMulV3</v>
      </c>
      <c r="AF199" t="str">
        <v>static</v>
      </c>
      <c r="AG199" t="str">
        <v>AI_CORE</v>
      </c>
      <c r="AH199" t="str">
        <v xml:space="preserve">1793108505387775.501	</v>
      </c>
      <c r="AI199" t="str">
        <v>7.909</v>
      </c>
      <c r="AJ199" t="str">
        <v>0.000000</v>
      </c>
      <c r="AK199" t="str">
        <v>32</v>
      </c>
      <c r="AL199" t="str">
        <v>0</v>
      </c>
      <c r="AM199" t="str">
        <v>NO</v>
      </c>
      <c r="AN199" t="str">
        <v>"1,1024;6144,1024"</v>
      </c>
      <c r="AO199" t="str">
        <v>DT_BF16;DT_BF16</v>
      </c>
      <c r="AP199" t="str">
        <v>ND;ND</v>
      </c>
      <c r="AQ199" t="str">
        <v>"1,6144"</v>
      </c>
      <c r="AR199" t="str">
        <v>DT_BF16</v>
      </c>
      <c r="AS199" t="str">
        <v>ND</v>
      </c>
      <c r="AT199" t="str">
        <v>N/A</v>
      </c>
      <c r="AU199" t="str">
        <v>7.64</v>
      </c>
      <c r="AV199" t="str">
        <v>357421</v>
      </c>
      <c r="AW199" t="str">
        <v>1.012</v>
      </c>
      <c r="AX199" t="str">
        <v>0.133</v>
      </c>
      <c r="AY199" t="str">
        <v>2.579</v>
      </c>
      <c r="AZ199" t="str">
        <v>0.338</v>
      </c>
      <c r="BA199" t="str">
        <v>1.322</v>
      </c>
      <c r="BB199" t="str">
        <v>0.173</v>
      </c>
      <c r="BC199" t="str">
        <v>5.122</v>
      </c>
      <c r="BD199" t="str">
        <v>0.67</v>
      </c>
      <c r="BE199" t="str">
        <v>0.001</v>
      </c>
      <c r="BF199" t="str">
        <v>0.0</v>
      </c>
      <c r="BG199" t="str">
        <v>2.368</v>
      </c>
      <c r="BH199" t="str">
        <v>0.31</v>
      </c>
      <c r="BI199" t="str">
        <v>0.011</v>
      </c>
      <c r="BJ199" t="str">
        <v>0.0</v>
      </c>
      <c r="BK199" t="str">
        <v>0</v>
      </c>
      <c r="BL199" t="str">
        <v>0.0</v>
      </c>
      <c r="BM199" t="str">
        <v>0.0</v>
      </c>
      <c r="BN199" t="str">
        <v>0.0</v>
      </c>
      <c r="BO199" t="str">
        <v>0.0</v>
      </c>
      <c r="BP199" t="str">
        <v>0.0</v>
      </c>
      <c r="BQ199" t="str">
        <v>0.0</v>
      </c>
      <c r="BR199" t="str">
        <v>0.0</v>
      </c>
      <c r="BS199" t="str">
        <v>0.0</v>
      </c>
      <c r="BT199" t="str">
        <v>0.0</v>
      </c>
      <c r="BU199" t="str">
        <v>85.590</v>
      </c>
    </row>
    <row r="200">
      <c r="A200">
        <v>211</v>
      </c>
      <c r="B200" t="str">
        <v>aclnnForeachAddListV2_ForeachAddListV2_ForeachAddList</v>
      </c>
      <c r="C200" t="str">
        <v>AI_VECTOR_CORE</v>
      </c>
      <c r="D200">
        <v>4.325</v>
      </c>
      <c r="E200">
        <v>0.576</v>
      </c>
      <c r="F200">
        <v>0.576</v>
      </c>
      <c r="G200">
        <f>Summary!$B$4</f>
        <v>0.8</v>
      </c>
      <c r="H200">
        <f>F200/G200</f>
        <v>0.7199999999999999</v>
      </c>
      <c r="I200">
        <f>D200/Summary!$B$8</f>
        <v>0.00015669420088711012</v>
      </c>
      <c r="J200">
        <f>IF(D200&lt;Summary!$B$5,I200,I200*H200)</f>
        <v>0.00015669420088711012</v>
      </c>
      <c r="K200">
        <f>IF(AND(D200&gt;Summary!$B$6,E200&lt;Summary!$B$7),1,0)</f>
        <v>0</v>
      </c>
      <c r="L200">
        <f>IF(D200&gt;=Summary!$B$5,J200,0)</f>
        <v>0</v>
      </c>
      <c r="M200">
        <f>IF(D200&lt;Summary!$B$5,J200,0)</f>
        <v>0.00015669420088711012</v>
      </c>
      <c r="N200" t="str">
        <v>aiv_scalar_ratio</v>
      </c>
      <c r="O200" t="str">
        <v>用户约定默认经验值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0.282</v>
      </c>
      <c r="W200">
        <v>0.576</v>
      </c>
      <c r="X200">
        <v>0.098</v>
      </c>
      <c r="Y200">
        <v>0</v>
      </c>
      <c r="Z200" t="str">
        <v>2</v>
      </c>
      <c r="AA200" t="str">
        <v>63</v>
      </c>
      <c r="AB200" t="str">
        <v>2440</v>
      </c>
      <c r="AC200" t="str">
        <v>24</v>
      </c>
      <c r="AD200" t="str">
        <v>aclnnForeachAddListV2_ForeachAddListV2_ForeachAddList</v>
      </c>
      <c r="AE200" t="str">
        <v>ForeachAddList</v>
      </c>
      <c r="AF200" t="str">
        <v>static</v>
      </c>
      <c r="AG200" t="str">
        <v>AI_VECTOR_CORE</v>
      </c>
      <c r="AH200" t="str">
        <v xml:space="preserve">1793108505387795.334	</v>
      </c>
      <c r="AI200" t="str">
        <v>4.325</v>
      </c>
      <c r="AJ200" t="str">
        <v>11.841000</v>
      </c>
      <c r="AK200" t="str">
        <v>6</v>
      </c>
      <c r="AL200" t="str">
        <v>0</v>
      </c>
      <c r="AM200" t="str">
        <v>NO</v>
      </c>
      <c r="AN200" t="str">
        <v>"1,6144;1,6144;"</v>
      </c>
      <c r="AO200" t="str">
        <v>DT_BF16;DT_BF16;FLOAT</v>
      </c>
      <c r="AP200" t="str">
        <v>ND;ND;ND</v>
      </c>
      <c r="AQ200" t="str">
        <v>"6144"</v>
      </c>
      <c r="AR200" t="str">
        <v>DT_BF16</v>
      </c>
      <c r="AS200" t="str">
        <v>ND</v>
      </c>
      <c r="AT200" t="str">
        <v>N/A</v>
      </c>
      <c r="AU200" t="str">
        <v>0.0</v>
      </c>
      <c r="AV200" t="str">
        <v>0</v>
      </c>
      <c r="AW200" t="str">
        <v>0.0</v>
      </c>
      <c r="AX200" t="str">
        <v>0.0</v>
      </c>
      <c r="AY200" t="str">
        <v>0.0</v>
      </c>
      <c r="AZ200" t="str">
        <v>0.0</v>
      </c>
      <c r="BA200" t="str">
        <v>0.0</v>
      </c>
      <c r="BB200" t="str">
        <v>0.0</v>
      </c>
      <c r="BC200" t="str">
        <v>0.0</v>
      </c>
      <c r="BD200" t="str">
        <v>0.0</v>
      </c>
      <c r="BE200" t="str">
        <v>0.0</v>
      </c>
      <c r="BF200" t="str">
        <v>0.0</v>
      </c>
      <c r="BG200" t="str">
        <v>0.0</v>
      </c>
      <c r="BH200" t="str">
        <v>0.0</v>
      </c>
      <c r="BI200" t="str">
        <v>0.0</v>
      </c>
      <c r="BJ200" t="str">
        <v>4.06</v>
      </c>
      <c r="BK200" t="str">
        <v>36974</v>
      </c>
      <c r="BL200" t="str">
        <v>1.147</v>
      </c>
      <c r="BM200" t="str">
        <v>0.282</v>
      </c>
      <c r="BN200" t="str">
        <v>2.34</v>
      </c>
      <c r="BO200" t="str">
        <v>0.576</v>
      </c>
      <c r="BP200" t="str">
        <v>0.396</v>
      </c>
      <c r="BQ200" t="str">
        <v>0.098</v>
      </c>
      <c r="BR200" t="str">
        <v>0.001</v>
      </c>
      <c r="BS200" t="str">
        <v>0.0</v>
      </c>
      <c r="BT200" t="str">
        <v>0.029</v>
      </c>
      <c r="BU200" t="str">
        <v>0.000</v>
      </c>
    </row>
    <row r="201">
      <c r="A201">
        <v>212</v>
      </c>
      <c r="B201" t="str">
        <v>_ihc_post_kernel</v>
      </c>
      <c r="C201" t="str">
        <v>AI_VECTOR_CORE</v>
      </c>
      <c r="D201">
        <v>2.82</v>
      </c>
      <c r="E201">
        <v>0.451</v>
      </c>
      <c r="F201">
        <v>0.451</v>
      </c>
      <c r="G201">
        <f>Summary!$B$4</f>
        <v>0.8</v>
      </c>
      <c r="H201">
        <f>F201/G201</f>
        <v>0.56375</v>
      </c>
      <c r="I201">
        <f>D201/Summary!$B$8</f>
        <v>0.00010216824196569953</v>
      </c>
      <c r="J201">
        <f>IF(D201&lt;Summary!$B$5,I201,I201*H201)</f>
        <v>0.00010216824196569953</v>
      </c>
      <c r="K201">
        <f>IF(AND(D201&gt;Summary!$B$6,E201&lt;Summary!$B$7),1,0)</f>
        <v>0</v>
      </c>
      <c r="L201">
        <f>IF(D201&gt;=Summary!$B$5,J201,0)</f>
        <v>0</v>
      </c>
      <c r="M201">
        <f>IF(D201&lt;Summary!$B$5,J201,0)</f>
        <v>0.00010216824196569953</v>
      </c>
      <c r="N201" t="str">
        <v>aiv_scalar_ratio</v>
      </c>
      <c r="O201" t="str">
        <v>用户约定默认经验值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0.368</v>
      </c>
      <c r="W201">
        <v>0.451</v>
      </c>
      <c r="X201">
        <v>0.32</v>
      </c>
      <c r="Y201">
        <v>0.336</v>
      </c>
      <c r="Z201" t="str">
        <v>2</v>
      </c>
      <c r="AA201" t="str">
        <v>4294967295</v>
      </c>
      <c r="AB201" t="str">
        <v>2441</v>
      </c>
      <c r="AC201" t="str">
        <v>24</v>
      </c>
      <c r="AD201" t="str">
        <v>_ihc_post_kernel</v>
      </c>
      <c r="AE201" t="str">
        <v>_ihc_post_kernel</v>
      </c>
      <c r="AF201" t="str">
        <v>N/A</v>
      </c>
      <c r="AG201" t="str">
        <v>AI_VECTOR_CORE</v>
      </c>
      <c r="AH201" t="str">
        <v xml:space="preserve">1793108505387799.681	</v>
      </c>
      <c r="AI201" t="str">
        <v>2.820</v>
      </c>
      <c r="AJ201" t="str">
        <v>0.175000</v>
      </c>
      <c r="AK201" t="str">
        <v>6</v>
      </c>
      <c r="AL201" t="str">
        <v>0</v>
      </c>
      <c r="AM201" t="str">
        <v>N/A</v>
      </c>
      <c r="AN201" t="str">
        <v>N/A</v>
      </c>
      <c r="AO201" t="str">
        <v>N/A</v>
      </c>
      <c r="AP201" t="str">
        <v>N/A</v>
      </c>
      <c r="AQ201" t="str">
        <v>N/A</v>
      </c>
      <c r="AR201" t="str">
        <v>N/A</v>
      </c>
      <c r="AS201" t="str">
        <v>N/A</v>
      </c>
      <c r="AT201" t="str">
        <v>N/A</v>
      </c>
      <c r="AU201" t="str">
        <v>0.0</v>
      </c>
      <c r="AV201" t="str">
        <v>0</v>
      </c>
      <c r="AW201" t="str">
        <v>0.0</v>
      </c>
      <c r="AX201" t="str">
        <v>0.0</v>
      </c>
      <c r="AY201" t="str">
        <v>0.0</v>
      </c>
      <c r="AZ201" t="str">
        <v>0.0</v>
      </c>
      <c r="BA201" t="str">
        <v>0.0</v>
      </c>
      <c r="BB201" t="str">
        <v>0.0</v>
      </c>
      <c r="BC201" t="str">
        <v>0.0</v>
      </c>
      <c r="BD201" t="str">
        <v>0.0</v>
      </c>
      <c r="BE201" t="str">
        <v>0.0</v>
      </c>
      <c r="BF201" t="str">
        <v>0.0</v>
      </c>
      <c r="BG201" t="str">
        <v>0.0</v>
      </c>
      <c r="BH201" t="str">
        <v>0.0</v>
      </c>
      <c r="BI201" t="str">
        <v>0.0</v>
      </c>
      <c r="BJ201" t="str">
        <v>2.55</v>
      </c>
      <c r="BK201" t="str">
        <v>22365</v>
      </c>
      <c r="BL201" t="str">
        <v>0.939</v>
      </c>
      <c r="BM201" t="str">
        <v>0.368</v>
      </c>
      <c r="BN201" t="str">
        <v>1.151</v>
      </c>
      <c r="BO201" t="str">
        <v>0.451</v>
      </c>
      <c r="BP201" t="str">
        <v>0.816</v>
      </c>
      <c r="BQ201" t="str">
        <v>0.32</v>
      </c>
      <c r="BR201" t="str">
        <v>0.857</v>
      </c>
      <c r="BS201" t="str">
        <v>0.336</v>
      </c>
      <c r="BT201" t="str">
        <v>0.068</v>
      </c>
      <c r="BU201" t="str">
        <v>0.000</v>
      </c>
    </row>
    <row r="202">
      <c r="A202">
        <v>213</v>
      </c>
      <c r="B202" t="str">
        <v>aclnnInplaceCopy_CastAiCore_Cast</v>
      </c>
      <c r="C202" t="str">
        <v>AI_VECTOR_CORE</v>
      </c>
      <c r="D202">
        <v>2.283</v>
      </c>
      <c r="E202">
        <v>0.377</v>
      </c>
      <c r="F202">
        <v>0.377</v>
      </c>
      <c r="G202">
        <f>Summary!$B$4</f>
        <v>0.8</v>
      </c>
      <c r="H202">
        <f>F202/G202</f>
        <v>0.47125</v>
      </c>
      <c r="I202">
        <f>D202/Summary!$B$8</f>
        <v>0.00008271280014457164</v>
      </c>
      <c r="J202">
        <f>IF(D202&lt;Summary!$B$5,I202,I202*H202)</f>
        <v>0.00008271280014457164</v>
      </c>
      <c r="K202">
        <f>IF(AND(D202&gt;Summary!$B$6,E202&lt;Summary!$B$7),1,0)</f>
        <v>0</v>
      </c>
      <c r="L202">
        <f>IF(D202&gt;=Summary!$B$5,J202,0)</f>
        <v>0</v>
      </c>
      <c r="M202">
        <f>IF(D202&lt;Summary!$B$5,J202,0)</f>
        <v>0.00008271280014457164</v>
      </c>
      <c r="N202" t="str">
        <v>aiv_scalar_ratio</v>
      </c>
      <c r="O202" t="str">
        <v>用户约定默认经验值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0.046</v>
      </c>
      <c r="W202">
        <v>0.377</v>
      </c>
      <c r="X202">
        <v>0.366</v>
      </c>
      <c r="Y202">
        <v>0.142</v>
      </c>
      <c r="Z202" t="str">
        <v>2</v>
      </c>
      <c r="AA202" t="str">
        <v>63</v>
      </c>
      <c r="AB202" t="str">
        <v>2442</v>
      </c>
      <c r="AC202" t="str">
        <v>24</v>
      </c>
      <c r="AD202" t="str">
        <v>aclnnInplaceCopy_CastAiCore_Cast</v>
      </c>
      <c r="AE202" t="str">
        <v>Cast</v>
      </c>
      <c r="AF202" t="str">
        <v>static</v>
      </c>
      <c r="AG202" t="str">
        <v>AI_VECTOR_CORE</v>
      </c>
      <c r="AH202" t="str">
        <v xml:space="preserve">1793108505387802.523	</v>
      </c>
      <c r="AI202" t="str">
        <v>2.283</v>
      </c>
      <c r="AJ202" t="str">
        <v>0.000000</v>
      </c>
      <c r="AK202" t="str">
        <v>12</v>
      </c>
      <c r="AL202" t="str">
        <v>0</v>
      </c>
      <c r="AM202" t="str">
        <v>NO</v>
      </c>
      <c r="AN202" t="str">
        <v>"1,24576"</v>
      </c>
      <c r="AO202" t="str">
        <v>DT_BF16</v>
      </c>
      <c r="AP202" t="str">
        <v>ND</v>
      </c>
      <c r="AQ202" t="str">
        <v>"1,24576"</v>
      </c>
      <c r="AR202" t="str">
        <v>FLOAT</v>
      </c>
      <c r="AS202" t="str">
        <v>ND</v>
      </c>
      <c r="AT202" t="str">
        <v>N/A</v>
      </c>
      <c r="AU202" t="str">
        <v>0.0</v>
      </c>
      <c r="AV202" t="str">
        <v>0</v>
      </c>
      <c r="AW202" t="str">
        <v>0.0</v>
      </c>
      <c r="AX202" t="str">
        <v>0.0</v>
      </c>
      <c r="AY202" t="str">
        <v>0.0</v>
      </c>
      <c r="AZ202" t="str">
        <v>0.0</v>
      </c>
      <c r="BA202" t="str">
        <v>0.0</v>
      </c>
      <c r="BB202" t="str">
        <v>0.0</v>
      </c>
      <c r="BC202" t="str">
        <v>0.0</v>
      </c>
      <c r="BD202" t="str">
        <v>0.0</v>
      </c>
      <c r="BE202" t="str">
        <v>0.0</v>
      </c>
      <c r="BF202" t="str">
        <v>0.0</v>
      </c>
      <c r="BG202" t="str">
        <v>0.0</v>
      </c>
      <c r="BH202" t="str">
        <v>0.0</v>
      </c>
      <c r="BI202" t="str">
        <v>0.0</v>
      </c>
      <c r="BJ202" t="str">
        <v>2.02</v>
      </c>
      <c r="BK202" t="str">
        <v>31785</v>
      </c>
      <c r="BL202" t="str">
        <v>0.093</v>
      </c>
      <c r="BM202" t="str">
        <v>0.046</v>
      </c>
      <c r="BN202" t="str">
        <v>0.762</v>
      </c>
      <c r="BO202" t="str">
        <v>0.377</v>
      </c>
      <c r="BP202" t="str">
        <v>0.74</v>
      </c>
      <c r="BQ202" t="str">
        <v>0.366</v>
      </c>
      <c r="BR202" t="str">
        <v>0.287</v>
      </c>
      <c r="BS202" t="str">
        <v>0.142</v>
      </c>
      <c r="BT202" t="str">
        <v>0.05</v>
      </c>
      <c r="BU202" t="str">
        <v>0.000</v>
      </c>
    </row>
    <row r="203">
      <c r="A203">
        <v>214</v>
      </c>
      <c r="B203" t="str">
        <v>aclnnPowTensorScalar_SquareAiCore_Square</v>
      </c>
      <c r="C203" t="str">
        <v>AI_VECTOR_CORE</v>
      </c>
      <c r="D203">
        <v>3.209</v>
      </c>
      <c r="E203">
        <v>0.253</v>
      </c>
      <c r="F203">
        <v>0.253</v>
      </c>
      <c r="G203">
        <f>Summary!$B$4</f>
        <v>0.8</v>
      </c>
      <c r="H203">
        <f>F203/G203</f>
        <v>0.31625</v>
      </c>
      <c r="I203">
        <f>D203/Summary!$B$8</f>
        <v>0.00011626166257728007</v>
      </c>
      <c r="J203">
        <f>IF(D203&lt;Summary!$B$5,I203,I203*H203)</f>
        <v>0.00011626166257728007</v>
      </c>
      <c r="K203">
        <f>IF(AND(D203&gt;Summary!$B$6,E203&lt;Summary!$B$7),1,0)</f>
        <v>0</v>
      </c>
      <c r="L203">
        <f>IF(D203&gt;=Summary!$B$5,J203,0)</f>
        <v>0</v>
      </c>
      <c r="M203">
        <f>IF(D203&lt;Summary!$B$5,J203,0)</f>
        <v>0.00011626166257728007</v>
      </c>
      <c r="N203" t="str">
        <v>aiv_mte2_ratio</v>
      </c>
      <c r="O203" t="str">
        <v>用户约定默认经验值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0.027</v>
      </c>
      <c r="W203">
        <v>0.228</v>
      </c>
      <c r="X203">
        <v>0.253</v>
      </c>
      <c r="Y203">
        <v>0.094</v>
      </c>
      <c r="Z203" t="str">
        <v>2</v>
      </c>
      <c r="AA203" t="str">
        <v>63</v>
      </c>
      <c r="AB203" t="str">
        <v>2443</v>
      </c>
      <c r="AC203" t="str">
        <v>24</v>
      </c>
      <c r="AD203" t="str">
        <v>aclnnPowTensorScalar_SquareAiCore_Square</v>
      </c>
      <c r="AE203" t="str">
        <v>Square</v>
      </c>
      <c r="AF203" t="str">
        <v>static</v>
      </c>
      <c r="AG203" t="str">
        <v>AI_VECTOR_CORE</v>
      </c>
      <c r="AH203" t="str">
        <v xml:space="preserve">1793108505387804.828	</v>
      </c>
      <c r="AI203" t="str">
        <v>3.209</v>
      </c>
      <c r="AJ203" t="str">
        <v>0.000000</v>
      </c>
      <c r="AK203" t="str">
        <v>24</v>
      </c>
      <c r="AL203" t="str">
        <v>0</v>
      </c>
      <c r="AM203" t="str">
        <v>NO</v>
      </c>
      <c r="AN203" t="str">
        <v>"1,24576"</v>
      </c>
      <c r="AO203" t="str">
        <v>FLOAT</v>
      </c>
      <c r="AP203" t="str">
        <v>ND</v>
      </c>
      <c r="AQ203" t="str">
        <v>"1,24576"</v>
      </c>
      <c r="AR203" t="str">
        <v>FLOAT</v>
      </c>
      <c r="AS203" t="str">
        <v>ND</v>
      </c>
      <c r="AT203" t="str">
        <v>N/A</v>
      </c>
      <c r="AU203" t="str">
        <v>0.0</v>
      </c>
      <c r="AV203" t="str">
        <v>0</v>
      </c>
      <c r="AW203" t="str">
        <v>0.0</v>
      </c>
      <c r="AX203" t="str">
        <v>0.0</v>
      </c>
      <c r="AY203" t="str">
        <v>0.0</v>
      </c>
      <c r="AZ203" t="str">
        <v>0.0</v>
      </c>
      <c r="BA203" t="str">
        <v>0.0</v>
      </c>
      <c r="BB203" t="str">
        <v>0.0</v>
      </c>
      <c r="BC203" t="str">
        <v>0.0</v>
      </c>
      <c r="BD203" t="str">
        <v>0.0</v>
      </c>
      <c r="BE203" t="str">
        <v>0.0</v>
      </c>
      <c r="BF203" t="str">
        <v>0.0</v>
      </c>
      <c r="BG203" t="str">
        <v>0.0</v>
      </c>
      <c r="BH203" t="str">
        <v>0.0</v>
      </c>
      <c r="BI203" t="str">
        <v>0.0</v>
      </c>
      <c r="BJ203" t="str">
        <v>2.95</v>
      </c>
      <c r="BK203" t="str">
        <v>93648</v>
      </c>
      <c r="BL203" t="str">
        <v>0.079</v>
      </c>
      <c r="BM203" t="str">
        <v>0.027</v>
      </c>
      <c r="BN203" t="str">
        <v>0.672</v>
      </c>
      <c r="BO203" t="str">
        <v>0.228</v>
      </c>
      <c r="BP203" t="str">
        <v>0.746</v>
      </c>
      <c r="BQ203" t="str">
        <v>0.253</v>
      </c>
      <c r="BR203" t="str">
        <v>0.278</v>
      </c>
      <c r="BS203" t="str">
        <v>0.094</v>
      </c>
      <c r="BT203" t="str">
        <v>0.131</v>
      </c>
      <c r="BU203" t="str">
        <v>0.000</v>
      </c>
    </row>
    <row r="204">
      <c r="A204">
        <v>215</v>
      </c>
      <c r="B204" t="str">
        <v>aclnnMean_ReduceMeanAiCore_ReduceMean</v>
      </c>
      <c r="C204" t="str">
        <v>MIX_AIV</v>
      </c>
      <c r="D204">
        <v>5.92</v>
      </c>
      <c r="E204">
        <v>0.322</v>
      </c>
      <c r="F204">
        <v>0.322</v>
      </c>
      <c r="G204">
        <f>Summary!$B$4</f>
        <v>0.8</v>
      </c>
      <c r="H204">
        <f>F204/G204</f>
        <v>0.40249999999999997</v>
      </c>
      <c r="I204">
        <f>D204/Summary!$B$8</f>
        <v>0.00021448084838189405</v>
      </c>
      <c r="J204">
        <f>IF(D204&lt;Summary!$B$5,I204,I204*H204)</f>
        <v>0.00021448084838189405</v>
      </c>
      <c r="K204">
        <f>IF(AND(D204&gt;Summary!$B$6,E204&lt;Summary!$B$7),1,0)</f>
        <v>0</v>
      </c>
      <c r="L204">
        <f>IF(D204&gt;=Summary!$B$5,J204,0)</f>
        <v>0</v>
      </c>
      <c r="M204">
        <f>IF(D204&lt;Summary!$B$5,J204,0)</f>
        <v>0.00021448084838189405</v>
      </c>
      <c r="N204" t="str">
        <v>aiv_scalar_ratio</v>
      </c>
      <c r="O204" t="str">
        <v>用户约定默认经验值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0.129</v>
      </c>
      <c r="W204">
        <v>0.322</v>
      </c>
      <c r="X204">
        <v>0.17</v>
      </c>
      <c r="Y204">
        <v>0.032</v>
      </c>
      <c r="Z204" t="str">
        <v>2</v>
      </c>
      <c r="AA204" t="str">
        <v>63</v>
      </c>
      <c r="AB204" t="str">
        <v>2444</v>
      </c>
      <c r="AC204" t="str">
        <v>24</v>
      </c>
      <c r="AD204" t="str">
        <v>aclnnMean_ReduceMeanAiCore_ReduceMean</v>
      </c>
      <c r="AE204" t="str">
        <v>ReduceMean</v>
      </c>
      <c r="AF204" t="str">
        <v>static</v>
      </c>
      <c r="AG204" t="str">
        <v>MIX_AIV</v>
      </c>
      <c r="AH204" t="str">
        <v xml:space="preserve">1793108505387808.059	</v>
      </c>
      <c r="AI204" t="str">
        <v>5.920</v>
      </c>
      <c r="AJ204" t="str">
        <v>0.041000</v>
      </c>
      <c r="AK204" t="str">
        <v>61</v>
      </c>
      <c r="AL204" t="str">
        <v>0</v>
      </c>
      <c r="AM204" t="str">
        <v>NO</v>
      </c>
      <c r="AN204" t="str">
        <v>"24576;1"</v>
      </c>
      <c r="AO204" t="str">
        <v>FLOAT;INT64</v>
      </c>
      <c r="AP204" t="str">
        <v>ND;ND</v>
      </c>
      <c r="AQ204" t="str">
        <v>"1,1"</v>
      </c>
      <c r="AR204" t="str">
        <v>FLOAT</v>
      </c>
      <c r="AS204" t="str">
        <v>ND</v>
      </c>
      <c r="AT204" t="str">
        <v>N/A</v>
      </c>
      <c r="AU204" t="str">
        <v>0.0</v>
      </c>
      <c r="AV204" t="str">
        <v>0</v>
      </c>
      <c r="AW204" t="str">
        <v>0.0</v>
      </c>
      <c r="AX204" t="str">
        <v>0.0</v>
      </c>
      <c r="AY204" t="str">
        <v>0.0</v>
      </c>
      <c r="AZ204" t="str">
        <v>0.0</v>
      </c>
      <c r="BA204" t="str">
        <v>0.0</v>
      </c>
      <c r="BB204" t="str">
        <v>0.0</v>
      </c>
      <c r="BC204" t="str">
        <v>0.0</v>
      </c>
      <c r="BD204" t="str">
        <v>0.0</v>
      </c>
      <c r="BE204" t="str">
        <v>0.0</v>
      </c>
      <c r="BF204" t="str">
        <v>0.0</v>
      </c>
      <c r="BG204" t="str">
        <v>0.0</v>
      </c>
      <c r="BH204" t="str">
        <v>0.0</v>
      </c>
      <c r="BI204" t="str">
        <v>0.0</v>
      </c>
      <c r="BJ204" t="str">
        <v>5.64</v>
      </c>
      <c r="BK204" t="str">
        <v>439651</v>
      </c>
      <c r="BL204" t="str">
        <v>0.728</v>
      </c>
      <c r="BM204" t="str">
        <v>0.129</v>
      </c>
      <c r="BN204" t="str">
        <v>1.817</v>
      </c>
      <c r="BO204" t="str">
        <v>0.322</v>
      </c>
      <c r="BP204" t="str">
        <v>0.957</v>
      </c>
      <c r="BQ204" t="str">
        <v>0.17</v>
      </c>
      <c r="BR204" t="str">
        <v>0.183</v>
      </c>
      <c r="BS204" t="str">
        <v>0.032</v>
      </c>
      <c r="BT204" t="str">
        <v>0.191</v>
      </c>
      <c r="BU204" t="str">
        <v>0.000</v>
      </c>
    </row>
    <row r="205">
      <c r="A205">
        <v>216</v>
      </c>
      <c r="B205" t="str">
        <v>aclnnAdds_AddAiCore_Add</v>
      </c>
      <c r="C205" t="str">
        <v>AI_VECTOR_CORE</v>
      </c>
      <c r="D205">
        <v>2.254</v>
      </c>
      <c r="E205">
        <v>0.356</v>
      </c>
      <c r="F205">
        <v>0.356</v>
      </c>
      <c r="G205">
        <f>Summary!$B$4</f>
        <v>0.8</v>
      </c>
      <c r="H205">
        <f>F205/G205</f>
        <v>0.44499999999999995</v>
      </c>
      <c r="I205">
        <f>D205/Summary!$B$8</f>
        <v>0.00008166213382648466</v>
      </c>
      <c r="J205">
        <f>IF(D205&lt;Summary!$B$5,I205,I205*H205)</f>
        <v>0.00008166213382648466</v>
      </c>
      <c r="K205">
        <f>IF(AND(D205&gt;Summary!$B$6,E205&lt;Summary!$B$7),1,0)</f>
        <v>0</v>
      </c>
      <c r="L205">
        <f>IF(D205&gt;=Summary!$B$5,J205,0)</f>
        <v>0</v>
      </c>
      <c r="M205">
        <f>IF(D205&lt;Summary!$B$5,J205,0)</f>
        <v>0.00008166213382648466</v>
      </c>
      <c r="N205" t="str">
        <v>aiv_scalar_ratio</v>
      </c>
      <c r="O205" t="str">
        <v>用户约定默认经验值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0.314</v>
      </c>
      <c r="W205">
        <v>0.356</v>
      </c>
      <c r="X205">
        <v>0.003</v>
      </c>
      <c r="Y205">
        <v>0.039</v>
      </c>
      <c r="Z205" t="str">
        <v>2</v>
      </c>
      <c r="AA205" t="str">
        <v>63</v>
      </c>
      <c r="AB205" t="str">
        <v>2445</v>
      </c>
      <c r="AC205" t="str">
        <v>24</v>
      </c>
      <c r="AD205" t="str">
        <v>aclnnAdds_AddAiCore_Add</v>
      </c>
      <c r="AE205" t="str">
        <v>Add</v>
      </c>
      <c r="AF205" t="str">
        <v>static</v>
      </c>
      <c r="AG205" t="str">
        <v>AI_VECTOR_CORE</v>
      </c>
      <c r="AH205" t="str">
        <v xml:space="preserve">1793108505387814.001	</v>
      </c>
      <c r="AI205" t="str">
        <v>2.254</v>
      </c>
      <c r="AJ205" t="str">
        <v>0.080000</v>
      </c>
      <c r="AK205" t="str">
        <v>1</v>
      </c>
      <c r="AL205" t="str">
        <v>0</v>
      </c>
      <c r="AM205" t="str">
        <v>NO</v>
      </c>
      <c r="AN205" t="str">
        <v>"1;"</v>
      </c>
      <c r="AO205" t="str">
        <v>FLOAT;FLOAT</v>
      </c>
      <c r="AP205" t="str">
        <v>ND;ND</v>
      </c>
      <c r="AQ205" t="str">
        <v>"1,1"</v>
      </c>
      <c r="AR205" t="str">
        <v>FLOAT</v>
      </c>
      <c r="AS205" t="str">
        <v>ND</v>
      </c>
      <c r="AT205" t="str">
        <v>N/A</v>
      </c>
      <c r="AU205" t="str">
        <v>0.0</v>
      </c>
      <c r="AV205" t="str">
        <v>0</v>
      </c>
      <c r="AW205" t="str">
        <v>0.0</v>
      </c>
      <c r="AX205" t="str">
        <v>0.0</v>
      </c>
      <c r="AY205" t="str">
        <v>0.0</v>
      </c>
      <c r="AZ205" t="str">
        <v>0.0</v>
      </c>
      <c r="BA205" t="str">
        <v>0.0</v>
      </c>
      <c r="BB205" t="str">
        <v>0.0</v>
      </c>
      <c r="BC205" t="str">
        <v>0.0</v>
      </c>
      <c r="BD205" t="str">
        <v>0.0</v>
      </c>
      <c r="BE205" t="str">
        <v>0.0</v>
      </c>
      <c r="BF205" t="str">
        <v>0.0</v>
      </c>
      <c r="BG205" t="str">
        <v>0.0</v>
      </c>
      <c r="BH205" t="str">
        <v>0.0</v>
      </c>
      <c r="BI205" t="str">
        <v>0.0</v>
      </c>
      <c r="BJ205" t="str">
        <v>1.99</v>
      </c>
      <c r="BK205" t="str">
        <v>2961</v>
      </c>
      <c r="BL205" t="str">
        <v>0.626</v>
      </c>
      <c r="BM205" t="str">
        <v>0.314</v>
      </c>
      <c r="BN205" t="str">
        <v>0.708</v>
      </c>
      <c r="BO205" t="str">
        <v>0.356</v>
      </c>
      <c r="BP205" t="str">
        <v>0.005</v>
      </c>
      <c r="BQ205" t="str">
        <v>0.003</v>
      </c>
      <c r="BR205" t="str">
        <v>0.077</v>
      </c>
      <c r="BS205" t="str">
        <v>0.039</v>
      </c>
      <c r="BT205" t="str">
        <v>0.124</v>
      </c>
      <c r="BU205" t="str">
        <v>0.000</v>
      </c>
    </row>
    <row r="206">
      <c r="A206">
        <v>217</v>
      </c>
      <c r="B206" t="str">
        <v>aclnnRsqrt_RsqrtAiCore_Rsqrt</v>
      </c>
      <c r="C206" t="str">
        <v>AI_VECTOR_CORE</v>
      </c>
      <c r="D206">
        <v>2.883</v>
      </c>
      <c r="E206">
        <v>0.249</v>
      </c>
      <c r="F206">
        <v>0.249</v>
      </c>
      <c r="G206">
        <f>Summary!$B$4</f>
        <v>0.8</v>
      </c>
      <c r="H206">
        <f>F206/G206</f>
        <v>0.31124999999999997</v>
      </c>
      <c r="I206">
        <f>D206/Summary!$B$8</f>
        <v>0.0001044507239670609</v>
      </c>
      <c r="J206">
        <f>IF(D206&lt;Summary!$B$5,I206,I206*H206)</f>
        <v>0.0001044507239670609</v>
      </c>
      <c r="K206">
        <f>IF(AND(D206&gt;Summary!$B$6,E206&lt;Summary!$B$7),1,0)</f>
        <v>0</v>
      </c>
      <c r="L206">
        <f>IF(D206&gt;=Summary!$B$5,J206,0)</f>
        <v>0</v>
      </c>
      <c r="M206">
        <f>IF(D206&lt;Summary!$B$5,J206,0)</f>
        <v>0.0001044507239670609</v>
      </c>
      <c r="N206" t="str">
        <v>aiv_scalar_ratio</v>
      </c>
      <c r="O206" t="str">
        <v>用户约定默认经验值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0.075</v>
      </c>
      <c r="W206">
        <v>0.249</v>
      </c>
      <c r="X206">
        <v>0.217</v>
      </c>
      <c r="Y206">
        <v>0.027</v>
      </c>
      <c r="Z206" t="str">
        <v>2</v>
      </c>
      <c r="AA206" t="str">
        <v>63</v>
      </c>
      <c r="AB206" t="str">
        <v>2446</v>
      </c>
      <c r="AC206" t="str">
        <v>24</v>
      </c>
      <c r="AD206" t="str">
        <v>aclnnRsqrt_RsqrtAiCore_Rsqrt</v>
      </c>
      <c r="AE206" t="str">
        <v>Rsqrt</v>
      </c>
      <c r="AF206" t="str">
        <v>static</v>
      </c>
      <c r="AG206" t="str">
        <v>AI_VECTOR_CORE</v>
      </c>
      <c r="AH206" t="str">
        <v xml:space="preserve">1793108505387816.277	</v>
      </c>
      <c r="AI206" t="str">
        <v>2.883</v>
      </c>
      <c r="AJ206" t="str">
        <v>0.000000</v>
      </c>
      <c r="AK206" t="str">
        <v>1</v>
      </c>
      <c r="AL206" t="str">
        <v>0</v>
      </c>
      <c r="AM206" t="str">
        <v>NO</v>
      </c>
      <c r="AN206" t="str">
        <v>"1,1"</v>
      </c>
      <c r="AO206" t="str">
        <v>FLOAT</v>
      </c>
      <c r="AP206" t="str">
        <v>ND</v>
      </c>
      <c r="AQ206" t="str">
        <v>"1,1"</v>
      </c>
      <c r="AR206" t="str">
        <v>FLOAT</v>
      </c>
      <c r="AS206" t="str">
        <v>ND</v>
      </c>
      <c r="AT206" t="str">
        <v>N/A</v>
      </c>
      <c r="AU206" t="str">
        <v>0.0</v>
      </c>
      <c r="AV206" t="str">
        <v>0</v>
      </c>
      <c r="AW206" t="str">
        <v>0.0</v>
      </c>
      <c r="AX206" t="str">
        <v>0.0</v>
      </c>
      <c r="AY206" t="str">
        <v>0.0</v>
      </c>
      <c r="AZ206" t="str">
        <v>0.0</v>
      </c>
      <c r="BA206" t="str">
        <v>0.0</v>
      </c>
      <c r="BB206" t="str">
        <v>0.0</v>
      </c>
      <c r="BC206" t="str">
        <v>0.0</v>
      </c>
      <c r="BD206" t="str">
        <v>0.0</v>
      </c>
      <c r="BE206" t="str">
        <v>0.0</v>
      </c>
      <c r="BF206" t="str">
        <v>0.0</v>
      </c>
      <c r="BG206" t="str">
        <v>0.0</v>
      </c>
      <c r="BH206" t="str">
        <v>0.0</v>
      </c>
      <c r="BI206" t="str">
        <v>0.0</v>
      </c>
      <c r="BJ206" t="str">
        <v>2.62</v>
      </c>
      <c r="BK206" t="str">
        <v>4005</v>
      </c>
      <c r="BL206" t="str">
        <v>0.196</v>
      </c>
      <c r="BM206" t="str">
        <v>0.075</v>
      </c>
      <c r="BN206" t="str">
        <v>0.653</v>
      </c>
      <c r="BO206" t="str">
        <v>0.249</v>
      </c>
      <c r="BP206" t="str">
        <v>0.568</v>
      </c>
      <c r="BQ206" t="str">
        <v>0.217</v>
      </c>
      <c r="BR206" t="str">
        <v>0.07</v>
      </c>
      <c r="BS206" t="str">
        <v>0.027</v>
      </c>
      <c r="BT206" t="str">
        <v>0.128</v>
      </c>
      <c r="BU206" t="str">
        <v>0.000</v>
      </c>
    </row>
    <row r="207">
      <c r="A207">
        <v>218</v>
      </c>
      <c r="B207" t="str">
        <v>aclnnMatmul_MatMulV3Common_MatMulV3</v>
      </c>
      <c r="C207" t="str">
        <v>MIX_AIC</v>
      </c>
      <c r="D207">
        <v>7.593</v>
      </c>
      <c r="E207">
        <v>0.472</v>
      </c>
      <c r="F207">
        <v>0.472</v>
      </c>
      <c r="G207">
        <f>Summary!$B$4</f>
        <v>0.8</v>
      </c>
      <c r="H207">
        <f>F207/G207</f>
        <v>0.59</v>
      </c>
      <c r="I207">
        <f>D207/Summary!$B$8</f>
        <v>0.0002750934259736016</v>
      </c>
      <c r="J207">
        <f>IF(D207&lt;Summary!$B$5,I207,I207*H207)</f>
        <v>0.0002750934259736016</v>
      </c>
      <c r="K207">
        <f>IF(AND(D207&gt;Summary!$B$6,E207&lt;Summary!$B$7),1,0)</f>
        <v>0</v>
      </c>
      <c r="L207">
        <f>IF(D207&gt;=Summary!$B$5,J207,0)</f>
        <v>0</v>
      </c>
      <c r="M207">
        <f>IF(D207&lt;Summary!$B$5,J207,0)</f>
        <v>0.0002750934259736016</v>
      </c>
      <c r="N207" t="str">
        <v>aic_fixpipe_ratio</v>
      </c>
      <c r="O207" t="str">
        <v>用户约定默认经验值</v>
      </c>
      <c r="P207">
        <v>0.309</v>
      </c>
      <c r="Q207">
        <v>0.408</v>
      </c>
      <c r="R207">
        <v>0.054</v>
      </c>
      <c r="S207">
        <v>0.125</v>
      </c>
      <c r="T207">
        <v>0</v>
      </c>
      <c r="U207">
        <v>0.472</v>
      </c>
      <c r="V207">
        <v>0.002</v>
      </c>
      <c r="W207">
        <v>0.161</v>
      </c>
      <c r="X207">
        <v>0.166</v>
      </c>
      <c r="Y207">
        <v>0.001</v>
      </c>
      <c r="Z207" t="str">
        <v>2</v>
      </c>
      <c r="AA207" t="str">
        <v>63</v>
      </c>
      <c r="AB207" t="str">
        <v>2447</v>
      </c>
      <c r="AC207" t="str">
        <v>24</v>
      </c>
      <c r="AD207" t="str">
        <v>aclnnMatmul_MatMulV3Common_MatMulV3</v>
      </c>
      <c r="AE207" t="str">
        <v>MatMulV3</v>
      </c>
      <c r="AF207" t="str">
        <v>static</v>
      </c>
      <c r="AG207" t="str">
        <v>MIX_AIC</v>
      </c>
      <c r="AH207" t="str">
        <v xml:space="preserve">1793108505387819.182	</v>
      </c>
      <c r="AI207" t="str">
        <v>7.593</v>
      </c>
      <c r="AJ207" t="str">
        <v>0.117000</v>
      </c>
      <c r="AK207" t="str">
        <v>32</v>
      </c>
      <c r="AL207" t="str">
        <v>64</v>
      </c>
      <c r="AM207" t="str">
        <v>NO</v>
      </c>
      <c r="AN207" t="str">
        <v>"1,24576;4,24576"</v>
      </c>
      <c r="AO207" t="str">
        <v>FLOAT;FLOAT</v>
      </c>
      <c r="AP207" t="str">
        <v>ND;ND</v>
      </c>
      <c r="AQ207" t="str">
        <v>"1,4"</v>
      </c>
      <c r="AR207" t="str">
        <v>FLOAT</v>
      </c>
      <c r="AS207" t="str">
        <v>ND</v>
      </c>
      <c r="AT207" t="str">
        <v>N/A</v>
      </c>
      <c r="AU207" t="str">
        <v>7.26</v>
      </c>
      <c r="AV207" t="str">
        <v>248467</v>
      </c>
      <c r="AW207" t="str">
        <v>2.245</v>
      </c>
      <c r="AX207" t="str">
        <v>0.309</v>
      </c>
      <c r="AY207" t="str">
        <v>2.959</v>
      </c>
      <c r="AZ207" t="str">
        <v>0.408</v>
      </c>
      <c r="BA207" t="str">
        <v>0.394</v>
      </c>
      <c r="BB207" t="str">
        <v>0.054</v>
      </c>
      <c r="BC207" t="str">
        <v>0.906</v>
      </c>
      <c r="BD207" t="str">
        <v>0.125</v>
      </c>
      <c r="BE207" t="str">
        <v>0.002</v>
      </c>
      <c r="BF207" t="str">
        <v>0.0</v>
      </c>
      <c r="BG207" t="str">
        <v>3.43</v>
      </c>
      <c r="BH207" t="str">
        <v>0.472</v>
      </c>
      <c r="BI207" t="str">
        <v>0.012</v>
      </c>
      <c r="BJ207" t="str">
        <v>7.28</v>
      </c>
      <c r="BK207" t="str">
        <v>674369</v>
      </c>
      <c r="BL207" t="str">
        <v>0.016</v>
      </c>
      <c r="BM207" t="str">
        <v>0.002</v>
      </c>
      <c r="BN207" t="str">
        <v>1.172</v>
      </c>
      <c r="BO207" t="str">
        <v>0.161</v>
      </c>
      <c r="BP207" t="str">
        <v>1.206</v>
      </c>
      <c r="BQ207" t="str">
        <v>0.166</v>
      </c>
      <c r="BR207" t="str">
        <v>0.004</v>
      </c>
      <c r="BS207" t="str">
        <v>0.001</v>
      </c>
      <c r="BT207" t="str">
        <v>0.196</v>
      </c>
      <c r="BU207" t="str">
        <v>61.976</v>
      </c>
    </row>
    <row r="208">
      <c r="A208">
        <v>219</v>
      </c>
      <c r="B208" t="str">
        <v>aclnnMul_MulAiCore_Mul</v>
      </c>
      <c r="C208" t="str">
        <v>AI_VECTOR_CORE</v>
      </c>
      <c r="D208">
        <v>2.56</v>
      </c>
      <c r="E208">
        <v>0.258</v>
      </c>
      <c r="F208">
        <v>0.258</v>
      </c>
      <c r="G208">
        <f>Summary!$B$4</f>
        <v>0.8</v>
      </c>
      <c r="H208">
        <f>F208/G208</f>
        <v>0.3225</v>
      </c>
      <c r="I208">
        <f>D208/Summary!$B$8</f>
        <v>0.00009274847497595418</v>
      </c>
      <c r="J208">
        <f>IF(D208&lt;Summary!$B$5,I208,I208*H208)</f>
        <v>0.00009274847497595418</v>
      </c>
      <c r="K208">
        <f>IF(AND(D208&gt;Summary!$B$6,E208&lt;Summary!$B$7),1,0)</f>
        <v>0</v>
      </c>
      <c r="L208">
        <f>IF(D208&gt;=Summary!$B$5,J208,0)</f>
        <v>0</v>
      </c>
      <c r="M208">
        <f>IF(D208&lt;Summary!$B$5,J208,0)</f>
        <v>0.00009274847497595418</v>
      </c>
      <c r="N208" t="str">
        <v>aiv_scalar_ratio</v>
      </c>
      <c r="O208" t="str">
        <v>用户约定默认经验值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0.162</v>
      </c>
      <c r="W208">
        <v>0.258</v>
      </c>
      <c r="X208">
        <v>0.042</v>
      </c>
      <c r="Y208">
        <v>0.032</v>
      </c>
      <c r="Z208" t="str">
        <v>2</v>
      </c>
      <c r="AA208" t="str">
        <v>63</v>
      </c>
      <c r="AB208" t="str">
        <v>2448</v>
      </c>
      <c r="AC208" t="str">
        <v>24</v>
      </c>
      <c r="AD208" t="str">
        <v>aclnnMul_MulAiCore_Mul</v>
      </c>
      <c r="AE208" t="str">
        <v>Mul</v>
      </c>
      <c r="AF208" t="str">
        <v>static</v>
      </c>
      <c r="AG208" t="str">
        <v>AI_VECTOR_CORE</v>
      </c>
      <c r="AH208" t="str">
        <v xml:space="preserve">1793108505387826.797	</v>
      </c>
      <c r="AI208" t="str">
        <v>2.560</v>
      </c>
      <c r="AJ208" t="str">
        <v>0.000000</v>
      </c>
      <c r="AK208" t="str">
        <v>1</v>
      </c>
      <c r="AL208" t="str">
        <v>0</v>
      </c>
      <c r="AM208" t="str">
        <v>NO</v>
      </c>
      <c r="AN208" t="str">
        <v>"4;1"</v>
      </c>
      <c r="AO208" t="str">
        <v>FLOAT;FLOAT</v>
      </c>
      <c r="AP208" t="str">
        <v>ND;ND</v>
      </c>
      <c r="AQ208" t="str">
        <v>"1,4"</v>
      </c>
      <c r="AR208" t="str">
        <v>FLOAT</v>
      </c>
      <c r="AS208" t="str">
        <v>ND</v>
      </c>
      <c r="AT208" t="str">
        <v>N/A</v>
      </c>
      <c r="AU208" t="str">
        <v>0.0</v>
      </c>
      <c r="AV208" t="str">
        <v>0</v>
      </c>
      <c r="AW208" t="str">
        <v>0.0</v>
      </c>
      <c r="AX208" t="str">
        <v>0.0</v>
      </c>
      <c r="AY208" t="str">
        <v>0.0</v>
      </c>
      <c r="AZ208" t="str">
        <v>0.0</v>
      </c>
      <c r="BA208" t="str">
        <v>0.0</v>
      </c>
      <c r="BB208" t="str">
        <v>0.0</v>
      </c>
      <c r="BC208" t="str">
        <v>0.0</v>
      </c>
      <c r="BD208" t="str">
        <v>0.0</v>
      </c>
      <c r="BE208" t="str">
        <v>0.0</v>
      </c>
      <c r="BF208" t="str">
        <v>0.0</v>
      </c>
      <c r="BG208" t="str">
        <v>0.0</v>
      </c>
      <c r="BH208" t="str">
        <v>0.0</v>
      </c>
      <c r="BI208" t="str">
        <v>0.0</v>
      </c>
      <c r="BJ208" t="str">
        <v>2.31</v>
      </c>
      <c r="BK208" t="str">
        <v>3491</v>
      </c>
      <c r="BL208" t="str">
        <v>0.373</v>
      </c>
      <c r="BM208" t="str">
        <v>0.162</v>
      </c>
      <c r="BN208" t="str">
        <v>0.596</v>
      </c>
      <c r="BO208" t="str">
        <v>0.258</v>
      </c>
      <c r="BP208" t="str">
        <v>0.096</v>
      </c>
      <c r="BQ208" t="str">
        <v>0.042</v>
      </c>
      <c r="BR208" t="str">
        <v>0.075</v>
      </c>
      <c r="BS208" t="str">
        <v>0.032</v>
      </c>
      <c r="BT208" t="str">
        <v>0.158</v>
      </c>
      <c r="BU208" t="str">
        <v>0.000</v>
      </c>
    </row>
    <row r="209">
      <c r="A209">
        <v>220</v>
      </c>
      <c r="B209" t="str">
        <v>aclnnMul_MulAiCore_Mul</v>
      </c>
      <c r="C209" t="str">
        <v>AI_VECTOR_CORE</v>
      </c>
      <c r="D209">
        <v>1.139</v>
      </c>
      <c r="E209">
        <v>0.831</v>
      </c>
      <c r="F209">
        <v>0.831</v>
      </c>
      <c r="G209">
        <f>Summary!$B$4</f>
        <v>0.8</v>
      </c>
      <c r="H209">
        <f>F209/G209</f>
        <v>1.0387499999999998</v>
      </c>
      <c r="I209">
        <f>D209/Summary!$B$8</f>
        <v>0.00004126582538969212</v>
      </c>
      <c r="J209">
        <f>IF(D209&lt;Summary!$B$5,I209,I209*H209)</f>
        <v>0.00004126582538969212</v>
      </c>
      <c r="K209">
        <f>IF(AND(D209&gt;Summary!$B$6,E209&lt;Summary!$B$7),1,0)</f>
        <v>0</v>
      </c>
      <c r="L209">
        <f>IF(D209&gt;=Summary!$B$5,J209,0)</f>
        <v>0</v>
      </c>
      <c r="M209">
        <f>IF(D209&lt;Summary!$B$5,J209,0)</f>
        <v>0.00004126582538969212</v>
      </c>
      <c r="N209" t="str">
        <v>aiv_scalar_ratio</v>
      </c>
      <c r="O209" t="str">
        <v>用户约定默认经验值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0.068</v>
      </c>
      <c r="W209">
        <v>0.831</v>
      </c>
      <c r="X209">
        <v>0.127</v>
      </c>
      <c r="Y209">
        <v>0.1</v>
      </c>
      <c r="Z209" t="str">
        <v>2</v>
      </c>
      <c r="AA209" t="str">
        <v>63</v>
      </c>
      <c r="AB209" t="str">
        <v>2449</v>
      </c>
      <c r="AC209" t="str">
        <v>24</v>
      </c>
      <c r="AD209" t="str">
        <v>aclnnMul_MulAiCore_Mul</v>
      </c>
      <c r="AE209" t="str">
        <v>Mul</v>
      </c>
      <c r="AF209" t="str">
        <v>static</v>
      </c>
      <c r="AG209" t="str">
        <v>AI_VECTOR_CORE</v>
      </c>
      <c r="AH209" t="str">
        <v xml:space="preserve">1793108505387829.379	</v>
      </c>
      <c r="AI209" t="str">
        <v>1.139</v>
      </c>
      <c r="AJ209" t="str">
        <v>0.190000</v>
      </c>
      <c r="AK209" t="str">
        <v>1</v>
      </c>
      <c r="AL209" t="str">
        <v>0</v>
      </c>
      <c r="AM209" t="str">
        <v>NO</v>
      </c>
      <c r="AN209" t="str">
        <v>"4;1"</v>
      </c>
      <c r="AO209" t="str">
        <v>FLOAT;FLOAT</v>
      </c>
      <c r="AP209" t="str">
        <v>ND;ND</v>
      </c>
      <c r="AQ209" t="str">
        <v>"1,4"</v>
      </c>
      <c r="AR209" t="str">
        <v>FLOAT</v>
      </c>
      <c r="AS209" t="str">
        <v>ND</v>
      </c>
      <c r="AT209" t="str">
        <v>N/A</v>
      </c>
      <c r="AU209" t="str">
        <v>0.0</v>
      </c>
      <c r="AV209" t="str">
        <v>0</v>
      </c>
      <c r="AW209" t="str">
        <v>0.0</v>
      </c>
      <c r="AX209" t="str">
        <v>0.0</v>
      </c>
      <c r="AY209" t="str">
        <v>0.0</v>
      </c>
      <c r="AZ209" t="str">
        <v>0.0</v>
      </c>
      <c r="BA209" t="str">
        <v>0.0</v>
      </c>
      <c r="BB209" t="str">
        <v>0.0</v>
      </c>
      <c r="BC209" t="str">
        <v>0.0</v>
      </c>
      <c r="BD209" t="str">
        <v>0.0</v>
      </c>
      <c r="BE209" t="str">
        <v>0.0</v>
      </c>
      <c r="BF209" t="str">
        <v>0.0</v>
      </c>
      <c r="BG209" t="str">
        <v>0.0</v>
      </c>
      <c r="BH209" t="str">
        <v>0.0</v>
      </c>
      <c r="BI209" t="str">
        <v>0.0</v>
      </c>
      <c r="BJ209" t="str">
        <v>0.89</v>
      </c>
      <c r="BK209" t="str">
        <v>1145</v>
      </c>
      <c r="BL209" t="str">
        <v>0.061</v>
      </c>
      <c r="BM209" t="str">
        <v>0.068</v>
      </c>
      <c r="BN209" t="str">
        <v>0.74</v>
      </c>
      <c r="BO209" t="str">
        <v>0.831</v>
      </c>
      <c r="BP209" t="str">
        <v>0.113</v>
      </c>
      <c r="BQ209" t="str">
        <v>0.127</v>
      </c>
      <c r="BR209" t="str">
        <v>0.089</v>
      </c>
      <c r="BS209" t="str">
        <v>0.1</v>
      </c>
      <c r="BT209" t="str">
        <v>0.0</v>
      </c>
      <c r="BU209" t="str">
        <v>0.000</v>
      </c>
    </row>
    <row r="210">
      <c r="A210">
        <v>221</v>
      </c>
      <c r="B210" t="str">
        <v>aclnnAdd_AddAiCore_Add</v>
      </c>
      <c r="C210" t="str">
        <v>AI_VECTOR_CORE</v>
      </c>
      <c r="D210">
        <v>1.449</v>
      </c>
      <c r="E210">
        <v>0.385</v>
      </c>
      <c r="F210">
        <v>0.385</v>
      </c>
      <c r="G210">
        <f>Summary!$B$4</f>
        <v>0.8</v>
      </c>
      <c r="H210">
        <f>F210/G210</f>
        <v>0.48125</v>
      </c>
      <c r="I210">
        <f>D210/Summary!$B$8</f>
        <v>0.00005249708603131157</v>
      </c>
      <c r="J210">
        <f>IF(D210&lt;Summary!$B$5,I210,I210*H210)</f>
        <v>0.00005249708603131157</v>
      </c>
      <c r="K210">
        <f>IF(AND(D210&gt;Summary!$B$6,E210&lt;Summary!$B$7),1,0)</f>
        <v>0</v>
      </c>
      <c r="L210">
        <f>IF(D210&gt;=Summary!$B$5,J210,0)</f>
        <v>0</v>
      </c>
      <c r="M210">
        <f>IF(D210&lt;Summary!$B$5,J210,0)</f>
        <v>0.00005249708603131157</v>
      </c>
      <c r="N210" t="str">
        <v>aiv_mte2_ratio</v>
      </c>
      <c r="O210" t="str">
        <v>用户约定默认经验值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0.027</v>
      </c>
      <c r="W210">
        <v>0.314</v>
      </c>
      <c r="X210">
        <v>0.385</v>
      </c>
      <c r="Y210">
        <v>0.063</v>
      </c>
      <c r="Z210" t="str">
        <v>2</v>
      </c>
      <c r="AA210" t="str">
        <v>63</v>
      </c>
      <c r="AB210" t="str">
        <v>2450</v>
      </c>
      <c r="AC210" t="str">
        <v>24</v>
      </c>
      <c r="AD210" t="str">
        <v>aclnnAdd_AddAiCore_Add</v>
      </c>
      <c r="AE210" t="str">
        <v>Add</v>
      </c>
      <c r="AF210" t="str">
        <v>static</v>
      </c>
      <c r="AG210" t="str">
        <v>AI_VECTOR_CORE</v>
      </c>
      <c r="AH210" t="str">
        <v xml:space="preserve">1793108505387830.540	</v>
      </c>
      <c r="AI210" t="str">
        <v>1.449</v>
      </c>
      <c r="AJ210" t="str">
        <v>0.000000</v>
      </c>
      <c r="AK210" t="str">
        <v>1</v>
      </c>
      <c r="AL210" t="str">
        <v>0</v>
      </c>
      <c r="AM210" t="str">
        <v>NO</v>
      </c>
      <c r="AN210" t="str">
        <v>"4;4"</v>
      </c>
      <c r="AO210" t="str">
        <v>FLOAT;FLOAT</v>
      </c>
      <c r="AP210" t="str">
        <v>ND;ND</v>
      </c>
      <c r="AQ210" t="str">
        <v>"1,4"</v>
      </c>
      <c r="AR210" t="str">
        <v>FLOAT</v>
      </c>
      <c r="AS210" t="str">
        <v>ND</v>
      </c>
      <c r="AT210" t="str">
        <v>N/A</v>
      </c>
      <c r="AU210" t="str">
        <v>0.0</v>
      </c>
      <c r="AV210" t="str">
        <v>0</v>
      </c>
      <c r="AW210" t="str">
        <v>0.0</v>
      </c>
      <c r="AX210" t="str">
        <v>0.0</v>
      </c>
      <c r="AY210" t="str">
        <v>0.0</v>
      </c>
      <c r="AZ210" t="str">
        <v>0.0</v>
      </c>
      <c r="BA210" t="str">
        <v>0.0</v>
      </c>
      <c r="BB210" t="str">
        <v>0.0</v>
      </c>
      <c r="BC210" t="str">
        <v>0.0</v>
      </c>
      <c r="BD210" t="str">
        <v>0.0</v>
      </c>
      <c r="BE210" t="str">
        <v>0.0</v>
      </c>
      <c r="BF210" t="str">
        <v>0.0</v>
      </c>
      <c r="BG210" t="str">
        <v>0.0</v>
      </c>
      <c r="BH210" t="str">
        <v>0.0</v>
      </c>
      <c r="BI210" t="str">
        <v>0.0</v>
      </c>
      <c r="BJ210" t="str">
        <v>1.2</v>
      </c>
      <c r="BK210" t="str">
        <v>1659</v>
      </c>
      <c r="BL210" t="str">
        <v>0.033</v>
      </c>
      <c r="BM210" t="str">
        <v>0.027</v>
      </c>
      <c r="BN210" t="str">
        <v>0.377</v>
      </c>
      <c r="BO210" t="str">
        <v>0.314</v>
      </c>
      <c r="BP210" t="str">
        <v>0.462</v>
      </c>
      <c r="BQ210" t="str">
        <v>0.385</v>
      </c>
      <c r="BR210" t="str">
        <v>0.075</v>
      </c>
      <c r="BS210" t="str">
        <v>0.063</v>
      </c>
      <c r="BT210" t="str">
        <v>0.011</v>
      </c>
      <c r="BU210" t="str">
        <v>0.000</v>
      </c>
    </row>
    <row r="211">
      <c r="A211">
        <v>222</v>
      </c>
      <c r="B211" t="str">
        <v>aclnnSigmoid_SigmoidAiCore_Sigmoid</v>
      </c>
      <c r="C211" t="str">
        <v>AI_VECTOR_CORE</v>
      </c>
      <c r="D211">
        <v>2.049</v>
      </c>
      <c r="E211">
        <v>0.322</v>
      </c>
      <c r="F211">
        <v>0.322</v>
      </c>
      <c r="G211">
        <f>Summary!$B$4</f>
        <v>0.8</v>
      </c>
      <c r="H211">
        <f>F211/G211</f>
        <v>0.40249999999999997</v>
      </c>
      <c r="I211">
        <f>D211/Summary!$B$8</f>
        <v>0.00007423500985380082</v>
      </c>
      <c r="J211">
        <f>IF(D211&lt;Summary!$B$5,I211,I211*H211)</f>
        <v>0.00007423500985380082</v>
      </c>
      <c r="K211">
        <f>IF(AND(D211&gt;Summary!$B$6,E211&lt;Summary!$B$7),1,0)</f>
        <v>0</v>
      </c>
      <c r="L211">
        <f>IF(D211&gt;=Summary!$B$5,J211,0)</f>
        <v>0</v>
      </c>
      <c r="M211">
        <f>IF(D211&lt;Summary!$B$5,J211,0)</f>
        <v>0.00007423500985380082</v>
      </c>
      <c r="N211" t="str">
        <v>aiv_scalar_ratio</v>
      </c>
      <c r="O211" t="str">
        <v>用户约定默认经验值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0.04</v>
      </c>
      <c r="W211">
        <v>0.322</v>
      </c>
      <c r="X211">
        <v>0.106</v>
      </c>
      <c r="Y211">
        <v>0.043</v>
      </c>
      <c r="Z211" t="str">
        <v>2</v>
      </c>
      <c r="AA211" t="str">
        <v>63</v>
      </c>
      <c r="AB211" t="str">
        <v>2451</v>
      </c>
      <c r="AC211" t="str">
        <v>24</v>
      </c>
      <c r="AD211" t="str">
        <v>aclnnSigmoid_SigmoidAiCore_Sigmoid</v>
      </c>
      <c r="AE211" t="str">
        <v>Sigmoid</v>
      </c>
      <c r="AF211" t="str">
        <v>static</v>
      </c>
      <c r="AG211" t="str">
        <v>AI_VECTOR_CORE</v>
      </c>
      <c r="AH211" t="str">
        <v xml:space="preserve">1793108505387832.011	</v>
      </c>
      <c r="AI211" t="str">
        <v>2.049</v>
      </c>
      <c r="AJ211" t="str">
        <v>0.051000</v>
      </c>
      <c r="AK211" t="str">
        <v>1</v>
      </c>
      <c r="AL211" t="str">
        <v>0</v>
      </c>
      <c r="AM211" t="str">
        <v>NO</v>
      </c>
      <c r="AN211" t="str">
        <v>"1,4"</v>
      </c>
      <c r="AO211" t="str">
        <v>FLOAT</v>
      </c>
      <c r="AP211" t="str">
        <v>ND</v>
      </c>
      <c r="AQ211" t="str">
        <v>"1,4"</v>
      </c>
      <c r="AR211" t="str">
        <v>FLOAT</v>
      </c>
      <c r="AS211" t="str">
        <v>ND</v>
      </c>
      <c r="AT211" t="str">
        <v>N/A</v>
      </c>
      <c r="AU211" t="str">
        <v>0.0</v>
      </c>
      <c r="AV211" t="str">
        <v>0</v>
      </c>
      <c r="AW211" t="str">
        <v>0.0</v>
      </c>
      <c r="AX211" t="str">
        <v>0.0</v>
      </c>
      <c r="AY211" t="str">
        <v>0.0</v>
      </c>
      <c r="AZ211" t="str">
        <v>0.0</v>
      </c>
      <c r="BA211" t="str">
        <v>0.0</v>
      </c>
      <c r="BB211" t="str">
        <v>0.0</v>
      </c>
      <c r="BC211" t="str">
        <v>0.0</v>
      </c>
      <c r="BD211" t="str">
        <v>0.0</v>
      </c>
      <c r="BE211" t="str">
        <v>0.0</v>
      </c>
      <c r="BF211" t="str">
        <v>0.0</v>
      </c>
      <c r="BG211" t="str">
        <v>0.0</v>
      </c>
      <c r="BH211" t="str">
        <v>0.0</v>
      </c>
      <c r="BI211" t="str">
        <v>0.0</v>
      </c>
      <c r="BJ211" t="str">
        <v>1.81</v>
      </c>
      <c r="BK211" t="str">
        <v>2658</v>
      </c>
      <c r="BL211" t="str">
        <v>0.072</v>
      </c>
      <c r="BM211" t="str">
        <v>0.04</v>
      </c>
      <c r="BN211" t="str">
        <v>0.582</v>
      </c>
      <c r="BO211" t="str">
        <v>0.322</v>
      </c>
      <c r="BP211" t="str">
        <v>0.193</v>
      </c>
      <c r="BQ211" t="str">
        <v>0.106</v>
      </c>
      <c r="BR211" t="str">
        <v>0.078</v>
      </c>
      <c r="BS211" t="str">
        <v>0.043</v>
      </c>
      <c r="BT211" t="str">
        <v>0.116</v>
      </c>
      <c r="BU211" t="str">
        <v>0.000</v>
      </c>
    </row>
    <row r="212">
      <c r="A212">
        <v>223</v>
      </c>
      <c r="B212" t="str">
        <v>aclnnAdds_AddAiCore_Add</v>
      </c>
      <c r="C212" t="str">
        <v>AI_VECTOR_CORE</v>
      </c>
      <c r="D212">
        <v>1.047</v>
      </c>
      <c r="E212">
        <v>0.696</v>
      </c>
      <c r="F212">
        <v>0.696</v>
      </c>
      <c r="G212">
        <f>Summary!$B$4</f>
        <v>0.8</v>
      </c>
      <c r="H212">
        <f>F212/G212</f>
        <v>0.8699999999999999</v>
      </c>
      <c r="I212">
        <f>D212/Summary!$B$8</f>
        <v>0.00003793267707024376</v>
      </c>
      <c r="J212">
        <f>IF(D212&lt;Summary!$B$5,I212,I212*H212)</f>
        <v>0.00003793267707024376</v>
      </c>
      <c r="K212">
        <f>IF(AND(D212&gt;Summary!$B$6,E212&lt;Summary!$B$7),1,0)</f>
        <v>0</v>
      </c>
      <c r="L212">
        <f>IF(D212&gt;=Summary!$B$5,J212,0)</f>
        <v>0</v>
      </c>
      <c r="M212">
        <f>IF(D212&lt;Summary!$B$5,J212,0)</f>
        <v>0.00003793267707024376</v>
      </c>
      <c r="N212" t="str">
        <v>aiv_scalar_ratio</v>
      </c>
      <c r="O212" t="str">
        <v>用户约定默认经验值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0.199</v>
      </c>
      <c r="W212">
        <v>0.696</v>
      </c>
      <c r="X212">
        <v>0.146</v>
      </c>
      <c r="Y212">
        <v>0.104</v>
      </c>
      <c r="Z212" t="str">
        <v>2</v>
      </c>
      <c r="AA212" t="str">
        <v>63</v>
      </c>
      <c r="AB212" t="str">
        <v>2452</v>
      </c>
      <c r="AC212" t="str">
        <v>24</v>
      </c>
      <c r="AD212" t="str">
        <v>aclnnAdds_AddAiCore_Add</v>
      </c>
      <c r="AE212" t="str">
        <v>Add</v>
      </c>
      <c r="AF212" t="str">
        <v>static</v>
      </c>
      <c r="AG212" t="str">
        <v>AI_VECTOR_CORE</v>
      </c>
      <c r="AH212" t="str">
        <v xml:space="preserve">1793108505387834.082	</v>
      </c>
      <c r="AI212" t="str">
        <v>1.047</v>
      </c>
      <c r="AJ212" t="str">
        <v>0.000000</v>
      </c>
      <c r="AK212" t="str">
        <v>1</v>
      </c>
      <c r="AL212" t="str">
        <v>0</v>
      </c>
      <c r="AM212" t="str">
        <v>NO</v>
      </c>
      <c r="AN212" t="str">
        <v>"4;"</v>
      </c>
      <c r="AO212" t="str">
        <v>FLOAT;FLOAT</v>
      </c>
      <c r="AP212" t="str">
        <v>ND;ND</v>
      </c>
      <c r="AQ212" t="str">
        <v>"1,4"</v>
      </c>
      <c r="AR212" t="str">
        <v>FLOAT</v>
      </c>
      <c r="AS212" t="str">
        <v>ND</v>
      </c>
      <c r="AT212" t="str">
        <v>N/A</v>
      </c>
      <c r="AU212" t="str">
        <v>0.0</v>
      </c>
      <c r="AV212" t="str">
        <v>0</v>
      </c>
      <c r="AW212" t="str">
        <v>0.0</v>
      </c>
      <c r="AX212" t="str">
        <v>0.0</v>
      </c>
      <c r="AY212" t="str">
        <v>0.0</v>
      </c>
      <c r="AZ212" t="str">
        <v>0.0</v>
      </c>
      <c r="BA212" t="str">
        <v>0.0</v>
      </c>
      <c r="BB212" t="str">
        <v>0.0</v>
      </c>
      <c r="BC212" t="str">
        <v>0.0</v>
      </c>
      <c r="BD212" t="str">
        <v>0.0</v>
      </c>
      <c r="BE212" t="str">
        <v>0.0</v>
      </c>
      <c r="BF212" t="str">
        <v>0.0</v>
      </c>
      <c r="BG212" t="str">
        <v>0.0</v>
      </c>
      <c r="BH212" t="str">
        <v>0.0</v>
      </c>
      <c r="BI212" t="str">
        <v>0.0</v>
      </c>
      <c r="BJ212" t="str">
        <v>0.8</v>
      </c>
      <c r="BK212" t="str">
        <v>1001</v>
      </c>
      <c r="BL212" t="str">
        <v>0.159</v>
      </c>
      <c r="BM212" t="str">
        <v>0.199</v>
      </c>
      <c r="BN212" t="str">
        <v>0.557</v>
      </c>
      <c r="BO212" t="str">
        <v>0.696</v>
      </c>
      <c r="BP212" t="str">
        <v>0.117</v>
      </c>
      <c r="BQ212" t="str">
        <v>0.146</v>
      </c>
      <c r="BR212" t="str">
        <v>0.083</v>
      </c>
      <c r="BS212" t="str">
        <v>0.104</v>
      </c>
      <c r="BT212" t="str">
        <v>0.0</v>
      </c>
      <c r="BU212" t="str">
        <v>0.000</v>
      </c>
    </row>
    <row r="213">
      <c r="A213">
        <v>224</v>
      </c>
      <c r="B213" t="str">
        <v>aclnnMul_MulAiCore_Mul</v>
      </c>
      <c r="C213" t="str">
        <v>AI_VECTOR_CORE</v>
      </c>
      <c r="D213">
        <v>4.046</v>
      </c>
      <c r="E213">
        <v>0.308</v>
      </c>
      <c r="F213">
        <v>0.308</v>
      </c>
      <c r="G213">
        <f>Summary!$B$4</f>
        <v>0.8</v>
      </c>
      <c r="H213">
        <f>F213/G213</f>
        <v>0.38499999999999995</v>
      </c>
      <c r="I213">
        <f>D213/Summary!$B$8</f>
        <v>0.0001465860663096526</v>
      </c>
      <c r="J213">
        <f>IF(D213&lt;Summary!$B$5,I213,I213*H213)</f>
        <v>0.0001465860663096526</v>
      </c>
      <c r="K213">
        <f>IF(AND(D213&gt;Summary!$B$6,E213&lt;Summary!$B$7),1,0)</f>
        <v>0</v>
      </c>
      <c r="L213">
        <f>IF(D213&gt;=Summary!$B$5,J213,0)</f>
        <v>0</v>
      </c>
      <c r="M213">
        <f>IF(D213&lt;Summary!$B$5,J213,0)</f>
        <v>0.0001465860663096526</v>
      </c>
      <c r="N213" t="str">
        <v>aiv_mte2_ratio</v>
      </c>
      <c r="O213" t="str">
        <v>用户约定默认经验值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0.056</v>
      </c>
      <c r="W213">
        <v>0.297</v>
      </c>
      <c r="X213">
        <v>0.308</v>
      </c>
      <c r="Y213">
        <v>0.057</v>
      </c>
      <c r="Z213" t="str">
        <v>2</v>
      </c>
      <c r="AA213" t="str">
        <v>63</v>
      </c>
      <c r="AB213" t="str">
        <v>2453</v>
      </c>
      <c r="AC213" t="str">
        <v>24</v>
      </c>
      <c r="AD213" t="str">
        <v>aclnnMul_MulAiCore_Mul</v>
      </c>
      <c r="AE213" t="str">
        <v>Mul</v>
      </c>
      <c r="AF213" t="str">
        <v>static</v>
      </c>
      <c r="AG213" t="str">
        <v>AI_VECTOR_CORE</v>
      </c>
      <c r="AH213" t="str">
        <v xml:space="preserve">1793108505387835.151	</v>
      </c>
      <c r="AI213" t="str">
        <v>4.046</v>
      </c>
      <c r="AJ213" t="str">
        <v>0.203000</v>
      </c>
      <c r="AK213" t="str">
        <v>4</v>
      </c>
      <c r="AL213" t="str">
        <v>0</v>
      </c>
      <c r="AM213" t="str">
        <v>NO</v>
      </c>
      <c r="AN213" t="str">
        <v>"4;24576"</v>
      </c>
      <c r="AO213" t="str">
        <v>FLOAT;FLOAT</v>
      </c>
      <c r="AP213" t="str">
        <v>NCL;NCL</v>
      </c>
      <c r="AQ213" t="str">
        <v>"1,4,6144"</v>
      </c>
      <c r="AR213" t="str">
        <v>FLOAT</v>
      </c>
      <c r="AS213" t="str">
        <v>ND</v>
      </c>
      <c r="AT213" t="str">
        <v>N/A</v>
      </c>
      <c r="AU213" t="str">
        <v>0.0</v>
      </c>
      <c r="AV213" t="str">
        <v>0</v>
      </c>
      <c r="AW213" t="str">
        <v>0.0</v>
      </c>
      <c r="AX213" t="str">
        <v>0.0</v>
      </c>
      <c r="AY213" t="str">
        <v>0.0</v>
      </c>
      <c r="AZ213" t="str">
        <v>0.0</v>
      </c>
      <c r="BA213" t="str">
        <v>0.0</v>
      </c>
      <c r="BB213" t="str">
        <v>0.0</v>
      </c>
      <c r="BC213" t="str">
        <v>0.0</v>
      </c>
      <c r="BD213" t="str">
        <v>0.0</v>
      </c>
      <c r="BE213" t="str">
        <v>0.0</v>
      </c>
      <c r="BF213" t="str">
        <v>0.0</v>
      </c>
      <c r="BG213" t="str">
        <v>0.0</v>
      </c>
      <c r="BH213" t="str">
        <v>0.0</v>
      </c>
      <c r="BI213" t="str">
        <v>0.0</v>
      </c>
      <c r="BJ213" t="str">
        <v>3.79</v>
      </c>
      <c r="BK213" t="str">
        <v>22728</v>
      </c>
      <c r="BL213" t="str">
        <v>0.211</v>
      </c>
      <c r="BM213" t="str">
        <v>0.056</v>
      </c>
      <c r="BN213" t="str">
        <v>1.126</v>
      </c>
      <c r="BO213" t="str">
        <v>0.297</v>
      </c>
      <c r="BP213" t="str">
        <v>1.168</v>
      </c>
      <c r="BQ213" t="str">
        <v>0.308</v>
      </c>
      <c r="BR213" t="str">
        <v>0.217</v>
      </c>
      <c r="BS213" t="str">
        <v>0.057</v>
      </c>
      <c r="BT213" t="str">
        <v>0.068</v>
      </c>
      <c r="BU213" t="str">
        <v>0.000</v>
      </c>
    </row>
    <row r="214">
      <c r="A214">
        <v>225</v>
      </c>
      <c r="B214" t="str">
        <v>aclnnReduceSum_ReduceSumOpAiCore_ReduceSum</v>
      </c>
      <c r="C214" t="str">
        <v>AI_VECTOR_CORE</v>
      </c>
      <c r="D214">
        <v>6.314</v>
      </c>
      <c r="E214">
        <v>0.293</v>
      </c>
      <c r="F214">
        <v>0.293</v>
      </c>
      <c r="G214">
        <f>Summary!$B$4</f>
        <v>0.8</v>
      </c>
      <c r="H214">
        <f>F214/G214</f>
        <v>0.36624999999999996</v>
      </c>
      <c r="I214">
        <f>D214/Summary!$B$8</f>
        <v>0.000228755418358662</v>
      </c>
      <c r="J214">
        <f>IF(D214&lt;Summary!$B$5,I214,I214*H214)</f>
        <v>0.000228755418358662</v>
      </c>
      <c r="K214">
        <f>IF(AND(D214&gt;Summary!$B$6,E214&lt;Summary!$B$7),1,0)</f>
        <v>0</v>
      </c>
      <c r="L214">
        <f>IF(D214&gt;=Summary!$B$5,J214,0)</f>
        <v>0</v>
      </c>
      <c r="M214">
        <f>IF(D214&lt;Summary!$B$5,J214,0)</f>
        <v>0.000228755418358662</v>
      </c>
      <c r="N214" t="str">
        <v>aiv_scalar_ratio</v>
      </c>
      <c r="O214" t="str">
        <v>用户约定默认经验值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0.177</v>
      </c>
      <c r="W214">
        <v>0.293</v>
      </c>
      <c r="X214">
        <v>0.206</v>
      </c>
      <c r="Y214">
        <v>0.037</v>
      </c>
      <c r="Z214" t="str">
        <v>2</v>
      </c>
      <c r="AA214" t="str">
        <v>63</v>
      </c>
      <c r="AB214" t="str">
        <v>2454</v>
      </c>
      <c r="AC214" t="str">
        <v>24</v>
      </c>
      <c r="AD214" t="str">
        <v>aclnnReduceSum_ReduceSumOpAiCore_ReduceSum</v>
      </c>
      <c r="AE214" t="str">
        <v>ReduceSum</v>
      </c>
      <c r="AF214" t="str">
        <v>static</v>
      </c>
      <c r="AG214" t="str">
        <v>AI_VECTOR_CORE</v>
      </c>
      <c r="AH214" t="str">
        <v xml:space="preserve">1793108505387839.219	</v>
      </c>
      <c r="AI214" t="str">
        <v>6.314</v>
      </c>
      <c r="AJ214" t="str">
        <v>0.000000</v>
      </c>
      <c r="AK214" t="str">
        <v>64</v>
      </c>
      <c r="AL214" t="str">
        <v>0</v>
      </c>
      <c r="AM214" t="str">
        <v>NO</v>
      </c>
      <c r="AN214" t="str">
        <v>"24576;1"</v>
      </c>
      <c r="AO214" t="str">
        <v>FLOAT;INT64</v>
      </c>
      <c r="AP214" t="str">
        <v>NCL;ND</v>
      </c>
      <c r="AQ214" t="str">
        <v>"1,6144"</v>
      </c>
      <c r="AR214" t="str">
        <v>FLOAT</v>
      </c>
      <c r="AS214" t="str">
        <v>ND</v>
      </c>
      <c r="AT214" t="str">
        <v>N/A</v>
      </c>
      <c r="AU214" t="str">
        <v>0.0</v>
      </c>
      <c r="AV214" t="str">
        <v>0</v>
      </c>
      <c r="AW214" t="str">
        <v>0.0</v>
      </c>
      <c r="AX214" t="str">
        <v>0.0</v>
      </c>
      <c r="AY214" t="str">
        <v>0.0</v>
      </c>
      <c r="AZ214" t="str">
        <v>0.0</v>
      </c>
      <c r="BA214" t="str">
        <v>0.0</v>
      </c>
      <c r="BB214" t="str">
        <v>0.0</v>
      </c>
      <c r="BC214" t="str">
        <v>0.0</v>
      </c>
      <c r="BD214" t="str">
        <v>0.0</v>
      </c>
      <c r="BE214" t="str">
        <v>0.0</v>
      </c>
      <c r="BF214" t="str">
        <v>0.0</v>
      </c>
      <c r="BG214" t="str">
        <v>0.0</v>
      </c>
      <c r="BH214" t="str">
        <v>0.0</v>
      </c>
      <c r="BI214" t="str">
        <v>0.0</v>
      </c>
      <c r="BJ214" t="str">
        <v>6.05</v>
      </c>
      <c r="BK214" t="str">
        <v>491999</v>
      </c>
      <c r="BL214" t="str">
        <v>1.073</v>
      </c>
      <c r="BM214" t="str">
        <v>0.177</v>
      </c>
      <c r="BN214" t="str">
        <v>1.774</v>
      </c>
      <c r="BO214" t="str">
        <v>0.293</v>
      </c>
      <c r="BP214" t="str">
        <v>1.244</v>
      </c>
      <c r="BQ214" t="str">
        <v>0.206</v>
      </c>
      <c r="BR214" t="str">
        <v>0.226</v>
      </c>
      <c r="BS214" t="str">
        <v>0.037</v>
      </c>
      <c r="BT214" t="str">
        <v>0.178</v>
      </c>
      <c r="BU214" t="str">
        <v>0.000</v>
      </c>
    </row>
    <row r="215">
      <c r="A215">
        <v>226</v>
      </c>
      <c r="B215" t="str">
        <v>aclnnInplaceCopy_CastAiCore_Cast</v>
      </c>
      <c r="C215" t="str">
        <v>AI_VECTOR_CORE</v>
      </c>
      <c r="D215">
        <v>2.839</v>
      </c>
      <c r="E215">
        <v>0.29</v>
      </c>
      <c r="F215">
        <v>0.29</v>
      </c>
      <c r="G215">
        <f>Summary!$B$4</f>
        <v>0.8</v>
      </c>
      <c r="H215">
        <f>F215/G215</f>
        <v>0.36249999999999993</v>
      </c>
      <c r="I215">
        <f>D215/Summary!$B$8</f>
        <v>0.0001028566095534117</v>
      </c>
      <c r="J215">
        <f>IF(D215&lt;Summary!$B$5,I215,I215*H215)</f>
        <v>0.0001028566095534117</v>
      </c>
      <c r="K215">
        <f>IF(AND(D215&gt;Summary!$B$6,E215&lt;Summary!$B$7),1,0)</f>
        <v>0</v>
      </c>
      <c r="L215">
        <f>IF(D215&gt;=Summary!$B$5,J215,0)</f>
        <v>0</v>
      </c>
      <c r="M215">
        <f>IF(D215&lt;Summary!$B$5,J215,0)</f>
        <v>0.0001028566095534117</v>
      </c>
      <c r="N215" t="str">
        <v>aiv_scalar_ratio</v>
      </c>
      <c r="O215" t="str">
        <v>用户约定默认经验值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0.167</v>
      </c>
      <c r="W215">
        <v>0.29</v>
      </c>
      <c r="X215">
        <v>0.266</v>
      </c>
      <c r="Y215">
        <v>0.09</v>
      </c>
      <c r="Z215" t="str">
        <v>2</v>
      </c>
      <c r="AA215" t="str">
        <v>63</v>
      </c>
      <c r="AB215" t="str">
        <v>2455</v>
      </c>
      <c r="AC215" t="str">
        <v>24</v>
      </c>
      <c r="AD215" t="str">
        <v>aclnnInplaceCopy_CastAiCore_Cast</v>
      </c>
      <c r="AE215" t="str">
        <v>Cast</v>
      </c>
      <c r="AF215" t="str">
        <v>static</v>
      </c>
      <c r="AG215" t="str">
        <v>AI_VECTOR_CORE</v>
      </c>
      <c r="AH215" t="str">
        <v xml:space="preserve">1793108505387845.555	</v>
      </c>
      <c r="AI215" t="str">
        <v>2.839</v>
      </c>
      <c r="AJ215" t="str">
        <v>0.000000</v>
      </c>
      <c r="AK215" t="str">
        <v>6</v>
      </c>
      <c r="AL215" t="str">
        <v>0</v>
      </c>
      <c r="AM215" t="str">
        <v>NO</v>
      </c>
      <c r="AN215" t="str">
        <v>"1,6144"</v>
      </c>
      <c r="AO215" t="str">
        <v>FLOAT</v>
      </c>
      <c r="AP215" t="str">
        <v>ND</v>
      </c>
      <c r="AQ215" t="str">
        <v>"1,6144"</v>
      </c>
      <c r="AR215" t="str">
        <v>DT_BF16</v>
      </c>
      <c r="AS215" t="str">
        <v>ND</v>
      </c>
      <c r="AT215" t="str">
        <v>N/A</v>
      </c>
      <c r="AU215" t="str">
        <v>0.0</v>
      </c>
      <c r="AV215" t="str">
        <v>0</v>
      </c>
      <c r="AW215" t="str">
        <v>0.0</v>
      </c>
      <c r="AX215" t="str">
        <v>0.0</v>
      </c>
      <c r="AY215" t="str">
        <v>0.0</v>
      </c>
      <c r="AZ215" t="str">
        <v>0.0</v>
      </c>
      <c r="BA215" t="str">
        <v>0.0</v>
      </c>
      <c r="BB215" t="str">
        <v>0.0</v>
      </c>
      <c r="BC215" t="str">
        <v>0.0</v>
      </c>
      <c r="BD215" t="str">
        <v>0.0</v>
      </c>
      <c r="BE215" t="str">
        <v>0.0</v>
      </c>
      <c r="BF215" t="str">
        <v>0.0</v>
      </c>
      <c r="BG215" t="str">
        <v>0.0</v>
      </c>
      <c r="BH215" t="str">
        <v>0.0</v>
      </c>
      <c r="BI215" t="str">
        <v>0.0</v>
      </c>
      <c r="BJ215" t="str">
        <v>2.45</v>
      </c>
      <c r="BK215" t="str">
        <v>20778</v>
      </c>
      <c r="BL215" t="str">
        <v>0.408</v>
      </c>
      <c r="BM215" t="str">
        <v>0.167</v>
      </c>
      <c r="BN215" t="str">
        <v>0.71</v>
      </c>
      <c r="BO215" t="str">
        <v>0.29</v>
      </c>
      <c r="BP215" t="str">
        <v>0.651</v>
      </c>
      <c r="BQ215" t="str">
        <v>0.266</v>
      </c>
      <c r="BR215" t="str">
        <v>0.221</v>
      </c>
      <c r="BS215" t="str">
        <v>0.09</v>
      </c>
      <c r="BT215" t="str">
        <v>0.049</v>
      </c>
      <c r="BU215" t="str">
        <v>0.000</v>
      </c>
    </row>
    <row r="216">
      <c r="A216">
        <v>227</v>
      </c>
      <c r="B216" t="str">
        <v>RmsNorm</v>
      </c>
      <c r="C216" t="str">
        <v>AI_VECTOR_CORE</v>
      </c>
      <c r="D216">
        <v>2.426</v>
      </c>
      <c r="E216">
        <v>0.514</v>
      </c>
      <c r="F216">
        <v>0.514</v>
      </c>
      <c r="G216">
        <f>Summary!$B$4</f>
        <v>0.8</v>
      </c>
      <c r="H216">
        <f>F216/G216</f>
        <v>0.6425</v>
      </c>
      <c r="I216">
        <f>D216/Summary!$B$8</f>
        <v>0.00008789367198893159</v>
      </c>
      <c r="J216">
        <f>IF(D216&lt;Summary!$B$5,I216,I216*H216)</f>
        <v>0.00008789367198893159</v>
      </c>
      <c r="K216">
        <f>IF(AND(D216&gt;Summary!$B$6,E216&lt;Summary!$B$7),1,0)</f>
        <v>0</v>
      </c>
      <c r="L216">
        <f>IF(D216&gt;=Summary!$B$5,J216,0)</f>
        <v>0</v>
      </c>
      <c r="M216">
        <f>IF(D216&lt;Summary!$B$5,J216,0)</f>
        <v>0.00008789367198893159</v>
      </c>
      <c r="N216" t="str">
        <v>aiv_scalar_ratio</v>
      </c>
      <c r="O216" t="str">
        <v>用户约定默认经验值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0.255</v>
      </c>
      <c r="W216">
        <v>0.514</v>
      </c>
      <c r="X216">
        <v>0.268</v>
      </c>
      <c r="Y216">
        <v>0.123</v>
      </c>
      <c r="Z216" t="str">
        <v>2</v>
      </c>
      <c r="AA216" t="str">
        <v>63</v>
      </c>
      <c r="AB216" t="str">
        <v>2456</v>
      </c>
      <c r="AC216" t="str">
        <v>24</v>
      </c>
      <c r="AD216" t="str">
        <v>RmsNorm</v>
      </c>
      <c r="AE216" t="str">
        <v>RmsNorm</v>
      </c>
      <c r="AF216" t="str">
        <v>static</v>
      </c>
      <c r="AG216" t="str">
        <v>AI_VECTOR_CORE</v>
      </c>
      <c r="AH216" t="str">
        <v xml:space="preserve">1793108505387848.416	</v>
      </c>
      <c r="AI216" t="str">
        <v>2.426</v>
      </c>
      <c r="AJ216" t="str">
        <v>0.161000</v>
      </c>
      <c r="AK216" t="str">
        <v>1</v>
      </c>
      <c r="AL216" t="str">
        <v>0</v>
      </c>
      <c r="AM216" t="str">
        <v>NO</v>
      </c>
      <c r="AN216" t="str">
        <v>"1,6144;6144"</v>
      </c>
      <c r="AO216" t="str">
        <v>DT_BF16;DT_BF16</v>
      </c>
      <c r="AP216" t="str">
        <v>ND;ND</v>
      </c>
      <c r="AQ216" t="str">
        <v>"1,6144;1,1"</v>
      </c>
      <c r="AR216" t="str">
        <v>DT_BF16;FLOAT</v>
      </c>
      <c r="AS216" t="str">
        <v>ND;ND</v>
      </c>
      <c r="AT216" t="str">
        <v>N/A</v>
      </c>
      <c r="AU216" t="str">
        <v>0.0</v>
      </c>
      <c r="AV216" t="str">
        <v>0</v>
      </c>
      <c r="AW216" t="str">
        <v>0.0</v>
      </c>
      <c r="AX216" t="str">
        <v>0.0</v>
      </c>
      <c r="AY216" t="str">
        <v>0.0</v>
      </c>
      <c r="AZ216" t="str">
        <v>0.0</v>
      </c>
      <c r="BA216" t="str">
        <v>0.0</v>
      </c>
      <c r="BB216" t="str">
        <v>0.0</v>
      </c>
      <c r="BC216" t="str">
        <v>0.0</v>
      </c>
      <c r="BD216" t="str">
        <v>0.0</v>
      </c>
      <c r="BE216" t="str">
        <v>0.0</v>
      </c>
      <c r="BF216" t="str">
        <v>0.0</v>
      </c>
      <c r="BG216" t="str">
        <v>0.0</v>
      </c>
      <c r="BH216" t="str">
        <v>0.0</v>
      </c>
      <c r="BI216" t="str">
        <v>0.0</v>
      </c>
      <c r="BJ216" t="str">
        <v>2.19</v>
      </c>
      <c r="BK216" t="str">
        <v>3291</v>
      </c>
      <c r="BL216" t="str">
        <v>0.558</v>
      </c>
      <c r="BM216" t="str">
        <v>0.255</v>
      </c>
      <c r="BN216" t="str">
        <v>1.125</v>
      </c>
      <c r="BO216" t="str">
        <v>0.514</v>
      </c>
      <c r="BP216" t="str">
        <v>0.587</v>
      </c>
      <c r="BQ216" t="str">
        <v>0.268</v>
      </c>
      <c r="BR216" t="str">
        <v>0.27</v>
      </c>
      <c r="BS216" t="str">
        <v>0.123</v>
      </c>
      <c r="BT216" t="str">
        <v>0.089</v>
      </c>
      <c r="BU216" t="str">
        <v>0.000</v>
      </c>
    </row>
    <row r="217">
      <c r="A217">
        <v>228</v>
      </c>
      <c r="B217" t="str">
        <v>aclnnIndex_IndexAiCore_Index</v>
      </c>
      <c r="C217" t="str">
        <v>AI_VECTOR_CORE</v>
      </c>
      <c r="D217">
        <v>3.728</v>
      </c>
      <c r="E217">
        <v>0.43</v>
      </c>
      <c r="F217">
        <v>0.43</v>
      </c>
      <c r="G217">
        <f>Summary!$B$4</f>
        <v>0.8</v>
      </c>
      <c r="H217">
        <f>F217/G217</f>
        <v>0.5375</v>
      </c>
      <c r="I217">
        <f>D217/Summary!$B$8</f>
        <v>0.00013506496668373328</v>
      </c>
      <c r="J217">
        <f>IF(D217&lt;Summary!$B$5,I217,I217*H217)</f>
        <v>0.00013506496668373328</v>
      </c>
      <c r="K217">
        <f>IF(AND(D217&gt;Summary!$B$6,E217&lt;Summary!$B$7),1,0)</f>
        <v>0</v>
      </c>
      <c r="L217">
        <f>IF(D217&gt;=Summary!$B$5,J217,0)</f>
        <v>0</v>
      </c>
      <c r="M217">
        <f>IF(D217&lt;Summary!$B$5,J217,0)</f>
        <v>0.00013506496668373328</v>
      </c>
      <c r="N217" t="str">
        <v>aiv_vec_ratio</v>
      </c>
      <c r="O217" t="str">
        <v>用户约定默认经验值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0.43</v>
      </c>
      <c r="W217">
        <v>0.326</v>
      </c>
      <c r="X217">
        <v>0.119</v>
      </c>
      <c r="Y217">
        <v>0.001</v>
      </c>
      <c r="Z217" t="str">
        <v>2</v>
      </c>
      <c r="AA217" t="str">
        <v>4294967295</v>
      </c>
      <c r="AB217" t="str">
        <v>316144</v>
      </c>
      <c r="AC217" t="str">
        <v>59</v>
      </c>
      <c r="AD217" t="str">
        <v>aclnnIndex_IndexAiCore_Index</v>
      </c>
      <c r="AE217" t="str">
        <v>Index</v>
      </c>
      <c r="AF217" t="str">
        <v>dynamic</v>
      </c>
      <c r="AG217" t="str">
        <v>AI_VECTOR_CORE</v>
      </c>
      <c r="AH217" t="str">
        <v xml:space="preserve">1793108505387852.801	</v>
      </c>
      <c r="AI217" t="str">
        <v>3.728</v>
      </c>
      <c r="AJ217" t="str">
        <v>1.824000</v>
      </c>
      <c r="AK217" t="str">
        <v>2</v>
      </c>
      <c r="AL217" t="str">
        <v>0</v>
      </c>
      <c r="AM217" t="str">
        <v>NO</v>
      </c>
      <c r="AN217" t="str">
        <v>"1,6144;1;2;1"</v>
      </c>
      <c r="AO217" t="str">
        <v>DT_BF16;INT64;INT64;INT32</v>
      </c>
      <c r="AP217" t="str">
        <v>ND;ND;ND;ND</v>
      </c>
      <c r="AQ217" t="str">
        <v>"1,6144"</v>
      </c>
      <c r="AR217" t="str">
        <v>DT_BF16</v>
      </c>
      <c r="AS217" t="str">
        <v>ND</v>
      </c>
      <c r="AT217" t="str">
        <v>N/A</v>
      </c>
      <c r="AU217" t="str">
        <v>0.0</v>
      </c>
      <c r="AV217" t="str">
        <v>0</v>
      </c>
      <c r="AW217" t="str">
        <v>0.0</v>
      </c>
      <c r="AX217" t="str">
        <v>0.0</v>
      </c>
      <c r="AY217" t="str">
        <v>0.0</v>
      </c>
      <c r="AZ217" t="str">
        <v>0.0</v>
      </c>
      <c r="BA217" t="str">
        <v>0.0</v>
      </c>
      <c r="BB217" t="str">
        <v>0.0</v>
      </c>
      <c r="BC217" t="str">
        <v>0.0</v>
      </c>
      <c r="BD217" t="str">
        <v>0.0</v>
      </c>
      <c r="BE217" t="str">
        <v>0.0</v>
      </c>
      <c r="BF217" t="str">
        <v>0.0</v>
      </c>
      <c r="BG217" t="str">
        <v>0.0</v>
      </c>
      <c r="BH217" t="str">
        <v>0.0</v>
      </c>
      <c r="BI217" t="str">
        <v>0.0</v>
      </c>
      <c r="BJ217" t="str">
        <v>3.46</v>
      </c>
      <c r="BK217" t="str">
        <v>10156</v>
      </c>
      <c r="BL217" t="str">
        <v>1.488</v>
      </c>
      <c r="BM217" t="str">
        <v>0.43</v>
      </c>
      <c r="BN217" t="str">
        <v>1.128</v>
      </c>
      <c r="BO217" t="str">
        <v>0.326</v>
      </c>
      <c r="BP217" t="str">
        <v>0.411</v>
      </c>
      <c r="BQ217" t="str">
        <v>0.119</v>
      </c>
      <c r="BR217" t="str">
        <v>0.004</v>
      </c>
      <c r="BS217" t="str">
        <v>0.001</v>
      </c>
      <c r="BT217" t="str">
        <v>0.163</v>
      </c>
      <c r="BU217" t="str">
        <v>0.000</v>
      </c>
    </row>
    <row r="218">
      <c r="A218">
        <v>230</v>
      </c>
      <c r="B218" t="str">
        <v>aclnnInplaceCopy_CastAiCore_Cast</v>
      </c>
      <c r="C218" t="str">
        <v>AI_VECTOR_CORE</v>
      </c>
      <c r="D218">
        <v>1.753</v>
      </c>
      <c r="E218">
        <v>0.349</v>
      </c>
      <c r="F218">
        <v>0.349</v>
      </c>
      <c r="G218">
        <f>Summary!$B$4</f>
        <v>0.8</v>
      </c>
      <c r="H218">
        <f>F218/G218</f>
        <v>0.43624999999999997</v>
      </c>
      <c r="I218">
        <f>D218/Summary!$B$8</f>
        <v>0.00006351096743470612</v>
      </c>
      <c r="J218">
        <f>IF(D218&lt;Summary!$B$5,I218,I218*H218)</f>
        <v>0.00006351096743470612</v>
      </c>
      <c r="K218">
        <f>IF(AND(D218&gt;Summary!$B$6,E218&lt;Summary!$B$7),1,0)</f>
        <v>0</v>
      </c>
      <c r="L218">
        <f>IF(D218&gt;=Summary!$B$5,J218,0)</f>
        <v>0</v>
      </c>
      <c r="M218">
        <f>IF(D218&lt;Summary!$B$5,J218,0)</f>
        <v>0.00006351096743470612</v>
      </c>
      <c r="N218" t="str">
        <v>aiv_scalar_ratio</v>
      </c>
      <c r="O218" t="str">
        <v>用户约定默认经验值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0.099</v>
      </c>
      <c r="W218">
        <v>0.349</v>
      </c>
      <c r="X218">
        <v>0.318</v>
      </c>
      <c r="Y218">
        <v>0.189</v>
      </c>
      <c r="Z218" t="str">
        <v>2</v>
      </c>
      <c r="AA218" t="str">
        <v>4294967295</v>
      </c>
      <c r="AB218" t="str">
        <v>316145</v>
      </c>
      <c r="AC218" t="str">
        <v>59</v>
      </c>
      <c r="AD218" t="str">
        <v>aclnnInplaceCopy_CastAiCore_Cast</v>
      </c>
      <c r="AE218" t="str">
        <v>Cast</v>
      </c>
      <c r="AF218" t="str">
        <v>dynamic</v>
      </c>
      <c r="AG218" t="str">
        <v>AI_VECTOR_CORE</v>
      </c>
      <c r="AH218" t="str">
        <v xml:space="preserve">1793108505387856.551	</v>
      </c>
      <c r="AI218" t="str">
        <v>1.753</v>
      </c>
      <c r="AJ218" t="str">
        <v>0.000000</v>
      </c>
      <c r="AK218" t="str">
        <v>3</v>
      </c>
      <c r="AL218" t="str">
        <v>0</v>
      </c>
      <c r="AM218" t="str">
        <v>NO</v>
      </c>
      <c r="AN218" t="str">
        <v>"1,6144"</v>
      </c>
      <c r="AO218" t="str">
        <v>DT_BF16</v>
      </c>
      <c r="AP218" t="str">
        <v>ND</v>
      </c>
      <c r="AQ218" t="str">
        <v>"1,6144"</v>
      </c>
      <c r="AR218" t="str">
        <v>FLOAT</v>
      </c>
      <c r="AS218" t="str">
        <v>ND</v>
      </c>
      <c r="AT218" t="str">
        <v>N/A</v>
      </c>
      <c r="AU218" t="str">
        <v>0.0</v>
      </c>
      <c r="AV218" t="str">
        <v>0</v>
      </c>
      <c r="AW218" t="str">
        <v>0.0</v>
      </c>
      <c r="AX218" t="str">
        <v>0.0</v>
      </c>
      <c r="AY218" t="str">
        <v>0.0</v>
      </c>
      <c r="AZ218" t="str">
        <v>0.0</v>
      </c>
      <c r="BA218" t="str">
        <v>0.0</v>
      </c>
      <c r="BB218" t="str">
        <v>0.0</v>
      </c>
      <c r="BC218" t="str">
        <v>0.0</v>
      </c>
      <c r="BD218" t="str">
        <v>0.0</v>
      </c>
      <c r="BE218" t="str">
        <v>0.0</v>
      </c>
      <c r="BF218" t="str">
        <v>0.0</v>
      </c>
      <c r="BG218" t="str">
        <v>0.0</v>
      </c>
      <c r="BH218" t="str">
        <v>0.0</v>
      </c>
      <c r="BI218" t="str">
        <v>0.0</v>
      </c>
      <c r="BJ218" t="str">
        <v>1.48</v>
      </c>
      <c r="BK218" t="str">
        <v>6000</v>
      </c>
      <c r="BL218" t="str">
        <v>0.147</v>
      </c>
      <c r="BM218" t="str">
        <v>0.099</v>
      </c>
      <c r="BN218" t="str">
        <v>0.516</v>
      </c>
      <c r="BO218" t="str">
        <v>0.349</v>
      </c>
      <c r="BP218" t="str">
        <v>0.471</v>
      </c>
      <c r="BQ218" t="str">
        <v>0.318</v>
      </c>
      <c r="BR218" t="str">
        <v>0.28</v>
      </c>
      <c r="BS218" t="str">
        <v>0.189</v>
      </c>
      <c r="BT218" t="str">
        <v>0.051</v>
      </c>
      <c r="BU218" t="str">
        <v>0.000</v>
      </c>
    </row>
    <row r="219">
      <c r="A219">
        <v>231</v>
      </c>
      <c r="B219" t="str">
        <v>aclnnInplaceCopy_CastAiCore_Cast</v>
      </c>
      <c r="C219" t="str">
        <v>AI_VECTOR_CORE</v>
      </c>
      <c r="D219">
        <v>733.589</v>
      </c>
      <c r="E219">
        <v>0.996</v>
      </c>
      <c r="F219">
        <v>0.996</v>
      </c>
      <c r="G219">
        <f>Summary!$B$4</f>
        <v>0.8</v>
      </c>
      <c r="H219">
        <f>F219/G219</f>
        <v>1.2449999999999999</v>
      </c>
      <c r="I219">
        <f>D219/Summary!$B$8</f>
        <v>0.02657783633169346</v>
      </c>
      <c r="J219">
        <f>IF(D219&lt;Summary!$B$5,I219,I219*H219)</f>
        <v>0.033089406232958356</v>
      </c>
      <c r="K219">
        <f>IF(AND(D219&gt;Summary!$B$6,E219&lt;Summary!$B$7),1,0)</f>
        <v>0</v>
      </c>
      <c r="L219">
        <f>IF(D219&gt;=Summary!$B$5,J219,0)</f>
        <v>0.033089406232958356</v>
      </c>
      <c r="M219">
        <f>IF(D219&lt;Summary!$B$5,J219,0)</f>
        <v>0</v>
      </c>
      <c r="N219" t="str">
        <v>aiv_mte3_ratio</v>
      </c>
      <c r="O219" t="str">
        <v>用户约定默认经验值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0.121</v>
      </c>
      <c r="W219">
        <v>0.027</v>
      </c>
      <c r="X219">
        <v>0.968</v>
      </c>
      <c r="Y219">
        <v>0.996</v>
      </c>
      <c r="Z219" t="str">
        <v>2</v>
      </c>
      <c r="AA219" t="str">
        <v>4294967295</v>
      </c>
      <c r="AB219" t="str">
        <v>316146</v>
      </c>
      <c r="AC219" t="str">
        <v>59</v>
      </c>
      <c r="AD219" t="str">
        <v>aclnnInplaceCopy_CastAiCore_Cast</v>
      </c>
      <c r="AE219" t="str">
        <v>Cast</v>
      </c>
      <c r="AF219" t="str">
        <v>dynamic</v>
      </c>
      <c r="AG219" t="str">
        <v>AI_VECTOR_CORE</v>
      </c>
      <c r="AH219" t="str">
        <v xml:space="preserve">1793108505387858.326	</v>
      </c>
      <c r="AI219" t="str">
        <v>733.589</v>
      </c>
      <c r="AJ219" t="str">
        <v>0.000000</v>
      </c>
      <c r="AK219" t="str">
        <v>64</v>
      </c>
      <c r="AL219" t="str">
        <v>0</v>
      </c>
      <c r="AM219" t="str">
        <v>NO</v>
      </c>
      <c r="AN219" t="str">
        <v>"60416,6144"</v>
      </c>
      <c r="AO219" t="str">
        <v>DT_BF16</v>
      </c>
      <c r="AP219" t="str">
        <v>ND</v>
      </c>
      <c r="AQ219" t="str">
        <v>"60416,6144"</v>
      </c>
      <c r="AR219" t="str">
        <v>FLOAT</v>
      </c>
      <c r="AS219" t="str">
        <v>ND</v>
      </c>
      <c r="AT219" t="str">
        <v>N/A</v>
      </c>
      <c r="AU219" t="str">
        <v>0.0</v>
      </c>
      <c r="AV219" t="str">
        <v>0</v>
      </c>
      <c r="AW219" t="str">
        <v>0.0</v>
      </c>
      <c r="AX219" t="str">
        <v>0.0</v>
      </c>
      <c r="AY219" t="str">
        <v>0.0</v>
      </c>
      <c r="AZ219" t="str">
        <v>0.0</v>
      </c>
      <c r="BA219" t="str">
        <v>0.0</v>
      </c>
      <c r="BB219" t="str">
        <v>0.0</v>
      </c>
      <c r="BC219" t="str">
        <v>0.0</v>
      </c>
      <c r="BD219" t="str">
        <v>0.0</v>
      </c>
      <c r="BE219" t="str">
        <v>0.0</v>
      </c>
      <c r="BF219" t="str">
        <v>0.0</v>
      </c>
      <c r="BG219" t="str">
        <v>0.0</v>
      </c>
      <c r="BH219" t="str">
        <v>0.0</v>
      </c>
      <c r="BI219" t="str">
        <v>0.0</v>
      </c>
      <c r="BJ219" t="str">
        <v>733.27</v>
      </c>
      <c r="BK219" t="str">
        <v>77165974</v>
      </c>
      <c r="BL219" t="str">
        <v>88.522</v>
      </c>
      <c r="BM219" t="str">
        <v>0.121</v>
      </c>
      <c r="BN219" t="str">
        <v>19.49</v>
      </c>
      <c r="BO219" t="str">
        <v>0.027</v>
      </c>
      <c r="BP219" t="str">
        <v>709.545</v>
      </c>
      <c r="BQ219" t="str">
        <v>0.968</v>
      </c>
      <c r="BR219" t="str">
        <v>730.45</v>
      </c>
      <c r="BS219" t="str">
        <v>0.996</v>
      </c>
      <c r="BT219" t="str">
        <v>0.001</v>
      </c>
      <c r="BU219" t="str">
        <v>0.000</v>
      </c>
    </row>
    <row r="220">
      <c r="A220">
        <v>232</v>
      </c>
      <c r="B220" t="str">
        <v>aclnnMatmul_MatMulV3Common_MatMulV3</v>
      </c>
      <c r="C220" t="str">
        <v>AI_CORE</v>
      </c>
      <c r="D220">
        <v>496.64</v>
      </c>
      <c r="E220">
        <v>0.995</v>
      </c>
      <c r="F220">
        <v>0.995</v>
      </c>
      <c r="G220">
        <f>Summary!$B$4</f>
        <v>0.8</v>
      </c>
      <c r="H220">
        <f>F220/G220</f>
        <v>1.24375</v>
      </c>
      <c r="I220">
        <f>D220/Summary!$B$8</f>
        <v>0.01799320414533511</v>
      </c>
      <c r="J220">
        <f>IF(D220&lt;Summary!$B$5,I220,I220*H220)</f>
        <v>0.022379047655760542</v>
      </c>
      <c r="K220">
        <f>IF(AND(D220&gt;Summary!$B$6,E220&lt;Summary!$B$7),1,0)</f>
        <v>0</v>
      </c>
      <c r="L220">
        <f>IF(D220&gt;=Summary!$B$5,J220,0)</f>
        <v>0.022379047655760542</v>
      </c>
      <c r="M220">
        <f>IF(D220&lt;Summary!$B$5,J220,0)</f>
        <v>0</v>
      </c>
      <c r="N220" t="str">
        <v>aic_mte2_ratio</v>
      </c>
      <c r="O220" t="str">
        <v>用户约定默认经验值</v>
      </c>
      <c r="P220">
        <v>0.936</v>
      </c>
      <c r="Q220">
        <v>0.203</v>
      </c>
      <c r="R220">
        <v>0.345</v>
      </c>
      <c r="S220">
        <v>0.995</v>
      </c>
      <c r="T220">
        <v>0</v>
      </c>
      <c r="U220">
        <v>0.004</v>
      </c>
      <c r="V220">
        <v>0</v>
      </c>
      <c r="W220">
        <v>0</v>
      </c>
      <c r="X220">
        <v>0</v>
      </c>
      <c r="Y220">
        <v>0</v>
      </c>
      <c r="Z220" t="str">
        <v>2</v>
      </c>
      <c r="AA220" t="str">
        <v>4294967295</v>
      </c>
      <c r="AB220" t="str">
        <v>316147</v>
      </c>
      <c r="AC220" t="str">
        <v>59</v>
      </c>
      <c r="AD220" t="str">
        <v>aclnnMatmul_MatMulV3Common_MatMulV3</v>
      </c>
      <c r="AE220" t="str">
        <v>MatMulV3</v>
      </c>
      <c r="AF220" t="str">
        <v>dynamic</v>
      </c>
      <c r="AG220" t="str">
        <v>AI_CORE</v>
      </c>
      <c r="AH220" t="str">
        <v xml:space="preserve">1793108505388591.937	</v>
      </c>
      <c r="AI220" t="str">
        <v>496.640</v>
      </c>
      <c r="AJ220" t="str">
        <v>0.161000</v>
      </c>
      <c r="AK220" t="str">
        <v>32</v>
      </c>
      <c r="AL220" t="str">
        <v>0</v>
      </c>
      <c r="AM220" t="str">
        <v>NO</v>
      </c>
      <c r="AN220" t="str">
        <v>"1,6144;60416,6144"</v>
      </c>
      <c r="AO220" t="str">
        <v>FLOAT;FLOAT</v>
      </c>
      <c r="AP220" t="str">
        <v>ND;ND</v>
      </c>
      <c r="AQ220" t="str">
        <v>"1,60416"</v>
      </c>
      <c r="AR220" t="str">
        <v>FLOAT</v>
      </c>
      <c r="AS220" t="str">
        <v>ND</v>
      </c>
      <c r="AT220" t="str">
        <v>N/A</v>
      </c>
      <c r="AU220" t="str">
        <v>496.33</v>
      </c>
      <c r="AV220" t="str">
        <v>25496991</v>
      </c>
      <c r="AW220" t="str">
        <v>464.793</v>
      </c>
      <c r="AX220" t="str">
        <v>0.936</v>
      </c>
      <c r="AY220" t="str">
        <v>100.602</v>
      </c>
      <c r="AZ220" t="str">
        <v>0.203</v>
      </c>
      <c r="BA220" t="str">
        <v>171.253</v>
      </c>
      <c r="BB220" t="str">
        <v>0.345</v>
      </c>
      <c r="BC220" t="str">
        <v>493.703</v>
      </c>
      <c r="BD220" t="str">
        <v>0.995</v>
      </c>
      <c r="BE220" t="str">
        <v>0.001</v>
      </c>
      <c r="BF220" t="str">
        <v>0.0</v>
      </c>
      <c r="BG220" t="str">
        <v>1.864</v>
      </c>
      <c r="BH220" t="str">
        <v>0.004</v>
      </c>
      <c r="BI220" t="str">
        <v>0.0</v>
      </c>
      <c r="BJ220" t="str">
        <v>0.0</v>
      </c>
      <c r="BK220" t="str">
        <v>0</v>
      </c>
      <c r="BL220" t="str">
        <v>0.0</v>
      </c>
      <c r="BM220" t="str">
        <v>0.0</v>
      </c>
      <c r="BN220" t="str">
        <v>0.0</v>
      </c>
      <c r="BO220" t="str">
        <v>0.0</v>
      </c>
      <c r="BP220" t="str">
        <v>0.0</v>
      </c>
      <c r="BQ220" t="str">
        <v>0.0</v>
      </c>
      <c r="BR220" t="str">
        <v>0.0</v>
      </c>
      <c r="BS220" t="str">
        <v>0.0</v>
      </c>
      <c r="BT220" t="str">
        <v>0.0</v>
      </c>
      <c r="BU220" t="str">
        <v>97.233</v>
      </c>
    </row>
    <row r="221">
      <c r="A221">
        <v>234</v>
      </c>
      <c r="B221" t="str">
        <v>aclnnDiv_RealDivAiCore_RealDiv</v>
      </c>
      <c r="C221" t="str">
        <v>AI_VECTOR_CORE</v>
      </c>
      <c r="D221">
        <v>4.355</v>
      </c>
      <c r="E221">
        <v>0.489</v>
      </c>
      <c r="F221">
        <v>0.489</v>
      </c>
      <c r="G221">
        <f>Summary!$B$4</f>
        <v>0.8</v>
      </c>
      <c r="H221">
        <f>F221/G221</f>
        <v>0.61125</v>
      </c>
      <c r="I221">
        <f>D221/Summary!$B$8</f>
        <v>0.00015778109707823457</v>
      </c>
      <c r="J221">
        <f>IF(D221&lt;Summary!$B$5,I221,I221*H221)</f>
        <v>0.00015778109707823457</v>
      </c>
      <c r="K221">
        <f>IF(AND(D221&gt;Summary!$B$6,E221&lt;Summary!$B$7),1,0)</f>
        <v>0</v>
      </c>
      <c r="L221">
        <f>IF(D221&gt;=Summary!$B$5,J221,0)</f>
        <v>0</v>
      </c>
      <c r="M221">
        <f>IF(D221&lt;Summary!$B$5,J221,0)</f>
        <v>0.00015778109707823457</v>
      </c>
      <c r="N221" t="str">
        <v>aiv_vec_ratio</v>
      </c>
      <c r="O221" t="str">
        <v>用户约定默认经验值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0.489</v>
      </c>
      <c r="W221">
        <v>0.291</v>
      </c>
      <c r="X221">
        <v>0.282</v>
      </c>
      <c r="Y221">
        <v>0.122</v>
      </c>
      <c r="Z221" t="str">
        <v>2</v>
      </c>
      <c r="AA221" t="str">
        <v>4294967295</v>
      </c>
      <c r="AB221" t="str">
        <v>316157</v>
      </c>
      <c r="AC221" t="str">
        <v>59</v>
      </c>
      <c r="AD221" t="str">
        <v>aclnnDiv_RealDivAiCore_RealDiv</v>
      </c>
      <c r="AE221" t="str">
        <v>RealDiv</v>
      </c>
      <c r="AF221" t="str">
        <v>dynamic</v>
      </c>
      <c r="AG221" t="str">
        <v>AI_VECTOR_CORE</v>
      </c>
      <c r="AH221" t="str">
        <v xml:space="preserve">1793108505389107.685	</v>
      </c>
      <c r="AI221" t="str">
        <v>4.355</v>
      </c>
      <c r="AJ221" t="str">
        <v>0.962000</v>
      </c>
      <c r="AK221" t="str">
        <v>34</v>
      </c>
      <c r="AL221" t="str">
        <v>0</v>
      </c>
      <c r="AM221" t="str">
        <v>NO</v>
      </c>
      <c r="AN221" t="str">
        <v>"120832;1"</v>
      </c>
      <c r="AO221" t="str">
        <v>FLOAT;FLOAT</v>
      </c>
      <c r="AP221" t="str">
        <v>ND;ND</v>
      </c>
      <c r="AQ221" t="str">
        <v>"1,120832"</v>
      </c>
      <c r="AR221" t="str">
        <v>FLOAT</v>
      </c>
      <c r="AS221" t="str">
        <v>ND</v>
      </c>
      <c r="AT221" t="str">
        <v>N/A</v>
      </c>
      <c r="AU221" t="str">
        <v>0.0</v>
      </c>
      <c r="AV221" t="str">
        <v>0</v>
      </c>
      <c r="AW221" t="str">
        <v>0.0</v>
      </c>
      <c r="AX221" t="str">
        <v>0.0</v>
      </c>
      <c r="AY221" t="str">
        <v>0.0</v>
      </c>
      <c r="AZ221" t="str">
        <v>0.0</v>
      </c>
      <c r="BA221" t="str">
        <v>0.0</v>
      </c>
      <c r="BB221" t="str">
        <v>0.0</v>
      </c>
      <c r="BC221" t="str">
        <v>0.0</v>
      </c>
      <c r="BD221" t="str">
        <v>0.0</v>
      </c>
      <c r="BE221" t="str">
        <v>0.0</v>
      </c>
      <c r="BF221" t="str">
        <v>0.0</v>
      </c>
      <c r="BG221" t="str">
        <v>0.0</v>
      </c>
      <c r="BH221" t="str">
        <v>0.0</v>
      </c>
      <c r="BI221" t="str">
        <v>0.0</v>
      </c>
      <c r="BJ221" t="str">
        <v>4.05</v>
      </c>
      <c r="BK221" t="str">
        <v>192457</v>
      </c>
      <c r="BL221" t="str">
        <v>1.979</v>
      </c>
      <c r="BM221" t="str">
        <v>0.489</v>
      </c>
      <c r="BN221" t="str">
        <v>1.177</v>
      </c>
      <c r="BO221" t="str">
        <v>0.291</v>
      </c>
      <c r="BP221" t="str">
        <v>1.141</v>
      </c>
      <c r="BQ221" t="str">
        <v>0.282</v>
      </c>
      <c r="BR221" t="str">
        <v>0.493</v>
      </c>
      <c r="BS221" t="str">
        <v>0.122</v>
      </c>
      <c r="BT221" t="str">
        <v>0.13</v>
      </c>
      <c r="BU221" t="str">
        <v>0.000</v>
      </c>
    </row>
    <row r="222">
      <c r="A222">
        <v>235</v>
      </c>
      <c r="B222" t="str">
        <v>aclnnSoftmax_SoftmaxAiCore_SoftmaxV2</v>
      </c>
      <c r="C222" t="str">
        <v>AI_VECTOR_CORE</v>
      </c>
      <c r="D222">
        <v>14.851</v>
      </c>
      <c r="E222">
        <v>0.855</v>
      </c>
      <c r="F222">
        <v>0.855</v>
      </c>
      <c r="G222">
        <f>Summary!$B$4</f>
        <v>0.8</v>
      </c>
      <c r="H222">
        <f>F222/G222</f>
        <v>1.0687499999999999</v>
      </c>
      <c r="I222">
        <f>D222/Summary!$B$8</f>
        <v>0.0005380498444796468</v>
      </c>
      <c r="J222">
        <f>IF(D222&lt;Summary!$B$5,I222,I222*H222)</f>
        <v>0.0005750407712876224</v>
      </c>
      <c r="K222">
        <f>IF(AND(D222&gt;Summary!$B$6,E222&lt;Summary!$B$7),1,0)</f>
        <v>0</v>
      </c>
      <c r="L222">
        <f>IF(D222&gt;=Summary!$B$5,J222,0)</f>
        <v>0.0005750407712876224</v>
      </c>
      <c r="M222">
        <f>IF(D222&lt;Summary!$B$5,J222,0)</f>
        <v>0</v>
      </c>
      <c r="N222" t="str">
        <v>aiv_vec_ratio</v>
      </c>
      <c r="O222" t="str">
        <v>用户约定默认经验值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0.855</v>
      </c>
      <c r="W222">
        <v>0.278</v>
      </c>
      <c r="X222">
        <v>0.787</v>
      </c>
      <c r="Y222">
        <v>0.326</v>
      </c>
      <c r="Z222" t="str">
        <v>2</v>
      </c>
      <c r="AA222" t="str">
        <v>4294967295</v>
      </c>
      <c r="AB222" t="str">
        <v>316158</v>
      </c>
      <c r="AC222" t="str">
        <v>59</v>
      </c>
      <c r="AD222" t="str">
        <v>aclnnSoftmax_SoftmaxAiCore_SoftmaxV2</v>
      </c>
      <c r="AE222" t="str">
        <v>SoftmaxV2</v>
      </c>
      <c r="AF222" t="str">
        <v>dynamic</v>
      </c>
      <c r="AG222" t="str">
        <v>AI_VECTOR_CORE</v>
      </c>
      <c r="AH222" t="str">
        <v xml:space="preserve">1793108505389112.062	</v>
      </c>
      <c r="AI222" t="str">
        <v>14.851</v>
      </c>
      <c r="AJ222" t="str">
        <v>0.000000</v>
      </c>
      <c r="AK222" t="str">
        <v>1</v>
      </c>
      <c r="AL222" t="str">
        <v>0</v>
      </c>
      <c r="AM222" t="str">
        <v>NO</v>
      </c>
      <c r="AN222" t="str">
        <v>"1,120832"</v>
      </c>
      <c r="AO222" t="str">
        <v>FLOAT</v>
      </c>
      <c r="AP222" t="str">
        <v>ND</v>
      </c>
      <c r="AQ222" t="str">
        <v>"1,120832"</v>
      </c>
      <c r="AR222" t="str">
        <v>FLOAT</v>
      </c>
      <c r="AS222" t="str">
        <v>ND</v>
      </c>
      <c r="AT222" t="str">
        <v>N/A</v>
      </c>
      <c r="AU222" t="str">
        <v>0.0</v>
      </c>
      <c r="AV222" t="str">
        <v>0</v>
      </c>
      <c r="AW222" t="str">
        <v>0.0</v>
      </c>
      <c r="AX222" t="str">
        <v>0.0</v>
      </c>
      <c r="AY222" t="str">
        <v>0.0</v>
      </c>
      <c r="AZ222" t="str">
        <v>0.0</v>
      </c>
      <c r="BA222" t="str">
        <v>0.0</v>
      </c>
      <c r="BB222" t="str">
        <v>0.0</v>
      </c>
      <c r="BC222" t="str">
        <v>0.0</v>
      </c>
      <c r="BD222" t="str">
        <v>0.0</v>
      </c>
      <c r="BE222" t="str">
        <v>0.0</v>
      </c>
      <c r="BF222" t="str">
        <v>0.0</v>
      </c>
      <c r="BG222" t="str">
        <v>0.0</v>
      </c>
      <c r="BH222" t="str">
        <v>0.0</v>
      </c>
      <c r="BI222" t="str">
        <v>0.0</v>
      </c>
      <c r="BJ222" t="str">
        <v>14.56</v>
      </c>
      <c r="BK222" t="str">
        <v>23678</v>
      </c>
      <c r="BL222" t="str">
        <v>12.45</v>
      </c>
      <c r="BM222" t="str">
        <v>0.855</v>
      </c>
      <c r="BN222" t="str">
        <v>4.048</v>
      </c>
      <c r="BO222" t="str">
        <v>0.278</v>
      </c>
      <c r="BP222" t="str">
        <v>11.462</v>
      </c>
      <c r="BQ222" t="str">
        <v>0.787</v>
      </c>
      <c r="BR222" t="str">
        <v>4.751</v>
      </c>
      <c r="BS222" t="str">
        <v>0.326</v>
      </c>
      <c r="BT222" t="str">
        <v>0.019</v>
      </c>
      <c r="BU222" t="str">
        <v>0.000</v>
      </c>
    </row>
    <row r="223">
      <c r="A223">
        <v>236</v>
      </c>
      <c r="B223" t="str">
        <v>aclnnDiv_RealDivAiCore_RealDiv</v>
      </c>
      <c r="C223" t="str">
        <v>AI_VECTOR_CORE</v>
      </c>
      <c r="D223">
        <v>2.999</v>
      </c>
      <c r="E223">
        <v>0.409</v>
      </c>
      <c r="F223">
        <v>0.409</v>
      </c>
      <c r="G223">
        <f>Summary!$B$4</f>
        <v>0.8</v>
      </c>
      <c r="H223">
        <f>F223/G223</f>
        <v>0.51125</v>
      </c>
      <c r="I223">
        <f>D223/Summary!$B$8</f>
        <v>0.00010865338923940883</v>
      </c>
      <c r="J223">
        <f>IF(D223&lt;Summary!$B$5,I223,I223*H223)</f>
        <v>0.00010865338923940883</v>
      </c>
      <c r="K223">
        <f>IF(AND(D223&gt;Summary!$B$6,E223&lt;Summary!$B$7),1,0)</f>
        <v>0</v>
      </c>
      <c r="L223">
        <f>IF(D223&gt;=Summary!$B$5,J223,0)</f>
        <v>0</v>
      </c>
      <c r="M223">
        <f>IF(D223&lt;Summary!$B$5,J223,0)</f>
        <v>0.00010865338923940883</v>
      </c>
      <c r="N223" t="str">
        <v>aiv_vec_ratio</v>
      </c>
      <c r="O223" t="str">
        <v>用户约定默认经验值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0.409</v>
      </c>
      <c r="W223">
        <v>0.28</v>
      </c>
      <c r="X223">
        <v>0.366</v>
      </c>
      <c r="Y223">
        <v>0.161</v>
      </c>
      <c r="Z223" t="str">
        <v>2</v>
      </c>
      <c r="AA223" t="str">
        <v>4294967295</v>
      </c>
      <c r="AB223" t="str">
        <v>316161</v>
      </c>
      <c r="AC223" t="str">
        <v>59</v>
      </c>
      <c r="AD223" t="str">
        <v>aclnnDiv_RealDivAiCore_RealDiv</v>
      </c>
      <c r="AE223" t="str">
        <v>RealDiv</v>
      </c>
      <c r="AF223" t="str">
        <v>dynamic</v>
      </c>
      <c r="AG223" t="str">
        <v>AI_VECTOR_CORE</v>
      </c>
      <c r="AH223" t="str">
        <v xml:space="preserve">1793108505389126.935	</v>
      </c>
      <c r="AI223" t="str">
        <v>2.999</v>
      </c>
      <c r="AJ223" t="str">
        <v>0.149000</v>
      </c>
      <c r="AK223" t="str">
        <v>34</v>
      </c>
      <c r="AL223" t="str">
        <v>0</v>
      </c>
      <c r="AM223" t="str">
        <v>NO</v>
      </c>
      <c r="AN223" t="str">
        <v>"120832;120832"</v>
      </c>
      <c r="AO223" t="str">
        <v>FLOAT;FLOAT</v>
      </c>
      <c r="AP223" t="str">
        <v>ND;ND</v>
      </c>
      <c r="AQ223" t="str">
        <v>"1,120832"</v>
      </c>
      <c r="AR223" t="str">
        <v>FLOAT</v>
      </c>
      <c r="AS223" t="str">
        <v>ND</v>
      </c>
      <c r="AT223" t="str">
        <v>N/A</v>
      </c>
      <c r="AU223" t="str">
        <v>0.0</v>
      </c>
      <c r="AV223" t="str">
        <v>0</v>
      </c>
      <c r="AW223" t="str">
        <v>0.0</v>
      </c>
      <c r="AX223" t="str">
        <v>0.0</v>
      </c>
      <c r="AY223" t="str">
        <v>0.0</v>
      </c>
      <c r="AZ223" t="str">
        <v>0.0</v>
      </c>
      <c r="BA223" t="str">
        <v>0.0</v>
      </c>
      <c r="BB223" t="str">
        <v>0.0</v>
      </c>
      <c r="BC223" t="str">
        <v>0.0</v>
      </c>
      <c r="BD223" t="str">
        <v>0.0</v>
      </c>
      <c r="BE223" t="str">
        <v>0.0</v>
      </c>
      <c r="BF223" t="str">
        <v>0.0</v>
      </c>
      <c r="BG223" t="str">
        <v>0.0</v>
      </c>
      <c r="BH223" t="str">
        <v>0.0</v>
      </c>
      <c r="BI223" t="str">
        <v>0.0</v>
      </c>
      <c r="BJ223" t="str">
        <v>2.75</v>
      </c>
      <c r="BK223" t="str">
        <v>122354</v>
      </c>
      <c r="BL223" t="str">
        <v>1.124</v>
      </c>
      <c r="BM223" t="str">
        <v>0.409</v>
      </c>
      <c r="BN223" t="str">
        <v>0.771</v>
      </c>
      <c r="BO223" t="str">
        <v>0.28</v>
      </c>
      <c r="BP223" t="str">
        <v>1.007</v>
      </c>
      <c r="BQ223" t="str">
        <v>0.366</v>
      </c>
      <c r="BR223" t="str">
        <v>0.442</v>
      </c>
      <c r="BS223" t="str">
        <v>0.161</v>
      </c>
      <c r="BT223" t="str">
        <v>0.0</v>
      </c>
      <c r="BU223" t="str">
        <v>0.000</v>
      </c>
    </row>
    <row r="224">
      <c r="A224">
        <v>237</v>
      </c>
      <c r="B224" t="str">
        <v>aclnnArgMax_ArgMaxV2AiCore_ArgMaxV2</v>
      </c>
      <c r="C224" t="str">
        <v>MIX_AIV</v>
      </c>
      <c r="D224">
        <v>4.678</v>
      </c>
      <c r="E224">
        <v>0.216</v>
      </c>
      <c r="F224">
        <v>0.216</v>
      </c>
      <c r="G224">
        <f>Summary!$B$4</f>
        <v>0.8</v>
      </c>
      <c r="H224">
        <f>F224/G224</f>
        <v>0.26999999999999996</v>
      </c>
      <c r="I224">
        <f>D224/Summary!$B$8</f>
        <v>0.0001694833460693413</v>
      </c>
      <c r="J224">
        <f>IF(D224&lt;Summary!$B$5,I224,I224*H224)</f>
        <v>0.0001694833460693413</v>
      </c>
      <c r="K224">
        <f>IF(AND(D224&gt;Summary!$B$6,E224&lt;Summary!$B$7),1,0)</f>
        <v>0</v>
      </c>
      <c r="L224">
        <f>IF(D224&gt;=Summary!$B$5,J224,0)</f>
        <v>0</v>
      </c>
      <c r="M224">
        <f>IF(D224&lt;Summary!$B$5,J224,0)</f>
        <v>0.0001694833460693413</v>
      </c>
      <c r="N224" t="str">
        <v>aiv_scalar_ratio</v>
      </c>
      <c r="O224" t="str">
        <v>用户约定默认经验值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0.126</v>
      </c>
      <c r="W224">
        <v>0.216</v>
      </c>
      <c r="X224">
        <v>0.116</v>
      </c>
      <c r="Y224">
        <v>0.06</v>
      </c>
      <c r="Z224" t="str">
        <v>2</v>
      </c>
      <c r="AA224" t="str">
        <v>4294967295</v>
      </c>
      <c r="AB224" t="str">
        <v>316162</v>
      </c>
      <c r="AC224" t="str">
        <v>59</v>
      </c>
      <c r="AD224" t="str">
        <v>aclnnArgMax_ArgMaxV2AiCore_ArgMaxV2</v>
      </c>
      <c r="AE224" t="str">
        <v>ArgMaxV2</v>
      </c>
      <c r="AF224" t="str">
        <v>dynamic</v>
      </c>
      <c r="AG224" t="str">
        <v>MIX_AIV</v>
      </c>
      <c r="AH224" t="str">
        <v xml:space="preserve">1793108505389129.956	</v>
      </c>
      <c r="AI224" t="str">
        <v>4.678</v>
      </c>
      <c r="AJ224" t="str">
        <v>0.001000</v>
      </c>
      <c r="AK224" t="str">
        <v>64</v>
      </c>
      <c r="AL224" t="str">
        <v>0</v>
      </c>
      <c r="AM224" t="str">
        <v>NO</v>
      </c>
      <c r="AN224" t="str">
        <v>"1,120832;"</v>
      </c>
      <c r="AO224" t="str">
        <v>FLOAT;INT64</v>
      </c>
      <c r="AP224" t="str">
        <v>ND;ND</v>
      </c>
      <c r="AQ224" t="str">
        <v>"1"</v>
      </c>
      <c r="AR224" t="str">
        <v>INT32</v>
      </c>
      <c r="AS224" t="str">
        <v>ND</v>
      </c>
      <c r="AT224" t="str">
        <v>N/A</v>
      </c>
      <c r="AU224" t="str">
        <v>0.0</v>
      </c>
      <c r="AV224" t="str">
        <v>0</v>
      </c>
      <c r="AW224" t="str">
        <v>0.0</v>
      </c>
      <c r="AX224" t="str">
        <v>0.0</v>
      </c>
      <c r="AY224" t="str">
        <v>0.0</v>
      </c>
      <c r="AZ224" t="str">
        <v>0.0</v>
      </c>
      <c r="BA224" t="str">
        <v>0.0</v>
      </c>
      <c r="BB224" t="str">
        <v>0.0</v>
      </c>
      <c r="BC224" t="str">
        <v>0.0</v>
      </c>
      <c r="BD224" t="str">
        <v>0.0</v>
      </c>
      <c r="BE224" t="str">
        <v>0.0</v>
      </c>
      <c r="BF224" t="str">
        <v>0.0</v>
      </c>
      <c r="BG224" t="str">
        <v>0.0</v>
      </c>
      <c r="BH224" t="str">
        <v>0.0</v>
      </c>
      <c r="BI224" t="str">
        <v>0.0</v>
      </c>
      <c r="BJ224" t="str">
        <v>4.43</v>
      </c>
      <c r="BK224" t="str">
        <v>370487</v>
      </c>
      <c r="BL224" t="str">
        <v>0.556</v>
      </c>
      <c r="BM224" t="str">
        <v>0.126</v>
      </c>
      <c r="BN224" t="str">
        <v>0.955</v>
      </c>
      <c r="BO224" t="str">
        <v>0.216</v>
      </c>
      <c r="BP224" t="str">
        <v>0.512</v>
      </c>
      <c r="BQ224" t="str">
        <v>0.116</v>
      </c>
      <c r="BR224" t="str">
        <v>0.268</v>
      </c>
      <c r="BS224" t="str">
        <v>0.06</v>
      </c>
      <c r="BT224" t="str">
        <v>0.327</v>
      </c>
      <c r="BU224" t="str">
        <v>0.000</v>
      </c>
    </row>
    <row r="225">
      <c r="A225">
        <v>238</v>
      </c>
      <c r="B225" t="str">
        <v>aclnnArgMax_CastAiCore_Cast</v>
      </c>
      <c r="C225" t="str">
        <v>AI_VECTOR_CORE</v>
      </c>
      <c r="D225">
        <v>2.078</v>
      </c>
      <c r="E225">
        <v>0.235</v>
      </c>
      <c r="F225">
        <v>0.235</v>
      </c>
      <c r="G225">
        <f>Summary!$B$4</f>
        <v>0.8</v>
      </c>
      <c r="H225">
        <f>F225/G225</f>
        <v>0.29374999999999996</v>
      </c>
      <c r="I225">
        <f>D225/Summary!$B$8</f>
        <v>0.0000752856761718878</v>
      </c>
      <c r="J225">
        <f>IF(D225&lt;Summary!$B$5,I225,I225*H225)</f>
        <v>0.0000752856761718878</v>
      </c>
      <c r="K225">
        <f>IF(AND(D225&gt;Summary!$B$6,E225&lt;Summary!$B$7),1,0)</f>
        <v>0</v>
      </c>
      <c r="L225">
        <f>IF(D225&gt;=Summary!$B$5,J225,0)</f>
        <v>0</v>
      </c>
      <c r="M225">
        <f>IF(D225&lt;Summary!$B$5,J225,0)</f>
        <v>0.0000752856761718878</v>
      </c>
      <c r="N225" t="str">
        <v>aiv_vec_ratio</v>
      </c>
      <c r="O225" t="str">
        <v>用户约定默认经验值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0.235</v>
      </c>
      <c r="W225">
        <v>0.234</v>
      </c>
      <c r="X225">
        <v>0.195</v>
      </c>
      <c r="Y225">
        <v>0.107</v>
      </c>
      <c r="Z225" t="str">
        <v>2</v>
      </c>
      <c r="AA225" t="str">
        <v>4294967295</v>
      </c>
      <c r="AB225" t="str">
        <v>316163</v>
      </c>
      <c r="AC225" t="str">
        <v>59</v>
      </c>
      <c r="AD225" t="str">
        <v>aclnnArgMax_CastAiCore_Cast</v>
      </c>
      <c r="AE225" t="str">
        <v>Cast</v>
      </c>
      <c r="AF225" t="str">
        <v>dynamic</v>
      </c>
      <c r="AG225" t="str">
        <v>AI_VECTOR_CORE</v>
      </c>
      <c r="AH225" t="str">
        <v xml:space="preserve">1793108505389134.656	</v>
      </c>
      <c r="AI225" t="str">
        <v>2.078</v>
      </c>
      <c r="AJ225" t="str">
        <v>0.072000</v>
      </c>
      <c r="AK225" t="str">
        <v>1</v>
      </c>
      <c r="AL225" t="str">
        <v>0</v>
      </c>
      <c r="AM225" t="str">
        <v>NO</v>
      </c>
      <c r="AN225" t="str">
        <v>"1"</v>
      </c>
      <c r="AO225" t="str">
        <v>INT32</v>
      </c>
      <c r="AP225" t="str">
        <v>ND</v>
      </c>
      <c r="AQ225" t="str">
        <v>"1"</v>
      </c>
      <c r="AR225" t="str">
        <v>INT64</v>
      </c>
      <c r="AS225" t="str">
        <v>ND</v>
      </c>
      <c r="AT225" t="str">
        <v>N/A</v>
      </c>
      <c r="AU225" t="str">
        <v>0.0</v>
      </c>
      <c r="AV225" t="str">
        <v>0</v>
      </c>
      <c r="AW225" t="str">
        <v>0.0</v>
      </c>
      <c r="AX225" t="str">
        <v>0.0</v>
      </c>
      <c r="AY225" t="str">
        <v>0.0</v>
      </c>
      <c r="AZ225" t="str">
        <v>0.0</v>
      </c>
      <c r="BA225" t="str">
        <v>0.0</v>
      </c>
      <c r="BB225" t="str">
        <v>0.0</v>
      </c>
      <c r="BC225" t="str">
        <v>0.0</v>
      </c>
      <c r="BD225" t="str">
        <v>0.0</v>
      </c>
      <c r="BE225" t="str">
        <v>0.0</v>
      </c>
      <c r="BF225" t="str">
        <v>0.0</v>
      </c>
      <c r="BG225" t="str">
        <v>0.0</v>
      </c>
      <c r="BH225" t="str">
        <v>0.0</v>
      </c>
      <c r="BI225" t="str">
        <v>0.0</v>
      </c>
      <c r="BJ225" t="str">
        <v>1.84</v>
      </c>
      <c r="BK225" t="str">
        <v>2718</v>
      </c>
      <c r="BL225" t="str">
        <v>0.433</v>
      </c>
      <c r="BM225" t="str">
        <v>0.235</v>
      </c>
      <c r="BN225" t="str">
        <v>0.431</v>
      </c>
      <c r="BO225" t="str">
        <v>0.234</v>
      </c>
      <c r="BP225" t="str">
        <v>0.358</v>
      </c>
      <c r="BQ225" t="str">
        <v>0.195</v>
      </c>
      <c r="BR225" t="str">
        <v>0.198</v>
      </c>
      <c r="BS225" t="str">
        <v>0.107</v>
      </c>
      <c r="BT225" t="str">
        <v>0.051</v>
      </c>
      <c r="BU225" t="str">
        <v>0.000</v>
      </c>
    </row>
    <row r="226">
      <c r="A226">
        <v>239</v>
      </c>
      <c r="B226" t="str">
        <v>aclnnInplaceCopy_CastAiCore_Cast</v>
      </c>
      <c r="C226" t="str">
        <v>AI_VECTOR_CORE</v>
      </c>
      <c r="D226">
        <v>2.011</v>
      </c>
      <c r="E226">
        <v>0.345</v>
      </c>
      <c r="F226">
        <v>0.345</v>
      </c>
      <c r="G226">
        <f>Summary!$B$4</f>
        <v>0.8</v>
      </c>
      <c r="H226">
        <f>F226/G226</f>
        <v>0.43124999999999997</v>
      </c>
      <c r="I226">
        <f>D226/Summary!$B$8</f>
        <v>0.00007285827467837652</v>
      </c>
      <c r="J226">
        <f>IF(D226&lt;Summary!$B$5,I226,I226*H226)</f>
        <v>0.00007285827467837652</v>
      </c>
      <c r="K226">
        <f>IF(AND(D226&gt;Summary!$B$6,E226&lt;Summary!$B$7),1,0)</f>
        <v>0</v>
      </c>
      <c r="L226">
        <f>IF(D226&gt;=Summary!$B$5,J226,0)</f>
        <v>0</v>
      </c>
      <c r="M226">
        <f>IF(D226&lt;Summary!$B$5,J226,0)</f>
        <v>0.00007285827467837652</v>
      </c>
      <c r="N226" t="str">
        <v>aiv_scalar_ratio</v>
      </c>
      <c r="O226" t="str">
        <v>用户约定默认经验值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0.147</v>
      </c>
      <c r="W226">
        <v>0.345</v>
      </c>
      <c r="X226">
        <v>0.115</v>
      </c>
      <c r="Y226">
        <v>0.045</v>
      </c>
      <c r="Z226" t="str">
        <v>2</v>
      </c>
      <c r="AA226" t="str">
        <v>4294967295</v>
      </c>
      <c r="AB226" t="str">
        <v>316165</v>
      </c>
      <c r="AC226" t="str">
        <v>59</v>
      </c>
      <c r="AD226" t="str">
        <v>aclnnInplaceCopy_CastAiCore_Cast</v>
      </c>
      <c r="AE226" t="str">
        <v>Cast</v>
      </c>
      <c r="AF226" t="str">
        <v>dynamic</v>
      </c>
      <c r="AG226" t="str">
        <v>AI_VECTOR_CORE</v>
      </c>
      <c r="AH226" t="str">
        <v xml:space="preserve">1793108505389136.784	</v>
      </c>
      <c r="AI226" t="str">
        <v>2.011</v>
      </c>
      <c r="AJ226" t="str">
        <v>0.000000</v>
      </c>
      <c r="AK226" t="str">
        <v>1</v>
      </c>
      <c r="AL226" t="str">
        <v>0</v>
      </c>
      <c r="AM226" t="str">
        <v>NO</v>
      </c>
      <c r="AN226" t="str">
        <v>"1"</v>
      </c>
      <c r="AO226" t="str">
        <v>INT64</v>
      </c>
      <c r="AP226" t="str">
        <v>ND</v>
      </c>
      <c r="AQ226" t="str">
        <v>"1"</v>
      </c>
      <c r="AR226" t="str">
        <v>INT32</v>
      </c>
      <c r="AS226" t="str">
        <v>ND</v>
      </c>
      <c r="AT226" t="str">
        <v>N/A</v>
      </c>
      <c r="AU226" t="str">
        <v>0.0</v>
      </c>
      <c r="AV226" t="str">
        <v>0</v>
      </c>
      <c r="AW226" t="str">
        <v>0.0</v>
      </c>
      <c r="AX226" t="str">
        <v>0.0</v>
      </c>
      <c r="AY226" t="str">
        <v>0.0</v>
      </c>
      <c r="AZ226" t="str">
        <v>0.0</v>
      </c>
      <c r="BA226" t="str">
        <v>0.0</v>
      </c>
      <c r="BB226" t="str">
        <v>0.0</v>
      </c>
      <c r="BC226" t="str">
        <v>0.0</v>
      </c>
      <c r="BD226" t="str">
        <v>0.0</v>
      </c>
      <c r="BE226" t="str">
        <v>0.0</v>
      </c>
      <c r="BF226" t="str">
        <v>0.0</v>
      </c>
      <c r="BG226" t="str">
        <v>0.0</v>
      </c>
      <c r="BH226" t="str">
        <v>0.0</v>
      </c>
      <c r="BI226" t="str">
        <v>0.0</v>
      </c>
      <c r="BJ226" t="str">
        <v>1.78</v>
      </c>
      <c r="BK226" t="str">
        <v>2601</v>
      </c>
      <c r="BL226" t="str">
        <v>0.262</v>
      </c>
      <c r="BM226" t="str">
        <v>0.147</v>
      </c>
      <c r="BN226" t="str">
        <v>0.614</v>
      </c>
      <c r="BO226" t="str">
        <v>0.345</v>
      </c>
      <c r="BP226" t="str">
        <v>0.204</v>
      </c>
      <c r="BQ226" t="str">
        <v>0.115</v>
      </c>
      <c r="BR226" t="str">
        <v>0.08</v>
      </c>
      <c r="BS226" t="str">
        <v>0.045</v>
      </c>
      <c r="BT226" t="str">
        <v>0.051</v>
      </c>
      <c r="BU226" t="str">
        <v>0.000</v>
      </c>
    </row>
    <row r="227">
      <c r="A227">
        <v>240</v>
      </c>
      <c r="B227" t="str">
        <v>aclnnInplaceFillScalar_FillAiCore_Fill</v>
      </c>
      <c r="C227" t="str">
        <v>AI_VECTOR_CORE</v>
      </c>
      <c r="D227">
        <v>3.014</v>
      </c>
      <c r="E227">
        <v>0.238</v>
      </c>
      <c r="F227">
        <v>0.238</v>
      </c>
      <c r="G227">
        <f>Summary!$B$4</f>
        <v>0.8</v>
      </c>
      <c r="H227">
        <f>F227/G227</f>
        <v>0.2975</v>
      </c>
      <c r="I227">
        <f>D227/Summary!$B$8</f>
        <v>0.00010919683733497106</v>
      </c>
      <c r="J227">
        <f>IF(D227&lt;Summary!$B$5,I227,I227*H227)</f>
        <v>0.00010919683733497106</v>
      </c>
      <c r="K227">
        <f>IF(AND(D227&gt;Summary!$B$6,E227&lt;Summary!$B$7),1,0)</f>
        <v>0</v>
      </c>
      <c r="L227">
        <f>IF(D227&gt;=Summary!$B$5,J227,0)</f>
        <v>0</v>
      </c>
      <c r="M227">
        <f>IF(D227&lt;Summary!$B$5,J227,0)</f>
        <v>0.00010919683733497106</v>
      </c>
      <c r="N227" t="str">
        <v>aiv_scalar_ratio</v>
      </c>
      <c r="O227" t="str">
        <v>用户约定默认经验值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0.087</v>
      </c>
      <c r="W227">
        <v>0.238</v>
      </c>
      <c r="X227">
        <v>0.128</v>
      </c>
      <c r="Y227">
        <v>0.194</v>
      </c>
      <c r="Z227" t="str">
        <v>2</v>
      </c>
      <c r="AA227" t="str">
        <v>4294967295</v>
      </c>
      <c r="AB227" t="str">
        <v>316173</v>
      </c>
      <c r="AC227" t="str">
        <v>59</v>
      </c>
      <c r="AD227" t="str">
        <v>aclnnInplaceFillScalar_FillAiCore_Fill</v>
      </c>
      <c r="AE227" t="str">
        <v>Fill</v>
      </c>
      <c r="AF227" t="str">
        <v>dynamic</v>
      </c>
      <c r="AG227" t="str">
        <v>AI_VECTOR_CORE</v>
      </c>
      <c r="AH227" t="str">
        <v xml:space="preserve">1793108505389145.273	</v>
      </c>
      <c r="AI227" t="str">
        <v>3.014</v>
      </c>
      <c r="AJ227" t="str">
        <v>6.489000</v>
      </c>
      <c r="AK227" t="str">
        <v>1</v>
      </c>
      <c r="AL227" t="str">
        <v>0</v>
      </c>
      <c r="AM227" t="str">
        <v>NO</v>
      </c>
      <c r="AN227" t="str">
        <v>"1;"</v>
      </c>
      <c r="AO227" t="str">
        <v>INT64;INT32</v>
      </c>
      <c r="AP227" t="str">
        <v>ND;ND</v>
      </c>
      <c r="AQ227" t="str">
        <v>"1"</v>
      </c>
      <c r="AR227" t="str">
        <v>INT32</v>
      </c>
      <c r="AS227" t="str">
        <v>ND</v>
      </c>
      <c r="AT227" t="str">
        <v>N/A</v>
      </c>
      <c r="AU227" t="str">
        <v>0.0</v>
      </c>
      <c r="AV227" t="str">
        <v>0</v>
      </c>
      <c r="AW227" t="str">
        <v>0.0</v>
      </c>
      <c r="AX227" t="str">
        <v>0.0</v>
      </c>
      <c r="AY227" t="str">
        <v>0.0</v>
      </c>
      <c r="AZ227" t="str">
        <v>0.0</v>
      </c>
      <c r="BA227" t="str">
        <v>0.0</v>
      </c>
      <c r="BB227" t="str">
        <v>0.0</v>
      </c>
      <c r="BC227" t="str">
        <v>0.0</v>
      </c>
      <c r="BD227" t="str">
        <v>0.0</v>
      </c>
      <c r="BE227" t="str">
        <v>0.0</v>
      </c>
      <c r="BF227" t="str">
        <v>0.0</v>
      </c>
      <c r="BG227" t="str">
        <v>0.0</v>
      </c>
      <c r="BH227" t="str">
        <v>0.0</v>
      </c>
      <c r="BI227" t="str">
        <v>0.0</v>
      </c>
      <c r="BJ227" t="str">
        <v>2.75</v>
      </c>
      <c r="BK227" t="str">
        <v>4212</v>
      </c>
      <c r="BL227" t="str">
        <v>0.238</v>
      </c>
      <c r="BM227" t="str">
        <v>0.087</v>
      </c>
      <c r="BN227" t="str">
        <v>0.654</v>
      </c>
      <c r="BO227" t="str">
        <v>0.238</v>
      </c>
      <c r="BP227" t="str">
        <v>0.353</v>
      </c>
      <c r="BQ227" t="str">
        <v>0.128</v>
      </c>
      <c r="BR227" t="str">
        <v>0.534</v>
      </c>
      <c r="BS227" t="str">
        <v>0.194</v>
      </c>
      <c r="BT227" t="str">
        <v>0.129</v>
      </c>
      <c r="BU227" t="str">
        <v>0.000</v>
      </c>
    </row>
    <row r="228">
      <c r="A228">
        <v>241</v>
      </c>
      <c r="B228" t="str">
        <v>aclnnInplaceFillScalar_FillAiCore_Fill</v>
      </c>
      <c r="C228" t="str">
        <v>AI_VECTOR_CORE</v>
      </c>
      <c r="D228">
        <v>1.758</v>
      </c>
      <c r="E228">
        <v>0.403</v>
      </c>
      <c r="F228">
        <v>0.403</v>
      </c>
      <c r="G228">
        <f>Summary!$B$4</f>
        <v>0.8</v>
      </c>
      <c r="H228">
        <f>F228/G228</f>
        <v>0.50375</v>
      </c>
      <c r="I228">
        <f>D228/Summary!$B$8</f>
        <v>0.00006369211679989354</v>
      </c>
      <c r="J228">
        <f>IF(D228&lt;Summary!$B$5,I228,I228*H228)</f>
        <v>0.00006369211679989354</v>
      </c>
      <c r="K228">
        <f>IF(AND(D228&gt;Summary!$B$6,E228&lt;Summary!$B$7),1,0)</f>
        <v>0</v>
      </c>
      <c r="L228">
        <f>IF(D228&gt;=Summary!$B$5,J228,0)</f>
        <v>0</v>
      </c>
      <c r="M228">
        <f>IF(D228&lt;Summary!$B$5,J228,0)</f>
        <v>0.00006369211679989354</v>
      </c>
      <c r="N228" t="str">
        <v>aiv_scalar_ratio</v>
      </c>
      <c r="O228" t="str">
        <v>用户约定默认经验值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0.018</v>
      </c>
      <c r="W228">
        <v>0.403</v>
      </c>
      <c r="X228">
        <v>0.346</v>
      </c>
      <c r="Y228">
        <v>0.232</v>
      </c>
      <c r="Z228" t="str">
        <v>2</v>
      </c>
      <c r="AA228" t="str">
        <v>4294967295</v>
      </c>
      <c r="AB228" t="str">
        <v>316177</v>
      </c>
      <c r="AC228" t="str">
        <v>59</v>
      </c>
      <c r="AD228" t="str">
        <v>aclnnInplaceFillScalar_FillAiCore_Fill</v>
      </c>
      <c r="AE228" t="str">
        <v>Fill</v>
      </c>
      <c r="AF228" t="str">
        <v>dynamic</v>
      </c>
      <c r="AG228" t="str">
        <v>AI_VECTOR_CORE</v>
      </c>
      <c r="AH228" t="str">
        <v xml:space="preserve">1793108505389157.249	</v>
      </c>
      <c r="AI228" t="str">
        <v>1.758</v>
      </c>
      <c r="AJ228" t="str">
        <v>8.986000</v>
      </c>
      <c r="AK228" t="str">
        <v>1</v>
      </c>
      <c r="AL228" t="str">
        <v>0</v>
      </c>
      <c r="AM228" t="str">
        <v>NO</v>
      </c>
      <c r="AN228" t="str">
        <v>"1;"</v>
      </c>
      <c r="AO228" t="str">
        <v>INT64;INT32</v>
      </c>
      <c r="AP228" t="str">
        <v>ND;ND</v>
      </c>
      <c r="AQ228" t="str">
        <v>"1"</v>
      </c>
      <c r="AR228" t="str">
        <v>INT32</v>
      </c>
      <c r="AS228" t="str">
        <v>ND</v>
      </c>
      <c r="AT228" t="str">
        <v>N/A</v>
      </c>
      <c r="AU228" t="str">
        <v>0.0</v>
      </c>
      <c r="AV228" t="str">
        <v>0</v>
      </c>
      <c r="AW228" t="str">
        <v>0.0</v>
      </c>
      <c r="AX228" t="str">
        <v>0.0</v>
      </c>
      <c r="AY228" t="str">
        <v>0.0</v>
      </c>
      <c r="AZ228" t="str">
        <v>0.0</v>
      </c>
      <c r="BA228" t="str">
        <v>0.0</v>
      </c>
      <c r="BB228" t="str">
        <v>0.0</v>
      </c>
      <c r="BC228" t="str">
        <v>0.0</v>
      </c>
      <c r="BD228" t="str">
        <v>0.0</v>
      </c>
      <c r="BE228" t="str">
        <v>0.0</v>
      </c>
      <c r="BF228" t="str">
        <v>0.0</v>
      </c>
      <c r="BG228" t="str">
        <v>0.0</v>
      </c>
      <c r="BH228" t="str">
        <v>0.0</v>
      </c>
      <c r="BI228" t="str">
        <v>0.0</v>
      </c>
      <c r="BJ228" t="str">
        <v>1.49</v>
      </c>
      <c r="BK228" t="str">
        <v>2138</v>
      </c>
      <c r="BL228" t="str">
        <v>0.027</v>
      </c>
      <c r="BM228" t="str">
        <v>0.018</v>
      </c>
      <c r="BN228" t="str">
        <v>0.601</v>
      </c>
      <c r="BO228" t="str">
        <v>0.403</v>
      </c>
      <c r="BP228" t="str">
        <v>0.515</v>
      </c>
      <c r="BQ228" t="str">
        <v>0.346</v>
      </c>
      <c r="BR228" t="str">
        <v>0.345</v>
      </c>
      <c r="BS228" t="str">
        <v>0.232</v>
      </c>
      <c r="BT228" t="str">
        <v>0.0</v>
      </c>
      <c r="BU228" t="str">
        <v>0.000</v>
      </c>
    </row>
    <row r="229">
      <c r="A229">
        <v>242</v>
      </c>
      <c r="B229" t="str">
        <v>aclnnIndex_IndexAiCore_Index</v>
      </c>
      <c r="C229" t="str">
        <v>AI_VECTOR_CORE</v>
      </c>
      <c r="D229">
        <v>3.062</v>
      </c>
      <c r="E229">
        <v>0.338</v>
      </c>
      <c r="F229">
        <v>0.338</v>
      </c>
      <c r="G229">
        <f>Summary!$B$4</f>
        <v>0.8</v>
      </c>
      <c r="H229">
        <f>F229/G229</f>
        <v>0.4225</v>
      </c>
      <c r="I229">
        <f>D229/Summary!$B$8</f>
        <v>0.0001109358712407702</v>
      </c>
      <c r="J229">
        <f>IF(D229&lt;Summary!$B$5,I229,I229*H229)</f>
        <v>0.0001109358712407702</v>
      </c>
      <c r="K229">
        <f>IF(AND(D229&gt;Summary!$B$6,E229&lt;Summary!$B$7),1,0)</f>
        <v>0</v>
      </c>
      <c r="L229">
        <f>IF(D229&gt;=Summary!$B$5,J229,0)</f>
        <v>0</v>
      </c>
      <c r="M229">
        <f>IF(D229&lt;Summary!$B$5,J229,0)</f>
        <v>0.0001109358712407702</v>
      </c>
      <c r="N229" t="str">
        <v>aiv_mte2_ratio</v>
      </c>
      <c r="O229" t="str">
        <v>用户约定默认经验值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0.148</v>
      </c>
      <c r="W229">
        <v>0.272</v>
      </c>
      <c r="X229">
        <v>0.338</v>
      </c>
      <c r="Y229">
        <v>0.07</v>
      </c>
      <c r="Z229" t="str">
        <v>2</v>
      </c>
      <c r="AA229" t="str">
        <v>4294967295</v>
      </c>
      <c r="AB229" t="str">
        <v>316182</v>
      </c>
      <c r="AC229" t="str">
        <v>59</v>
      </c>
      <c r="AD229" t="str">
        <v>aclnnIndex_IndexAiCore_Index</v>
      </c>
      <c r="AE229" t="str">
        <v>Index</v>
      </c>
      <c r="AF229" t="str">
        <v>dynamic</v>
      </c>
      <c r="AG229" t="str">
        <v>AI_VECTOR_CORE</v>
      </c>
      <c r="AH229" t="str">
        <v xml:space="preserve">1793108505389167.094	</v>
      </c>
      <c r="AI229" t="str">
        <v>3.062</v>
      </c>
      <c r="AJ229" t="str">
        <v>7.992000</v>
      </c>
      <c r="AK229" t="str">
        <v>1</v>
      </c>
      <c r="AL229" t="str">
        <v>0</v>
      </c>
      <c r="AM229" t="str">
        <v>NO</v>
      </c>
      <c r="AN229" t="str">
        <v>"1;1;1;1"</v>
      </c>
      <c r="AO229" t="str">
        <v>INT32;INT64;INT64;INT64</v>
      </c>
      <c r="AP229" t="str">
        <v>ND;ND;ND;ND</v>
      </c>
      <c r="AQ229" t="str">
        <v>"1"</v>
      </c>
      <c r="AR229" t="str">
        <v>INT32</v>
      </c>
      <c r="AS229" t="str">
        <v>ND</v>
      </c>
      <c r="AT229" t="str">
        <v>N/A</v>
      </c>
      <c r="AU229" t="str">
        <v>0.0</v>
      </c>
      <c r="AV229" t="str">
        <v>0</v>
      </c>
      <c r="AW229" t="str">
        <v>0.0</v>
      </c>
      <c r="AX229" t="str">
        <v>0.0</v>
      </c>
      <c r="AY229" t="str">
        <v>0.0</v>
      </c>
      <c r="AZ229" t="str">
        <v>0.0</v>
      </c>
      <c r="BA229" t="str">
        <v>0.0</v>
      </c>
      <c r="BB229" t="str">
        <v>0.0</v>
      </c>
      <c r="BC229" t="str">
        <v>0.0</v>
      </c>
      <c r="BD229" t="str">
        <v>0.0</v>
      </c>
      <c r="BE229" t="str">
        <v>0.0</v>
      </c>
      <c r="BF229" t="str">
        <v>0.0</v>
      </c>
      <c r="BG229" t="str">
        <v>0.0</v>
      </c>
      <c r="BH229" t="str">
        <v>0.0</v>
      </c>
      <c r="BI229" t="str">
        <v>0.0</v>
      </c>
      <c r="BJ229" t="str">
        <v>2.79</v>
      </c>
      <c r="BK229" t="str">
        <v>4281</v>
      </c>
      <c r="BL229" t="str">
        <v>0.413</v>
      </c>
      <c r="BM229" t="str">
        <v>0.148</v>
      </c>
      <c r="BN229" t="str">
        <v>0.76</v>
      </c>
      <c r="BO229" t="str">
        <v>0.272</v>
      </c>
      <c r="BP229" t="str">
        <v>0.942</v>
      </c>
      <c r="BQ229" t="str">
        <v>0.338</v>
      </c>
      <c r="BR229" t="str">
        <v>0.196</v>
      </c>
      <c r="BS229" t="str">
        <v>0.07</v>
      </c>
      <c r="BT229" t="str">
        <v>0.114</v>
      </c>
      <c r="BU229" t="str">
        <v>0.000</v>
      </c>
    </row>
    <row r="230">
      <c r="A230">
        <v>243</v>
      </c>
      <c r="B230" t="str">
        <v>aclnnInplaceCopy_CastAiCore_Cast</v>
      </c>
      <c r="C230" t="str">
        <v>AI_VECTOR_CORE</v>
      </c>
      <c r="D230">
        <v>1.363</v>
      </c>
      <c r="E230">
        <v>0.566</v>
      </c>
      <c r="F230">
        <v>0.566</v>
      </c>
      <c r="G230">
        <f>Summary!$B$4</f>
        <v>0.8</v>
      </c>
      <c r="H230">
        <f>F230/G230</f>
        <v>0.7074999999999999</v>
      </c>
      <c r="I230">
        <f>D230/Summary!$B$8</f>
        <v>0.00004938131695008811</v>
      </c>
      <c r="J230">
        <f>IF(D230&lt;Summary!$B$5,I230,I230*H230)</f>
        <v>0.00004938131695008811</v>
      </c>
      <c r="K230">
        <f>IF(AND(D230&gt;Summary!$B$6,E230&lt;Summary!$B$7),1,0)</f>
        <v>0</v>
      </c>
      <c r="L230">
        <f>IF(D230&gt;=Summary!$B$5,J230,0)</f>
        <v>0</v>
      </c>
      <c r="M230">
        <f>IF(D230&lt;Summary!$B$5,J230,0)</f>
        <v>0.00004938131695008811</v>
      </c>
      <c r="N230" t="str">
        <v>aiv_scalar_ratio</v>
      </c>
      <c r="O230" t="str">
        <v>用户约定默认经验值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0.083</v>
      </c>
      <c r="W230">
        <v>0.566</v>
      </c>
      <c r="X230">
        <v>0.326</v>
      </c>
      <c r="Y230">
        <v>0.073</v>
      </c>
      <c r="Z230" t="str">
        <v>2</v>
      </c>
      <c r="AA230" t="str">
        <v>4294967295</v>
      </c>
      <c r="AB230" t="str">
        <v>316183</v>
      </c>
      <c r="AC230" t="str">
        <v>59</v>
      </c>
      <c r="AD230" t="str">
        <v>aclnnInplaceCopy_CastAiCore_Cast</v>
      </c>
      <c r="AE230" t="str">
        <v>Cast</v>
      </c>
      <c r="AF230" t="str">
        <v>dynamic</v>
      </c>
      <c r="AG230" t="str">
        <v>AI_VECTOR_CORE</v>
      </c>
      <c r="AH230" t="str">
        <v xml:space="preserve">1793108505389170.178	</v>
      </c>
      <c r="AI230" t="str">
        <v>1.363</v>
      </c>
      <c r="AJ230" t="str">
        <v>0.188000</v>
      </c>
      <c r="AK230" t="str">
        <v>1</v>
      </c>
      <c r="AL230" t="str">
        <v>0</v>
      </c>
      <c r="AM230" t="str">
        <v>NO</v>
      </c>
      <c r="AN230" t="str">
        <v>"1"</v>
      </c>
      <c r="AO230" t="str">
        <v>INT32</v>
      </c>
      <c r="AP230" t="str">
        <v>ND</v>
      </c>
      <c r="AQ230" t="str">
        <v>"1"</v>
      </c>
      <c r="AR230" t="str">
        <v>INT64</v>
      </c>
      <c r="AS230" t="str">
        <v>ND</v>
      </c>
      <c r="AT230" t="str">
        <v>N/A</v>
      </c>
      <c r="AU230" t="str">
        <v>0.0</v>
      </c>
      <c r="AV230" t="str">
        <v>0</v>
      </c>
      <c r="AW230" t="str">
        <v>0.0</v>
      </c>
      <c r="AX230" t="str">
        <v>0.0</v>
      </c>
      <c r="AY230" t="str">
        <v>0.0</v>
      </c>
      <c r="AZ230" t="str">
        <v>0.0</v>
      </c>
      <c r="BA230" t="str">
        <v>0.0</v>
      </c>
      <c r="BB230" t="str">
        <v>0.0</v>
      </c>
      <c r="BC230" t="str">
        <v>0.0</v>
      </c>
      <c r="BD230" t="str">
        <v>0.0</v>
      </c>
      <c r="BE230" t="str">
        <v>0.0</v>
      </c>
      <c r="BF230" t="str">
        <v>0.0</v>
      </c>
      <c r="BG230" t="str">
        <v>0.0</v>
      </c>
      <c r="BH230" t="str">
        <v>0.0</v>
      </c>
      <c r="BI230" t="str">
        <v>0.0</v>
      </c>
      <c r="BJ230" t="str">
        <v>1.1</v>
      </c>
      <c r="BK230" t="str">
        <v>1487</v>
      </c>
      <c r="BL230" t="str">
        <v>0.092</v>
      </c>
      <c r="BM230" t="str">
        <v>0.083</v>
      </c>
      <c r="BN230" t="str">
        <v>0.622</v>
      </c>
      <c r="BO230" t="str">
        <v>0.566</v>
      </c>
      <c r="BP230" t="str">
        <v>0.359</v>
      </c>
      <c r="BQ230" t="str">
        <v>0.326</v>
      </c>
      <c r="BR230" t="str">
        <v>0.081</v>
      </c>
      <c r="BS230" t="str">
        <v>0.073</v>
      </c>
      <c r="BT230" t="str">
        <v>0.0</v>
      </c>
      <c r="BU230" t="str">
        <v>0.000</v>
      </c>
    </row>
    <row r="231">
      <c r="A231">
        <v>244</v>
      </c>
      <c r="B231" t="str">
        <v>aclnnAdd_AddAiCore_Add</v>
      </c>
      <c r="C231" t="str">
        <v>AI_VECTOR_CORE</v>
      </c>
      <c r="D231">
        <v>2.43</v>
      </c>
      <c r="E231">
        <v>0.304</v>
      </c>
      <c r="F231">
        <v>0.304</v>
      </c>
      <c r="G231">
        <f>Summary!$B$4</f>
        <v>0.8</v>
      </c>
      <c r="H231">
        <f>F231/G231</f>
        <v>0.37999999999999995</v>
      </c>
      <c r="I231">
        <f>D231/Summary!$B$8</f>
        <v>0.00008803859148108152</v>
      </c>
      <c r="J231">
        <f>IF(D231&lt;Summary!$B$5,I231,I231*H231)</f>
        <v>0.00008803859148108152</v>
      </c>
      <c r="K231">
        <f>IF(AND(D231&gt;Summary!$B$6,E231&lt;Summary!$B$7),1,0)</f>
        <v>0</v>
      </c>
      <c r="L231">
        <f>IF(D231&gt;=Summary!$B$5,J231,0)</f>
        <v>0</v>
      </c>
      <c r="M231">
        <f>IF(D231&lt;Summary!$B$5,J231,0)</f>
        <v>0.00008803859148108152</v>
      </c>
      <c r="N231" t="str">
        <v>aiv_vec_ratio</v>
      </c>
      <c r="O231" t="str">
        <v>用户约定默认经验值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0.304</v>
      </c>
      <c r="W231">
        <v>0.271</v>
      </c>
      <c r="X231">
        <v>0.002</v>
      </c>
      <c r="Y231">
        <v>0.033</v>
      </c>
      <c r="Z231" t="str">
        <v>2</v>
      </c>
      <c r="AA231" t="str">
        <v>4294967295</v>
      </c>
      <c r="AB231" t="str">
        <v>316184</v>
      </c>
      <c r="AC231" t="str">
        <v>59</v>
      </c>
      <c r="AD231" t="str">
        <v>aclnnAdd_AddAiCore_Add</v>
      </c>
      <c r="AE231" t="str">
        <v>Add</v>
      </c>
      <c r="AF231" t="str">
        <v>dynamic</v>
      </c>
      <c r="AG231" t="str">
        <v>AI_VECTOR_CORE</v>
      </c>
      <c r="AH231" t="str">
        <v xml:space="preserve">1793108505389171.563	</v>
      </c>
      <c r="AI231" t="str">
        <v>2.430</v>
      </c>
      <c r="AJ231" t="str">
        <v>0.000000</v>
      </c>
      <c r="AK231" t="str">
        <v>1</v>
      </c>
      <c r="AL231" t="str">
        <v>0</v>
      </c>
      <c r="AM231" t="str">
        <v>NO</v>
      </c>
      <c r="AN231" t="str">
        <v>"1;8192"</v>
      </c>
      <c r="AO231" t="str">
        <v>INT64;INT64</v>
      </c>
      <c r="AP231" t="str">
        <v>ND;ND</v>
      </c>
      <c r="AQ231" t="str">
        <v>"1"</v>
      </c>
      <c r="AR231" t="str">
        <v>INT64</v>
      </c>
      <c r="AS231" t="str">
        <v>ND</v>
      </c>
      <c r="AT231" t="str">
        <v>N/A</v>
      </c>
      <c r="AU231" t="str">
        <v>0.0</v>
      </c>
      <c r="AV231" t="str">
        <v>0</v>
      </c>
      <c r="AW231" t="str">
        <v>0.0</v>
      </c>
      <c r="AX231" t="str">
        <v>0.0</v>
      </c>
      <c r="AY231" t="str">
        <v>0.0</v>
      </c>
      <c r="AZ231" t="str">
        <v>0.0</v>
      </c>
      <c r="BA231" t="str">
        <v>0.0</v>
      </c>
      <c r="BB231" t="str">
        <v>0.0</v>
      </c>
      <c r="BC231" t="str">
        <v>0.0</v>
      </c>
      <c r="BD231" t="str">
        <v>0.0</v>
      </c>
      <c r="BE231" t="str">
        <v>0.0</v>
      </c>
      <c r="BF231" t="str">
        <v>0.0</v>
      </c>
      <c r="BG231" t="str">
        <v>0.0</v>
      </c>
      <c r="BH231" t="str">
        <v>0.0</v>
      </c>
      <c r="BI231" t="str">
        <v>0.0</v>
      </c>
      <c r="BJ231" t="str">
        <v>2.18</v>
      </c>
      <c r="BK231" t="str">
        <v>3278</v>
      </c>
      <c r="BL231" t="str">
        <v>0.662</v>
      </c>
      <c r="BM231" t="str">
        <v>0.304</v>
      </c>
      <c r="BN231" t="str">
        <v>0.591</v>
      </c>
      <c r="BO231" t="str">
        <v>0.271</v>
      </c>
      <c r="BP231" t="str">
        <v>0.005</v>
      </c>
      <c r="BQ231" t="str">
        <v>0.002</v>
      </c>
      <c r="BR231" t="str">
        <v>0.071</v>
      </c>
      <c r="BS231" t="str">
        <v>0.033</v>
      </c>
      <c r="BT231" t="str">
        <v>0.155</v>
      </c>
      <c r="BU231" t="str">
        <v>0.000</v>
      </c>
    </row>
    <row r="232">
      <c r="A232">
        <v>245</v>
      </c>
      <c r="B232" t="str">
        <v>aclnnAdd_AddAiCore_Add</v>
      </c>
      <c r="C232" t="str">
        <v>AI_VECTOR_CORE</v>
      </c>
      <c r="D232">
        <v>2.463</v>
      </c>
      <c r="E232">
        <v>0.581</v>
      </c>
      <c r="F232">
        <v>0.581</v>
      </c>
      <c r="G232">
        <f>Summary!$B$4</f>
        <v>0.8</v>
      </c>
      <c r="H232">
        <f>F232/G232</f>
        <v>0.72625</v>
      </c>
      <c r="I232">
        <f>D232/Summary!$B$8</f>
        <v>0.00008923417729131842</v>
      </c>
      <c r="J232">
        <f>IF(D232&lt;Summary!$B$5,I232,I232*H232)</f>
        <v>0.00008923417729131842</v>
      </c>
      <c r="K232">
        <f>IF(AND(D232&gt;Summary!$B$6,E232&lt;Summary!$B$7),1,0)</f>
        <v>0</v>
      </c>
      <c r="L232">
        <f>IF(D232&gt;=Summary!$B$5,J232,0)</f>
        <v>0</v>
      </c>
      <c r="M232">
        <f>IF(D232&lt;Summary!$B$5,J232,0)</f>
        <v>0.00008923417729131842</v>
      </c>
      <c r="N232" t="str">
        <v>aiv_scalar_ratio</v>
      </c>
      <c r="O232" t="str">
        <v>用户约定默认经验值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0.274</v>
      </c>
      <c r="W232">
        <v>0.581</v>
      </c>
      <c r="X232">
        <v>0.002</v>
      </c>
      <c r="Y232">
        <v>0.032</v>
      </c>
      <c r="Z232" t="str">
        <v>2</v>
      </c>
      <c r="AA232" t="str">
        <v>4294967295</v>
      </c>
      <c r="AB232" t="str">
        <v>316186</v>
      </c>
      <c r="AC232" t="str">
        <v>59</v>
      </c>
      <c r="AD232" t="str">
        <v>aclnnAdd_AddAiCore_Add</v>
      </c>
      <c r="AE232" t="str">
        <v>Add</v>
      </c>
      <c r="AF232" t="str">
        <v>dynamic</v>
      </c>
      <c r="AG232" t="str">
        <v>AI_VECTOR_CORE</v>
      </c>
      <c r="AH232" t="str">
        <v xml:space="preserve">1793108505389174.512	</v>
      </c>
      <c r="AI232" t="str">
        <v>2.463</v>
      </c>
      <c r="AJ232" t="str">
        <v>0.570000</v>
      </c>
      <c r="AK232" t="str">
        <v>1</v>
      </c>
      <c r="AL232" t="str">
        <v>0</v>
      </c>
      <c r="AM232" t="str">
        <v>NO</v>
      </c>
      <c r="AN232" t="str">
        <v>"1;1"</v>
      </c>
      <c r="AO232" t="str">
        <v>INT32;INT32</v>
      </c>
      <c r="AP232" t="str">
        <v>ND;ND</v>
      </c>
      <c r="AQ232" t="str">
        <v>"1"</v>
      </c>
      <c r="AR232" t="str">
        <v>INT32</v>
      </c>
      <c r="AS232" t="str">
        <v>ND</v>
      </c>
      <c r="AT232" t="str">
        <v>N/A</v>
      </c>
      <c r="AU232" t="str">
        <v>0.0</v>
      </c>
      <c r="AV232" t="str">
        <v>0</v>
      </c>
      <c r="AW232" t="str">
        <v>0.0</v>
      </c>
      <c r="AX232" t="str">
        <v>0.0</v>
      </c>
      <c r="AY232" t="str">
        <v>0.0</v>
      </c>
      <c r="AZ232" t="str">
        <v>0.0</v>
      </c>
      <c r="BA232" t="str">
        <v>0.0</v>
      </c>
      <c r="BB232" t="str">
        <v>0.0</v>
      </c>
      <c r="BC232" t="str">
        <v>0.0</v>
      </c>
      <c r="BD232" t="str">
        <v>0.0</v>
      </c>
      <c r="BE232" t="str">
        <v>0.0</v>
      </c>
      <c r="BF232" t="str">
        <v>0.0</v>
      </c>
      <c r="BG232" t="str">
        <v>0.0</v>
      </c>
      <c r="BH232" t="str">
        <v>0.0</v>
      </c>
      <c r="BI232" t="str">
        <v>0.0</v>
      </c>
      <c r="BJ232" t="str">
        <v>2.22</v>
      </c>
      <c r="BK232" t="str">
        <v>3334</v>
      </c>
      <c r="BL232" t="str">
        <v>0.608</v>
      </c>
      <c r="BM232" t="str">
        <v>0.274</v>
      </c>
      <c r="BN232" t="str">
        <v>1.289</v>
      </c>
      <c r="BO232" t="str">
        <v>0.581</v>
      </c>
      <c r="BP232" t="str">
        <v>0.005</v>
      </c>
      <c r="BQ232" t="str">
        <v>0.002</v>
      </c>
      <c r="BR232" t="str">
        <v>0.072</v>
      </c>
      <c r="BS232" t="str">
        <v>0.032</v>
      </c>
      <c r="BT232" t="str">
        <v>0.126</v>
      </c>
      <c r="BU232" t="str">
        <v>0.000</v>
      </c>
    </row>
    <row r="233">
      <c r="A233">
        <v>246</v>
      </c>
      <c r="B233" t="str">
        <v>_compute_slot_mapping_kernel</v>
      </c>
      <c r="C233" t="str">
        <v>AI_VECTOR_CORE</v>
      </c>
      <c r="D233">
        <v>3.886</v>
      </c>
      <c r="E233">
        <v>0.334</v>
      </c>
      <c r="F233">
        <v>0.334</v>
      </c>
      <c r="G233">
        <f>Summary!$B$4</f>
        <v>0.8</v>
      </c>
      <c r="H233">
        <f>F233/G233</f>
        <v>0.4175</v>
      </c>
      <c r="I233">
        <f>D233/Summary!$B$8</f>
        <v>0.00014078928662365547</v>
      </c>
      <c r="J233">
        <f>IF(D233&lt;Summary!$B$5,I233,I233*H233)</f>
        <v>0.00014078928662365547</v>
      </c>
      <c r="K233">
        <f>IF(AND(D233&gt;Summary!$B$6,E233&lt;Summary!$B$7),1,0)</f>
        <v>0</v>
      </c>
      <c r="L233">
        <f>IF(D233&gt;=Summary!$B$5,J233,0)</f>
        <v>0</v>
      </c>
      <c r="M233">
        <f>IF(D233&lt;Summary!$B$5,J233,0)</f>
        <v>0.00014078928662365547</v>
      </c>
      <c r="N233" t="str">
        <v>aiv_mte3_ratio</v>
      </c>
      <c r="O233" t="str">
        <v>用户约定默认经验值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0.264</v>
      </c>
      <c r="W233">
        <v>0.17</v>
      </c>
      <c r="X233">
        <v>0.065</v>
      </c>
      <c r="Y233">
        <v>0.334</v>
      </c>
      <c r="Z233" t="str">
        <v>2</v>
      </c>
      <c r="AA233" t="str">
        <v>4294967295</v>
      </c>
      <c r="AB233" t="str">
        <v>316188</v>
      </c>
      <c r="AC233" t="str">
        <v>59</v>
      </c>
      <c r="AD233" t="str">
        <v>_compute_slot_mapping_kernel</v>
      </c>
      <c r="AE233" t="str">
        <v>_compute_slot_mapping_kernel</v>
      </c>
      <c r="AF233" t="str">
        <v>static</v>
      </c>
      <c r="AG233" t="str">
        <v>AI_VECTOR_CORE</v>
      </c>
      <c r="AH233" t="str">
        <v xml:space="preserve">1793108505389177.474	</v>
      </c>
      <c r="AI233" t="str">
        <v>3.886</v>
      </c>
      <c r="AJ233" t="str">
        <v>0.537000</v>
      </c>
      <c r="AK233" t="str">
        <v>2</v>
      </c>
      <c r="AL233" t="str">
        <v>0</v>
      </c>
      <c r="AM233" t="str">
        <v>NO</v>
      </c>
      <c r="AN233" t="str">
        <v>"2;1;1,288"</v>
      </c>
      <c r="AO233" t="str">
        <v>INT32;INT64;INT32</v>
      </c>
      <c r="AP233" t="str">
        <v>ND;ND;ND</v>
      </c>
      <c r="AQ233" t="str">
        <v>"8192"</v>
      </c>
      <c r="AR233" t="str">
        <v>INT32</v>
      </c>
      <c r="AS233" t="str">
        <v>ND</v>
      </c>
      <c r="AT233" t="str">
        <v>N/A</v>
      </c>
      <c r="AU233" t="str">
        <v>0.0</v>
      </c>
      <c r="AV233" t="str">
        <v>0</v>
      </c>
      <c r="AW233" t="str">
        <v>0.0</v>
      </c>
      <c r="AX233" t="str">
        <v>0.0</v>
      </c>
      <c r="AY233" t="str">
        <v>0.0</v>
      </c>
      <c r="AZ233" t="str">
        <v>0.0</v>
      </c>
      <c r="BA233" t="str">
        <v>0.0</v>
      </c>
      <c r="BB233" t="str">
        <v>0.0</v>
      </c>
      <c r="BC233" t="str">
        <v>0.0</v>
      </c>
      <c r="BD233" t="str">
        <v>0.0</v>
      </c>
      <c r="BE233" t="str">
        <v>0.0</v>
      </c>
      <c r="BF233" t="str">
        <v>0.0</v>
      </c>
      <c r="BG233" t="str">
        <v>0.0</v>
      </c>
      <c r="BH233" t="str">
        <v>0.0</v>
      </c>
      <c r="BI233" t="str">
        <v>0.0</v>
      </c>
      <c r="BJ233" t="str">
        <v>3.63</v>
      </c>
      <c r="BK233" t="str">
        <v>11134</v>
      </c>
      <c r="BL233" t="str">
        <v>0.96</v>
      </c>
      <c r="BM233" t="str">
        <v>0.264</v>
      </c>
      <c r="BN233" t="str">
        <v>0.617</v>
      </c>
      <c r="BO233" t="str">
        <v>0.17</v>
      </c>
      <c r="BP233" t="str">
        <v>0.236</v>
      </c>
      <c r="BQ233" t="str">
        <v>0.065</v>
      </c>
      <c r="BR233" t="str">
        <v>1.213</v>
      </c>
      <c r="BS233" t="str">
        <v>0.334</v>
      </c>
      <c r="BT233" t="str">
        <v>0.1</v>
      </c>
      <c r="BU233" t="str">
        <v>0.000</v>
      </c>
    </row>
    <row r="234">
      <c r="A234">
        <v>247</v>
      </c>
      <c r="B234" t="str">
        <v>aclnnSubs_SubAiCore_Sub</v>
      </c>
      <c r="C234" t="str">
        <v>AI_VECTOR_CORE</v>
      </c>
      <c r="D234">
        <v>2.48</v>
      </c>
      <c r="E234">
        <v>0.316</v>
      </c>
      <c r="F234">
        <v>0.316</v>
      </c>
      <c r="G234">
        <f>Summary!$B$4</f>
        <v>0.8</v>
      </c>
      <c r="H234">
        <f>F234/G234</f>
        <v>0.39499999999999996</v>
      </c>
      <c r="I234">
        <f>D234/Summary!$B$8</f>
        <v>0.00008985008513295562</v>
      </c>
      <c r="J234">
        <f>IF(D234&lt;Summary!$B$5,I234,I234*H234)</f>
        <v>0.00008985008513295562</v>
      </c>
      <c r="K234">
        <f>IF(AND(D234&gt;Summary!$B$6,E234&lt;Summary!$B$7),1,0)</f>
        <v>0</v>
      </c>
      <c r="L234">
        <f>IF(D234&gt;=Summary!$B$5,J234,0)</f>
        <v>0</v>
      </c>
      <c r="M234">
        <f>IF(D234&lt;Summary!$B$5,J234,0)</f>
        <v>0.00008985008513295562</v>
      </c>
      <c r="N234" t="str">
        <v>aiv_scalar_ratio</v>
      </c>
      <c r="O234" t="str">
        <v>用户约定默认经验值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0.274</v>
      </c>
      <c r="W234">
        <v>0.316</v>
      </c>
      <c r="X234">
        <v>0.002</v>
      </c>
      <c r="Y234">
        <v>0.032</v>
      </c>
      <c r="Z234" t="str">
        <v>2</v>
      </c>
      <c r="AA234" t="str">
        <v>4294967295</v>
      </c>
      <c r="AB234" t="str">
        <v>316189</v>
      </c>
      <c r="AC234" t="str">
        <v>59</v>
      </c>
      <c r="AD234" t="str">
        <v>aclnnSubs_SubAiCore_Sub</v>
      </c>
      <c r="AE234" t="str">
        <v>Sub</v>
      </c>
      <c r="AF234" t="str">
        <v>dynamic</v>
      </c>
      <c r="AG234" t="str">
        <v>AI_VECTOR_CORE</v>
      </c>
      <c r="AH234" t="str">
        <v xml:space="preserve">1793108505389181.382	</v>
      </c>
      <c r="AI234" t="str">
        <v>2.480</v>
      </c>
      <c r="AJ234" t="str">
        <v>0.114000</v>
      </c>
      <c r="AK234" t="str">
        <v>1</v>
      </c>
      <c r="AL234" t="str">
        <v>0</v>
      </c>
      <c r="AM234" t="str">
        <v>NO</v>
      </c>
      <c r="AN234" t="str">
        <v>"1;"</v>
      </c>
      <c r="AO234" t="str">
        <v>INT32;INT32</v>
      </c>
      <c r="AP234" t="str">
        <v>ND;ND</v>
      </c>
      <c r="AQ234" t="str">
        <v>"1"</v>
      </c>
      <c r="AR234" t="str">
        <v>INT32</v>
      </c>
      <c r="AS234" t="str">
        <v>ND</v>
      </c>
      <c r="AT234" t="str">
        <v>N/A</v>
      </c>
      <c r="AU234" t="str">
        <v>0.0</v>
      </c>
      <c r="AV234" t="str">
        <v>0</v>
      </c>
      <c r="AW234" t="str">
        <v>0.0</v>
      </c>
      <c r="AX234" t="str">
        <v>0.0</v>
      </c>
      <c r="AY234" t="str">
        <v>0.0</v>
      </c>
      <c r="AZ234" t="str">
        <v>0.0</v>
      </c>
      <c r="BA234" t="str">
        <v>0.0</v>
      </c>
      <c r="BB234" t="str">
        <v>0.0</v>
      </c>
      <c r="BC234" t="str">
        <v>0.0</v>
      </c>
      <c r="BD234" t="str">
        <v>0.0</v>
      </c>
      <c r="BE234" t="str">
        <v>0.0</v>
      </c>
      <c r="BF234" t="str">
        <v>0.0</v>
      </c>
      <c r="BG234" t="str">
        <v>0.0</v>
      </c>
      <c r="BH234" t="str">
        <v>0.0</v>
      </c>
      <c r="BI234" t="str">
        <v>0.0</v>
      </c>
      <c r="BJ234" t="str">
        <v>2.24</v>
      </c>
      <c r="BK234" t="str">
        <v>3365</v>
      </c>
      <c r="BL234" t="str">
        <v>0.613</v>
      </c>
      <c r="BM234" t="str">
        <v>0.274</v>
      </c>
      <c r="BN234" t="str">
        <v>0.709</v>
      </c>
      <c r="BO234" t="str">
        <v>0.316</v>
      </c>
      <c r="BP234" t="str">
        <v>0.005</v>
      </c>
      <c r="BQ234" t="str">
        <v>0.002</v>
      </c>
      <c r="BR234" t="str">
        <v>0.072</v>
      </c>
      <c r="BS234" t="str">
        <v>0.032</v>
      </c>
      <c r="BT234" t="str">
        <v>0.119</v>
      </c>
      <c r="BU234" t="str">
        <v>0.000</v>
      </c>
    </row>
    <row r="235">
      <c r="A235">
        <v>248</v>
      </c>
      <c r="B235" t="str">
        <v>aclnnArange_ArangeAiCore_Range</v>
      </c>
      <c r="C235" t="str">
        <v>AI_VECTOR_CORE</v>
      </c>
      <c r="D235">
        <v>2.239</v>
      </c>
      <c r="E235">
        <v>0.378</v>
      </c>
      <c r="F235">
        <v>0.378</v>
      </c>
      <c r="G235">
        <f>Summary!$B$4</f>
        <v>0.8</v>
      </c>
      <c r="H235">
        <f>F235/G235</f>
        <v>0.4725</v>
      </c>
      <c r="I235">
        <f>D235/Summary!$B$8</f>
        <v>0.00008111868573092242</v>
      </c>
      <c r="J235">
        <f>IF(D235&lt;Summary!$B$5,I235,I235*H235)</f>
        <v>0.00008111868573092242</v>
      </c>
      <c r="K235">
        <f>IF(AND(D235&gt;Summary!$B$6,E235&lt;Summary!$B$7),1,0)</f>
        <v>0</v>
      </c>
      <c r="L235">
        <f>IF(D235&gt;=Summary!$B$5,J235,0)</f>
        <v>0</v>
      </c>
      <c r="M235">
        <f>IF(D235&lt;Summary!$B$5,J235,0)</f>
        <v>0.00008111868573092242</v>
      </c>
      <c r="N235" t="str">
        <v>aiv_scalar_ratio</v>
      </c>
      <c r="O235" t="str">
        <v>用户约定默认经验值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0.257</v>
      </c>
      <c r="W235">
        <v>0.378</v>
      </c>
      <c r="X235">
        <v>0.187</v>
      </c>
      <c r="Y235">
        <v>0.038</v>
      </c>
      <c r="Z235" t="str">
        <v>2</v>
      </c>
      <c r="AA235" t="str">
        <v>4294967295</v>
      </c>
      <c r="AB235" t="str">
        <v>316191</v>
      </c>
      <c r="AC235" t="str">
        <v>59</v>
      </c>
      <c r="AD235" t="str">
        <v>aclnnArange_ArangeAiCore_Range</v>
      </c>
      <c r="AE235" t="str">
        <v>Range</v>
      </c>
      <c r="AF235" t="str">
        <v>dynamic</v>
      </c>
      <c r="AG235" t="str">
        <v>AI_VECTOR_CORE</v>
      </c>
      <c r="AH235" t="str">
        <v xml:space="preserve">1793108505389547.997	</v>
      </c>
      <c r="AI235" t="str">
        <v>2.239</v>
      </c>
      <c r="AJ235" t="str">
        <v>364.020000</v>
      </c>
      <c r="AK235" t="str">
        <v>1</v>
      </c>
      <c r="AL235" t="str">
        <v>0</v>
      </c>
      <c r="AM235" t="str">
        <v>NO</v>
      </c>
      <c r="AN235" t="str">
        <v>";;"</v>
      </c>
      <c r="AO235" t="str">
        <v>INT64;INT64;INT64</v>
      </c>
      <c r="AP235" t="str">
        <v>ND;ND;ND</v>
      </c>
      <c r="AQ235" t="str">
        <v>"32"</v>
      </c>
      <c r="AR235" t="str">
        <v>INT64</v>
      </c>
      <c r="AS235" t="str">
        <v>ND</v>
      </c>
      <c r="AT235" t="str">
        <v>N/A</v>
      </c>
      <c r="AU235" t="str">
        <v>0.0</v>
      </c>
      <c r="AV235" t="str">
        <v>0</v>
      </c>
      <c r="AW235" t="str">
        <v>0.0</v>
      </c>
      <c r="AX235" t="str">
        <v>0.0</v>
      </c>
      <c r="AY235" t="str">
        <v>0.0</v>
      </c>
      <c r="AZ235" t="str">
        <v>0.0</v>
      </c>
      <c r="BA235" t="str">
        <v>0.0</v>
      </c>
      <c r="BB235" t="str">
        <v>0.0</v>
      </c>
      <c r="BC235" t="str">
        <v>0.0</v>
      </c>
      <c r="BD235" t="str">
        <v>0.0</v>
      </c>
      <c r="BE235" t="str">
        <v>0.0</v>
      </c>
      <c r="BF235" t="str">
        <v>0.0</v>
      </c>
      <c r="BG235" t="str">
        <v>0.0</v>
      </c>
      <c r="BH235" t="str">
        <v>0.0</v>
      </c>
      <c r="BI235" t="str">
        <v>0.0</v>
      </c>
      <c r="BJ235" t="str">
        <v>1.96</v>
      </c>
      <c r="BK235" t="str">
        <v>2914</v>
      </c>
      <c r="BL235" t="str">
        <v>0.504</v>
      </c>
      <c r="BM235" t="str">
        <v>0.257</v>
      </c>
      <c r="BN235" t="str">
        <v>0.741</v>
      </c>
      <c r="BO235" t="str">
        <v>0.378</v>
      </c>
      <c r="BP235" t="str">
        <v>0.366</v>
      </c>
      <c r="BQ235" t="str">
        <v>0.187</v>
      </c>
      <c r="BR235" t="str">
        <v>0.074</v>
      </c>
      <c r="BS235" t="str">
        <v>0.038</v>
      </c>
      <c r="BT235" t="str">
        <v>0.065</v>
      </c>
      <c r="BU235" t="str">
        <v>0.000</v>
      </c>
    </row>
    <row r="236">
      <c r="A236">
        <v>249</v>
      </c>
      <c r="B236" t="str">
        <v>aclnnRemainderTensorScalar_FloorModAiCore_FloorMod</v>
      </c>
      <c r="C236" t="str">
        <v>AI_VECTOR_CORE</v>
      </c>
      <c r="D236">
        <v>3.17</v>
      </c>
      <c r="E236">
        <v>0.267</v>
      </c>
      <c r="F236">
        <v>0.267</v>
      </c>
      <c r="G236">
        <f>Summary!$B$4</f>
        <v>0.8</v>
      </c>
      <c r="H236">
        <f>F236/G236</f>
        <v>0.33375</v>
      </c>
      <c r="I236">
        <f>D236/Summary!$B$8</f>
        <v>0.00011484869752881827</v>
      </c>
      <c r="J236">
        <f>IF(D236&lt;Summary!$B$5,I236,I236*H236)</f>
        <v>0.00011484869752881827</v>
      </c>
      <c r="K236">
        <f>IF(AND(D236&gt;Summary!$B$6,E236&lt;Summary!$B$7),1,0)</f>
        <v>0</v>
      </c>
      <c r="L236">
        <f>IF(D236&gt;=Summary!$B$5,J236,0)</f>
        <v>0</v>
      </c>
      <c r="M236">
        <f>IF(D236&lt;Summary!$B$5,J236,0)</f>
        <v>0.00011484869752881827</v>
      </c>
      <c r="N236" t="str">
        <v>aiv_vec_ratio</v>
      </c>
      <c r="O236" t="str">
        <v>用户约定默认经验值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0.267</v>
      </c>
      <c r="W236">
        <v>0.209</v>
      </c>
      <c r="X236">
        <v>0.031</v>
      </c>
      <c r="Y236">
        <v>0.065</v>
      </c>
      <c r="Z236" t="str">
        <v>2</v>
      </c>
      <c r="AA236" t="str">
        <v>4294967295</v>
      </c>
      <c r="AB236" t="str">
        <v>316192</v>
      </c>
      <c r="AC236" t="str">
        <v>59</v>
      </c>
      <c r="AD236" t="str">
        <v>aclnnRemainderTensorScalar_FloorModAiCore_FloorMod</v>
      </c>
      <c r="AE236" t="str">
        <v>FloorMod</v>
      </c>
      <c r="AF236" t="str">
        <v>dynamic</v>
      </c>
      <c r="AG236" t="str">
        <v>AI_VECTOR_CORE</v>
      </c>
      <c r="AH236" t="str">
        <v xml:space="preserve">1793108505389576.174	</v>
      </c>
      <c r="AI236" t="str">
        <v>3.170</v>
      </c>
      <c r="AJ236" t="str">
        <v>26.011000</v>
      </c>
      <c r="AK236" t="str">
        <v>1</v>
      </c>
      <c r="AL236" t="str">
        <v>0</v>
      </c>
      <c r="AM236" t="str">
        <v>NO</v>
      </c>
      <c r="AN236" t="str">
        <v>"32;"</v>
      </c>
      <c r="AO236" t="str">
        <v>INT64;INT64</v>
      </c>
      <c r="AP236" t="str">
        <v>ND;ND</v>
      </c>
      <c r="AQ236" t="str">
        <v>"32"</v>
      </c>
      <c r="AR236" t="str">
        <v>INT64</v>
      </c>
      <c r="AS236" t="str">
        <v>ND</v>
      </c>
      <c r="AT236" t="str">
        <v>N/A</v>
      </c>
      <c r="AU236" t="str">
        <v>0.0</v>
      </c>
      <c r="AV236" t="str">
        <v>0</v>
      </c>
      <c r="AW236" t="str">
        <v>0.0</v>
      </c>
      <c r="AX236" t="str">
        <v>0.0</v>
      </c>
      <c r="AY236" t="str">
        <v>0.0</v>
      </c>
      <c r="AZ236" t="str">
        <v>0.0</v>
      </c>
      <c r="BA236" t="str">
        <v>0.0</v>
      </c>
      <c r="BB236" t="str">
        <v>0.0</v>
      </c>
      <c r="BC236" t="str">
        <v>0.0</v>
      </c>
      <c r="BD236" t="str">
        <v>0.0</v>
      </c>
      <c r="BE236" t="str">
        <v>0.0</v>
      </c>
      <c r="BF236" t="str">
        <v>0.0</v>
      </c>
      <c r="BG236" t="str">
        <v>0.0</v>
      </c>
      <c r="BH236" t="str">
        <v>0.0</v>
      </c>
      <c r="BI236" t="str">
        <v>0.0</v>
      </c>
      <c r="BJ236" t="str">
        <v>2.9</v>
      </c>
      <c r="BK236" t="str">
        <v>4461</v>
      </c>
      <c r="BL236" t="str">
        <v>0.776</v>
      </c>
      <c r="BM236" t="str">
        <v>0.267</v>
      </c>
      <c r="BN236" t="str">
        <v>0.607</v>
      </c>
      <c r="BO236" t="str">
        <v>0.209</v>
      </c>
      <c r="BP236" t="str">
        <v>0.089</v>
      </c>
      <c r="BQ236" t="str">
        <v>0.031</v>
      </c>
      <c r="BR236" t="str">
        <v>0.188</v>
      </c>
      <c r="BS236" t="str">
        <v>0.065</v>
      </c>
      <c r="BT236" t="str">
        <v>0.14</v>
      </c>
      <c r="BU236" t="str">
        <v>0.000</v>
      </c>
    </row>
    <row r="237">
      <c r="A237">
        <v>250</v>
      </c>
      <c r="B237" t="str">
        <v>aclnnEqScalar_EqualAiCore_Equal</v>
      </c>
      <c r="C237" t="str">
        <v>AI_VECTOR_CORE</v>
      </c>
      <c r="D237">
        <v>2.788</v>
      </c>
      <c r="E237">
        <v>0.337</v>
      </c>
      <c r="F237">
        <v>0.337</v>
      </c>
      <c r="G237">
        <f>Summary!$B$4</f>
        <v>0.8</v>
      </c>
      <c r="H237">
        <f>F237/G237</f>
        <v>0.42125</v>
      </c>
      <c r="I237">
        <f>D237/Summary!$B$8</f>
        <v>0.0001010088860285001</v>
      </c>
      <c r="J237">
        <f>IF(D237&lt;Summary!$B$5,I237,I237*H237)</f>
        <v>0.0001010088860285001</v>
      </c>
      <c r="K237">
        <f>IF(AND(D237&gt;Summary!$B$6,E237&lt;Summary!$B$7),1,0)</f>
        <v>0</v>
      </c>
      <c r="L237">
        <f>IF(D237&gt;=Summary!$B$5,J237,0)</f>
        <v>0</v>
      </c>
      <c r="M237">
        <f>IF(D237&lt;Summary!$B$5,J237,0)</f>
        <v>0.0001010088860285001</v>
      </c>
      <c r="N237" t="str">
        <v>aiv_vec_ratio</v>
      </c>
      <c r="O237" t="str">
        <v>用户约定默认经验值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0.337</v>
      </c>
      <c r="W237">
        <v>0.252</v>
      </c>
      <c r="X237">
        <v>0.04</v>
      </c>
      <c r="Y237">
        <v>0.03</v>
      </c>
      <c r="Z237" t="str">
        <v>2</v>
      </c>
      <c r="AA237" t="str">
        <v>4294967295</v>
      </c>
      <c r="AB237" t="str">
        <v>316193</v>
      </c>
      <c r="AC237" t="str">
        <v>59</v>
      </c>
      <c r="AD237" t="str">
        <v>aclnnEqScalar_EqualAiCore_Equal</v>
      </c>
      <c r="AE237" t="str">
        <v>Equal</v>
      </c>
      <c r="AF237" t="str">
        <v>dynamic</v>
      </c>
      <c r="AG237" t="str">
        <v>AI_VECTOR_CORE</v>
      </c>
      <c r="AH237" t="str">
        <v xml:space="preserve">1793108505389598.113	</v>
      </c>
      <c r="AI237" t="str">
        <v>2.788</v>
      </c>
      <c r="AJ237" t="str">
        <v>18.580000</v>
      </c>
      <c r="AK237" t="str">
        <v>1</v>
      </c>
      <c r="AL237" t="str">
        <v>0</v>
      </c>
      <c r="AM237" t="str">
        <v>NO</v>
      </c>
      <c r="AN237" t="str">
        <v>"32;"</v>
      </c>
      <c r="AO237" t="str">
        <v>INT64;INT64</v>
      </c>
      <c r="AP237" t="str">
        <v>ND;ND</v>
      </c>
      <c r="AQ237" t="str">
        <v>"32"</v>
      </c>
      <c r="AR237" t="str">
        <v>BOOL</v>
      </c>
      <c r="AS237" t="str">
        <v>ND</v>
      </c>
      <c r="AT237" t="str">
        <v>N/A</v>
      </c>
      <c r="AU237" t="str">
        <v>0.0</v>
      </c>
      <c r="AV237" t="str">
        <v>0</v>
      </c>
      <c r="AW237" t="str">
        <v>0.0</v>
      </c>
      <c r="AX237" t="str">
        <v>0.0</v>
      </c>
      <c r="AY237" t="str">
        <v>0.0</v>
      </c>
      <c r="AZ237" t="str">
        <v>0.0</v>
      </c>
      <c r="BA237" t="str">
        <v>0.0</v>
      </c>
      <c r="BB237" t="str">
        <v>0.0</v>
      </c>
      <c r="BC237" t="str">
        <v>0.0</v>
      </c>
      <c r="BD237" t="str">
        <v>0.0</v>
      </c>
      <c r="BE237" t="str">
        <v>0.0</v>
      </c>
      <c r="BF237" t="str">
        <v>0.0</v>
      </c>
      <c r="BG237" t="str">
        <v>0.0</v>
      </c>
      <c r="BH237" t="str">
        <v>0.0</v>
      </c>
      <c r="BI237" t="str">
        <v>0.0</v>
      </c>
      <c r="BJ237" t="str">
        <v>2.52</v>
      </c>
      <c r="BK237" t="str">
        <v>3827</v>
      </c>
      <c r="BL237" t="str">
        <v>0.85</v>
      </c>
      <c r="BM237" t="str">
        <v>0.337</v>
      </c>
      <c r="BN237" t="str">
        <v>0.636</v>
      </c>
      <c r="BO237" t="str">
        <v>0.252</v>
      </c>
      <c r="BP237" t="str">
        <v>0.1</v>
      </c>
      <c r="BQ237" t="str">
        <v>0.04</v>
      </c>
      <c r="BR237" t="str">
        <v>0.075</v>
      </c>
      <c r="BS237" t="str">
        <v>0.03</v>
      </c>
      <c r="BT237" t="str">
        <v>0.117</v>
      </c>
      <c r="BU237" t="str">
        <v>0.000</v>
      </c>
    </row>
    <row r="238">
      <c r="A238">
        <v>251</v>
      </c>
      <c r="B238" t="str">
        <v>aclnnLeScalar_LessEqualAiCore_LessEqual</v>
      </c>
      <c r="C238" t="str">
        <v>AI_VECTOR_CORE</v>
      </c>
      <c r="D238">
        <v>2.698</v>
      </c>
      <c r="E238">
        <v>0.303</v>
      </c>
      <c r="F238">
        <v>0.303</v>
      </c>
      <c r="G238">
        <f>Summary!$B$4</f>
        <v>0.8</v>
      </c>
      <c r="H238">
        <f>F238/G238</f>
        <v>0.37875</v>
      </c>
      <c r="I238">
        <f>D238/Summary!$B$8</f>
        <v>0.00009774819745512671</v>
      </c>
      <c r="J238">
        <f>IF(D238&lt;Summary!$B$5,I238,I238*H238)</f>
        <v>0.00009774819745512671</v>
      </c>
      <c r="K238">
        <f>IF(AND(D238&gt;Summary!$B$6,E238&lt;Summary!$B$7),1,0)</f>
        <v>0</v>
      </c>
      <c r="L238">
        <f>IF(D238&gt;=Summary!$B$5,J238,0)</f>
        <v>0</v>
      </c>
      <c r="M238">
        <f>IF(D238&lt;Summary!$B$5,J238,0)</f>
        <v>0.00009774819745512671</v>
      </c>
      <c r="N238" t="str">
        <v>aiv_vec_ratio</v>
      </c>
      <c r="O238" t="str">
        <v>用户约定默认经验值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0.303</v>
      </c>
      <c r="W238">
        <v>0.271</v>
      </c>
      <c r="X238">
        <v>0.038</v>
      </c>
      <c r="Y238">
        <v>0.031</v>
      </c>
      <c r="Z238" t="str">
        <v>2</v>
      </c>
      <c r="AA238" t="str">
        <v>4294967295</v>
      </c>
      <c r="AB238" t="str">
        <v>316194</v>
      </c>
      <c r="AC238" t="str">
        <v>59</v>
      </c>
      <c r="AD238" t="str">
        <v>aclnnLeScalar_LessEqualAiCore_LessEqual</v>
      </c>
      <c r="AE238" t="str">
        <v>LessEqual</v>
      </c>
      <c r="AF238" t="str">
        <v>dynamic</v>
      </c>
      <c r="AG238" t="str">
        <v>AI_VECTOR_CORE</v>
      </c>
      <c r="AH238" t="str">
        <v xml:space="preserve">1793108505389616.389	</v>
      </c>
      <c r="AI238" t="str">
        <v>2.698</v>
      </c>
      <c r="AJ238" t="str">
        <v>15.712000</v>
      </c>
      <c r="AK238" t="str">
        <v>1</v>
      </c>
      <c r="AL238" t="str">
        <v>0</v>
      </c>
      <c r="AM238" t="str">
        <v>NO</v>
      </c>
      <c r="AN238" t="str">
        <v>"32;"</v>
      </c>
      <c r="AO238" t="str">
        <v>INT64;INT64</v>
      </c>
      <c r="AP238" t="str">
        <v>ND;ND</v>
      </c>
      <c r="AQ238" t="str">
        <v>"32"</v>
      </c>
      <c r="AR238" t="str">
        <v>BOOL</v>
      </c>
      <c r="AS238" t="str">
        <v>ND</v>
      </c>
      <c r="AT238" t="str">
        <v>N/A</v>
      </c>
      <c r="AU238" t="str">
        <v>0.0</v>
      </c>
      <c r="AV238" t="str">
        <v>0</v>
      </c>
      <c r="AW238" t="str">
        <v>0.0</v>
      </c>
      <c r="AX238" t="str">
        <v>0.0</v>
      </c>
      <c r="AY238" t="str">
        <v>0.0</v>
      </c>
      <c r="AZ238" t="str">
        <v>0.0</v>
      </c>
      <c r="BA238" t="str">
        <v>0.0</v>
      </c>
      <c r="BB238" t="str">
        <v>0.0</v>
      </c>
      <c r="BC238" t="str">
        <v>0.0</v>
      </c>
      <c r="BD238" t="str">
        <v>0.0</v>
      </c>
      <c r="BE238" t="str">
        <v>0.0</v>
      </c>
      <c r="BF238" t="str">
        <v>0.0</v>
      </c>
      <c r="BG238" t="str">
        <v>0.0</v>
      </c>
      <c r="BH238" t="str">
        <v>0.0</v>
      </c>
      <c r="BI238" t="str">
        <v>0.0</v>
      </c>
      <c r="BJ238" t="str">
        <v>2.42</v>
      </c>
      <c r="BK238" t="str">
        <v>3669</v>
      </c>
      <c r="BL238" t="str">
        <v>0.733</v>
      </c>
      <c r="BM238" t="str">
        <v>0.303</v>
      </c>
      <c r="BN238" t="str">
        <v>0.657</v>
      </c>
      <c r="BO238" t="str">
        <v>0.271</v>
      </c>
      <c r="BP238" t="str">
        <v>0.092</v>
      </c>
      <c r="BQ238" t="str">
        <v>0.038</v>
      </c>
      <c r="BR238" t="str">
        <v>0.075</v>
      </c>
      <c r="BS238" t="str">
        <v>0.031</v>
      </c>
      <c r="BT238" t="str">
        <v>0.125</v>
      </c>
      <c r="BU238" t="str">
        <v>0.000</v>
      </c>
    </row>
    <row r="239">
      <c r="A239">
        <v>252</v>
      </c>
      <c r="B239" t="str">
        <v>aclnnBitwiseAndTensor_LogicalAndAiCore_LogicalAnd</v>
      </c>
      <c r="C239" t="str">
        <v>AI_VECTOR_CORE</v>
      </c>
      <c r="D239">
        <v>1.955</v>
      </c>
      <c r="E239">
        <v>0.217</v>
      </c>
      <c r="F239">
        <v>0.217</v>
      </c>
      <c r="G239">
        <f>Summary!$B$4</f>
        <v>0.8</v>
      </c>
      <c r="H239">
        <f>F239/G239</f>
        <v>0.27125</v>
      </c>
      <c r="I239">
        <f>D239/Summary!$B$8</f>
        <v>0.00007082940178827752</v>
      </c>
      <c r="J239">
        <f>IF(D239&lt;Summary!$B$5,I239,I239*H239)</f>
        <v>0.00007082940178827752</v>
      </c>
      <c r="K239">
        <f>IF(AND(D239&gt;Summary!$B$6,E239&lt;Summary!$B$7),1,0)</f>
        <v>0</v>
      </c>
      <c r="L239">
        <f>IF(D239&gt;=Summary!$B$5,J239,0)</f>
        <v>0</v>
      </c>
      <c r="M239">
        <f>IF(D239&lt;Summary!$B$5,J239,0)</f>
        <v>0.00007082940178827752</v>
      </c>
      <c r="N239" t="str">
        <v>aiv_scalar_ratio</v>
      </c>
      <c r="O239" t="str">
        <v>用户约定默认经验值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0.097</v>
      </c>
      <c r="W239">
        <v>0.217</v>
      </c>
      <c r="X239">
        <v>0.116</v>
      </c>
      <c r="Y239">
        <v>0.111</v>
      </c>
      <c r="Z239" t="str">
        <v>2</v>
      </c>
      <c r="AA239" t="str">
        <v>4294967295</v>
      </c>
      <c r="AB239" t="str">
        <v>316195</v>
      </c>
      <c r="AC239" t="str">
        <v>59</v>
      </c>
      <c r="AD239" t="str">
        <v>aclnnBitwiseAndTensor_LogicalAndAiCore_LogicalAnd</v>
      </c>
      <c r="AE239" t="str">
        <v>LogicalAnd</v>
      </c>
      <c r="AF239" t="str">
        <v>dynamic</v>
      </c>
      <c r="AG239" t="str">
        <v>AI_VECTOR_CORE</v>
      </c>
      <c r="AH239" t="str">
        <v xml:space="preserve">1793108505389640.501	</v>
      </c>
      <c r="AI239" t="str">
        <v>1.955</v>
      </c>
      <c r="AJ239" t="str">
        <v>21.302000</v>
      </c>
      <c r="AK239" t="str">
        <v>1</v>
      </c>
      <c r="AL239" t="str">
        <v>0</v>
      </c>
      <c r="AM239" t="str">
        <v>NO</v>
      </c>
      <c r="AN239" t="str">
        <v>"32;32"</v>
      </c>
      <c r="AO239" t="str">
        <v>BOOL;BOOL</v>
      </c>
      <c r="AP239" t="str">
        <v>ND;ND</v>
      </c>
      <c r="AQ239" t="str">
        <v>"32"</v>
      </c>
      <c r="AR239" t="str">
        <v>BOOL</v>
      </c>
      <c r="AS239" t="str">
        <v>ND</v>
      </c>
      <c r="AT239" t="str">
        <v>N/A</v>
      </c>
      <c r="AU239" t="str">
        <v>0.0</v>
      </c>
      <c r="AV239" t="str">
        <v>0</v>
      </c>
      <c r="AW239" t="str">
        <v>0.0</v>
      </c>
      <c r="AX239" t="str">
        <v>0.0</v>
      </c>
      <c r="AY239" t="str">
        <v>0.0</v>
      </c>
      <c r="AZ239" t="str">
        <v>0.0</v>
      </c>
      <c r="BA239" t="str">
        <v>0.0</v>
      </c>
      <c r="BB239" t="str">
        <v>0.0</v>
      </c>
      <c r="BC239" t="str">
        <v>0.0</v>
      </c>
      <c r="BD239" t="str">
        <v>0.0</v>
      </c>
      <c r="BE239" t="str">
        <v>0.0</v>
      </c>
      <c r="BF239" t="str">
        <v>0.0</v>
      </c>
      <c r="BG239" t="str">
        <v>0.0</v>
      </c>
      <c r="BH239" t="str">
        <v>0.0</v>
      </c>
      <c r="BI239" t="str">
        <v>0.0</v>
      </c>
      <c r="BJ239" t="str">
        <v>1.71</v>
      </c>
      <c r="BK239" t="str">
        <v>2504</v>
      </c>
      <c r="BL239" t="str">
        <v>0.166</v>
      </c>
      <c r="BM239" t="str">
        <v>0.097</v>
      </c>
      <c r="BN239" t="str">
        <v>0.371</v>
      </c>
      <c r="BO239" t="str">
        <v>0.217</v>
      </c>
      <c r="BP239" t="str">
        <v>0.198</v>
      </c>
      <c r="BQ239" t="str">
        <v>0.116</v>
      </c>
      <c r="BR239" t="str">
        <v>0.191</v>
      </c>
      <c r="BS239" t="str">
        <v>0.111</v>
      </c>
      <c r="BT239" t="str">
        <v>0.12</v>
      </c>
      <c r="BU239" t="str">
        <v>0.000</v>
      </c>
    </row>
    <row r="240">
      <c r="A240">
        <v>253</v>
      </c>
      <c r="B240" t="str">
        <v>aclnnRemainderTensorScalar_FloorModAiCore_FloorMod</v>
      </c>
      <c r="C240" t="str">
        <v>AI_VECTOR_CORE</v>
      </c>
      <c r="D240">
        <v>1.628</v>
      </c>
      <c r="E240">
        <v>0.66</v>
      </c>
      <c r="F240">
        <v>0.66</v>
      </c>
      <c r="G240">
        <f>Summary!$B$4</f>
        <v>0.8</v>
      </c>
      <c r="H240">
        <f>F240/G240</f>
        <v>0.825</v>
      </c>
      <c r="I240">
        <f>D240/Summary!$B$8</f>
        <v>0.00005898223330502086</v>
      </c>
      <c r="J240">
        <f>IF(D240&lt;Summary!$B$5,I240,I240*H240)</f>
        <v>0.00005898223330502086</v>
      </c>
      <c r="K240">
        <f>IF(AND(D240&gt;Summary!$B$6,E240&lt;Summary!$B$7),1,0)</f>
        <v>0</v>
      </c>
      <c r="L240">
        <f>IF(D240&gt;=Summary!$B$5,J240,0)</f>
        <v>0</v>
      </c>
      <c r="M240">
        <f>IF(D240&lt;Summary!$B$5,J240,0)</f>
        <v>0.00005898223330502086</v>
      </c>
      <c r="N240" t="str">
        <v>aiv_scalar_ratio</v>
      </c>
      <c r="O240" t="str">
        <v>用户约定默认经验值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0.391</v>
      </c>
      <c r="W240">
        <v>0.66</v>
      </c>
      <c r="X240">
        <v>0.07</v>
      </c>
      <c r="Y240">
        <v>0.058</v>
      </c>
      <c r="Z240" t="str">
        <v>2</v>
      </c>
      <c r="AA240" t="str">
        <v>4294967295</v>
      </c>
      <c r="AB240" t="str">
        <v>316196</v>
      </c>
      <c r="AC240" t="str">
        <v>59</v>
      </c>
      <c r="AD240" t="str">
        <v>aclnnRemainderTensorScalar_FloorModAiCore_FloorMod</v>
      </c>
      <c r="AE240" t="str">
        <v>FloorMod</v>
      </c>
      <c r="AF240" t="str">
        <v>dynamic</v>
      </c>
      <c r="AG240" t="str">
        <v>AI_VECTOR_CORE</v>
      </c>
      <c r="AH240" t="str">
        <v xml:space="preserve">1793108505389658.151	</v>
      </c>
      <c r="AI240" t="str">
        <v>1.628</v>
      </c>
      <c r="AJ240" t="str">
        <v>15.795000</v>
      </c>
      <c r="AK240" t="str">
        <v>1</v>
      </c>
      <c r="AL240" t="str">
        <v>0</v>
      </c>
      <c r="AM240" t="str">
        <v>NO</v>
      </c>
      <c r="AN240" t="str">
        <v>"32;"</v>
      </c>
      <c r="AO240" t="str">
        <v>INT64;INT64</v>
      </c>
      <c r="AP240" t="str">
        <v>ND;ND</v>
      </c>
      <c r="AQ240" t="str">
        <v>"32"</v>
      </c>
      <c r="AR240" t="str">
        <v>INT64</v>
      </c>
      <c r="AS240" t="str">
        <v>ND</v>
      </c>
      <c r="AT240" t="str">
        <v>N/A</v>
      </c>
      <c r="AU240" t="str">
        <v>0.0</v>
      </c>
      <c r="AV240" t="str">
        <v>0</v>
      </c>
      <c r="AW240" t="str">
        <v>0.0</v>
      </c>
      <c r="AX240" t="str">
        <v>0.0</v>
      </c>
      <c r="AY240" t="str">
        <v>0.0</v>
      </c>
      <c r="AZ240" t="str">
        <v>0.0</v>
      </c>
      <c r="BA240" t="str">
        <v>0.0</v>
      </c>
      <c r="BB240" t="str">
        <v>0.0</v>
      </c>
      <c r="BC240" t="str">
        <v>0.0</v>
      </c>
      <c r="BD240" t="str">
        <v>0.0</v>
      </c>
      <c r="BE240" t="str">
        <v>0.0</v>
      </c>
      <c r="BF240" t="str">
        <v>0.0</v>
      </c>
      <c r="BG240" t="str">
        <v>0.0</v>
      </c>
      <c r="BH240" t="str">
        <v>0.0</v>
      </c>
      <c r="BI240" t="str">
        <v>0.0</v>
      </c>
      <c r="BJ240" t="str">
        <v>1.39</v>
      </c>
      <c r="BK240" t="str">
        <v>1964</v>
      </c>
      <c r="BL240" t="str">
        <v>0.544</v>
      </c>
      <c r="BM240" t="str">
        <v>0.391</v>
      </c>
      <c r="BN240" t="str">
        <v>0.917</v>
      </c>
      <c r="BO240" t="str">
        <v>0.66</v>
      </c>
      <c r="BP240" t="str">
        <v>0.098</v>
      </c>
      <c r="BQ240" t="str">
        <v>0.07</v>
      </c>
      <c r="BR240" t="str">
        <v>0.08</v>
      </c>
      <c r="BS240" t="str">
        <v>0.058</v>
      </c>
      <c r="BT240" t="str">
        <v>0.0</v>
      </c>
      <c r="BU240" t="str">
        <v>0.000</v>
      </c>
    </row>
    <row r="241">
      <c r="A241">
        <v>254</v>
      </c>
      <c r="B241" t="str">
        <v>aclnnEqScalar_EqualAiCore_Equal</v>
      </c>
      <c r="C241" t="str">
        <v>AI_VECTOR_CORE</v>
      </c>
      <c r="D241">
        <v>1.208</v>
      </c>
      <c r="E241">
        <v>0.954</v>
      </c>
      <c r="F241">
        <v>0.954</v>
      </c>
      <c r="G241">
        <f>Summary!$B$4</f>
        <v>0.8</v>
      </c>
      <c r="H241">
        <f>F241/G241</f>
        <v>1.1925</v>
      </c>
      <c r="I241">
        <f>D241/Summary!$B$8</f>
        <v>0.00004376568662927838</v>
      </c>
      <c r="J241">
        <f>IF(D241&lt;Summary!$B$5,I241,I241*H241)</f>
        <v>0.00004376568662927838</v>
      </c>
      <c r="K241">
        <f>IF(AND(D241&gt;Summary!$B$6,E241&lt;Summary!$B$7),1,0)</f>
        <v>0</v>
      </c>
      <c r="L241">
        <f>IF(D241&gt;=Summary!$B$5,J241,0)</f>
        <v>0</v>
      </c>
      <c r="M241">
        <f>IF(D241&lt;Summary!$B$5,J241,0)</f>
        <v>0.00004376568662927838</v>
      </c>
      <c r="N241" t="str">
        <v>aiv_scalar_ratio</v>
      </c>
      <c r="O241" t="str">
        <v>用户约定默认经验值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0.204</v>
      </c>
      <c r="W241">
        <v>0.954</v>
      </c>
      <c r="X241">
        <v>0.12</v>
      </c>
      <c r="Y241">
        <v>0.09</v>
      </c>
      <c r="Z241" t="str">
        <v>2</v>
      </c>
      <c r="AA241" t="str">
        <v>4294967295</v>
      </c>
      <c r="AB241" t="str">
        <v>316197</v>
      </c>
      <c r="AC241" t="str">
        <v>59</v>
      </c>
      <c r="AD241" t="str">
        <v>aclnnEqScalar_EqualAiCore_Equal</v>
      </c>
      <c r="AE241" t="str">
        <v>Equal</v>
      </c>
      <c r="AF241" t="str">
        <v>dynamic</v>
      </c>
      <c r="AG241" t="str">
        <v>AI_VECTOR_CORE</v>
      </c>
      <c r="AH241" t="str">
        <v xml:space="preserve">1793108505389673.446	</v>
      </c>
      <c r="AI241" t="str">
        <v>1.208</v>
      </c>
      <c r="AJ241" t="str">
        <v>13.622000</v>
      </c>
      <c r="AK241" t="str">
        <v>1</v>
      </c>
      <c r="AL241" t="str">
        <v>0</v>
      </c>
      <c r="AM241" t="str">
        <v>NO</v>
      </c>
      <c r="AN241" t="str">
        <v>"32;"</v>
      </c>
      <c r="AO241" t="str">
        <v>INT64;INT64</v>
      </c>
      <c r="AP241" t="str">
        <v>ND;ND</v>
      </c>
      <c r="AQ241" t="str">
        <v>"32"</v>
      </c>
      <c r="AR241" t="str">
        <v>BOOL</v>
      </c>
      <c r="AS241" t="str">
        <v>ND</v>
      </c>
      <c r="AT241" t="str">
        <v>N/A</v>
      </c>
      <c r="AU241" t="str">
        <v>0.0</v>
      </c>
      <c r="AV241" t="str">
        <v>0</v>
      </c>
      <c r="AW241" t="str">
        <v>0.0</v>
      </c>
      <c r="AX241" t="str">
        <v>0.0</v>
      </c>
      <c r="AY241" t="str">
        <v>0.0</v>
      </c>
      <c r="AZ241" t="str">
        <v>0.0</v>
      </c>
      <c r="BA241" t="str">
        <v>0.0</v>
      </c>
      <c r="BB241" t="str">
        <v>0.0</v>
      </c>
      <c r="BC241" t="str">
        <v>0.0</v>
      </c>
      <c r="BD241" t="str">
        <v>0.0</v>
      </c>
      <c r="BE241" t="str">
        <v>0.0</v>
      </c>
      <c r="BF241" t="str">
        <v>0.0</v>
      </c>
      <c r="BG241" t="str">
        <v>0.0</v>
      </c>
      <c r="BH241" t="str">
        <v>0.0</v>
      </c>
      <c r="BI241" t="str">
        <v>0.0</v>
      </c>
      <c r="BJ241" t="str">
        <v>0.97</v>
      </c>
      <c r="BK241" t="str">
        <v>1271</v>
      </c>
      <c r="BL241" t="str">
        <v>0.198</v>
      </c>
      <c r="BM241" t="str">
        <v>0.204</v>
      </c>
      <c r="BN241" t="str">
        <v>0.925</v>
      </c>
      <c r="BO241" t="str">
        <v>0.954</v>
      </c>
      <c r="BP241" t="str">
        <v>0.117</v>
      </c>
      <c r="BQ241" t="str">
        <v>0.12</v>
      </c>
      <c r="BR241" t="str">
        <v>0.087</v>
      </c>
      <c r="BS241" t="str">
        <v>0.09</v>
      </c>
      <c r="BT241" t="str">
        <v>0.0</v>
      </c>
      <c r="BU241" t="str">
        <v>0.000</v>
      </c>
    </row>
    <row r="242">
      <c r="A242">
        <v>255</v>
      </c>
      <c r="B242" t="str">
        <v>aclnnLeScalar_LessEqualAiCore_LessEqual</v>
      </c>
      <c r="C242" t="str">
        <v>AI_VECTOR_CORE</v>
      </c>
      <c r="D242">
        <v>1.454</v>
      </c>
      <c r="E242">
        <v>0.779</v>
      </c>
      <c r="F242">
        <v>0.779</v>
      </c>
      <c r="G242">
        <f>Summary!$B$4</f>
        <v>0.8</v>
      </c>
      <c r="H242">
        <f>F242/G242</f>
        <v>0.97375</v>
      </c>
      <c r="I242">
        <f>D242/Summary!$B$8</f>
        <v>0.00005267823539649898</v>
      </c>
      <c r="J242">
        <f>IF(D242&lt;Summary!$B$5,I242,I242*H242)</f>
        <v>0.00005267823539649898</v>
      </c>
      <c r="K242">
        <f>IF(AND(D242&gt;Summary!$B$6,E242&lt;Summary!$B$7),1,0)</f>
        <v>0</v>
      </c>
      <c r="L242">
        <f>IF(D242&gt;=Summary!$B$5,J242,0)</f>
        <v>0</v>
      </c>
      <c r="M242">
        <f>IF(D242&lt;Summary!$B$5,J242,0)</f>
        <v>0.00005267823539649898</v>
      </c>
      <c r="N242" t="str">
        <v>aiv_scalar_ratio</v>
      </c>
      <c r="O242" t="str">
        <v>用户约定默认经验值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0.174</v>
      </c>
      <c r="W242">
        <v>0.779</v>
      </c>
      <c r="X242">
        <v>0.082</v>
      </c>
      <c r="Y242">
        <v>0.068</v>
      </c>
      <c r="Z242" t="str">
        <v>2</v>
      </c>
      <c r="AA242" t="str">
        <v>4294967295</v>
      </c>
      <c r="AB242" t="str">
        <v>316198</v>
      </c>
      <c r="AC242" t="str">
        <v>59</v>
      </c>
      <c r="AD242" t="str">
        <v>aclnnLeScalar_LessEqualAiCore_LessEqual</v>
      </c>
      <c r="AE242" t="str">
        <v>LessEqual</v>
      </c>
      <c r="AF242" t="str">
        <v>dynamic</v>
      </c>
      <c r="AG242" t="str">
        <v>AI_VECTOR_CORE</v>
      </c>
      <c r="AH242" t="str">
        <v xml:space="preserve">1793108505389689.602	</v>
      </c>
      <c r="AI242" t="str">
        <v>1.454</v>
      </c>
      <c r="AJ242" t="str">
        <v>14.792000</v>
      </c>
      <c r="AK242" t="str">
        <v>1</v>
      </c>
      <c r="AL242" t="str">
        <v>0</v>
      </c>
      <c r="AM242" t="str">
        <v>NO</v>
      </c>
      <c r="AN242" t="str">
        <v>"32;"</v>
      </c>
      <c r="AO242" t="str">
        <v>INT64;INT64</v>
      </c>
      <c r="AP242" t="str">
        <v>ND;ND</v>
      </c>
      <c r="AQ242" t="str">
        <v>"32"</v>
      </c>
      <c r="AR242" t="str">
        <v>BOOL</v>
      </c>
      <c r="AS242" t="str">
        <v>ND</v>
      </c>
      <c r="AT242" t="str">
        <v>N/A</v>
      </c>
      <c r="AU242" t="str">
        <v>0.0</v>
      </c>
      <c r="AV242" t="str">
        <v>0</v>
      </c>
      <c r="AW242" t="str">
        <v>0.0</v>
      </c>
      <c r="AX242" t="str">
        <v>0.0</v>
      </c>
      <c r="AY242" t="str">
        <v>0.0</v>
      </c>
      <c r="AZ242" t="str">
        <v>0.0</v>
      </c>
      <c r="BA242" t="str">
        <v>0.0</v>
      </c>
      <c r="BB242" t="str">
        <v>0.0</v>
      </c>
      <c r="BC242" t="str">
        <v>0.0</v>
      </c>
      <c r="BD242" t="str">
        <v>0.0</v>
      </c>
      <c r="BE242" t="str">
        <v>0.0</v>
      </c>
      <c r="BF242" t="str">
        <v>0.0</v>
      </c>
      <c r="BG242" t="str">
        <v>0.0</v>
      </c>
      <c r="BH242" t="str">
        <v>0.0</v>
      </c>
      <c r="BI242" t="str">
        <v>0.0</v>
      </c>
      <c r="BJ242" t="str">
        <v>1.21</v>
      </c>
      <c r="BK242" t="str">
        <v>1682</v>
      </c>
      <c r="BL242" t="str">
        <v>0.211</v>
      </c>
      <c r="BM242" t="str">
        <v>0.174</v>
      </c>
      <c r="BN242" t="str">
        <v>0.943</v>
      </c>
      <c r="BO242" t="str">
        <v>0.779</v>
      </c>
      <c r="BP242" t="str">
        <v>0.099</v>
      </c>
      <c r="BQ242" t="str">
        <v>0.082</v>
      </c>
      <c r="BR242" t="str">
        <v>0.082</v>
      </c>
      <c r="BS242" t="str">
        <v>0.068</v>
      </c>
      <c r="BT242" t="str">
        <v>0.0</v>
      </c>
      <c r="BU242" t="str">
        <v>0.000</v>
      </c>
    </row>
    <row r="243">
      <c r="A243">
        <v>256</v>
      </c>
      <c r="B243" t="str">
        <v>aclnnBitwiseAndTensor_LogicalAndAiCore_LogicalAnd</v>
      </c>
      <c r="C243" t="str">
        <v>AI_VECTOR_CORE</v>
      </c>
      <c r="D243">
        <v>1.401</v>
      </c>
      <c r="E243">
        <v>0.801</v>
      </c>
      <c r="F243">
        <v>0.801</v>
      </c>
      <c r="G243">
        <f>Summary!$B$4</f>
        <v>0.8</v>
      </c>
      <c r="H243">
        <f>F243/G243</f>
        <v>1.00125</v>
      </c>
      <c r="I243">
        <f>D243/Summary!$B$8</f>
        <v>0.00005075805212551243</v>
      </c>
      <c r="J243">
        <f>IF(D243&lt;Summary!$B$5,I243,I243*H243)</f>
        <v>0.00005075805212551243</v>
      </c>
      <c r="K243">
        <f>IF(AND(D243&gt;Summary!$B$6,E243&lt;Summary!$B$7),1,0)</f>
        <v>0</v>
      </c>
      <c r="L243">
        <f>IF(D243&gt;=Summary!$B$5,J243,0)</f>
        <v>0</v>
      </c>
      <c r="M243">
        <f>IF(D243&lt;Summary!$B$5,J243,0)</f>
        <v>0.00005075805212551243</v>
      </c>
      <c r="N243" t="str">
        <v>aiv_scalar_ratio</v>
      </c>
      <c r="O243" t="str">
        <v>用户约定默认经验值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0.037</v>
      </c>
      <c r="W243">
        <v>0.801</v>
      </c>
      <c r="X243">
        <v>0.114</v>
      </c>
      <c r="Y243">
        <v>0.068</v>
      </c>
      <c r="Z243" t="str">
        <v>2</v>
      </c>
      <c r="AA243" t="str">
        <v>4294967295</v>
      </c>
      <c r="AB243" t="str">
        <v>316199</v>
      </c>
      <c r="AC243" t="str">
        <v>59</v>
      </c>
      <c r="AD243" t="str">
        <v>aclnnBitwiseAndTensor_LogicalAndAiCore_LogicalAnd</v>
      </c>
      <c r="AE243" t="str">
        <v>LogicalAnd</v>
      </c>
      <c r="AF243" t="str">
        <v>dynamic</v>
      </c>
      <c r="AG243" t="str">
        <v>AI_VECTOR_CORE</v>
      </c>
      <c r="AH243" t="str">
        <v xml:space="preserve">1793108505389705.043	</v>
      </c>
      <c r="AI243" t="str">
        <v>1.401</v>
      </c>
      <c r="AJ243" t="str">
        <v>14.046000</v>
      </c>
      <c r="AK243" t="str">
        <v>1</v>
      </c>
      <c r="AL243" t="str">
        <v>0</v>
      </c>
      <c r="AM243" t="str">
        <v>NO</v>
      </c>
      <c r="AN243" t="str">
        <v>"32;32"</v>
      </c>
      <c r="AO243" t="str">
        <v>BOOL;BOOL</v>
      </c>
      <c r="AP243" t="str">
        <v>ND;ND</v>
      </c>
      <c r="AQ243" t="str">
        <v>"32"</v>
      </c>
      <c r="AR243" t="str">
        <v>BOOL</v>
      </c>
      <c r="AS243" t="str">
        <v>ND</v>
      </c>
      <c r="AT243" t="str">
        <v>N/A</v>
      </c>
      <c r="AU243" t="str">
        <v>0.0</v>
      </c>
      <c r="AV243" t="str">
        <v>0</v>
      </c>
      <c r="AW243" t="str">
        <v>0.0</v>
      </c>
      <c r="AX243" t="str">
        <v>0.0</v>
      </c>
      <c r="AY243" t="str">
        <v>0.0</v>
      </c>
      <c r="AZ243" t="str">
        <v>0.0</v>
      </c>
      <c r="BA243" t="str">
        <v>0.0</v>
      </c>
      <c r="BB243" t="str">
        <v>0.0</v>
      </c>
      <c r="BC243" t="str">
        <v>0.0</v>
      </c>
      <c r="BD243" t="str">
        <v>0.0</v>
      </c>
      <c r="BE243" t="str">
        <v>0.0</v>
      </c>
      <c r="BF243" t="str">
        <v>0.0</v>
      </c>
      <c r="BG243" t="str">
        <v>0.0</v>
      </c>
      <c r="BH243" t="str">
        <v>0.0</v>
      </c>
      <c r="BI243" t="str">
        <v>0.0</v>
      </c>
      <c r="BJ243" t="str">
        <v>1.14</v>
      </c>
      <c r="BK243" t="str">
        <v>1553</v>
      </c>
      <c r="BL243" t="str">
        <v>0.043</v>
      </c>
      <c r="BM243" t="str">
        <v>0.037</v>
      </c>
      <c r="BN243" t="str">
        <v>0.913</v>
      </c>
      <c r="BO243" t="str">
        <v>0.801</v>
      </c>
      <c r="BP243" t="str">
        <v>0.13</v>
      </c>
      <c r="BQ243" t="str">
        <v>0.114</v>
      </c>
      <c r="BR243" t="str">
        <v>0.078</v>
      </c>
      <c r="BS243" t="str">
        <v>0.068</v>
      </c>
      <c r="BT243" t="str">
        <v>0.0</v>
      </c>
      <c r="BU243" t="str">
        <v>0.000</v>
      </c>
    </row>
    <row r="244">
      <c r="A244">
        <v>257</v>
      </c>
      <c r="B244" t="str">
        <v>aclnnInplaceCopy_CastAiCore_Cast</v>
      </c>
      <c r="C244" t="str">
        <v>AI_VECTOR_CORE</v>
      </c>
      <c r="D244">
        <v>2.614</v>
      </c>
      <c r="E244">
        <v>0.305</v>
      </c>
      <c r="F244">
        <v>0.305</v>
      </c>
      <c r="G244">
        <f>Summary!$B$4</f>
        <v>0.8</v>
      </c>
      <c r="H244">
        <f>F244/G244</f>
        <v>0.38125</v>
      </c>
      <c r="I244">
        <f>D244/Summary!$B$8</f>
        <v>0.00009470488811997821</v>
      </c>
      <c r="J244">
        <f>IF(D244&lt;Summary!$B$5,I244,I244*H244)</f>
        <v>0.00009470488811997821</v>
      </c>
      <c r="K244">
        <f>IF(AND(D244&gt;Summary!$B$6,E244&lt;Summary!$B$7),1,0)</f>
        <v>0</v>
      </c>
      <c r="L244">
        <f>IF(D244&gt;=Summary!$B$5,J244,0)</f>
        <v>0</v>
      </c>
      <c r="M244">
        <f>IF(D244&lt;Summary!$B$5,J244,0)</f>
        <v>0.00009470488811997821</v>
      </c>
      <c r="N244" t="str">
        <v>aiv_scalar_ratio</v>
      </c>
      <c r="O244" t="str">
        <v>用户约定默认经验值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0.162</v>
      </c>
      <c r="W244">
        <v>0.305</v>
      </c>
      <c r="X244">
        <v>0.146</v>
      </c>
      <c r="Y244">
        <v>0.033</v>
      </c>
      <c r="Z244" t="str">
        <v>2</v>
      </c>
      <c r="AA244" t="str">
        <v>4294967295</v>
      </c>
      <c r="AB244" t="str">
        <v>316200</v>
      </c>
      <c r="AC244" t="str">
        <v>59</v>
      </c>
      <c r="AD244" t="str">
        <v>aclnnInplaceCopy_CastAiCore_Cast</v>
      </c>
      <c r="AE244" t="str">
        <v>Cast</v>
      </c>
      <c r="AF244" t="str">
        <v>dynamic</v>
      </c>
      <c r="AG244" t="str">
        <v>AI_VECTOR_CORE</v>
      </c>
      <c r="AH244" t="str">
        <v xml:space="preserve">1793108505389732.836	</v>
      </c>
      <c r="AI244" t="str">
        <v>2.614</v>
      </c>
      <c r="AJ244" t="str">
        <v>26.349000</v>
      </c>
      <c r="AK244" t="str">
        <v>1</v>
      </c>
      <c r="AL244" t="str">
        <v>0</v>
      </c>
      <c r="AM244" t="str">
        <v>NO</v>
      </c>
      <c r="AN244" t="str">
        <v>"32"</v>
      </c>
      <c r="AO244" t="str">
        <v>BOOL</v>
      </c>
      <c r="AP244" t="str">
        <v>ND</v>
      </c>
      <c r="AQ244" t="str">
        <v>"32"</v>
      </c>
      <c r="AR244" t="str">
        <v>INT64</v>
      </c>
      <c r="AS244" t="str">
        <v>ND</v>
      </c>
      <c r="AT244" t="str">
        <v>N/A</v>
      </c>
      <c r="AU244" t="str">
        <v>0.0</v>
      </c>
      <c r="AV244" t="str">
        <v>0</v>
      </c>
      <c r="AW244" t="str">
        <v>0.0</v>
      </c>
      <c r="AX244" t="str">
        <v>0.0</v>
      </c>
      <c r="AY244" t="str">
        <v>0.0</v>
      </c>
      <c r="AZ244" t="str">
        <v>0.0</v>
      </c>
      <c r="BA244" t="str">
        <v>0.0</v>
      </c>
      <c r="BB244" t="str">
        <v>0.0</v>
      </c>
      <c r="BC244" t="str">
        <v>0.0</v>
      </c>
      <c r="BD244" t="str">
        <v>0.0</v>
      </c>
      <c r="BE244" t="str">
        <v>0.0</v>
      </c>
      <c r="BF244" t="str">
        <v>0.0</v>
      </c>
      <c r="BG244" t="str">
        <v>0.0</v>
      </c>
      <c r="BH244" t="str">
        <v>0.0</v>
      </c>
      <c r="BI244" t="str">
        <v>0.0</v>
      </c>
      <c r="BJ244" t="str">
        <v>2.35</v>
      </c>
      <c r="BK244" t="str">
        <v>3555</v>
      </c>
      <c r="BL244" t="str">
        <v>0.381</v>
      </c>
      <c r="BM244" t="str">
        <v>0.162</v>
      </c>
      <c r="BN244" t="str">
        <v>0.718</v>
      </c>
      <c r="BO244" t="str">
        <v>0.305</v>
      </c>
      <c r="BP244" t="str">
        <v>0.343</v>
      </c>
      <c r="BQ244" t="str">
        <v>0.146</v>
      </c>
      <c r="BR244" t="str">
        <v>0.077</v>
      </c>
      <c r="BS244" t="str">
        <v>0.033</v>
      </c>
      <c r="BT244" t="str">
        <v>0.08</v>
      </c>
      <c r="BU244" t="str">
        <v>0.000</v>
      </c>
    </row>
    <row r="245">
      <c r="A245">
        <v>258</v>
      </c>
      <c r="B245" t="str">
        <v>aclnnInplaceCopy_CastAiCore_Cast</v>
      </c>
      <c r="C245" t="str">
        <v>AI_VECTOR_CORE</v>
      </c>
      <c r="D245">
        <v>1.775</v>
      </c>
      <c r="E245">
        <v>0.419</v>
      </c>
      <c r="F245">
        <v>0.419</v>
      </c>
      <c r="G245">
        <f>Summary!$B$4</f>
        <v>0.8</v>
      </c>
      <c r="H245">
        <f>F245/G245</f>
        <v>0.5237499999999999</v>
      </c>
      <c r="I245">
        <f>D245/Summary!$B$8</f>
        <v>0.00006430802464153073</v>
      </c>
      <c r="J245">
        <f>IF(D245&lt;Summary!$B$5,I245,I245*H245)</f>
        <v>0.00006430802464153073</v>
      </c>
      <c r="K245">
        <f>IF(AND(D245&gt;Summary!$B$6,E245&lt;Summary!$B$7),1,0)</f>
        <v>0</v>
      </c>
      <c r="L245">
        <f>IF(D245&gt;=Summary!$B$5,J245,0)</f>
        <v>0</v>
      </c>
      <c r="M245">
        <f>IF(D245&lt;Summary!$B$5,J245,0)</f>
        <v>0.00006430802464153073</v>
      </c>
      <c r="N245" t="str">
        <v>aiv_mte2_ratio</v>
      </c>
      <c r="O245" t="str">
        <v>用户约定默认经验值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0.05</v>
      </c>
      <c r="W245">
        <v>0.395</v>
      </c>
      <c r="X245">
        <v>0.419</v>
      </c>
      <c r="Y245">
        <v>0.171</v>
      </c>
      <c r="Z245" t="str">
        <v>2</v>
      </c>
      <c r="AA245" t="str">
        <v>4294967295</v>
      </c>
      <c r="AB245" t="str">
        <v>316201</v>
      </c>
      <c r="AC245" t="str">
        <v>59</v>
      </c>
      <c r="AD245" t="str">
        <v>aclnnInplaceCopy_CastAiCore_Cast</v>
      </c>
      <c r="AE245" t="str">
        <v>Cast</v>
      </c>
      <c r="AF245" t="str">
        <v>dynamic</v>
      </c>
      <c r="AG245" t="str">
        <v>AI_VECTOR_CORE</v>
      </c>
      <c r="AH245" t="str">
        <v xml:space="preserve">1793108505389751.427	</v>
      </c>
      <c r="AI245" t="str">
        <v>1.775</v>
      </c>
      <c r="AJ245" t="str">
        <v>16.136000</v>
      </c>
      <c r="AK245" t="str">
        <v>1</v>
      </c>
      <c r="AL245" t="str">
        <v>0</v>
      </c>
      <c r="AM245" t="str">
        <v>NO</v>
      </c>
      <c r="AN245" t="str">
        <v>"32"</v>
      </c>
      <c r="AO245" t="str">
        <v>BOOL</v>
      </c>
      <c r="AP245" t="str">
        <v>ND</v>
      </c>
      <c r="AQ245" t="str">
        <v>"32"</v>
      </c>
      <c r="AR245" t="str">
        <v>INT64</v>
      </c>
      <c r="AS245" t="str">
        <v>ND</v>
      </c>
      <c r="AT245" t="str">
        <v>N/A</v>
      </c>
      <c r="AU245" t="str">
        <v>0.0</v>
      </c>
      <c r="AV245" t="str">
        <v>0</v>
      </c>
      <c r="AW245" t="str">
        <v>0.0</v>
      </c>
      <c r="AX245" t="str">
        <v>0.0</v>
      </c>
      <c r="AY245" t="str">
        <v>0.0</v>
      </c>
      <c r="AZ245" t="str">
        <v>0.0</v>
      </c>
      <c r="BA245" t="str">
        <v>0.0</v>
      </c>
      <c r="BB245" t="str">
        <v>0.0</v>
      </c>
      <c r="BC245" t="str">
        <v>0.0</v>
      </c>
      <c r="BD245" t="str">
        <v>0.0</v>
      </c>
      <c r="BE245" t="str">
        <v>0.0</v>
      </c>
      <c r="BF245" t="str">
        <v>0.0</v>
      </c>
      <c r="BG245" t="str">
        <v>0.0</v>
      </c>
      <c r="BH245" t="str">
        <v>0.0</v>
      </c>
      <c r="BI245" t="str">
        <v>0.0</v>
      </c>
      <c r="BJ245" t="str">
        <v>1.51</v>
      </c>
      <c r="BK245" t="str">
        <v>2171</v>
      </c>
      <c r="BL245" t="str">
        <v>0.076</v>
      </c>
      <c r="BM245" t="str">
        <v>0.05</v>
      </c>
      <c r="BN245" t="str">
        <v>0.597</v>
      </c>
      <c r="BO245" t="str">
        <v>0.395</v>
      </c>
      <c r="BP245" t="str">
        <v>0.633</v>
      </c>
      <c r="BQ245" t="str">
        <v>0.419</v>
      </c>
      <c r="BR245" t="str">
        <v>0.258</v>
      </c>
      <c r="BS245" t="str">
        <v>0.171</v>
      </c>
      <c r="BT245" t="str">
        <v>0.0</v>
      </c>
      <c r="BU245" t="str">
        <v>0.000</v>
      </c>
    </row>
    <row r="246">
      <c r="A246">
        <v>259</v>
      </c>
      <c r="B246" t="str">
        <v>aclnnMuls_MulAiCore_Mul</v>
      </c>
      <c r="C246" t="str">
        <v>AI_VECTOR_CORE</v>
      </c>
      <c r="D246">
        <v>2.506</v>
      </c>
      <c r="E246">
        <v>0.268</v>
      </c>
      <c r="F246">
        <v>0.268</v>
      </c>
      <c r="G246">
        <f>Summary!$B$4</f>
        <v>0.8</v>
      </c>
      <c r="H246">
        <f>F246/G246</f>
        <v>0.335</v>
      </c>
      <c r="I246">
        <f>D246/Summary!$B$8</f>
        <v>0.00009079206183193014</v>
      </c>
      <c r="J246">
        <f>IF(D246&lt;Summary!$B$5,I246,I246*H246)</f>
        <v>0.00009079206183193014</v>
      </c>
      <c r="K246">
        <f>IF(AND(D246&gt;Summary!$B$6,E246&lt;Summary!$B$7),1,0)</f>
        <v>0</v>
      </c>
      <c r="L246">
        <f>IF(D246&gt;=Summary!$B$5,J246,0)</f>
        <v>0</v>
      </c>
      <c r="M246">
        <f>IF(D246&lt;Summary!$B$5,J246,0)</f>
        <v>0.00009079206183193014</v>
      </c>
      <c r="N246" t="str">
        <v>aiv_scalar_ratio</v>
      </c>
      <c r="O246" t="str">
        <v>用户约定默认经验值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0.182</v>
      </c>
      <c r="W246">
        <v>0.268</v>
      </c>
      <c r="X246">
        <v>0.103</v>
      </c>
      <c r="Y246">
        <v>0.111</v>
      </c>
      <c r="Z246" t="str">
        <v>2</v>
      </c>
      <c r="AA246" t="str">
        <v>4294967295</v>
      </c>
      <c r="AB246" t="str">
        <v>316202</v>
      </c>
      <c r="AC246" t="str">
        <v>59</v>
      </c>
      <c r="AD246" t="str">
        <v>aclnnMuls_MulAiCore_Mul</v>
      </c>
      <c r="AE246" t="str">
        <v>Mul</v>
      </c>
      <c r="AF246" t="str">
        <v>dynamic</v>
      </c>
      <c r="AG246" t="str">
        <v>AI_VECTOR_CORE</v>
      </c>
      <c r="AH246" t="str">
        <v xml:space="preserve">1793108505389780.961	</v>
      </c>
      <c r="AI246" t="str">
        <v>2.506</v>
      </c>
      <c r="AJ246" t="str">
        <v>27.725000</v>
      </c>
      <c r="AK246" t="str">
        <v>1</v>
      </c>
      <c r="AL246" t="str">
        <v>0</v>
      </c>
      <c r="AM246" t="str">
        <v>NO</v>
      </c>
      <c r="AN246" t="str">
        <v>"32;"</v>
      </c>
      <c r="AO246" t="str">
        <v>INT64;INT64</v>
      </c>
      <c r="AP246" t="str">
        <v>ND;ND</v>
      </c>
      <c r="AQ246" t="str">
        <v>"32"</v>
      </c>
      <c r="AR246" t="str">
        <v>INT64</v>
      </c>
      <c r="AS246" t="str">
        <v>ND</v>
      </c>
      <c r="AT246" t="str">
        <v>N/A</v>
      </c>
      <c r="AU246" t="str">
        <v>0.0</v>
      </c>
      <c r="AV246" t="str">
        <v>0</v>
      </c>
      <c r="AW246" t="str">
        <v>0.0</v>
      </c>
      <c r="AX246" t="str">
        <v>0.0</v>
      </c>
      <c r="AY246" t="str">
        <v>0.0</v>
      </c>
      <c r="AZ246" t="str">
        <v>0.0</v>
      </c>
      <c r="BA246" t="str">
        <v>0.0</v>
      </c>
      <c r="BB246" t="str">
        <v>0.0</v>
      </c>
      <c r="BC246" t="str">
        <v>0.0</v>
      </c>
      <c r="BD246" t="str">
        <v>0.0</v>
      </c>
      <c r="BE246" t="str">
        <v>0.0</v>
      </c>
      <c r="BF246" t="str">
        <v>0.0</v>
      </c>
      <c r="BG246" t="str">
        <v>0.0</v>
      </c>
      <c r="BH246" t="str">
        <v>0.0</v>
      </c>
      <c r="BI246" t="str">
        <v>0.0</v>
      </c>
      <c r="BJ246" t="str">
        <v>2.25</v>
      </c>
      <c r="BK246" t="str">
        <v>3381</v>
      </c>
      <c r="BL246" t="str">
        <v>0.41</v>
      </c>
      <c r="BM246" t="str">
        <v>0.182</v>
      </c>
      <c r="BN246" t="str">
        <v>0.604</v>
      </c>
      <c r="BO246" t="str">
        <v>0.268</v>
      </c>
      <c r="BP246" t="str">
        <v>0.232</v>
      </c>
      <c r="BQ246" t="str">
        <v>0.103</v>
      </c>
      <c r="BR246" t="str">
        <v>0.25</v>
      </c>
      <c r="BS246" t="str">
        <v>0.111</v>
      </c>
      <c r="BT246" t="str">
        <v>0.176</v>
      </c>
      <c r="BU246" t="str">
        <v>0.000</v>
      </c>
    </row>
    <row r="247">
      <c r="A247">
        <v>260</v>
      </c>
      <c r="B247" t="str">
        <v>aclnnAdd_AddAiCore_Add</v>
      </c>
      <c r="C247" t="str">
        <v>AI_VECTOR_CORE</v>
      </c>
      <c r="D247">
        <v>1.708</v>
      </c>
      <c r="E247">
        <v>0.492</v>
      </c>
      <c r="F247">
        <v>0.492</v>
      </c>
      <c r="G247">
        <f>Summary!$B$4</f>
        <v>0.8</v>
      </c>
      <c r="H247">
        <f>F247/G247</f>
        <v>0.615</v>
      </c>
      <c r="I247">
        <f>D247/Summary!$B$8</f>
        <v>0.00006188062314801943</v>
      </c>
      <c r="J247">
        <f>IF(D247&lt;Summary!$B$5,I247,I247*H247)</f>
        <v>0.00006188062314801943</v>
      </c>
      <c r="K247">
        <f>IF(AND(D247&gt;Summary!$B$6,E247&lt;Summary!$B$7),1,0)</f>
        <v>0</v>
      </c>
      <c r="L247">
        <f>IF(D247&gt;=Summary!$B$5,J247,0)</f>
        <v>0</v>
      </c>
      <c r="M247">
        <f>IF(D247&lt;Summary!$B$5,J247,0)</f>
        <v>0.00006188062314801943</v>
      </c>
      <c r="N247" t="str">
        <v>aiv_scalar_ratio</v>
      </c>
      <c r="O247" t="str">
        <v>用户约定默认经验值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0.094</v>
      </c>
      <c r="W247">
        <v>0.492</v>
      </c>
      <c r="X247">
        <v>0.158</v>
      </c>
      <c r="Y247">
        <v>0.061</v>
      </c>
      <c r="Z247" t="str">
        <v>2</v>
      </c>
      <c r="AA247" t="str">
        <v>4294967295</v>
      </c>
      <c r="AB247" t="str">
        <v>316203</v>
      </c>
      <c r="AC247" t="str">
        <v>59</v>
      </c>
      <c r="AD247" t="str">
        <v>aclnnAdd_AddAiCore_Add</v>
      </c>
      <c r="AE247" t="str">
        <v>Add</v>
      </c>
      <c r="AF247" t="str">
        <v>dynamic</v>
      </c>
      <c r="AG247" t="str">
        <v>AI_VECTOR_CORE</v>
      </c>
      <c r="AH247" t="str">
        <v xml:space="preserve">1793108505389796.054	</v>
      </c>
      <c r="AI247" t="str">
        <v>1.708</v>
      </c>
      <c r="AJ247" t="str">
        <v>12.494000</v>
      </c>
      <c r="AK247" t="str">
        <v>1</v>
      </c>
      <c r="AL247" t="str">
        <v>0</v>
      </c>
      <c r="AM247" t="str">
        <v>NO</v>
      </c>
      <c r="AN247" t="str">
        <v>"32;32"</v>
      </c>
      <c r="AO247" t="str">
        <v>INT64;INT64</v>
      </c>
      <c r="AP247" t="str">
        <v>ND;ND</v>
      </c>
      <c r="AQ247" t="str">
        <v>"32"</v>
      </c>
      <c r="AR247" t="str">
        <v>INT64</v>
      </c>
      <c r="AS247" t="str">
        <v>ND</v>
      </c>
      <c r="AT247" t="str">
        <v>N/A</v>
      </c>
      <c r="AU247" t="str">
        <v>0.0</v>
      </c>
      <c r="AV247" t="str">
        <v>0</v>
      </c>
      <c r="AW247" t="str">
        <v>0.0</v>
      </c>
      <c r="AX247" t="str">
        <v>0.0</v>
      </c>
      <c r="AY247" t="str">
        <v>0.0</v>
      </c>
      <c r="AZ247" t="str">
        <v>0.0</v>
      </c>
      <c r="BA247" t="str">
        <v>0.0</v>
      </c>
      <c r="BB247" t="str">
        <v>0.0</v>
      </c>
      <c r="BC247" t="str">
        <v>0.0</v>
      </c>
      <c r="BD247" t="str">
        <v>0.0</v>
      </c>
      <c r="BE247" t="str">
        <v>0.0</v>
      </c>
      <c r="BF247" t="str">
        <v>0.0</v>
      </c>
      <c r="BG247" t="str">
        <v>0.0</v>
      </c>
      <c r="BH247" t="str">
        <v>0.0</v>
      </c>
      <c r="BI247" t="str">
        <v>0.0</v>
      </c>
      <c r="BJ247" t="str">
        <v>1.34</v>
      </c>
      <c r="BK247" t="str">
        <v>1895</v>
      </c>
      <c r="BL247" t="str">
        <v>0.127</v>
      </c>
      <c r="BM247" t="str">
        <v>0.094</v>
      </c>
      <c r="BN247" t="str">
        <v>0.659</v>
      </c>
      <c r="BO247" t="str">
        <v>0.492</v>
      </c>
      <c r="BP247" t="str">
        <v>0.212</v>
      </c>
      <c r="BQ247" t="str">
        <v>0.158</v>
      </c>
      <c r="BR247" t="str">
        <v>0.081</v>
      </c>
      <c r="BS247" t="str">
        <v>0.061</v>
      </c>
      <c r="BT247" t="str">
        <v>0.17</v>
      </c>
      <c r="BU247" t="str">
        <v>0.000</v>
      </c>
    </row>
    <row r="248">
      <c r="A248">
        <v>261</v>
      </c>
      <c r="B248" t="str">
        <v>aclnnIndexSelect_SliceAiCore_Slice</v>
      </c>
      <c r="C248" t="str">
        <v>AI_VECTOR_CORE</v>
      </c>
      <c r="D248">
        <v>2.047</v>
      </c>
      <c r="E248">
        <v>0.314</v>
      </c>
      <c r="F248">
        <v>0.314</v>
      </c>
      <c r="G248">
        <f>Summary!$B$4</f>
        <v>0.8</v>
      </c>
      <c r="H248">
        <f>F248/G248</f>
        <v>0.39249999999999996</v>
      </c>
      <c r="I248">
        <f>D248/Summary!$B$8</f>
        <v>0.00007416255010772588</v>
      </c>
      <c r="J248">
        <f>IF(D248&lt;Summary!$B$5,I248,I248*H248)</f>
        <v>0.00007416255010772588</v>
      </c>
      <c r="K248">
        <f>IF(AND(D248&gt;Summary!$B$6,E248&lt;Summary!$B$7),1,0)</f>
        <v>0</v>
      </c>
      <c r="L248">
        <f>IF(D248&gt;=Summary!$B$5,J248,0)</f>
        <v>0</v>
      </c>
      <c r="M248">
        <f>IF(D248&lt;Summary!$B$5,J248,0)</f>
        <v>0.00007416255010772588</v>
      </c>
      <c r="N248" t="str">
        <v>aiv_scalar_ratio</v>
      </c>
      <c r="O248" t="str">
        <v>用户约定默认经验值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0.314</v>
      </c>
      <c r="X248">
        <v>0.284</v>
      </c>
      <c r="Y248">
        <v>0.042</v>
      </c>
      <c r="Z248" t="str">
        <v>2</v>
      </c>
      <c r="AA248" t="str">
        <v>4294967295</v>
      </c>
      <c r="AB248" t="str">
        <v>316204</v>
      </c>
      <c r="AC248" t="str">
        <v>59</v>
      </c>
      <c r="AD248" t="str">
        <v>aclnnIndexSelect_SliceAiCore_Slice</v>
      </c>
      <c r="AE248" t="str">
        <v>Slice</v>
      </c>
      <c r="AF248" t="str">
        <v>dynamic</v>
      </c>
      <c r="AG248" t="str">
        <v>AI_VECTOR_CORE</v>
      </c>
      <c r="AH248" t="str">
        <v xml:space="preserve">1793108505389831.500	</v>
      </c>
      <c r="AI248" t="str">
        <v>2.047</v>
      </c>
      <c r="AJ248" t="str">
        <v>33.792000</v>
      </c>
      <c r="AK248" t="str">
        <v>1</v>
      </c>
      <c r="AL248" t="str">
        <v>0</v>
      </c>
      <c r="AM248" t="str">
        <v>NO</v>
      </c>
      <c r="AN248" t="str">
        <v>"3,8193;2;2"</v>
      </c>
      <c r="AO248" t="str">
        <v>INT64;INT64;INT64</v>
      </c>
      <c r="AP248" t="str">
        <v>ND;ND;ND</v>
      </c>
      <c r="AQ248" t="str">
        <v>"3,1"</v>
      </c>
      <c r="AR248" t="str">
        <v>INT64</v>
      </c>
      <c r="AS248" t="str">
        <v>ND</v>
      </c>
      <c r="AT248" t="str">
        <v>N/A</v>
      </c>
      <c r="AU248" t="str">
        <v>0.0</v>
      </c>
      <c r="AV248" t="str">
        <v>0</v>
      </c>
      <c r="AW248" t="str">
        <v>0.0</v>
      </c>
      <c r="AX248" t="str">
        <v>0.0</v>
      </c>
      <c r="AY248" t="str">
        <v>0.0</v>
      </c>
      <c r="AZ248" t="str">
        <v>0.0</v>
      </c>
      <c r="BA248" t="str">
        <v>0.0</v>
      </c>
      <c r="BB248" t="str">
        <v>0.0</v>
      </c>
      <c r="BC248" t="str">
        <v>0.0</v>
      </c>
      <c r="BD248" t="str">
        <v>0.0</v>
      </c>
      <c r="BE248" t="str">
        <v>0.0</v>
      </c>
      <c r="BF248" t="str">
        <v>0.0</v>
      </c>
      <c r="BG248" t="str">
        <v>0.0</v>
      </c>
      <c r="BH248" t="str">
        <v>0.0</v>
      </c>
      <c r="BI248" t="str">
        <v>0.0</v>
      </c>
      <c r="BJ248" t="str">
        <v>1.82</v>
      </c>
      <c r="BK248" t="str">
        <v>2679</v>
      </c>
      <c r="BL248" t="str">
        <v>0.0</v>
      </c>
      <c r="BM248" t="str">
        <v>0.0</v>
      </c>
      <c r="BN248" t="str">
        <v>0.572</v>
      </c>
      <c r="BO248" t="str">
        <v>0.314</v>
      </c>
      <c r="BP248" t="str">
        <v>0.517</v>
      </c>
      <c r="BQ248" t="str">
        <v>0.284</v>
      </c>
      <c r="BR248" t="str">
        <v>0.077</v>
      </c>
      <c r="BS248" t="str">
        <v>0.042</v>
      </c>
      <c r="BT248" t="str">
        <v>0.135</v>
      </c>
      <c r="BU248" t="str">
        <v>0.000</v>
      </c>
    </row>
    <row r="249">
      <c r="A249">
        <v>262</v>
      </c>
      <c r="B249" t="str">
        <v>aclnnIndexSelect_GatherV2AiCore_GatherV2</v>
      </c>
      <c r="C249" t="str">
        <v>AI_VECTOR_CORE</v>
      </c>
      <c r="D249">
        <v>2.238</v>
      </c>
      <c r="E249">
        <v>0.442</v>
      </c>
      <c r="F249">
        <v>0.442</v>
      </c>
      <c r="G249">
        <f>Summary!$B$4</f>
        <v>0.8</v>
      </c>
      <c r="H249">
        <f>F249/G249</f>
        <v>0.5525</v>
      </c>
      <c r="I249">
        <f>D249/Summary!$B$8</f>
        <v>0.00008108245585788495</v>
      </c>
      <c r="J249">
        <f>IF(D249&lt;Summary!$B$5,I249,I249*H249)</f>
        <v>0.00008108245585788495</v>
      </c>
      <c r="K249">
        <f>IF(AND(D249&gt;Summary!$B$6,E249&lt;Summary!$B$7),1,0)</f>
        <v>0</v>
      </c>
      <c r="L249">
        <f>IF(D249&gt;=Summary!$B$5,J249,0)</f>
        <v>0</v>
      </c>
      <c r="M249">
        <f>IF(D249&lt;Summary!$B$5,J249,0)</f>
        <v>0.00008108245585788495</v>
      </c>
      <c r="N249" t="str">
        <v>aiv_scalar_ratio</v>
      </c>
      <c r="O249" t="str">
        <v>用户约定默认经验值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0.164</v>
      </c>
      <c r="W249">
        <v>0.442</v>
      </c>
      <c r="X249">
        <v>0.274</v>
      </c>
      <c r="Y249">
        <v>0.039</v>
      </c>
      <c r="Z249" t="str">
        <v>2</v>
      </c>
      <c r="AA249" t="str">
        <v>4294967295</v>
      </c>
      <c r="AB249" t="str">
        <v>316205</v>
      </c>
      <c r="AC249" t="str">
        <v>59</v>
      </c>
      <c r="AD249" t="str">
        <v>aclnnIndexSelect_GatherV2AiCore_GatherV2</v>
      </c>
      <c r="AE249" t="str">
        <v>GatherV2</v>
      </c>
      <c r="AF249" t="str">
        <v>dynamic</v>
      </c>
      <c r="AG249" t="str">
        <v>AI_VECTOR_CORE</v>
      </c>
      <c r="AH249" t="str">
        <v xml:space="preserve">1793108505389835.777	</v>
      </c>
      <c r="AI249" t="str">
        <v>2.238</v>
      </c>
      <c r="AJ249" t="str">
        <v>2.203000</v>
      </c>
      <c r="AK249" t="str">
        <v>1</v>
      </c>
      <c r="AL249" t="str">
        <v>0</v>
      </c>
      <c r="AM249" t="str">
        <v>NO</v>
      </c>
      <c r="AN249" t="str">
        <v>"3,1;32;1"</v>
      </c>
      <c r="AO249" t="str">
        <v>INT64;INT64;INT64</v>
      </c>
      <c r="AP249" t="str">
        <v>ND;ND;ND</v>
      </c>
      <c r="AQ249" t="str">
        <v>"32,1"</v>
      </c>
      <c r="AR249" t="str">
        <v>INT64</v>
      </c>
      <c r="AS249" t="str">
        <v>ND</v>
      </c>
      <c r="AT249" t="str">
        <v>N/A</v>
      </c>
      <c r="AU249" t="str">
        <v>0.0</v>
      </c>
      <c r="AV249" t="str">
        <v>0</v>
      </c>
      <c r="AW249" t="str">
        <v>0.0</v>
      </c>
      <c r="AX249" t="str">
        <v>0.0</v>
      </c>
      <c r="AY249" t="str">
        <v>0.0</v>
      </c>
      <c r="AZ249" t="str">
        <v>0.0</v>
      </c>
      <c r="BA249" t="str">
        <v>0.0</v>
      </c>
      <c r="BB249" t="str">
        <v>0.0</v>
      </c>
      <c r="BC249" t="str">
        <v>0.0</v>
      </c>
      <c r="BD249" t="str">
        <v>0.0</v>
      </c>
      <c r="BE249" t="str">
        <v>0.0</v>
      </c>
      <c r="BF249" t="str">
        <v>0.0</v>
      </c>
      <c r="BG249" t="str">
        <v>0.0</v>
      </c>
      <c r="BH249" t="str">
        <v>0.0</v>
      </c>
      <c r="BI249" t="str">
        <v>0.0</v>
      </c>
      <c r="BJ249" t="str">
        <v>2.01</v>
      </c>
      <c r="BK249" t="str">
        <v>2986</v>
      </c>
      <c r="BL249" t="str">
        <v>0.329</v>
      </c>
      <c r="BM249" t="str">
        <v>0.164</v>
      </c>
      <c r="BN249" t="str">
        <v>0.889</v>
      </c>
      <c r="BO249" t="str">
        <v>0.442</v>
      </c>
      <c r="BP249" t="str">
        <v>0.551</v>
      </c>
      <c r="BQ249" t="str">
        <v>0.274</v>
      </c>
      <c r="BR249" t="str">
        <v>0.077</v>
      </c>
      <c r="BS249" t="str">
        <v>0.039</v>
      </c>
      <c r="BT249" t="str">
        <v>0.093</v>
      </c>
      <c r="BU249" t="str">
        <v>0.000</v>
      </c>
    </row>
    <row r="250">
      <c r="A250">
        <v>264</v>
      </c>
      <c r="B250" t="str">
        <v>aclnnCat_ConcatD_ConcatD</v>
      </c>
      <c r="C250" t="str">
        <v>AI_VECTOR_CORE</v>
      </c>
      <c r="D250">
        <v>2.338</v>
      </c>
      <c r="E250">
        <v>0.535</v>
      </c>
      <c r="F250">
        <v>0.535</v>
      </c>
      <c r="G250">
        <f>Summary!$B$4</f>
        <v>0.8</v>
      </c>
      <c r="H250">
        <f>F250/G250</f>
        <v>0.66875</v>
      </c>
      <c r="I250">
        <f>D250/Summary!$B$8</f>
        <v>0.00008470544316163316</v>
      </c>
      <c r="J250">
        <f>IF(D250&lt;Summary!$B$5,I250,I250*H250)</f>
        <v>0.00008470544316163316</v>
      </c>
      <c r="K250">
        <f>IF(AND(D250&gt;Summary!$B$6,E250&lt;Summary!$B$7),1,0)</f>
        <v>0</v>
      </c>
      <c r="L250">
        <f>IF(D250&gt;=Summary!$B$5,J250,0)</f>
        <v>0</v>
      </c>
      <c r="M250">
        <f>IF(D250&lt;Summary!$B$5,J250,0)</f>
        <v>0.00008470544316163316</v>
      </c>
      <c r="N250" t="str">
        <v>aiv_scalar_ratio</v>
      </c>
      <c r="O250" t="str">
        <v>用户约定默认经验值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0.535</v>
      </c>
      <c r="X250">
        <v>0.354</v>
      </c>
      <c r="Y250">
        <v>0.04</v>
      </c>
      <c r="Z250" t="str">
        <v>2</v>
      </c>
      <c r="AA250" t="str">
        <v>4294967295</v>
      </c>
      <c r="AB250" t="str">
        <v>316207</v>
      </c>
      <c r="AC250" t="str">
        <v>59</v>
      </c>
      <c r="AD250" t="str">
        <v>aclnnCat_ConcatD_ConcatD</v>
      </c>
      <c r="AE250" t="str">
        <v>ConcatD</v>
      </c>
      <c r="AF250" t="str">
        <v>dynamic</v>
      </c>
      <c r="AG250" t="str">
        <v>AI_VECTOR_CORE</v>
      </c>
      <c r="AH250" t="str">
        <v xml:space="preserve">1793108505390117.456	</v>
      </c>
      <c r="AI250" t="str">
        <v>2.338</v>
      </c>
      <c r="AJ250" t="str">
        <v>0.070000</v>
      </c>
      <c r="AK250" t="str">
        <v>1</v>
      </c>
      <c r="AL250" t="str">
        <v>0</v>
      </c>
      <c r="AM250" t="str">
        <v>NO</v>
      </c>
      <c r="AN250" t="str">
        <v>"1,32;1,32"</v>
      </c>
      <c r="AO250" t="str">
        <v>DT_BF16;DT_BF16</v>
      </c>
      <c r="AP250" t="str">
        <v>ND;ND</v>
      </c>
      <c r="AQ250" t="str">
        <v>"1,64"</v>
      </c>
      <c r="AR250" t="str">
        <v>DT_BF16</v>
      </c>
      <c r="AS250" t="str">
        <v>ND</v>
      </c>
      <c r="AT250" t="str">
        <v>N/A</v>
      </c>
      <c r="AU250" t="str">
        <v>0.0</v>
      </c>
      <c r="AV250" t="str">
        <v>0</v>
      </c>
      <c r="AW250" t="str">
        <v>0.0</v>
      </c>
      <c r="AX250" t="str">
        <v>0.0</v>
      </c>
      <c r="AY250" t="str">
        <v>0.0</v>
      </c>
      <c r="AZ250" t="str">
        <v>0.0</v>
      </c>
      <c r="BA250" t="str">
        <v>0.0</v>
      </c>
      <c r="BB250" t="str">
        <v>0.0</v>
      </c>
      <c r="BC250" t="str">
        <v>0.0</v>
      </c>
      <c r="BD250" t="str">
        <v>0.0</v>
      </c>
      <c r="BE250" t="str">
        <v>0.0</v>
      </c>
      <c r="BF250" t="str">
        <v>0.0</v>
      </c>
      <c r="BG250" t="str">
        <v>0.0</v>
      </c>
      <c r="BH250" t="str">
        <v>0.0</v>
      </c>
      <c r="BI250" t="str">
        <v>0.0</v>
      </c>
      <c r="BJ250" t="str">
        <v>2.11</v>
      </c>
      <c r="BK250" t="str">
        <v>3152</v>
      </c>
      <c r="BL250" t="str">
        <v>0.0</v>
      </c>
      <c r="BM250" t="str">
        <v>0.0</v>
      </c>
      <c r="BN250" t="str">
        <v>1.129</v>
      </c>
      <c r="BO250" t="str">
        <v>0.535</v>
      </c>
      <c r="BP250" t="str">
        <v>0.746</v>
      </c>
      <c r="BQ250" t="str">
        <v>0.354</v>
      </c>
      <c r="BR250" t="str">
        <v>0.084</v>
      </c>
      <c r="BS250" t="str">
        <v>0.04</v>
      </c>
      <c r="BT250" t="str">
        <v>0.174</v>
      </c>
      <c r="BU250" t="str">
        <v>0.000</v>
      </c>
    </row>
    <row r="251">
      <c r="A251">
        <v>265</v>
      </c>
      <c r="B251" t="str">
        <v>aclnnArange_ArangeAiCore_Range</v>
      </c>
      <c r="C251" t="str">
        <v>AI_VECTOR_CORE</v>
      </c>
      <c r="D251">
        <v>1.578</v>
      </c>
      <c r="E251">
        <v>0.366</v>
      </c>
      <c r="F251">
        <v>0.366</v>
      </c>
      <c r="G251">
        <f>Summary!$B$4</f>
        <v>0.8</v>
      </c>
      <c r="H251">
        <f>F251/G251</f>
        <v>0.45749999999999996</v>
      </c>
      <c r="I251">
        <f>D251/Summary!$B$8</f>
        <v>0.000057170739653146765</v>
      </c>
      <c r="J251">
        <f>IF(D251&lt;Summary!$B$5,I251,I251*H251)</f>
        <v>0.000057170739653146765</v>
      </c>
      <c r="K251">
        <f>IF(AND(D251&gt;Summary!$B$6,E251&lt;Summary!$B$7),1,0)</f>
        <v>0</v>
      </c>
      <c r="L251">
        <f>IF(D251&gt;=Summary!$B$5,J251,0)</f>
        <v>0</v>
      </c>
      <c r="M251">
        <f>IF(D251&lt;Summary!$B$5,J251,0)</f>
        <v>0.000057170739653146765</v>
      </c>
      <c r="N251" t="str">
        <v>aiv_scalar_ratio</v>
      </c>
      <c r="O251" t="str">
        <v>用户约定默认经验值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0.166</v>
      </c>
      <c r="W251">
        <v>0.366</v>
      </c>
      <c r="X251">
        <v>0.291</v>
      </c>
      <c r="Y251">
        <v>0.169</v>
      </c>
      <c r="Z251" t="str">
        <v>2</v>
      </c>
      <c r="AA251" t="str">
        <v>4294967295</v>
      </c>
      <c r="AB251" t="str">
        <v>316208</v>
      </c>
      <c r="AC251" t="str">
        <v>59</v>
      </c>
      <c r="AD251" t="str">
        <v>aclnnArange_ArangeAiCore_Range</v>
      </c>
      <c r="AE251" t="str">
        <v>Range</v>
      </c>
      <c r="AF251" t="str">
        <v>dynamic</v>
      </c>
      <c r="AG251" t="str">
        <v>AI_VECTOR_CORE</v>
      </c>
      <c r="AH251" t="str">
        <v xml:space="preserve">1793108505390119.816	</v>
      </c>
      <c r="AI251" t="str">
        <v>1.578</v>
      </c>
      <c r="AJ251" t="str">
        <v>0.000000</v>
      </c>
      <c r="AK251" t="str">
        <v>1</v>
      </c>
      <c r="AL251" t="str">
        <v>0</v>
      </c>
      <c r="AM251" t="str">
        <v>NO</v>
      </c>
      <c r="AN251" t="str">
        <v>";;"</v>
      </c>
      <c r="AO251" t="str">
        <v>INT64;INT64;INT64</v>
      </c>
      <c r="AP251" t="str">
        <v>ND;ND;ND</v>
      </c>
      <c r="AQ251" t="str">
        <v>"32"</v>
      </c>
      <c r="AR251" t="str">
        <v>INT64</v>
      </c>
      <c r="AS251" t="str">
        <v>ND</v>
      </c>
      <c r="AT251" t="str">
        <v>N/A</v>
      </c>
      <c r="AU251" t="str">
        <v>0.0</v>
      </c>
      <c r="AV251" t="str">
        <v>0</v>
      </c>
      <c r="AW251" t="str">
        <v>0.0</v>
      </c>
      <c r="AX251" t="str">
        <v>0.0</v>
      </c>
      <c r="AY251" t="str">
        <v>0.0</v>
      </c>
      <c r="AZ251" t="str">
        <v>0.0</v>
      </c>
      <c r="BA251" t="str">
        <v>0.0</v>
      </c>
      <c r="BB251" t="str">
        <v>0.0</v>
      </c>
      <c r="BC251" t="str">
        <v>0.0</v>
      </c>
      <c r="BD251" t="str">
        <v>0.0</v>
      </c>
      <c r="BE251" t="str">
        <v>0.0</v>
      </c>
      <c r="BF251" t="str">
        <v>0.0</v>
      </c>
      <c r="BG251" t="str">
        <v>0.0</v>
      </c>
      <c r="BH251" t="str">
        <v>0.0</v>
      </c>
      <c r="BI251" t="str">
        <v>0.0</v>
      </c>
      <c r="BJ251" t="str">
        <v>1.29</v>
      </c>
      <c r="BK251" t="str">
        <v>1806</v>
      </c>
      <c r="BL251" t="str">
        <v>0.214</v>
      </c>
      <c r="BM251" t="str">
        <v>0.166</v>
      </c>
      <c r="BN251" t="str">
        <v>0.472</v>
      </c>
      <c r="BO251" t="str">
        <v>0.366</v>
      </c>
      <c r="BP251" t="str">
        <v>0.376</v>
      </c>
      <c r="BQ251" t="str">
        <v>0.291</v>
      </c>
      <c r="BR251" t="str">
        <v>0.218</v>
      </c>
      <c r="BS251" t="str">
        <v>0.169</v>
      </c>
      <c r="BT251" t="str">
        <v>0.059</v>
      </c>
      <c r="BU251" t="str">
        <v>0.000</v>
      </c>
    </row>
    <row r="252">
      <c r="A252">
        <v>266</v>
      </c>
      <c r="B252" t="str">
        <v>aclnnRemainderTensorScalar_FloorModAiCore_FloorMod</v>
      </c>
      <c r="C252" t="str">
        <v>AI_VECTOR_CORE</v>
      </c>
      <c r="D252">
        <v>1.943</v>
      </c>
      <c r="E252">
        <v>0.371</v>
      </c>
      <c r="F252">
        <v>0.371</v>
      </c>
      <c r="G252">
        <f>Summary!$B$4</f>
        <v>0.8</v>
      </c>
      <c r="H252">
        <f>F252/G252</f>
        <v>0.46375</v>
      </c>
      <c r="I252">
        <f>D252/Summary!$B$8</f>
        <v>0.00007039464331182774</v>
      </c>
      <c r="J252">
        <f>IF(D252&lt;Summary!$B$5,I252,I252*H252)</f>
        <v>0.00007039464331182774</v>
      </c>
      <c r="K252">
        <f>IF(AND(D252&gt;Summary!$B$6,E252&lt;Summary!$B$7),1,0)</f>
        <v>0</v>
      </c>
      <c r="L252">
        <f>IF(D252&gt;=Summary!$B$5,J252,0)</f>
        <v>0</v>
      </c>
      <c r="M252">
        <f>IF(D252&lt;Summary!$B$5,J252,0)</f>
        <v>0.00007039464331182774</v>
      </c>
      <c r="N252" t="str">
        <v>aiv_scalar_ratio</v>
      </c>
      <c r="O252" t="str">
        <v>用户约定默认经验值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0.347</v>
      </c>
      <c r="W252">
        <v>0.371</v>
      </c>
      <c r="X252">
        <v>0.061</v>
      </c>
      <c r="Y252">
        <v>0.126</v>
      </c>
      <c r="Z252" t="str">
        <v>2</v>
      </c>
      <c r="AA252" t="str">
        <v>4294967295</v>
      </c>
      <c r="AB252" t="str">
        <v>316209</v>
      </c>
      <c r="AC252" t="str">
        <v>59</v>
      </c>
      <c r="AD252" t="str">
        <v>aclnnRemainderTensorScalar_FloorModAiCore_FloorMod</v>
      </c>
      <c r="AE252" t="str">
        <v>FloorMod</v>
      </c>
      <c r="AF252" t="str">
        <v>dynamic</v>
      </c>
      <c r="AG252" t="str">
        <v>AI_VECTOR_CORE</v>
      </c>
      <c r="AH252" t="str">
        <v xml:space="preserve">1793108505390121.416	</v>
      </c>
      <c r="AI252" t="str">
        <v>1.943</v>
      </c>
      <c r="AJ252" t="str">
        <v>0.172000</v>
      </c>
      <c r="AK252" t="str">
        <v>1</v>
      </c>
      <c r="AL252" t="str">
        <v>0</v>
      </c>
      <c r="AM252" t="str">
        <v>NO</v>
      </c>
      <c r="AN252" t="str">
        <v>"32;"</v>
      </c>
      <c r="AO252" t="str">
        <v>INT64;INT64</v>
      </c>
      <c r="AP252" t="str">
        <v>ND;ND</v>
      </c>
      <c r="AQ252" t="str">
        <v>"32"</v>
      </c>
      <c r="AR252" t="str">
        <v>INT64</v>
      </c>
      <c r="AS252" t="str">
        <v>ND</v>
      </c>
      <c r="AT252" t="str">
        <v>N/A</v>
      </c>
      <c r="AU252" t="str">
        <v>0.0</v>
      </c>
      <c r="AV252" t="str">
        <v>0</v>
      </c>
      <c r="AW252" t="str">
        <v>0.0</v>
      </c>
      <c r="AX252" t="str">
        <v>0.0</v>
      </c>
      <c r="AY252" t="str">
        <v>0.0</v>
      </c>
      <c r="AZ252" t="str">
        <v>0.0</v>
      </c>
      <c r="BA252" t="str">
        <v>0.0</v>
      </c>
      <c r="BB252" t="str">
        <v>0.0</v>
      </c>
      <c r="BC252" t="str">
        <v>0.0</v>
      </c>
      <c r="BD252" t="str">
        <v>0.0</v>
      </c>
      <c r="BE252" t="str">
        <v>0.0</v>
      </c>
      <c r="BF252" t="str">
        <v>0.0</v>
      </c>
      <c r="BG252" t="str">
        <v>0.0</v>
      </c>
      <c r="BH252" t="str">
        <v>0.0</v>
      </c>
      <c r="BI252" t="str">
        <v>0.0</v>
      </c>
      <c r="BJ252" t="str">
        <v>1.66</v>
      </c>
      <c r="BK252" t="str">
        <v>2410</v>
      </c>
      <c r="BL252" t="str">
        <v>0.576</v>
      </c>
      <c r="BM252" t="str">
        <v>0.347</v>
      </c>
      <c r="BN252" t="str">
        <v>0.615</v>
      </c>
      <c r="BO252" t="str">
        <v>0.371</v>
      </c>
      <c r="BP252" t="str">
        <v>0.102</v>
      </c>
      <c r="BQ252" t="str">
        <v>0.061</v>
      </c>
      <c r="BR252" t="str">
        <v>0.209</v>
      </c>
      <c r="BS252" t="str">
        <v>0.126</v>
      </c>
      <c r="BT252" t="str">
        <v>0.152</v>
      </c>
      <c r="BU252" t="str">
        <v>0.000</v>
      </c>
    </row>
    <row r="253">
      <c r="A253">
        <v>267</v>
      </c>
      <c r="B253" t="str">
        <v>aclnnEqScalar_EqualAiCore_Equal</v>
      </c>
      <c r="C253" t="str">
        <v>AI_VECTOR_CORE</v>
      </c>
      <c r="D253">
        <v>1.764</v>
      </c>
      <c r="E253">
        <v>0.482</v>
      </c>
      <c r="F253">
        <v>0.482</v>
      </c>
      <c r="G253">
        <f>Summary!$B$4</f>
        <v>0.8</v>
      </c>
      <c r="H253">
        <f>F253/G253</f>
        <v>0.6024999999999999</v>
      </c>
      <c r="I253">
        <f>D253/Summary!$B$8</f>
        <v>0.00006390949603811843</v>
      </c>
      <c r="J253">
        <f>IF(D253&lt;Summary!$B$5,I253,I253*H253)</f>
        <v>0.00006390949603811843</v>
      </c>
      <c r="K253">
        <f>IF(AND(D253&gt;Summary!$B$6,E253&lt;Summary!$B$7),1,0)</f>
        <v>0</v>
      </c>
      <c r="L253">
        <f>IF(D253&gt;=Summary!$B$5,J253,0)</f>
        <v>0</v>
      </c>
      <c r="M253">
        <f>IF(D253&lt;Summary!$B$5,J253,0)</f>
        <v>0.00006390949603811843</v>
      </c>
      <c r="N253" t="str">
        <v>aiv_scalar_ratio</v>
      </c>
      <c r="O253" t="str">
        <v>用户约定默认经验值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0.162</v>
      </c>
      <c r="W253">
        <v>0.482</v>
      </c>
      <c r="X253">
        <v>0.182</v>
      </c>
      <c r="Y253">
        <v>0.178</v>
      </c>
      <c r="Z253" t="str">
        <v>2</v>
      </c>
      <c r="AA253" t="str">
        <v>4294967295</v>
      </c>
      <c r="AB253" t="str">
        <v>316210</v>
      </c>
      <c r="AC253" t="str">
        <v>59</v>
      </c>
      <c r="AD253" t="str">
        <v>aclnnEqScalar_EqualAiCore_Equal</v>
      </c>
      <c r="AE253" t="str">
        <v>Equal</v>
      </c>
      <c r="AF253" t="str">
        <v>dynamic</v>
      </c>
      <c r="AG253" t="str">
        <v>AI_VECTOR_CORE</v>
      </c>
      <c r="AH253" t="str">
        <v xml:space="preserve">1793108505390123.381	</v>
      </c>
      <c r="AI253" t="str">
        <v>1.764</v>
      </c>
      <c r="AJ253" t="str">
        <v>0.057000</v>
      </c>
      <c r="AK253" t="str">
        <v>1</v>
      </c>
      <c r="AL253" t="str">
        <v>0</v>
      </c>
      <c r="AM253" t="str">
        <v>NO</v>
      </c>
      <c r="AN253" t="str">
        <v>"32;"</v>
      </c>
      <c r="AO253" t="str">
        <v>INT64;INT64</v>
      </c>
      <c r="AP253" t="str">
        <v>ND;ND</v>
      </c>
      <c r="AQ253" t="str">
        <v>"32"</v>
      </c>
      <c r="AR253" t="str">
        <v>BOOL</v>
      </c>
      <c r="AS253" t="str">
        <v>ND</v>
      </c>
      <c r="AT253" t="str">
        <v>N/A</v>
      </c>
      <c r="AU253" t="str">
        <v>0.0</v>
      </c>
      <c r="AV253" t="str">
        <v>0</v>
      </c>
      <c r="AW253" t="str">
        <v>0.0</v>
      </c>
      <c r="AX253" t="str">
        <v>0.0</v>
      </c>
      <c r="AY253" t="str">
        <v>0.0</v>
      </c>
      <c r="AZ253" t="str">
        <v>0.0</v>
      </c>
      <c r="BA253" t="str">
        <v>0.0</v>
      </c>
      <c r="BB253" t="str">
        <v>0.0</v>
      </c>
      <c r="BC253" t="str">
        <v>0.0</v>
      </c>
      <c r="BD253" t="str">
        <v>0.0</v>
      </c>
      <c r="BE253" t="str">
        <v>0.0</v>
      </c>
      <c r="BF253" t="str">
        <v>0.0</v>
      </c>
      <c r="BG253" t="str">
        <v>0.0</v>
      </c>
      <c r="BH253" t="str">
        <v>0.0</v>
      </c>
      <c r="BI253" t="str">
        <v>0.0</v>
      </c>
      <c r="BJ253" t="str">
        <v>1.4</v>
      </c>
      <c r="BK253" t="str">
        <v>1976</v>
      </c>
      <c r="BL253" t="str">
        <v>0.227</v>
      </c>
      <c r="BM253" t="str">
        <v>0.162</v>
      </c>
      <c r="BN253" t="str">
        <v>0.674</v>
      </c>
      <c r="BO253" t="str">
        <v>0.482</v>
      </c>
      <c r="BP253" t="str">
        <v>0.255</v>
      </c>
      <c r="BQ253" t="str">
        <v>0.182</v>
      </c>
      <c r="BR253" t="str">
        <v>0.249</v>
      </c>
      <c r="BS253" t="str">
        <v>0.178</v>
      </c>
      <c r="BT253" t="str">
        <v>0.119</v>
      </c>
      <c r="BU253" t="str">
        <v>0.000</v>
      </c>
    </row>
    <row r="254">
      <c r="A254">
        <v>268</v>
      </c>
      <c r="B254" t="str">
        <v>aclnnLeScalar_LessEqualAiCore_LessEqual</v>
      </c>
      <c r="C254" t="str">
        <v>AI_VECTOR_CORE</v>
      </c>
      <c r="D254">
        <v>1.618</v>
      </c>
      <c r="E254">
        <v>0.5</v>
      </c>
      <c r="F254">
        <v>0.5</v>
      </c>
      <c r="G254">
        <f>Summary!$B$4</f>
        <v>0.8</v>
      </c>
      <c r="H254">
        <f>F254/G254</f>
        <v>0.625</v>
      </c>
      <c r="I254">
        <f>D254/Summary!$B$8</f>
        <v>0.00005861993457464605</v>
      </c>
      <c r="J254">
        <f>IF(D254&lt;Summary!$B$5,I254,I254*H254)</f>
        <v>0.00005861993457464605</v>
      </c>
      <c r="K254">
        <f>IF(AND(D254&gt;Summary!$B$6,E254&lt;Summary!$B$7),1,0)</f>
        <v>0</v>
      </c>
      <c r="L254">
        <f>IF(D254&gt;=Summary!$B$5,J254,0)</f>
        <v>0</v>
      </c>
      <c r="M254">
        <f>IF(D254&lt;Summary!$B$5,J254,0)</f>
        <v>0.00005861993457464605</v>
      </c>
      <c r="N254" t="str">
        <v>aiv_scalar_ratio</v>
      </c>
      <c r="O254" t="str">
        <v>用户约定默认经验值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0.217</v>
      </c>
      <c r="W254">
        <v>0.5</v>
      </c>
      <c r="X254">
        <v>0.079</v>
      </c>
      <c r="Y254">
        <v>0.063</v>
      </c>
      <c r="Z254" t="str">
        <v>2</v>
      </c>
      <c r="AA254" t="str">
        <v>4294967295</v>
      </c>
      <c r="AB254" t="str">
        <v>316211</v>
      </c>
      <c r="AC254" t="str">
        <v>59</v>
      </c>
      <c r="AD254" t="str">
        <v>aclnnLeScalar_LessEqualAiCore_LessEqual</v>
      </c>
      <c r="AE254" t="str">
        <v>LessEqual</v>
      </c>
      <c r="AF254" t="str">
        <v>dynamic</v>
      </c>
      <c r="AG254" t="str">
        <v>AI_VECTOR_CORE</v>
      </c>
      <c r="AH254" t="str">
        <v xml:space="preserve">1793108505390125.167	</v>
      </c>
      <c r="AI254" t="str">
        <v>1.618</v>
      </c>
      <c r="AJ254" t="str">
        <v>0.000000</v>
      </c>
      <c r="AK254" t="str">
        <v>1</v>
      </c>
      <c r="AL254" t="str">
        <v>0</v>
      </c>
      <c r="AM254" t="str">
        <v>NO</v>
      </c>
      <c r="AN254" t="str">
        <v>"32;"</v>
      </c>
      <c r="AO254" t="str">
        <v>INT64;INT64</v>
      </c>
      <c r="AP254" t="str">
        <v>ND;ND</v>
      </c>
      <c r="AQ254" t="str">
        <v>"32"</v>
      </c>
      <c r="AR254" t="str">
        <v>BOOL</v>
      </c>
      <c r="AS254" t="str">
        <v>ND</v>
      </c>
      <c r="AT254" t="str">
        <v>N/A</v>
      </c>
      <c r="AU254" t="str">
        <v>0.0</v>
      </c>
      <c r="AV254" t="str">
        <v>0</v>
      </c>
      <c r="AW254" t="str">
        <v>0.0</v>
      </c>
      <c r="AX254" t="str">
        <v>0.0</v>
      </c>
      <c r="AY254" t="str">
        <v>0.0</v>
      </c>
      <c r="AZ254" t="str">
        <v>0.0</v>
      </c>
      <c r="BA254" t="str">
        <v>0.0</v>
      </c>
      <c r="BB254" t="str">
        <v>0.0</v>
      </c>
      <c r="BC254" t="str">
        <v>0.0</v>
      </c>
      <c r="BD254" t="str">
        <v>0.0</v>
      </c>
      <c r="BE254" t="str">
        <v>0.0</v>
      </c>
      <c r="BF254" t="str">
        <v>0.0</v>
      </c>
      <c r="BG254" t="str">
        <v>0.0</v>
      </c>
      <c r="BH254" t="str">
        <v>0.0</v>
      </c>
      <c r="BI254" t="str">
        <v>0.0</v>
      </c>
      <c r="BJ254" t="str">
        <v>1.33</v>
      </c>
      <c r="BK254" t="str">
        <v>1872</v>
      </c>
      <c r="BL254" t="str">
        <v>0.288</v>
      </c>
      <c r="BM254" t="str">
        <v>0.217</v>
      </c>
      <c r="BN254" t="str">
        <v>0.665</v>
      </c>
      <c r="BO254" t="str">
        <v>0.5</v>
      </c>
      <c r="BP254" t="str">
        <v>0.104</v>
      </c>
      <c r="BQ254" t="str">
        <v>0.079</v>
      </c>
      <c r="BR254" t="str">
        <v>0.084</v>
      </c>
      <c r="BS254" t="str">
        <v>0.063</v>
      </c>
      <c r="BT254" t="str">
        <v>0.128</v>
      </c>
      <c r="BU254" t="str">
        <v>0.000</v>
      </c>
    </row>
    <row r="255">
      <c r="A255">
        <v>269</v>
      </c>
      <c r="B255" t="str">
        <v>aclnnBitwiseAndTensor_LogicalAndAiCore_LogicalAnd</v>
      </c>
      <c r="C255" t="str">
        <v>AI_VECTOR_CORE</v>
      </c>
      <c r="D255">
        <v>1.366</v>
      </c>
      <c r="E255">
        <v>0.386</v>
      </c>
      <c r="F255">
        <v>0.386</v>
      </c>
      <c r="G255">
        <f>Summary!$B$4</f>
        <v>0.8</v>
      </c>
      <c r="H255">
        <f>F255/G255</f>
        <v>0.4825</v>
      </c>
      <c r="I255">
        <f>D255/Summary!$B$8</f>
        <v>0.000049490006569200555</v>
      </c>
      <c r="J255">
        <f>IF(D255&lt;Summary!$B$5,I255,I255*H255)</f>
        <v>0.000049490006569200555</v>
      </c>
      <c r="K255">
        <f>IF(AND(D255&gt;Summary!$B$6,E255&lt;Summary!$B$7),1,0)</f>
        <v>0</v>
      </c>
      <c r="L255">
        <f>IF(D255&gt;=Summary!$B$5,J255,0)</f>
        <v>0</v>
      </c>
      <c r="M255">
        <f>IF(D255&lt;Summary!$B$5,J255,0)</f>
        <v>0.000049490006569200555</v>
      </c>
      <c r="N255" t="str">
        <v>aiv_scalar_ratio</v>
      </c>
      <c r="O255" t="str">
        <v>用户约定默认经验值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0.042</v>
      </c>
      <c r="W255">
        <v>0.386</v>
      </c>
      <c r="X255">
        <v>0.208</v>
      </c>
      <c r="Y255">
        <v>0.311</v>
      </c>
      <c r="Z255" t="str">
        <v>2</v>
      </c>
      <c r="AA255" t="str">
        <v>4294967295</v>
      </c>
      <c r="AB255" t="str">
        <v>316212</v>
      </c>
      <c r="AC255" t="str">
        <v>59</v>
      </c>
      <c r="AD255" t="str">
        <v>aclnnBitwiseAndTensor_LogicalAndAiCore_LogicalAnd</v>
      </c>
      <c r="AE255" t="str">
        <v>LogicalAnd</v>
      </c>
      <c r="AF255" t="str">
        <v>dynamic</v>
      </c>
      <c r="AG255" t="str">
        <v>AI_VECTOR_CORE</v>
      </c>
      <c r="AH255" t="str">
        <v xml:space="preserve">1793108505390126.807	</v>
      </c>
      <c r="AI255" t="str">
        <v>1.366</v>
      </c>
      <c r="AJ255" t="str">
        <v>0.000000</v>
      </c>
      <c r="AK255" t="str">
        <v>1</v>
      </c>
      <c r="AL255" t="str">
        <v>0</v>
      </c>
      <c r="AM255" t="str">
        <v>NO</v>
      </c>
      <c r="AN255" t="str">
        <v>"32;32"</v>
      </c>
      <c r="AO255" t="str">
        <v>BOOL;BOOL</v>
      </c>
      <c r="AP255" t="str">
        <v>ND;ND</v>
      </c>
      <c r="AQ255" t="str">
        <v>"32"</v>
      </c>
      <c r="AR255" t="str">
        <v>BOOL</v>
      </c>
      <c r="AS255" t="str">
        <v>ND</v>
      </c>
      <c r="AT255" t="str">
        <v>N/A</v>
      </c>
      <c r="AU255" t="str">
        <v>0.0</v>
      </c>
      <c r="AV255" t="str">
        <v>0</v>
      </c>
      <c r="AW255" t="str">
        <v>0.0</v>
      </c>
      <c r="AX255" t="str">
        <v>0.0</v>
      </c>
      <c r="AY255" t="str">
        <v>0.0</v>
      </c>
      <c r="AZ255" t="str">
        <v>0.0</v>
      </c>
      <c r="BA255" t="str">
        <v>0.0</v>
      </c>
      <c r="BB255" t="str">
        <v>0.0</v>
      </c>
      <c r="BC255" t="str">
        <v>0.0</v>
      </c>
      <c r="BD255" t="str">
        <v>0.0</v>
      </c>
      <c r="BE255" t="str">
        <v>0.0</v>
      </c>
      <c r="BF255" t="str">
        <v>0.0</v>
      </c>
      <c r="BG255" t="str">
        <v>0.0</v>
      </c>
      <c r="BH255" t="str">
        <v>0.0</v>
      </c>
      <c r="BI255" t="str">
        <v>0.0</v>
      </c>
      <c r="BJ255" t="str">
        <v>1.14</v>
      </c>
      <c r="BK255" t="str">
        <v>1556</v>
      </c>
      <c r="BL255" t="str">
        <v>0.048</v>
      </c>
      <c r="BM255" t="str">
        <v>0.042</v>
      </c>
      <c r="BN255" t="str">
        <v>0.44</v>
      </c>
      <c r="BO255" t="str">
        <v>0.386</v>
      </c>
      <c r="BP255" t="str">
        <v>0.237</v>
      </c>
      <c r="BQ255" t="str">
        <v>0.208</v>
      </c>
      <c r="BR255" t="str">
        <v>0.355</v>
      </c>
      <c r="BS255" t="str">
        <v>0.311</v>
      </c>
      <c r="BT255" t="str">
        <v>0.11</v>
      </c>
      <c r="BU255" t="str">
        <v>0.000</v>
      </c>
    </row>
    <row r="256">
      <c r="A256">
        <v>270</v>
      </c>
      <c r="B256" t="str">
        <v>aclnnRemainderTensorScalar_FloorModAiCore_FloorMod</v>
      </c>
      <c r="C256" t="str">
        <v>AI_VECTOR_CORE</v>
      </c>
      <c r="D256">
        <v>1.384</v>
      </c>
      <c r="E256">
        <v>0.479</v>
      </c>
      <c r="F256">
        <v>0.479</v>
      </c>
      <c r="G256">
        <f>Summary!$B$4</f>
        <v>0.8</v>
      </c>
      <c r="H256">
        <f>F256/G256</f>
        <v>0.5987499999999999</v>
      </c>
      <c r="I256">
        <f>D256/Summary!$B$8</f>
        <v>0.00005014214428387523</v>
      </c>
      <c r="J256">
        <f>IF(D256&lt;Summary!$B$5,I256,I256*H256)</f>
        <v>0.00005014214428387523</v>
      </c>
      <c r="K256">
        <f>IF(AND(D256&gt;Summary!$B$6,E256&lt;Summary!$B$7),1,0)</f>
        <v>0</v>
      </c>
      <c r="L256">
        <f>IF(D256&gt;=Summary!$B$5,J256,0)</f>
        <v>0</v>
      </c>
      <c r="M256">
        <f>IF(D256&lt;Summary!$B$5,J256,0)</f>
        <v>0.00005014214428387523</v>
      </c>
      <c r="N256" t="str">
        <v>aiv_vec_ratio</v>
      </c>
      <c r="O256" t="str">
        <v>用户约定默认经验值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0.479</v>
      </c>
      <c r="W256">
        <v>0.33</v>
      </c>
      <c r="X256">
        <v>0.091</v>
      </c>
      <c r="Y256">
        <v>0.198</v>
      </c>
      <c r="Z256" t="str">
        <v>2</v>
      </c>
      <c r="AA256" t="str">
        <v>4294967295</v>
      </c>
      <c r="AB256" t="str">
        <v>316213</v>
      </c>
      <c r="AC256" t="str">
        <v>59</v>
      </c>
      <c r="AD256" t="str">
        <v>aclnnRemainderTensorScalar_FloorModAiCore_FloorMod</v>
      </c>
      <c r="AE256" t="str">
        <v>FloorMod</v>
      </c>
      <c r="AF256" t="str">
        <v>dynamic</v>
      </c>
      <c r="AG256" t="str">
        <v>AI_VECTOR_CORE</v>
      </c>
      <c r="AH256" t="str">
        <v xml:space="preserve">1793108505390128.195	</v>
      </c>
      <c r="AI256" t="str">
        <v>1.384</v>
      </c>
      <c r="AJ256" t="str">
        <v>0.134000</v>
      </c>
      <c r="AK256" t="str">
        <v>1</v>
      </c>
      <c r="AL256" t="str">
        <v>0</v>
      </c>
      <c r="AM256" t="str">
        <v>NO</v>
      </c>
      <c r="AN256" t="str">
        <v>"32;"</v>
      </c>
      <c r="AO256" t="str">
        <v>INT64;INT64</v>
      </c>
      <c r="AP256" t="str">
        <v>ND;ND</v>
      </c>
      <c r="AQ256" t="str">
        <v>"32"</v>
      </c>
      <c r="AR256" t="str">
        <v>INT64</v>
      </c>
      <c r="AS256" t="str">
        <v>ND</v>
      </c>
      <c r="AT256" t="str">
        <v>N/A</v>
      </c>
      <c r="AU256" t="str">
        <v>0.0</v>
      </c>
      <c r="AV256" t="str">
        <v>0</v>
      </c>
      <c r="AW256" t="str">
        <v>0.0</v>
      </c>
      <c r="AX256" t="str">
        <v>0.0</v>
      </c>
      <c r="AY256" t="str">
        <v>0.0</v>
      </c>
      <c r="AZ256" t="str">
        <v>0.0</v>
      </c>
      <c r="BA256" t="str">
        <v>0.0</v>
      </c>
      <c r="BB256" t="str">
        <v>0.0</v>
      </c>
      <c r="BC256" t="str">
        <v>0.0</v>
      </c>
      <c r="BD256" t="str">
        <v>0.0</v>
      </c>
      <c r="BE256" t="str">
        <v>0.0</v>
      </c>
      <c r="BF256" t="str">
        <v>0.0</v>
      </c>
      <c r="BG256" t="str">
        <v>0.0</v>
      </c>
      <c r="BH256" t="str">
        <v>0.0</v>
      </c>
      <c r="BI256" t="str">
        <v>0.0</v>
      </c>
      <c r="BJ256" t="str">
        <v>1.16</v>
      </c>
      <c r="BK256" t="str">
        <v>1590</v>
      </c>
      <c r="BL256" t="str">
        <v>0.555</v>
      </c>
      <c r="BM256" t="str">
        <v>0.479</v>
      </c>
      <c r="BN256" t="str">
        <v>0.383</v>
      </c>
      <c r="BO256" t="str">
        <v>0.33</v>
      </c>
      <c r="BP256" t="str">
        <v>0.106</v>
      </c>
      <c r="BQ256" t="str">
        <v>0.091</v>
      </c>
      <c r="BR256" t="str">
        <v>0.23</v>
      </c>
      <c r="BS256" t="str">
        <v>0.198</v>
      </c>
      <c r="BT256" t="str">
        <v>0.0</v>
      </c>
      <c r="BU256" t="str">
        <v>0.000</v>
      </c>
    </row>
    <row r="257">
      <c r="A257">
        <v>271</v>
      </c>
      <c r="B257" t="str">
        <v>aclnnEqScalar_EqualAiCore_Equal</v>
      </c>
      <c r="C257" t="str">
        <v>AI_VECTOR_CORE</v>
      </c>
      <c r="D257">
        <v>1.022</v>
      </c>
      <c r="E257">
        <v>0.516</v>
      </c>
      <c r="F257">
        <v>0.516</v>
      </c>
      <c r="G257">
        <f>Summary!$B$4</f>
        <v>0.8</v>
      </c>
      <c r="H257">
        <f>F257/G257</f>
        <v>0.645</v>
      </c>
      <c r="I257">
        <f>D257/Summary!$B$8</f>
        <v>0.00003702693024430671</v>
      </c>
      <c r="J257">
        <f>IF(D257&lt;Summary!$B$5,I257,I257*H257)</f>
        <v>0.00003702693024430671</v>
      </c>
      <c r="K257">
        <f>IF(AND(D257&gt;Summary!$B$6,E257&lt;Summary!$B$7),1,0)</f>
        <v>0</v>
      </c>
      <c r="L257">
        <f>IF(D257&gt;=Summary!$B$5,J257,0)</f>
        <v>0</v>
      </c>
      <c r="M257">
        <f>IF(D257&lt;Summary!$B$5,J257,0)</f>
        <v>0.00003702693024430671</v>
      </c>
      <c r="N257" t="str">
        <v>aiv_scalar_ratio</v>
      </c>
      <c r="O257" t="str">
        <v>用户约定默认经验值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0.259</v>
      </c>
      <c r="W257">
        <v>0.516</v>
      </c>
      <c r="X257">
        <v>0.337</v>
      </c>
      <c r="Y257">
        <v>0.12</v>
      </c>
      <c r="Z257" t="str">
        <v>2</v>
      </c>
      <c r="AA257" t="str">
        <v>4294967295</v>
      </c>
      <c r="AB257" t="str">
        <v>316214</v>
      </c>
      <c r="AC257" t="str">
        <v>59</v>
      </c>
      <c r="AD257" t="str">
        <v>aclnnEqScalar_EqualAiCore_Equal</v>
      </c>
      <c r="AE257" t="str">
        <v>Equal</v>
      </c>
      <c r="AF257" t="str">
        <v>dynamic</v>
      </c>
      <c r="AG257" t="str">
        <v>AI_VECTOR_CORE</v>
      </c>
      <c r="AH257" t="str">
        <v xml:space="preserve">1793108505390129.601	</v>
      </c>
      <c r="AI257" t="str">
        <v>1.022</v>
      </c>
      <c r="AJ257" t="str">
        <v>0.000000</v>
      </c>
      <c r="AK257" t="str">
        <v>1</v>
      </c>
      <c r="AL257" t="str">
        <v>0</v>
      </c>
      <c r="AM257" t="str">
        <v>NO</v>
      </c>
      <c r="AN257" t="str">
        <v>"32;"</v>
      </c>
      <c r="AO257" t="str">
        <v>INT64;INT64</v>
      </c>
      <c r="AP257" t="str">
        <v>ND;ND</v>
      </c>
      <c r="AQ257" t="str">
        <v>"32"</v>
      </c>
      <c r="AR257" t="str">
        <v>BOOL</v>
      </c>
      <c r="AS257" t="str">
        <v>ND</v>
      </c>
      <c r="AT257" t="str">
        <v>N/A</v>
      </c>
      <c r="AU257" t="str">
        <v>0.0</v>
      </c>
      <c r="AV257" t="str">
        <v>0</v>
      </c>
      <c r="AW257" t="str">
        <v>0.0</v>
      </c>
      <c r="AX257" t="str">
        <v>0.0</v>
      </c>
      <c r="AY257" t="str">
        <v>0.0</v>
      </c>
      <c r="AZ257" t="str">
        <v>0.0</v>
      </c>
      <c r="BA257" t="str">
        <v>0.0</v>
      </c>
      <c r="BB257" t="str">
        <v>0.0</v>
      </c>
      <c r="BC257" t="str">
        <v>0.0</v>
      </c>
      <c r="BD257" t="str">
        <v>0.0</v>
      </c>
      <c r="BE257" t="str">
        <v>0.0</v>
      </c>
      <c r="BF257" t="str">
        <v>0.0</v>
      </c>
      <c r="BG257" t="str">
        <v>0.0</v>
      </c>
      <c r="BH257" t="str">
        <v>0.0</v>
      </c>
      <c r="BI257" t="str">
        <v>0.0</v>
      </c>
      <c r="BJ257" t="str">
        <v>0.8</v>
      </c>
      <c r="BK257" t="str">
        <v>987</v>
      </c>
      <c r="BL257" t="str">
        <v>0.207</v>
      </c>
      <c r="BM257" t="str">
        <v>0.259</v>
      </c>
      <c r="BN257" t="str">
        <v>0.413</v>
      </c>
      <c r="BO257" t="str">
        <v>0.516</v>
      </c>
      <c r="BP257" t="str">
        <v>0.27</v>
      </c>
      <c r="BQ257" t="str">
        <v>0.337</v>
      </c>
      <c r="BR257" t="str">
        <v>0.096</v>
      </c>
      <c r="BS257" t="str">
        <v>0.12</v>
      </c>
      <c r="BT257" t="str">
        <v>0.0</v>
      </c>
      <c r="BU257" t="str">
        <v>0.000</v>
      </c>
    </row>
    <row r="258">
      <c r="A258">
        <v>272</v>
      </c>
      <c r="B258" t="str">
        <v>aclnnLeScalar_LessEqualAiCore_LessEqual</v>
      </c>
      <c r="C258" t="str">
        <v>AI_VECTOR_CORE</v>
      </c>
      <c r="D258">
        <v>1.061</v>
      </c>
      <c r="E258">
        <v>0.653</v>
      </c>
      <c r="F258">
        <v>0.653</v>
      </c>
      <c r="G258">
        <f>Summary!$B$4</f>
        <v>0.8</v>
      </c>
      <c r="H258">
        <f>F258/G258</f>
        <v>0.81625</v>
      </c>
      <c r="I258">
        <f>D258/Summary!$B$8</f>
        <v>0.00003843989529276851</v>
      </c>
      <c r="J258">
        <f>IF(D258&lt;Summary!$B$5,I258,I258*H258)</f>
        <v>0.00003843989529276851</v>
      </c>
      <c r="K258">
        <f>IF(AND(D258&gt;Summary!$B$6,E258&lt;Summary!$B$7),1,0)</f>
        <v>0</v>
      </c>
      <c r="L258">
        <f>IF(D258&gt;=Summary!$B$5,J258,0)</f>
        <v>0</v>
      </c>
      <c r="M258">
        <f>IF(D258&lt;Summary!$B$5,J258,0)</f>
        <v>0.00003843989529276851</v>
      </c>
      <c r="N258" t="str">
        <v>aiv_scalar_ratio</v>
      </c>
      <c r="O258" t="str">
        <v>用户约定默认经验值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0.278</v>
      </c>
      <c r="W258">
        <v>0.653</v>
      </c>
      <c r="X258">
        <v>0.137</v>
      </c>
      <c r="Y258">
        <v>0.103</v>
      </c>
      <c r="Z258" t="str">
        <v>2</v>
      </c>
      <c r="AA258" t="str">
        <v>4294967295</v>
      </c>
      <c r="AB258" t="str">
        <v>316215</v>
      </c>
      <c r="AC258" t="str">
        <v>59</v>
      </c>
      <c r="AD258" t="str">
        <v>aclnnLeScalar_LessEqualAiCore_LessEqual</v>
      </c>
      <c r="AE258" t="str">
        <v>LessEqual</v>
      </c>
      <c r="AF258" t="str">
        <v>dynamic</v>
      </c>
      <c r="AG258" t="str">
        <v>AI_VECTOR_CORE</v>
      </c>
      <c r="AH258" t="str">
        <v xml:space="preserve">1793108505390130.645	</v>
      </c>
      <c r="AI258" t="str">
        <v>1.061</v>
      </c>
      <c r="AJ258" t="str">
        <v>0.228000</v>
      </c>
      <c r="AK258" t="str">
        <v>1</v>
      </c>
      <c r="AL258" t="str">
        <v>0</v>
      </c>
      <c r="AM258" t="str">
        <v>NO</v>
      </c>
      <c r="AN258" t="str">
        <v>"32;"</v>
      </c>
      <c r="AO258" t="str">
        <v>INT64;INT64</v>
      </c>
      <c r="AP258" t="str">
        <v>ND;ND</v>
      </c>
      <c r="AQ258" t="str">
        <v>"32"</v>
      </c>
      <c r="AR258" t="str">
        <v>BOOL</v>
      </c>
      <c r="AS258" t="str">
        <v>ND</v>
      </c>
      <c r="AT258" t="str">
        <v>N/A</v>
      </c>
      <c r="AU258" t="str">
        <v>0.0</v>
      </c>
      <c r="AV258" t="str">
        <v>0</v>
      </c>
      <c r="AW258" t="str">
        <v>0.0</v>
      </c>
      <c r="AX258" t="str">
        <v>0.0</v>
      </c>
      <c r="AY258" t="str">
        <v>0.0</v>
      </c>
      <c r="AZ258" t="str">
        <v>0.0</v>
      </c>
      <c r="BA258" t="str">
        <v>0.0</v>
      </c>
      <c r="BB258" t="str">
        <v>0.0</v>
      </c>
      <c r="BC258" t="str">
        <v>0.0</v>
      </c>
      <c r="BD258" t="str">
        <v>0.0</v>
      </c>
      <c r="BE258" t="str">
        <v>0.0</v>
      </c>
      <c r="BF258" t="str">
        <v>0.0</v>
      </c>
      <c r="BG258" t="str">
        <v>0.0</v>
      </c>
      <c r="BH258" t="str">
        <v>0.0</v>
      </c>
      <c r="BI258" t="str">
        <v>0.0</v>
      </c>
      <c r="BJ258" t="str">
        <v>0.83</v>
      </c>
      <c r="BK258" t="str">
        <v>1055</v>
      </c>
      <c r="BL258" t="str">
        <v>0.231</v>
      </c>
      <c r="BM258" t="str">
        <v>0.278</v>
      </c>
      <c r="BN258" t="str">
        <v>0.542</v>
      </c>
      <c r="BO258" t="str">
        <v>0.653</v>
      </c>
      <c r="BP258" t="str">
        <v>0.114</v>
      </c>
      <c r="BQ258" t="str">
        <v>0.137</v>
      </c>
      <c r="BR258" t="str">
        <v>0.086</v>
      </c>
      <c r="BS258" t="str">
        <v>0.103</v>
      </c>
      <c r="BT258" t="str">
        <v>0.0</v>
      </c>
      <c r="BU258" t="str">
        <v>0.000</v>
      </c>
    </row>
    <row r="259">
      <c r="A259">
        <v>273</v>
      </c>
      <c r="B259" t="str">
        <v>aclnnBitwiseAndTensor_LogicalAndAiCore_LogicalAnd</v>
      </c>
      <c r="C259" t="str">
        <v>AI_VECTOR_CORE</v>
      </c>
      <c r="D259">
        <v>1.138</v>
      </c>
      <c r="E259">
        <v>0.42</v>
      </c>
      <c r="F259">
        <v>0.42</v>
      </c>
      <c r="G259">
        <f>Summary!$B$4</f>
        <v>0.8</v>
      </c>
      <c r="H259">
        <f>F259/G259</f>
        <v>0.5249999999999999</v>
      </c>
      <c r="I259">
        <f>D259/Summary!$B$8</f>
        <v>0.00004122959551665463</v>
      </c>
      <c r="J259">
        <f>IF(D259&lt;Summary!$B$5,I259,I259*H259)</f>
        <v>0.00004122959551665463</v>
      </c>
      <c r="K259">
        <f>IF(AND(D259&gt;Summary!$B$6,E259&lt;Summary!$B$7),1,0)</f>
        <v>0</v>
      </c>
      <c r="L259">
        <f>IF(D259&gt;=Summary!$B$5,J259,0)</f>
        <v>0</v>
      </c>
      <c r="M259">
        <f>IF(D259&lt;Summary!$B$5,J259,0)</f>
        <v>0.00004122959551665463</v>
      </c>
      <c r="N259" t="str">
        <v>aiv_mte3_ratio</v>
      </c>
      <c r="O259" t="str">
        <v>用户约定默认经验值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0.074</v>
      </c>
      <c r="W259">
        <v>0.377</v>
      </c>
      <c r="X259">
        <v>0.161</v>
      </c>
      <c r="Y259">
        <v>0.42</v>
      </c>
      <c r="Z259" t="str">
        <v>2</v>
      </c>
      <c r="AA259" t="str">
        <v>4294967295</v>
      </c>
      <c r="AB259" t="str">
        <v>316216</v>
      </c>
      <c r="AC259" t="str">
        <v>59</v>
      </c>
      <c r="AD259" t="str">
        <v>aclnnBitwiseAndTensor_LogicalAndAiCore_LogicalAnd</v>
      </c>
      <c r="AE259" t="str">
        <v>LogicalAnd</v>
      </c>
      <c r="AF259" t="str">
        <v>dynamic</v>
      </c>
      <c r="AG259" t="str">
        <v>AI_VECTOR_CORE</v>
      </c>
      <c r="AH259" t="str">
        <v xml:space="preserve">1793108505390131.728	</v>
      </c>
      <c r="AI259" t="str">
        <v>1.138</v>
      </c>
      <c r="AJ259" t="str">
        <v>0.000000</v>
      </c>
      <c r="AK259" t="str">
        <v>1</v>
      </c>
      <c r="AL259" t="str">
        <v>0</v>
      </c>
      <c r="AM259" t="str">
        <v>NO</v>
      </c>
      <c r="AN259" t="str">
        <v>"32;32"</v>
      </c>
      <c r="AO259" t="str">
        <v>BOOL;BOOL</v>
      </c>
      <c r="AP259" t="str">
        <v>ND;ND</v>
      </c>
      <c r="AQ259" t="str">
        <v>"32"</v>
      </c>
      <c r="AR259" t="str">
        <v>BOOL</v>
      </c>
      <c r="AS259" t="str">
        <v>ND</v>
      </c>
      <c r="AT259" t="str">
        <v>N/A</v>
      </c>
      <c r="AU259" t="str">
        <v>0.0</v>
      </c>
      <c r="AV259" t="str">
        <v>0</v>
      </c>
      <c r="AW259" t="str">
        <v>0.0</v>
      </c>
      <c r="AX259" t="str">
        <v>0.0</v>
      </c>
      <c r="AY259" t="str">
        <v>0.0</v>
      </c>
      <c r="AZ259" t="str">
        <v>0.0</v>
      </c>
      <c r="BA259" t="str">
        <v>0.0</v>
      </c>
      <c r="BB259" t="str">
        <v>0.0</v>
      </c>
      <c r="BC259" t="str">
        <v>0.0</v>
      </c>
      <c r="BD259" t="str">
        <v>0.0</v>
      </c>
      <c r="BE259" t="str">
        <v>0.0</v>
      </c>
      <c r="BF259" t="str">
        <v>0.0</v>
      </c>
      <c r="BG259" t="str">
        <v>0.0</v>
      </c>
      <c r="BH259" t="str">
        <v>0.0</v>
      </c>
      <c r="BI259" t="str">
        <v>0.0</v>
      </c>
      <c r="BJ259" t="str">
        <v>0.8</v>
      </c>
      <c r="BK259" t="str">
        <v>1000</v>
      </c>
      <c r="BL259" t="str">
        <v>0.059</v>
      </c>
      <c r="BM259" t="str">
        <v>0.074</v>
      </c>
      <c r="BN259" t="str">
        <v>0.302</v>
      </c>
      <c r="BO259" t="str">
        <v>0.377</v>
      </c>
      <c r="BP259" t="str">
        <v>0.129</v>
      </c>
      <c r="BQ259" t="str">
        <v>0.161</v>
      </c>
      <c r="BR259" t="str">
        <v>0.336</v>
      </c>
      <c r="BS259" t="str">
        <v>0.42</v>
      </c>
      <c r="BT259" t="str">
        <v>0.0</v>
      </c>
      <c r="BU259" t="str">
        <v>0.000</v>
      </c>
    </row>
    <row r="260">
      <c r="A260">
        <v>274</v>
      </c>
      <c r="B260" t="str">
        <v>aclnnInplaceCopy_CastAiCore_Cast</v>
      </c>
      <c r="C260" t="str">
        <v>AI_VECTOR_CORE</v>
      </c>
      <c r="D260">
        <v>1.677</v>
      </c>
      <c r="E260">
        <v>0.43</v>
      </c>
      <c r="F260">
        <v>0.43</v>
      </c>
      <c r="G260">
        <f>Summary!$B$4</f>
        <v>0.8</v>
      </c>
      <c r="H260">
        <f>F260/G260</f>
        <v>0.5375</v>
      </c>
      <c r="I260">
        <f>D260/Summary!$B$8</f>
        <v>0.00006075749708385749</v>
      </c>
      <c r="J260">
        <f>IF(D260&lt;Summary!$B$5,I260,I260*H260)</f>
        <v>0.00006075749708385749</v>
      </c>
      <c r="K260">
        <f>IF(AND(D260&gt;Summary!$B$6,E260&lt;Summary!$B$7),1,0)</f>
        <v>0</v>
      </c>
      <c r="L260">
        <f>IF(D260&gt;=Summary!$B$5,J260,0)</f>
        <v>0</v>
      </c>
      <c r="M260">
        <f>IF(D260&lt;Summary!$B$5,J260,0)</f>
        <v>0.00006075749708385749</v>
      </c>
      <c r="N260" t="str">
        <v>aiv_scalar_ratio</v>
      </c>
      <c r="O260" t="str">
        <v>用户约定默认经验值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0.082</v>
      </c>
      <c r="W260">
        <v>0.43</v>
      </c>
      <c r="X260">
        <v>0.343</v>
      </c>
      <c r="Y260">
        <v>0.055</v>
      </c>
      <c r="Z260" t="str">
        <v>2</v>
      </c>
      <c r="AA260" t="str">
        <v>4294967295</v>
      </c>
      <c r="AB260" t="str">
        <v>316217</v>
      </c>
      <c r="AC260" t="str">
        <v>59</v>
      </c>
      <c r="AD260" t="str">
        <v>aclnnInplaceCopy_CastAiCore_Cast</v>
      </c>
      <c r="AE260" t="str">
        <v>Cast</v>
      </c>
      <c r="AF260" t="str">
        <v>dynamic</v>
      </c>
      <c r="AG260" t="str">
        <v>AI_VECTOR_CORE</v>
      </c>
      <c r="AH260" t="str">
        <v xml:space="preserve">1793108505390132.888	</v>
      </c>
      <c r="AI260" t="str">
        <v>1.677</v>
      </c>
      <c r="AJ260" t="str">
        <v>0.112000</v>
      </c>
      <c r="AK260" t="str">
        <v>1</v>
      </c>
      <c r="AL260" t="str">
        <v>0</v>
      </c>
      <c r="AM260" t="str">
        <v>NO</v>
      </c>
      <c r="AN260" t="str">
        <v>"32"</v>
      </c>
      <c r="AO260" t="str">
        <v>BOOL</v>
      </c>
      <c r="AP260" t="str">
        <v>ND</v>
      </c>
      <c r="AQ260" t="str">
        <v>"32"</v>
      </c>
      <c r="AR260" t="str">
        <v>INT64</v>
      </c>
      <c r="AS260" t="str">
        <v>ND</v>
      </c>
      <c r="AT260" t="str">
        <v>N/A</v>
      </c>
      <c r="AU260" t="str">
        <v>0.0</v>
      </c>
      <c r="AV260" t="str">
        <v>0</v>
      </c>
      <c r="AW260" t="str">
        <v>0.0</v>
      </c>
      <c r="AX260" t="str">
        <v>0.0</v>
      </c>
      <c r="AY260" t="str">
        <v>0.0</v>
      </c>
      <c r="AZ260" t="str">
        <v>0.0</v>
      </c>
      <c r="BA260" t="str">
        <v>0.0</v>
      </c>
      <c r="BB260" t="str">
        <v>0.0</v>
      </c>
      <c r="BC260" t="str">
        <v>0.0</v>
      </c>
      <c r="BD260" t="str">
        <v>0.0</v>
      </c>
      <c r="BE260" t="str">
        <v>0.0</v>
      </c>
      <c r="BF260" t="str">
        <v>0.0</v>
      </c>
      <c r="BG260" t="str">
        <v>0.0</v>
      </c>
      <c r="BH260" t="str">
        <v>0.0</v>
      </c>
      <c r="BI260" t="str">
        <v>0.0</v>
      </c>
      <c r="BJ260" t="str">
        <v>1.41</v>
      </c>
      <c r="BK260" t="str">
        <v>2000</v>
      </c>
      <c r="BL260" t="str">
        <v>0.116</v>
      </c>
      <c r="BM260" t="str">
        <v>0.082</v>
      </c>
      <c r="BN260" t="str">
        <v>0.606</v>
      </c>
      <c r="BO260" t="str">
        <v>0.43</v>
      </c>
      <c r="BP260" t="str">
        <v>0.484</v>
      </c>
      <c r="BQ260" t="str">
        <v>0.343</v>
      </c>
      <c r="BR260" t="str">
        <v>0.077</v>
      </c>
      <c r="BS260" t="str">
        <v>0.055</v>
      </c>
      <c r="BT260" t="str">
        <v>0.084</v>
      </c>
      <c r="BU260" t="str">
        <v>0.000</v>
      </c>
    </row>
    <row r="261">
      <c r="A261">
        <v>275</v>
      </c>
      <c r="B261" t="str">
        <v>aclnnInplaceCopy_CastAiCore_Cast</v>
      </c>
      <c r="C261" t="str">
        <v>AI_VECTOR_CORE</v>
      </c>
      <c r="D261">
        <v>1.643</v>
      </c>
      <c r="E261">
        <v>0.565</v>
      </c>
      <c r="F261">
        <v>0.565</v>
      </c>
      <c r="G261">
        <f>Summary!$B$4</f>
        <v>0.8</v>
      </c>
      <c r="H261">
        <f>F261/G261</f>
        <v>0.7062499999999999</v>
      </c>
      <c r="I261">
        <f>D261/Summary!$B$8</f>
        <v>0.0000595256814005831</v>
      </c>
      <c r="J261">
        <f>IF(D261&lt;Summary!$B$5,I261,I261*H261)</f>
        <v>0.0000595256814005831</v>
      </c>
      <c r="K261">
        <f>IF(AND(D261&gt;Summary!$B$6,E261&lt;Summary!$B$7),1,0)</f>
        <v>0</v>
      </c>
      <c r="L261">
        <f>IF(D261&gt;=Summary!$B$5,J261,0)</f>
        <v>0</v>
      </c>
      <c r="M261">
        <f>IF(D261&lt;Summary!$B$5,J261,0)</f>
        <v>0.0000595256814005831</v>
      </c>
      <c r="N261" t="str">
        <v>aiv_mte2_ratio</v>
      </c>
      <c r="O261" t="str">
        <v>用户约定默认经验值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0.056</v>
      </c>
      <c r="W261">
        <v>0.353</v>
      </c>
      <c r="X261">
        <v>0.565</v>
      </c>
      <c r="Y261">
        <v>0.062</v>
      </c>
      <c r="Z261" t="str">
        <v>2</v>
      </c>
      <c r="AA261" t="str">
        <v>4294967295</v>
      </c>
      <c r="AB261" t="str">
        <v>316218</v>
      </c>
      <c r="AC261" t="str">
        <v>59</v>
      </c>
      <c r="AD261" t="str">
        <v>aclnnInplaceCopy_CastAiCore_Cast</v>
      </c>
      <c r="AE261" t="str">
        <v>Cast</v>
      </c>
      <c r="AF261" t="str">
        <v>dynamic</v>
      </c>
      <c r="AG261" t="str">
        <v>AI_VECTOR_CORE</v>
      </c>
      <c r="AH261" t="str">
        <v xml:space="preserve">1793108505390134.587	</v>
      </c>
      <c r="AI261" t="str">
        <v>1.643</v>
      </c>
      <c r="AJ261" t="str">
        <v>0.000000</v>
      </c>
      <c r="AK261" t="str">
        <v>1</v>
      </c>
      <c r="AL261" t="str">
        <v>0</v>
      </c>
      <c r="AM261" t="str">
        <v>NO</v>
      </c>
      <c r="AN261" t="str">
        <v>"32"</v>
      </c>
      <c r="AO261" t="str">
        <v>BOOL</v>
      </c>
      <c r="AP261" t="str">
        <v>ND</v>
      </c>
      <c r="AQ261" t="str">
        <v>"32"</v>
      </c>
      <c r="AR261" t="str">
        <v>INT64</v>
      </c>
      <c r="AS261" t="str">
        <v>ND</v>
      </c>
      <c r="AT261" t="str">
        <v>N/A</v>
      </c>
      <c r="AU261" t="str">
        <v>0.0</v>
      </c>
      <c r="AV261" t="str">
        <v>0</v>
      </c>
      <c r="AW261" t="str">
        <v>0.0</v>
      </c>
      <c r="AX261" t="str">
        <v>0.0</v>
      </c>
      <c r="AY261" t="str">
        <v>0.0</v>
      </c>
      <c r="AZ261" t="str">
        <v>0.0</v>
      </c>
      <c r="BA261" t="str">
        <v>0.0</v>
      </c>
      <c r="BB261" t="str">
        <v>0.0</v>
      </c>
      <c r="BC261" t="str">
        <v>0.0</v>
      </c>
      <c r="BD261" t="str">
        <v>0.0</v>
      </c>
      <c r="BE261" t="str">
        <v>0.0</v>
      </c>
      <c r="BF261" t="str">
        <v>0.0</v>
      </c>
      <c r="BG261" t="str">
        <v>0.0</v>
      </c>
      <c r="BH261" t="str">
        <v>0.0</v>
      </c>
      <c r="BI261" t="str">
        <v>0.0</v>
      </c>
      <c r="BJ261" t="str">
        <v>1.37</v>
      </c>
      <c r="BK261" t="str">
        <v>1942</v>
      </c>
      <c r="BL261" t="str">
        <v>0.077</v>
      </c>
      <c r="BM261" t="str">
        <v>0.056</v>
      </c>
      <c r="BN261" t="str">
        <v>0.484</v>
      </c>
      <c r="BO261" t="str">
        <v>0.353</v>
      </c>
      <c r="BP261" t="str">
        <v>0.774</v>
      </c>
      <c r="BQ261" t="str">
        <v>0.565</v>
      </c>
      <c r="BR261" t="str">
        <v>0.085</v>
      </c>
      <c r="BS261" t="str">
        <v>0.062</v>
      </c>
      <c r="BT261" t="str">
        <v>0.0</v>
      </c>
      <c r="BU261" t="str">
        <v>0.000</v>
      </c>
    </row>
    <row r="262">
      <c r="A262">
        <v>276</v>
      </c>
      <c r="B262" t="str">
        <v>aclnnMuls_MulAiCore_Mul</v>
      </c>
      <c r="C262" t="str">
        <v>AI_VECTOR_CORE</v>
      </c>
      <c r="D262">
        <v>1.612</v>
      </c>
      <c r="E262">
        <v>0.472</v>
      </c>
      <c r="F262">
        <v>0.472</v>
      </c>
      <c r="G262">
        <f>Summary!$B$4</f>
        <v>0.8</v>
      </c>
      <c r="H262">
        <f>F262/G262</f>
        <v>0.59</v>
      </c>
      <c r="I262">
        <f>D262/Summary!$B$8</f>
        <v>0.00005840255533642116</v>
      </c>
      <c r="J262">
        <f>IF(D262&lt;Summary!$B$5,I262,I262*H262)</f>
        <v>0.00005840255533642116</v>
      </c>
      <c r="K262">
        <f>IF(AND(D262&gt;Summary!$B$6,E262&lt;Summary!$B$7),1,0)</f>
        <v>0</v>
      </c>
      <c r="L262">
        <f>IF(D262&gt;=Summary!$B$5,J262,0)</f>
        <v>0</v>
      </c>
      <c r="M262">
        <f>IF(D262&lt;Summary!$B$5,J262,0)</f>
        <v>0.00005840255533642116</v>
      </c>
      <c r="N262" t="str">
        <v>aiv_scalar_ratio</v>
      </c>
      <c r="O262" t="str">
        <v>用户约定默认经验值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0.115</v>
      </c>
      <c r="W262">
        <v>0.472</v>
      </c>
      <c r="X262">
        <v>0.077</v>
      </c>
      <c r="Y262">
        <v>0.221</v>
      </c>
      <c r="Z262" t="str">
        <v>2</v>
      </c>
      <c r="AA262" t="str">
        <v>4294967295</v>
      </c>
      <c r="AB262" t="str">
        <v>316219</v>
      </c>
      <c r="AC262" t="str">
        <v>59</v>
      </c>
      <c r="AD262" t="str">
        <v>aclnnMuls_MulAiCore_Mul</v>
      </c>
      <c r="AE262" t="str">
        <v>Mul</v>
      </c>
      <c r="AF262" t="str">
        <v>dynamic</v>
      </c>
      <c r="AG262" t="str">
        <v>AI_VECTOR_CORE</v>
      </c>
      <c r="AH262" t="str">
        <v xml:space="preserve">1793108505390136.252	</v>
      </c>
      <c r="AI262" t="str">
        <v>1.612</v>
      </c>
      <c r="AJ262" t="str">
        <v>0.107000</v>
      </c>
      <c r="AK262" t="str">
        <v>1</v>
      </c>
      <c r="AL262" t="str">
        <v>0</v>
      </c>
      <c r="AM262" t="str">
        <v>NO</v>
      </c>
      <c r="AN262" t="str">
        <v>"32;"</v>
      </c>
      <c r="AO262" t="str">
        <v>INT64;INT64</v>
      </c>
      <c r="AP262" t="str">
        <v>ND;ND</v>
      </c>
      <c r="AQ262" t="str">
        <v>"32"</v>
      </c>
      <c r="AR262" t="str">
        <v>INT64</v>
      </c>
      <c r="AS262" t="str">
        <v>ND</v>
      </c>
      <c r="AT262" t="str">
        <v>N/A</v>
      </c>
      <c r="AU262" t="str">
        <v>0.0</v>
      </c>
      <c r="AV262" t="str">
        <v>0</v>
      </c>
      <c r="AW262" t="str">
        <v>0.0</v>
      </c>
      <c r="AX262" t="str">
        <v>0.0</v>
      </c>
      <c r="AY262" t="str">
        <v>0.0</v>
      </c>
      <c r="AZ262" t="str">
        <v>0.0</v>
      </c>
      <c r="BA262" t="str">
        <v>0.0</v>
      </c>
      <c r="BB262" t="str">
        <v>0.0</v>
      </c>
      <c r="BC262" t="str">
        <v>0.0</v>
      </c>
      <c r="BD262" t="str">
        <v>0.0</v>
      </c>
      <c r="BE262" t="str">
        <v>0.0</v>
      </c>
      <c r="BF262" t="str">
        <v>0.0</v>
      </c>
      <c r="BG262" t="str">
        <v>0.0</v>
      </c>
      <c r="BH262" t="str">
        <v>0.0</v>
      </c>
      <c r="BI262" t="str">
        <v>0.0</v>
      </c>
      <c r="BJ262" t="str">
        <v>1.34</v>
      </c>
      <c r="BK262" t="str">
        <v>1889</v>
      </c>
      <c r="BL262" t="str">
        <v>0.154</v>
      </c>
      <c r="BM262" t="str">
        <v>0.115</v>
      </c>
      <c r="BN262" t="str">
        <v>0.633</v>
      </c>
      <c r="BO262" t="str">
        <v>0.472</v>
      </c>
      <c r="BP262" t="str">
        <v>0.104</v>
      </c>
      <c r="BQ262" t="str">
        <v>0.077</v>
      </c>
      <c r="BR262" t="str">
        <v>0.296</v>
      </c>
      <c r="BS262" t="str">
        <v>0.221</v>
      </c>
      <c r="BT262" t="str">
        <v>0.155</v>
      </c>
      <c r="BU262" t="str">
        <v>0.000</v>
      </c>
    </row>
    <row r="263">
      <c r="A263">
        <v>277</v>
      </c>
      <c r="B263" t="str">
        <v>aclnnAdd_AddAiCore_Add</v>
      </c>
      <c r="C263" t="str">
        <v>AI_VECTOR_CORE</v>
      </c>
      <c r="D263">
        <v>1.564</v>
      </c>
      <c r="E263">
        <v>0.532</v>
      </c>
      <c r="F263">
        <v>0.532</v>
      </c>
      <c r="G263">
        <f>Summary!$B$4</f>
        <v>0.8</v>
      </c>
      <c r="H263">
        <f>F263/G263</f>
        <v>0.665</v>
      </c>
      <c r="I263">
        <f>D263/Summary!$B$8</f>
        <v>0.00005666352143062201</v>
      </c>
      <c r="J263">
        <f>IF(D263&lt;Summary!$B$5,I263,I263*H263)</f>
        <v>0.00005666352143062201</v>
      </c>
      <c r="K263">
        <f>IF(AND(D263&gt;Summary!$B$6,E263&lt;Summary!$B$7),1,0)</f>
        <v>0</v>
      </c>
      <c r="L263">
        <f>IF(D263&gt;=Summary!$B$5,J263,0)</f>
        <v>0</v>
      </c>
      <c r="M263">
        <f>IF(D263&lt;Summary!$B$5,J263,0)</f>
        <v>0.00005666352143062201</v>
      </c>
      <c r="N263" t="str">
        <v>aiv_scalar_ratio</v>
      </c>
      <c r="O263" t="str">
        <v>用户约定默认经验值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0.108</v>
      </c>
      <c r="W263">
        <v>0.532</v>
      </c>
      <c r="X263">
        <v>0.165</v>
      </c>
      <c r="Y263">
        <v>0.07</v>
      </c>
      <c r="Z263" t="str">
        <v>2</v>
      </c>
      <c r="AA263" t="str">
        <v>4294967295</v>
      </c>
      <c r="AB263" t="str">
        <v>316220</v>
      </c>
      <c r="AC263" t="str">
        <v>59</v>
      </c>
      <c r="AD263" t="str">
        <v>aclnnAdd_AddAiCore_Add</v>
      </c>
      <c r="AE263" t="str">
        <v>Add</v>
      </c>
      <c r="AF263" t="str">
        <v>dynamic</v>
      </c>
      <c r="AG263" t="str">
        <v>AI_VECTOR_CORE</v>
      </c>
      <c r="AH263" t="str">
        <v xml:space="preserve">1793108505390137.886	</v>
      </c>
      <c r="AI263" t="str">
        <v>1.564</v>
      </c>
      <c r="AJ263" t="str">
        <v>0.138000</v>
      </c>
      <c r="AK263" t="str">
        <v>1</v>
      </c>
      <c r="AL263" t="str">
        <v>0</v>
      </c>
      <c r="AM263" t="str">
        <v>NO</v>
      </c>
      <c r="AN263" t="str">
        <v>"32;32"</v>
      </c>
      <c r="AO263" t="str">
        <v>INT64;INT64</v>
      </c>
      <c r="AP263" t="str">
        <v>ND;ND</v>
      </c>
      <c r="AQ263" t="str">
        <v>"32"</v>
      </c>
      <c r="AR263" t="str">
        <v>INT64</v>
      </c>
      <c r="AS263" t="str">
        <v>ND</v>
      </c>
      <c r="AT263" t="str">
        <v>N/A</v>
      </c>
      <c r="AU263" t="str">
        <v>0.0</v>
      </c>
      <c r="AV263" t="str">
        <v>0</v>
      </c>
      <c r="AW263" t="str">
        <v>0.0</v>
      </c>
      <c r="AX263" t="str">
        <v>0.0</v>
      </c>
      <c r="AY263" t="str">
        <v>0.0</v>
      </c>
      <c r="AZ263" t="str">
        <v>0.0</v>
      </c>
      <c r="BA263" t="str">
        <v>0.0</v>
      </c>
      <c r="BB263" t="str">
        <v>0.0</v>
      </c>
      <c r="BC263" t="str">
        <v>0.0</v>
      </c>
      <c r="BD263" t="str">
        <v>0.0</v>
      </c>
      <c r="BE263" t="str">
        <v>0.0</v>
      </c>
      <c r="BF263" t="str">
        <v>0.0</v>
      </c>
      <c r="BG263" t="str">
        <v>0.0</v>
      </c>
      <c r="BH263" t="str">
        <v>0.0</v>
      </c>
      <c r="BI263" t="str">
        <v>0.0</v>
      </c>
      <c r="BJ263" t="str">
        <v>1.21</v>
      </c>
      <c r="BK263" t="str">
        <v>1674</v>
      </c>
      <c r="BL263" t="str">
        <v>0.13</v>
      </c>
      <c r="BM263" t="str">
        <v>0.108</v>
      </c>
      <c r="BN263" t="str">
        <v>0.644</v>
      </c>
      <c r="BO263" t="str">
        <v>0.532</v>
      </c>
      <c r="BP263" t="str">
        <v>0.2</v>
      </c>
      <c r="BQ263" t="str">
        <v>0.165</v>
      </c>
      <c r="BR263" t="str">
        <v>0.085</v>
      </c>
      <c r="BS263" t="str">
        <v>0.07</v>
      </c>
      <c r="BT263" t="str">
        <v>0.196</v>
      </c>
      <c r="BU263" t="str">
        <v>0.000</v>
      </c>
    </row>
    <row r="264">
      <c r="A264">
        <v>278</v>
      </c>
      <c r="B264" t="str">
        <v>aclnnIndexSelect_SliceAiCore_Slice</v>
      </c>
      <c r="C264" t="str">
        <v>AI_VECTOR_CORE</v>
      </c>
      <c r="D264">
        <v>1.241</v>
      </c>
      <c r="E264">
        <v>0.395</v>
      </c>
      <c r="F264">
        <v>0.395</v>
      </c>
      <c r="G264">
        <f>Summary!$B$4</f>
        <v>0.8</v>
      </c>
      <c r="H264">
        <f>F264/G264</f>
        <v>0.49375</v>
      </c>
      <c r="I264">
        <f>D264/Summary!$B$8</f>
        <v>0.000044961272439515296</v>
      </c>
      <c r="J264">
        <f>IF(D264&lt;Summary!$B$5,I264,I264*H264)</f>
        <v>0.000044961272439515296</v>
      </c>
      <c r="K264">
        <f>IF(AND(D264&gt;Summary!$B$6,E264&lt;Summary!$B$7),1,0)</f>
        <v>0</v>
      </c>
      <c r="L264">
        <f>IF(D264&gt;=Summary!$B$5,J264,0)</f>
        <v>0</v>
      </c>
      <c r="M264">
        <f>IF(D264&lt;Summary!$B$5,J264,0)</f>
        <v>0.000044961272439515296</v>
      </c>
      <c r="N264" t="str">
        <v>aiv_scalar_ratio</v>
      </c>
      <c r="O264" t="str">
        <v>用户约定默认经验值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0.395</v>
      </c>
      <c r="X264">
        <v>0.363</v>
      </c>
      <c r="Y264">
        <v>0.084</v>
      </c>
      <c r="Z264" t="str">
        <v>2</v>
      </c>
      <c r="AA264" t="str">
        <v>4294967295</v>
      </c>
      <c r="AB264" t="str">
        <v>316221</v>
      </c>
      <c r="AC264" t="str">
        <v>59</v>
      </c>
      <c r="AD264" t="str">
        <v>aclnnIndexSelect_SliceAiCore_Slice</v>
      </c>
      <c r="AE264" t="str">
        <v>Slice</v>
      </c>
      <c r="AF264" t="str">
        <v>dynamic</v>
      </c>
      <c r="AG264" t="str">
        <v>AI_VECTOR_CORE</v>
      </c>
      <c r="AH264" t="str">
        <v xml:space="preserve">1793108505390139.472	</v>
      </c>
      <c r="AI264" t="str">
        <v>1.241</v>
      </c>
      <c r="AJ264" t="str">
        <v>0.000000</v>
      </c>
      <c r="AK264" t="str">
        <v>1</v>
      </c>
      <c r="AL264" t="str">
        <v>0</v>
      </c>
      <c r="AM264" t="str">
        <v>NO</v>
      </c>
      <c r="AN264" t="str">
        <v>"3,8193;2;2"</v>
      </c>
      <c r="AO264" t="str">
        <v>INT64;INT64;INT64</v>
      </c>
      <c r="AP264" t="str">
        <v>ND;ND;ND</v>
      </c>
      <c r="AQ264" t="str">
        <v>"3,1"</v>
      </c>
      <c r="AR264" t="str">
        <v>INT64</v>
      </c>
      <c r="AS264" t="str">
        <v>ND</v>
      </c>
      <c r="AT264" t="str">
        <v>N/A</v>
      </c>
      <c r="AU264" t="str">
        <v>0.0</v>
      </c>
      <c r="AV264" t="str">
        <v>0</v>
      </c>
      <c r="AW264" t="str">
        <v>0.0</v>
      </c>
      <c r="AX264" t="str">
        <v>0.0</v>
      </c>
      <c r="AY264" t="str">
        <v>0.0</v>
      </c>
      <c r="AZ264" t="str">
        <v>0.0</v>
      </c>
      <c r="BA264" t="str">
        <v>0.0</v>
      </c>
      <c r="BB264" t="str">
        <v>0.0</v>
      </c>
      <c r="BC264" t="str">
        <v>0.0</v>
      </c>
      <c r="BD264" t="str">
        <v>0.0</v>
      </c>
      <c r="BE264" t="str">
        <v>0.0</v>
      </c>
      <c r="BF264" t="str">
        <v>0.0</v>
      </c>
      <c r="BG264" t="str">
        <v>0.0</v>
      </c>
      <c r="BH264" t="str">
        <v>0.0</v>
      </c>
      <c r="BI264" t="str">
        <v>0.0</v>
      </c>
      <c r="BJ264" t="str">
        <v>1.01</v>
      </c>
      <c r="BK264" t="str">
        <v>1341</v>
      </c>
      <c r="BL264" t="str">
        <v>0.0</v>
      </c>
      <c r="BM264" t="str">
        <v>0.0</v>
      </c>
      <c r="BN264" t="str">
        <v>0.399</v>
      </c>
      <c r="BO264" t="str">
        <v>0.395</v>
      </c>
      <c r="BP264" t="str">
        <v>0.367</v>
      </c>
      <c r="BQ264" t="str">
        <v>0.363</v>
      </c>
      <c r="BR264" t="str">
        <v>0.085</v>
      </c>
      <c r="BS264" t="str">
        <v>0.084</v>
      </c>
      <c r="BT264" t="str">
        <v>0.133</v>
      </c>
      <c r="BU264" t="str">
        <v>0.000</v>
      </c>
    </row>
    <row r="265">
      <c r="A265">
        <v>279</v>
      </c>
      <c r="B265" t="str">
        <v>aclnnIndexSelect_GatherV2AiCore_GatherV2</v>
      </c>
      <c r="C265" t="str">
        <v>AI_VECTOR_CORE</v>
      </c>
      <c r="D265">
        <v>1.445</v>
      </c>
      <c r="E265">
        <v>0.556</v>
      </c>
      <c r="F265">
        <v>0.556</v>
      </c>
      <c r="G265">
        <f>Summary!$B$4</f>
        <v>0.8</v>
      </c>
      <c r="H265">
        <f>F265/G265</f>
        <v>0.6950000000000001</v>
      </c>
      <c r="I265">
        <f>D265/Summary!$B$8</f>
        <v>0.00005235216653916164</v>
      </c>
      <c r="J265">
        <f>IF(D265&lt;Summary!$B$5,I265,I265*H265)</f>
        <v>0.00005235216653916164</v>
      </c>
      <c r="K265">
        <f>IF(AND(D265&gt;Summary!$B$6,E265&lt;Summary!$B$7),1,0)</f>
        <v>0</v>
      </c>
      <c r="L265">
        <f>IF(D265&gt;=Summary!$B$5,J265,0)</f>
        <v>0</v>
      </c>
      <c r="M265">
        <f>IF(D265&lt;Summary!$B$5,J265,0)</f>
        <v>0.00005235216653916164</v>
      </c>
      <c r="N265" t="str">
        <v>aiv_scalar_ratio</v>
      </c>
      <c r="O265" t="str">
        <v>用户约定默认经验值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0.164</v>
      </c>
      <c r="W265">
        <v>0.556</v>
      </c>
      <c r="X265">
        <v>0.37</v>
      </c>
      <c r="Y265">
        <v>0.066</v>
      </c>
      <c r="Z265" t="str">
        <v>2</v>
      </c>
      <c r="AA265" t="str">
        <v>4294967295</v>
      </c>
      <c r="AB265" t="str">
        <v>316222</v>
      </c>
      <c r="AC265" t="str">
        <v>59</v>
      </c>
      <c r="AD265" t="str">
        <v>aclnnIndexSelect_GatherV2AiCore_GatherV2</v>
      </c>
      <c r="AE265" t="str">
        <v>GatherV2</v>
      </c>
      <c r="AF265" t="str">
        <v>dynamic</v>
      </c>
      <c r="AG265" t="str">
        <v>AI_VECTOR_CORE</v>
      </c>
      <c r="AH265" t="str">
        <v xml:space="preserve">1793108505390140.735	</v>
      </c>
      <c r="AI265" t="str">
        <v>1.445</v>
      </c>
      <c r="AJ265" t="str">
        <v>0.009000</v>
      </c>
      <c r="AK265" t="str">
        <v>1</v>
      </c>
      <c r="AL265" t="str">
        <v>0</v>
      </c>
      <c r="AM265" t="str">
        <v>NO</v>
      </c>
      <c r="AN265" t="str">
        <v>"3,1;32;1"</v>
      </c>
      <c r="AO265" t="str">
        <v>INT64;INT64;INT64</v>
      </c>
      <c r="AP265" t="str">
        <v>ND;ND;ND</v>
      </c>
      <c r="AQ265" t="str">
        <v>"32,1"</v>
      </c>
      <c r="AR265" t="str">
        <v>INT64</v>
      </c>
      <c r="AS265" t="str">
        <v>ND</v>
      </c>
      <c r="AT265" t="str">
        <v>N/A</v>
      </c>
      <c r="AU265" t="str">
        <v>0.0</v>
      </c>
      <c r="AV265" t="str">
        <v>0</v>
      </c>
      <c r="AW265" t="str">
        <v>0.0</v>
      </c>
      <c r="AX265" t="str">
        <v>0.0</v>
      </c>
      <c r="AY265" t="str">
        <v>0.0</v>
      </c>
      <c r="AZ265" t="str">
        <v>0.0</v>
      </c>
      <c r="BA265" t="str">
        <v>0.0</v>
      </c>
      <c r="BB265" t="str">
        <v>0.0</v>
      </c>
      <c r="BC265" t="str">
        <v>0.0</v>
      </c>
      <c r="BD265" t="str">
        <v>0.0</v>
      </c>
      <c r="BE265" t="str">
        <v>0.0</v>
      </c>
      <c r="BF265" t="str">
        <v>0.0</v>
      </c>
      <c r="BG265" t="str">
        <v>0.0</v>
      </c>
      <c r="BH265" t="str">
        <v>0.0</v>
      </c>
      <c r="BI265" t="str">
        <v>0.0</v>
      </c>
      <c r="BJ265" t="str">
        <v>1.21</v>
      </c>
      <c r="BK265" t="str">
        <v>1664</v>
      </c>
      <c r="BL265" t="str">
        <v>0.199</v>
      </c>
      <c r="BM265" t="str">
        <v>0.164</v>
      </c>
      <c r="BN265" t="str">
        <v>0.673</v>
      </c>
      <c r="BO265" t="str">
        <v>0.556</v>
      </c>
      <c r="BP265" t="str">
        <v>0.448</v>
      </c>
      <c r="BQ265" t="str">
        <v>0.37</v>
      </c>
      <c r="BR265" t="str">
        <v>0.08</v>
      </c>
      <c r="BS265" t="str">
        <v>0.066</v>
      </c>
      <c r="BT265" t="str">
        <v>0.096</v>
      </c>
      <c r="BU265" t="str">
        <v>0.000</v>
      </c>
    </row>
    <row r="266">
      <c r="A266">
        <v>281</v>
      </c>
      <c r="B266" t="str">
        <v>aclnnCat_ConcatD_ConcatD</v>
      </c>
      <c r="C266" t="str">
        <v>AI_VECTOR_CORE</v>
      </c>
      <c r="D266">
        <v>2.257</v>
      </c>
      <c r="E266">
        <v>0.585</v>
      </c>
      <c r="F266">
        <v>0.585</v>
      </c>
      <c r="G266">
        <f>Summary!$B$4</f>
        <v>0.8</v>
      </c>
      <c r="H266">
        <f>F266/G266</f>
        <v>0.73125</v>
      </c>
      <c r="I266">
        <f>D266/Summary!$B$8</f>
        <v>0.00008177082344559711</v>
      </c>
      <c r="J266">
        <f>IF(D266&lt;Summary!$B$5,I266,I266*H266)</f>
        <v>0.00008177082344559711</v>
      </c>
      <c r="K266">
        <f>IF(AND(D266&gt;Summary!$B$6,E266&lt;Summary!$B$7),1,0)</f>
        <v>0</v>
      </c>
      <c r="L266">
        <f>IF(D266&gt;=Summary!$B$5,J266,0)</f>
        <v>0</v>
      </c>
      <c r="M266">
        <f>IF(D266&lt;Summary!$B$5,J266,0)</f>
        <v>0.00008177082344559711</v>
      </c>
      <c r="N266" t="str">
        <v>aiv_scalar_ratio</v>
      </c>
      <c r="O266" t="str">
        <v>用户约定默认经验值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0.585</v>
      </c>
      <c r="X266">
        <v>0.45</v>
      </c>
      <c r="Y266">
        <v>0.036</v>
      </c>
      <c r="Z266" t="str">
        <v>2</v>
      </c>
      <c r="AA266" t="str">
        <v>4294967295</v>
      </c>
      <c r="AB266" t="str">
        <v>316224</v>
      </c>
      <c r="AC266" t="str">
        <v>59</v>
      </c>
      <c r="AD266" t="str">
        <v>aclnnCat_ConcatD_ConcatD</v>
      </c>
      <c r="AE266" t="str">
        <v>ConcatD</v>
      </c>
      <c r="AF266" t="str">
        <v>dynamic</v>
      </c>
      <c r="AG266" t="str">
        <v>AI_VECTOR_CORE</v>
      </c>
      <c r="AH266" t="str">
        <v xml:space="preserve">1793108505390305.000	</v>
      </c>
      <c r="AI266" t="str">
        <v>2.257</v>
      </c>
      <c r="AJ266" t="str">
        <v>0.000000</v>
      </c>
      <c r="AK266" t="str">
        <v>1</v>
      </c>
      <c r="AL266" t="str">
        <v>0</v>
      </c>
      <c r="AM266" t="str">
        <v>NO</v>
      </c>
      <c r="AN266" t="str">
        <v>"1,32;1,32"</v>
      </c>
      <c r="AO266" t="str">
        <v>DT_BF16;DT_BF16</v>
      </c>
      <c r="AP266" t="str">
        <v>ND;ND</v>
      </c>
      <c r="AQ266" t="str">
        <v>"1,64"</v>
      </c>
      <c r="AR266" t="str">
        <v>DT_BF16</v>
      </c>
      <c r="AS266" t="str">
        <v>ND</v>
      </c>
      <c r="AT266" t="str">
        <v>N/A</v>
      </c>
      <c r="AU266" t="str">
        <v>0.0</v>
      </c>
      <c r="AV266" t="str">
        <v>0</v>
      </c>
      <c r="AW266" t="str">
        <v>0.0</v>
      </c>
      <c r="AX266" t="str">
        <v>0.0</v>
      </c>
      <c r="AY266" t="str">
        <v>0.0</v>
      </c>
      <c r="AZ266" t="str">
        <v>0.0</v>
      </c>
      <c r="BA266" t="str">
        <v>0.0</v>
      </c>
      <c r="BB266" t="str">
        <v>0.0</v>
      </c>
      <c r="BC266" t="str">
        <v>0.0</v>
      </c>
      <c r="BD266" t="str">
        <v>0.0</v>
      </c>
      <c r="BE266" t="str">
        <v>0.0</v>
      </c>
      <c r="BF266" t="str">
        <v>0.0</v>
      </c>
      <c r="BG266" t="str">
        <v>0.0</v>
      </c>
      <c r="BH266" t="str">
        <v>0.0</v>
      </c>
      <c r="BI266" t="str">
        <v>0.0</v>
      </c>
      <c r="BJ266" t="str">
        <v>2.02</v>
      </c>
      <c r="BK266" t="str">
        <v>3009</v>
      </c>
      <c r="BL266" t="str">
        <v>0.0</v>
      </c>
      <c r="BM266" t="str">
        <v>0.0</v>
      </c>
      <c r="BN266" t="str">
        <v>1.182</v>
      </c>
      <c r="BO266" t="str">
        <v>0.585</v>
      </c>
      <c r="BP266" t="str">
        <v>0.91</v>
      </c>
      <c r="BQ266" t="str">
        <v>0.45</v>
      </c>
      <c r="BR266" t="str">
        <v>0.072</v>
      </c>
      <c r="BS266" t="str">
        <v>0.036</v>
      </c>
      <c r="BT266" t="str">
        <v>0.191</v>
      </c>
      <c r="BU266" t="str">
        <v>0.000</v>
      </c>
    </row>
    <row r="267">
      <c r="A267">
        <v>282</v>
      </c>
      <c r="B267" t="str">
        <v>aclnnArange_ArangeAiCore_Range</v>
      </c>
      <c r="C267" t="str">
        <v>AI_VECTOR_CORE</v>
      </c>
      <c r="D267">
        <v>2.094</v>
      </c>
      <c r="E267">
        <v>0.519</v>
      </c>
      <c r="F267">
        <v>0.519</v>
      </c>
      <c r="G267">
        <f>Summary!$B$4</f>
        <v>0.8</v>
      </c>
      <c r="H267">
        <f>F267/G267</f>
        <v>0.6487499999999999</v>
      </c>
      <c r="I267">
        <f>D267/Summary!$B$8</f>
        <v>0.00007586535414048752</v>
      </c>
      <c r="J267">
        <f>IF(D267&lt;Summary!$B$5,I267,I267*H267)</f>
        <v>0.00007586535414048752</v>
      </c>
      <c r="K267">
        <f>IF(AND(D267&gt;Summary!$B$6,E267&lt;Summary!$B$7),1,0)</f>
        <v>0</v>
      </c>
      <c r="L267">
        <f>IF(D267&gt;=Summary!$B$5,J267,0)</f>
        <v>0</v>
      </c>
      <c r="M267">
        <f>IF(D267&lt;Summary!$B$5,J267,0)</f>
        <v>0.00007586535414048752</v>
      </c>
      <c r="N267" t="str">
        <v>aiv_scalar_ratio</v>
      </c>
      <c r="O267" t="str">
        <v>用户约定默认经验值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0.127</v>
      </c>
      <c r="W267">
        <v>0.519</v>
      </c>
      <c r="X267">
        <v>0.224</v>
      </c>
      <c r="Y267">
        <v>0.122</v>
      </c>
      <c r="Z267" t="str">
        <v>2</v>
      </c>
      <c r="AA267" t="str">
        <v>4294967295</v>
      </c>
      <c r="AB267" t="str">
        <v>316227</v>
      </c>
      <c r="AC267" t="str">
        <v>59</v>
      </c>
      <c r="AD267" t="str">
        <v>aclnnArange_ArangeAiCore_Range</v>
      </c>
      <c r="AE267" t="str">
        <v>Range</v>
      </c>
      <c r="AF267" t="str">
        <v>dynamic</v>
      </c>
      <c r="AG267" t="str">
        <v>AI_VECTOR_CORE</v>
      </c>
      <c r="AH267" t="str">
        <v xml:space="preserve">1793108505390356.070	</v>
      </c>
      <c r="AI267" t="str">
        <v>2.094</v>
      </c>
      <c r="AJ267" t="str">
        <v>48.743000</v>
      </c>
      <c r="AK267" t="str">
        <v>1</v>
      </c>
      <c r="AL267" t="str">
        <v>0</v>
      </c>
      <c r="AM267" t="str">
        <v>NO</v>
      </c>
      <c r="AN267" t="str">
        <v>";;"</v>
      </c>
      <c r="AO267" t="str">
        <v>INT64;INT64;INT64</v>
      </c>
      <c r="AP267" t="str">
        <v>ND;ND;ND</v>
      </c>
      <c r="AQ267" t="str">
        <v>"32"</v>
      </c>
      <c r="AR267" t="str">
        <v>INT64</v>
      </c>
      <c r="AS267" t="str">
        <v>ND</v>
      </c>
      <c r="AT267" t="str">
        <v>N/A</v>
      </c>
      <c r="AU267" t="str">
        <v>0.0</v>
      </c>
      <c r="AV267" t="str">
        <v>0</v>
      </c>
      <c r="AW267" t="str">
        <v>0.0</v>
      </c>
      <c r="AX267" t="str">
        <v>0.0</v>
      </c>
      <c r="AY267" t="str">
        <v>0.0</v>
      </c>
      <c r="AZ267" t="str">
        <v>0.0</v>
      </c>
      <c r="BA267" t="str">
        <v>0.0</v>
      </c>
      <c r="BB267" t="str">
        <v>0.0</v>
      </c>
      <c r="BC267" t="str">
        <v>0.0</v>
      </c>
      <c r="BD267" t="str">
        <v>0.0</v>
      </c>
      <c r="BE267" t="str">
        <v>0.0</v>
      </c>
      <c r="BF267" t="str">
        <v>0.0</v>
      </c>
      <c r="BG267" t="str">
        <v>0.0</v>
      </c>
      <c r="BH267" t="str">
        <v>0.0</v>
      </c>
      <c r="BI267" t="str">
        <v>0.0</v>
      </c>
      <c r="BJ267" t="str">
        <v>1.81</v>
      </c>
      <c r="BK267" t="str">
        <v>2662</v>
      </c>
      <c r="BL267" t="str">
        <v>0.23</v>
      </c>
      <c r="BM267" t="str">
        <v>0.127</v>
      </c>
      <c r="BN267" t="str">
        <v>0.94</v>
      </c>
      <c r="BO267" t="str">
        <v>0.519</v>
      </c>
      <c r="BP267" t="str">
        <v>0.405</v>
      </c>
      <c r="BQ267" t="str">
        <v>0.224</v>
      </c>
      <c r="BR267" t="str">
        <v>0.221</v>
      </c>
      <c r="BS267" t="str">
        <v>0.122</v>
      </c>
      <c r="BT267" t="str">
        <v>0.07</v>
      </c>
      <c r="BU267" t="str">
        <v>0.000</v>
      </c>
    </row>
    <row r="268">
      <c r="A268">
        <v>283</v>
      </c>
      <c r="B268" t="str">
        <v>aclnnRemainderTensorScalar_FloorModAiCore_FloorMod</v>
      </c>
      <c r="C268" t="str">
        <v>AI_VECTOR_CORE</v>
      </c>
      <c r="D268">
        <v>2.086</v>
      </c>
      <c r="E268">
        <v>0.39</v>
      </c>
      <c r="F268">
        <v>0.39</v>
      </c>
      <c r="G268">
        <f>Summary!$B$4</f>
        <v>0.8</v>
      </c>
      <c r="H268">
        <f>F268/G268</f>
        <v>0.4875</v>
      </c>
      <c r="I268">
        <f>D268/Summary!$B$8</f>
        <v>0.00007557551515618767</v>
      </c>
      <c r="J268">
        <f>IF(D268&lt;Summary!$B$5,I268,I268*H268)</f>
        <v>0.00007557551515618767</v>
      </c>
      <c r="K268">
        <f>IF(AND(D268&gt;Summary!$B$6,E268&lt;Summary!$B$7),1,0)</f>
        <v>0</v>
      </c>
      <c r="L268">
        <f>IF(D268&gt;=Summary!$B$5,J268,0)</f>
        <v>0</v>
      </c>
      <c r="M268">
        <f>IF(D268&lt;Summary!$B$5,J268,0)</f>
        <v>0.00007557551515618767</v>
      </c>
      <c r="N268" t="str">
        <v>aiv_scalar_ratio</v>
      </c>
      <c r="O268" t="str">
        <v>用户约定默认经验值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0.311</v>
      </c>
      <c r="W268">
        <v>0.39</v>
      </c>
      <c r="X268">
        <v>0.131</v>
      </c>
      <c r="Y268">
        <v>0.166</v>
      </c>
      <c r="Z268" t="str">
        <v>2</v>
      </c>
      <c r="AA268" t="str">
        <v>4294967295</v>
      </c>
      <c r="AB268" t="str">
        <v>316228</v>
      </c>
      <c r="AC268" t="str">
        <v>59</v>
      </c>
      <c r="AD268" t="str">
        <v>aclnnRemainderTensorScalar_FloorModAiCore_FloorMod</v>
      </c>
      <c r="AE268" t="str">
        <v>FloorMod</v>
      </c>
      <c r="AF268" t="str">
        <v>dynamic</v>
      </c>
      <c r="AG268" t="str">
        <v>AI_VECTOR_CORE</v>
      </c>
      <c r="AH268" t="str">
        <v xml:space="preserve">1793108505390364.106	</v>
      </c>
      <c r="AI268" t="str">
        <v>2.086</v>
      </c>
      <c r="AJ268" t="str">
        <v>5.906000</v>
      </c>
      <c r="AK268" t="str">
        <v>1</v>
      </c>
      <c r="AL268" t="str">
        <v>0</v>
      </c>
      <c r="AM268" t="str">
        <v>NO</v>
      </c>
      <c r="AN268" t="str">
        <v>"32;"</v>
      </c>
      <c r="AO268" t="str">
        <v>INT64;INT64</v>
      </c>
      <c r="AP268" t="str">
        <v>ND;ND</v>
      </c>
      <c r="AQ268" t="str">
        <v>"32"</v>
      </c>
      <c r="AR268" t="str">
        <v>INT64</v>
      </c>
      <c r="AS268" t="str">
        <v>ND</v>
      </c>
      <c r="AT268" t="str">
        <v>N/A</v>
      </c>
      <c r="AU268" t="str">
        <v>0.0</v>
      </c>
      <c r="AV268" t="str">
        <v>0</v>
      </c>
      <c r="AW268" t="str">
        <v>0.0</v>
      </c>
      <c r="AX268" t="str">
        <v>0.0</v>
      </c>
      <c r="AY268" t="str">
        <v>0.0</v>
      </c>
      <c r="AZ268" t="str">
        <v>0.0</v>
      </c>
      <c r="BA268" t="str">
        <v>0.0</v>
      </c>
      <c r="BB268" t="str">
        <v>0.0</v>
      </c>
      <c r="BC268" t="str">
        <v>0.0</v>
      </c>
      <c r="BD268" t="str">
        <v>0.0</v>
      </c>
      <c r="BE268" t="str">
        <v>0.0</v>
      </c>
      <c r="BF268" t="str">
        <v>0.0</v>
      </c>
      <c r="BG268" t="str">
        <v>0.0</v>
      </c>
      <c r="BH268" t="str">
        <v>0.0</v>
      </c>
      <c r="BI268" t="str">
        <v>0.0</v>
      </c>
      <c r="BJ268" t="str">
        <v>1.81</v>
      </c>
      <c r="BK268" t="str">
        <v>2655</v>
      </c>
      <c r="BL268" t="str">
        <v>0.563</v>
      </c>
      <c r="BM268" t="str">
        <v>0.311</v>
      </c>
      <c r="BN268" t="str">
        <v>0.706</v>
      </c>
      <c r="BO268" t="str">
        <v>0.39</v>
      </c>
      <c r="BP268" t="str">
        <v>0.237</v>
      </c>
      <c r="BQ268" t="str">
        <v>0.131</v>
      </c>
      <c r="BR268" t="str">
        <v>0.301</v>
      </c>
      <c r="BS268" t="str">
        <v>0.166</v>
      </c>
      <c r="BT268" t="str">
        <v>0.156</v>
      </c>
      <c r="BU268" t="str">
        <v>0.000</v>
      </c>
    </row>
    <row r="269">
      <c r="A269">
        <v>284</v>
      </c>
      <c r="B269" t="str">
        <v>aclnnEqScalar_EqualAiCore_Equal</v>
      </c>
      <c r="C269" t="str">
        <v>AI_VECTOR_CORE</v>
      </c>
      <c r="D269">
        <v>1.581</v>
      </c>
      <c r="E269">
        <v>0.565</v>
      </c>
      <c r="F269">
        <v>0.565</v>
      </c>
      <c r="G269">
        <f>Summary!$B$4</f>
        <v>0.8</v>
      </c>
      <c r="H269">
        <f>F269/G269</f>
        <v>0.7062499999999999</v>
      </c>
      <c r="I269">
        <f>D269/Summary!$B$8</f>
        <v>0.0000572794292722592</v>
      </c>
      <c r="J269">
        <f>IF(D269&lt;Summary!$B$5,I269,I269*H269)</f>
        <v>0.0000572794292722592</v>
      </c>
      <c r="K269">
        <f>IF(AND(D269&gt;Summary!$B$6,E269&lt;Summary!$B$7),1,0)</f>
        <v>0</v>
      </c>
      <c r="L269">
        <f>IF(D269&gt;=Summary!$B$5,J269,0)</f>
        <v>0</v>
      </c>
      <c r="M269">
        <f>IF(D269&lt;Summary!$B$5,J269,0)</f>
        <v>0.0000572794292722592</v>
      </c>
      <c r="N269" t="str">
        <v>aiv_scalar_ratio</v>
      </c>
      <c r="O269" t="str">
        <v>用户约定默认经验值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0.198</v>
      </c>
      <c r="W269">
        <v>0.565</v>
      </c>
      <c r="X269">
        <v>0.085</v>
      </c>
      <c r="Y269">
        <v>0.063</v>
      </c>
      <c r="Z269" t="str">
        <v>2</v>
      </c>
      <c r="AA269" t="str">
        <v>4294967295</v>
      </c>
      <c r="AB269" t="str">
        <v>316229</v>
      </c>
      <c r="AC269" t="str">
        <v>59</v>
      </c>
      <c r="AD269" t="str">
        <v>aclnnEqScalar_EqualAiCore_Equal</v>
      </c>
      <c r="AE269" t="str">
        <v>Equal</v>
      </c>
      <c r="AF269" t="str">
        <v>dynamic</v>
      </c>
      <c r="AG269" t="str">
        <v>AI_VECTOR_CORE</v>
      </c>
      <c r="AH269" t="str">
        <v xml:space="preserve">1793108505390373.434	</v>
      </c>
      <c r="AI269" t="str">
        <v>1.581</v>
      </c>
      <c r="AJ269" t="str">
        <v>7.414000</v>
      </c>
      <c r="AK269" t="str">
        <v>1</v>
      </c>
      <c r="AL269" t="str">
        <v>0</v>
      </c>
      <c r="AM269" t="str">
        <v>NO</v>
      </c>
      <c r="AN269" t="str">
        <v>"32;"</v>
      </c>
      <c r="AO269" t="str">
        <v>INT64;INT64</v>
      </c>
      <c r="AP269" t="str">
        <v>ND;ND</v>
      </c>
      <c r="AQ269" t="str">
        <v>"32"</v>
      </c>
      <c r="AR269" t="str">
        <v>BOOL</v>
      </c>
      <c r="AS269" t="str">
        <v>ND</v>
      </c>
      <c r="AT269" t="str">
        <v>N/A</v>
      </c>
      <c r="AU269" t="str">
        <v>0.0</v>
      </c>
      <c r="AV269" t="str">
        <v>0</v>
      </c>
      <c r="AW269" t="str">
        <v>0.0</v>
      </c>
      <c r="AX269" t="str">
        <v>0.0</v>
      </c>
      <c r="AY269" t="str">
        <v>0.0</v>
      </c>
      <c r="AZ269" t="str">
        <v>0.0</v>
      </c>
      <c r="BA269" t="str">
        <v>0.0</v>
      </c>
      <c r="BB269" t="str">
        <v>0.0</v>
      </c>
      <c r="BC269" t="str">
        <v>0.0</v>
      </c>
      <c r="BD269" t="str">
        <v>0.0</v>
      </c>
      <c r="BE269" t="str">
        <v>0.0</v>
      </c>
      <c r="BF269" t="str">
        <v>0.0</v>
      </c>
      <c r="BG269" t="str">
        <v>0.0</v>
      </c>
      <c r="BH269" t="str">
        <v>0.0</v>
      </c>
      <c r="BI269" t="str">
        <v>0.0</v>
      </c>
      <c r="BJ269" t="str">
        <v>1.3</v>
      </c>
      <c r="BK269" t="str">
        <v>1820</v>
      </c>
      <c r="BL269" t="str">
        <v>0.257</v>
      </c>
      <c r="BM269" t="str">
        <v>0.198</v>
      </c>
      <c r="BN269" t="str">
        <v>0.735</v>
      </c>
      <c r="BO269" t="str">
        <v>0.565</v>
      </c>
      <c r="BP269" t="str">
        <v>0.111</v>
      </c>
      <c r="BQ269" t="str">
        <v>0.085</v>
      </c>
      <c r="BR269" t="str">
        <v>0.081</v>
      </c>
      <c r="BS269" t="str">
        <v>0.063</v>
      </c>
      <c r="BT269" t="str">
        <v>0.128</v>
      </c>
      <c r="BU269" t="str">
        <v>0.000</v>
      </c>
    </row>
    <row r="270">
      <c r="A270">
        <v>285</v>
      </c>
      <c r="B270" t="str">
        <v>aclnnLeScalar_LessEqualAiCore_LessEqual</v>
      </c>
      <c r="C270" t="str">
        <v>AI_VECTOR_CORE</v>
      </c>
      <c r="D270">
        <v>1.54</v>
      </c>
      <c r="E270">
        <v>0.548</v>
      </c>
      <c r="F270">
        <v>0.548</v>
      </c>
      <c r="G270">
        <f>Summary!$B$4</f>
        <v>0.8</v>
      </c>
      <c r="H270">
        <f>F270/G270</f>
        <v>0.685</v>
      </c>
      <c r="I270">
        <f>D270/Summary!$B$8</f>
        <v>0.00005579400447772244</v>
      </c>
      <c r="J270">
        <f>IF(D270&lt;Summary!$B$5,I270,I270*H270)</f>
        <v>0.00005579400447772244</v>
      </c>
      <c r="K270">
        <f>IF(AND(D270&gt;Summary!$B$6,E270&lt;Summary!$B$7),1,0)</f>
        <v>0</v>
      </c>
      <c r="L270">
        <f>IF(D270&gt;=Summary!$B$5,J270,0)</f>
        <v>0</v>
      </c>
      <c r="M270">
        <f>IF(D270&lt;Summary!$B$5,J270,0)</f>
        <v>0.00005579400447772244</v>
      </c>
      <c r="N270" t="str">
        <v>aiv_scalar_ratio</v>
      </c>
      <c r="O270" t="str">
        <v>用户约定默认经验值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0.23</v>
      </c>
      <c r="W270">
        <v>0.548</v>
      </c>
      <c r="X270">
        <v>0.079</v>
      </c>
      <c r="Y270">
        <v>0.065</v>
      </c>
      <c r="Z270" t="str">
        <v>2</v>
      </c>
      <c r="AA270" t="str">
        <v>4294967295</v>
      </c>
      <c r="AB270" t="str">
        <v>316230</v>
      </c>
      <c r="AC270" t="str">
        <v>59</v>
      </c>
      <c r="AD270" t="str">
        <v>aclnnLeScalar_LessEqualAiCore_LessEqual</v>
      </c>
      <c r="AE270" t="str">
        <v>LessEqual</v>
      </c>
      <c r="AF270" t="str">
        <v>dynamic</v>
      </c>
      <c r="AG270" t="str">
        <v>AI_VECTOR_CORE</v>
      </c>
      <c r="AH270" t="str">
        <v xml:space="preserve">1793108505390387.628	</v>
      </c>
      <c r="AI270" t="str">
        <v>1.540</v>
      </c>
      <c r="AJ270" t="str">
        <v>12.669000</v>
      </c>
      <c r="AK270" t="str">
        <v>1</v>
      </c>
      <c r="AL270" t="str">
        <v>0</v>
      </c>
      <c r="AM270" t="str">
        <v>NO</v>
      </c>
      <c r="AN270" t="str">
        <v>"32;"</v>
      </c>
      <c r="AO270" t="str">
        <v>INT64;INT64</v>
      </c>
      <c r="AP270" t="str">
        <v>ND;ND</v>
      </c>
      <c r="AQ270" t="str">
        <v>"32"</v>
      </c>
      <c r="AR270" t="str">
        <v>BOOL</v>
      </c>
      <c r="AS270" t="str">
        <v>ND</v>
      </c>
      <c r="AT270" t="str">
        <v>N/A</v>
      </c>
      <c r="AU270" t="str">
        <v>0.0</v>
      </c>
      <c r="AV270" t="str">
        <v>0</v>
      </c>
      <c r="AW270" t="str">
        <v>0.0</v>
      </c>
      <c r="AX270" t="str">
        <v>0.0</v>
      </c>
      <c r="AY270" t="str">
        <v>0.0</v>
      </c>
      <c r="AZ270" t="str">
        <v>0.0</v>
      </c>
      <c r="BA270" t="str">
        <v>0.0</v>
      </c>
      <c r="BB270" t="str">
        <v>0.0</v>
      </c>
      <c r="BC270" t="str">
        <v>0.0</v>
      </c>
      <c r="BD270" t="str">
        <v>0.0</v>
      </c>
      <c r="BE270" t="str">
        <v>0.0</v>
      </c>
      <c r="BF270" t="str">
        <v>0.0</v>
      </c>
      <c r="BG270" t="str">
        <v>0.0</v>
      </c>
      <c r="BH270" t="str">
        <v>0.0</v>
      </c>
      <c r="BI270" t="str">
        <v>0.0</v>
      </c>
      <c r="BJ270" t="str">
        <v>1.26</v>
      </c>
      <c r="BK270" t="str">
        <v>1754</v>
      </c>
      <c r="BL270" t="str">
        <v>0.29</v>
      </c>
      <c r="BM270" t="str">
        <v>0.23</v>
      </c>
      <c r="BN270" t="str">
        <v>0.691</v>
      </c>
      <c r="BO270" t="str">
        <v>0.548</v>
      </c>
      <c r="BP270" t="str">
        <v>0.099</v>
      </c>
      <c r="BQ270" t="str">
        <v>0.079</v>
      </c>
      <c r="BR270" t="str">
        <v>0.082</v>
      </c>
      <c r="BS270" t="str">
        <v>0.065</v>
      </c>
      <c r="BT270" t="str">
        <v>0.128</v>
      </c>
      <c r="BU270" t="str">
        <v>0.000</v>
      </c>
    </row>
    <row r="271">
      <c r="A271">
        <v>286</v>
      </c>
      <c r="B271" t="str">
        <v>aclnnBitwiseAndTensor_LogicalAndAiCore_LogicalAnd</v>
      </c>
      <c r="C271" t="str">
        <v>AI_VECTOR_CORE</v>
      </c>
      <c r="D271">
        <v>1.418</v>
      </c>
      <c r="E271">
        <v>0.632</v>
      </c>
      <c r="F271">
        <v>0.632</v>
      </c>
      <c r="G271">
        <f>Summary!$B$4</f>
        <v>0.8</v>
      </c>
      <c r="H271">
        <f>F271/G271</f>
        <v>0.7899999999999999</v>
      </c>
      <c r="I271">
        <f>D271/Summary!$B$8</f>
        <v>0.00005137395996714962</v>
      </c>
      <c r="J271">
        <f>IF(D271&lt;Summary!$B$5,I271,I271*H271)</f>
        <v>0.00005137395996714962</v>
      </c>
      <c r="K271">
        <f>IF(AND(D271&gt;Summary!$B$6,E271&lt;Summary!$B$7),1,0)</f>
        <v>0</v>
      </c>
      <c r="L271">
        <f>IF(D271&gt;=Summary!$B$5,J271,0)</f>
        <v>0</v>
      </c>
      <c r="M271">
        <f>IF(D271&lt;Summary!$B$5,J271,0)</f>
        <v>0.00005137395996714962</v>
      </c>
      <c r="N271" t="str">
        <v>aiv_scalar_ratio</v>
      </c>
      <c r="O271" t="str">
        <v>用户约定默认经验值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0.036</v>
      </c>
      <c r="W271">
        <v>0.632</v>
      </c>
      <c r="X271">
        <v>0.178</v>
      </c>
      <c r="Y271">
        <v>0.17</v>
      </c>
      <c r="Z271" t="str">
        <v>2</v>
      </c>
      <c r="AA271" t="str">
        <v>4294967295</v>
      </c>
      <c r="AB271" t="str">
        <v>316231</v>
      </c>
      <c r="AC271" t="str">
        <v>59</v>
      </c>
      <c r="AD271" t="str">
        <v>aclnnBitwiseAndTensor_LogicalAndAiCore_LogicalAnd</v>
      </c>
      <c r="AE271" t="str">
        <v>LogicalAnd</v>
      </c>
      <c r="AF271" t="str">
        <v>dynamic</v>
      </c>
      <c r="AG271" t="str">
        <v>AI_VECTOR_CORE</v>
      </c>
      <c r="AH271" t="str">
        <v xml:space="preserve">1793108505390401.204	</v>
      </c>
      <c r="AI271" t="str">
        <v>1.418</v>
      </c>
      <c r="AJ271" t="str">
        <v>11.960000</v>
      </c>
      <c r="AK271" t="str">
        <v>1</v>
      </c>
      <c r="AL271" t="str">
        <v>0</v>
      </c>
      <c r="AM271" t="str">
        <v>NO</v>
      </c>
      <c r="AN271" t="str">
        <v>"32;32"</v>
      </c>
      <c r="AO271" t="str">
        <v>BOOL;BOOL</v>
      </c>
      <c r="AP271" t="str">
        <v>ND;ND</v>
      </c>
      <c r="AQ271" t="str">
        <v>"32"</v>
      </c>
      <c r="AR271" t="str">
        <v>BOOL</v>
      </c>
      <c r="AS271" t="str">
        <v>ND</v>
      </c>
      <c r="AT271" t="str">
        <v>N/A</v>
      </c>
      <c r="AU271" t="str">
        <v>0.0</v>
      </c>
      <c r="AV271" t="str">
        <v>0</v>
      </c>
      <c r="AW271" t="str">
        <v>0.0</v>
      </c>
      <c r="AX271" t="str">
        <v>0.0</v>
      </c>
      <c r="AY271" t="str">
        <v>0.0</v>
      </c>
      <c r="AZ271" t="str">
        <v>0.0</v>
      </c>
      <c r="BA271" t="str">
        <v>0.0</v>
      </c>
      <c r="BB271" t="str">
        <v>0.0</v>
      </c>
      <c r="BC271" t="str">
        <v>0.0</v>
      </c>
      <c r="BD271" t="str">
        <v>0.0</v>
      </c>
      <c r="BE271" t="str">
        <v>0.0</v>
      </c>
      <c r="BF271" t="str">
        <v>0.0</v>
      </c>
      <c r="BG271" t="str">
        <v>0.0</v>
      </c>
      <c r="BH271" t="str">
        <v>0.0</v>
      </c>
      <c r="BI271" t="str">
        <v>0.0</v>
      </c>
      <c r="BJ271" t="str">
        <v>1.18</v>
      </c>
      <c r="BK271" t="str">
        <v>1629</v>
      </c>
      <c r="BL271" t="str">
        <v>0.042</v>
      </c>
      <c r="BM271" t="str">
        <v>0.036</v>
      </c>
      <c r="BN271" t="str">
        <v>0.746</v>
      </c>
      <c r="BO271" t="str">
        <v>0.632</v>
      </c>
      <c r="BP271" t="str">
        <v>0.21</v>
      </c>
      <c r="BQ271" t="str">
        <v>0.178</v>
      </c>
      <c r="BR271" t="str">
        <v>0.201</v>
      </c>
      <c r="BS271" t="str">
        <v>0.17</v>
      </c>
      <c r="BT271" t="str">
        <v>0.11</v>
      </c>
      <c r="BU271" t="str">
        <v>0.000</v>
      </c>
    </row>
    <row r="272">
      <c r="A272">
        <v>287</v>
      </c>
      <c r="B272" t="str">
        <v>aclnnRemainderTensorScalar_FloorModAiCore_FloorMod</v>
      </c>
      <c r="C272" t="str">
        <v>AI_VECTOR_CORE</v>
      </c>
      <c r="D272">
        <v>1.913</v>
      </c>
      <c r="E272">
        <v>0.634</v>
      </c>
      <c r="F272">
        <v>0.634</v>
      </c>
      <c r="G272">
        <f>Summary!$B$4</f>
        <v>0.8</v>
      </c>
      <c r="H272">
        <f>F272/G272</f>
        <v>0.7925</v>
      </c>
      <c r="I272">
        <f>D272/Summary!$B$8</f>
        <v>0.00006930774712070327</v>
      </c>
      <c r="J272">
        <f>IF(D272&lt;Summary!$B$5,I272,I272*H272)</f>
        <v>0.00006930774712070327</v>
      </c>
      <c r="K272">
        <f>IF(AND(D272&gt;Summary!$B$6,E272&lt;Summary!$B$7),1,0)</f>
        <v>0</v>
      </c>
      <c r="L272">
        <f>IF(D272&gt;=Summary!$B$5,J272,0)</f>
        <v>0</v>
      </c>
      <c r="M272">
        <f>IF(D272&lt;Summary!$B$5,J272,0)</f>
        <v>0.00006930774712070327</v>
      </c>
      <c r="N272" t="str">
        <v>aiv_scalar_ratio</v>
      </c>
      <c r="O272" t="str">
        <v>用户约定默认经验值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0.315</v>
      </c>
      <c r="W272">
        <v>0.634</v>
      </c>
      <c r="X272">
        <v>0.054</v>
      </c>
      <c r="Y272">
        <v>0.047</v>
      </c>
      <c r="Z272" t="str">
        <v>2</v>
      </c>
      <c r="AA272" t="str">
        <v>4294967295</v>
      </c>
      <c r="AB272" t="str">
        <v>316232</v>
      </c>
      <c r="AC272" t="str">
        <v>59</v>
      </c>
      <c r="AD272" t="str">
        <v>aclnnRemainderTensorScalar_FloorModAiCore_FloorMod</v>
      </c>
      <c r="AE272" t="str">
        <v>FloorMod</v>
      </c>
      <c r="AF272" t="str">
        <v>dynamic</v>
      </c>
      <c r="AG272" t="str">
        <v>AI_VECTOR_CORE</v>
      </c>
      <c r="AH272" t="str">
        <v xml:space="preserve">1793108505390414.477	</v>
      </c>
      <c r="AI272" t="str">
        <v>1.913</v>
      </c>
      <c r="AJ272" t="str">
        <v>11.832000</v>
      </c>
      <c r="AK272" t="str">
        <v>1</v>
      </c>
      <c r="AL272" t="str">
        <v>0</v>
      </c>
      <c r="AM272" t="str">
        <v>NO</v>
      </c>
      <c r="AN272" t="str">
        <v>"32;"</v>
      </c>
      <c r="AO272" t="str">
        <v>INT64;INT64</v>
      </c>
      <c r="AP272" t="str">
        <v>ND;ND</v>
      </c>
      <c r="AQ272" t="str">
        <v>"32"</v>
      </c>
      <c r="AR272" t="str">
        <v>INT64</v>
      </c>
      <c r="AS272" t="str">
        <v>ND</v>
      </c>
      <c r="AT272" t="str">
        <v>N/A</v>
      </c>
      <c r="AU272" t="str">
        <v>0.0</v>
      </c>
      <c r="AV272" t="str">
        <v>0</v>
      </c>
      <c r="AW272" t="str">
        <v>0.0</v>
      </c>
      <c r="AX272" t="str">
        <v>0.0</v>
      </c>
      <c r="AY272" t="str">
        <v>0.0</v>
      </c>
      <c r="AZ272" t="str">
        <v>0.0</v>
      </c>
      <c r="BA272" t="str">
        <v>0.0</v>
      </c>
      <c r="BB272" t="str">
        <v>0.0</v>
      </c>
      <c r="BC272" t="str">
        <v>0.0</v>
      </c>
      <c r="BD272" t="str">
        <v>0.0</v>
      </c>
      <c r="BE272" t="str">
        <v>0.0</v>
      </c>
      <c r="BF272" t="str">
        <v>0.0</v>
      </c>
      <c r="BG272" t="str">
        <v>0.0</v>
      </c>
      <c r="BH272" t="str">
        <v>0.0</v>
      </c>
      <c r="BI272" t="str">
        <v>0.0</v>
      </c>
      <c r="BJ272" t="str">
        <v>1.68</v>
      </c>
      <c r="BK272" t="str">
        <v>2446</v>
      </c>
      <c r="BL272" t="str">
        <v>0.529</v>
      </c>
      <c r="BM272" t="str">
        <v>0.315</v>
      </c>
      <c r="BN272" t="str">
        <v>1.065</v>
      </c>
      <c r="BO272" t="str">
        <v>0.634</v>
      </c>
      <c r="BP272" t="str">
        <v>0.091</v>
      </c>
      <c r="BQ272" t="str">
        <v>0.054</v>
      </c>
      <c r="BR272" t="str">
        <v>0.078</v>
      </c>
      <c r="BS272" t="str">
        <v>0.047</v>
      </c>
      <c r="BT272" t="str">
        <v>0.0</v>
      </c>
      <c r="BU272" t="str">
        <v>0.000</v>
      </c>
    </row>
    <row r="273">
      <c r="A273">
        <v>288</v>
      </c>
      <c r="B273" t="str">
        <v>aclnnEqScalar_EqualAiCore_Equal</v>
      </c>
      <c r="C273" t="str">
        <v>AI_VECTOR_CORE</v>
      </c>
      <c r="D273">
        <v>1.63</v>
      </c>
      <c r="E273">
        <v>0.831</v>
      </c>
      <c r="F273">
        <v>0.831</v>
      </c>
      <c r="G273">
        <f>Summary!$B$4</f>
        <v>0.8</v>
      </c>
      <c r="H273">
        <f>F273/G273</f>
        <v>1.0387499999999998</v>
      </c>
      <c r="I273">
        <f>D273/Summary!$B$8</f>
        <v>0.00005905469305109583</v>
      </c>
      <c r="J273">
        <f>IF(D273&lt;Summary!$B$5,I273,I273*H273)</f>
        <v>0.00005905469305109583</v>
      </c>
      <c r="K273">
        <f>IF(AND(D273&gt;Summary!$B$6,E273&lt;Summary!$B$7),1,0)</f>
        <v>0</v>
      </c>
      <c r="L273">
        <f>IF(D273&gt;=Summary!$B$5,J273,0)</f>
        <v>0</v>
      </c>
      <c r="M273">
        <f>IF(D273&lt;Summary!$B$5,J273,0)</f>
        <v>0.00005905469305109583</v>
      </c>
      <c r="N273" t="str">
        <v>aiv_scalar_ratio</v>
      </c>
      <c r="O273" t="str">
        <v>用户约定默认经验值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0.13</v>
      </c>
      <c r="W273">
        <v>0.831</v>
      </c>
      <c r="X273">
        <v>0.076</v>
      </c>
      <c r="Y273">
        <v>0.057</v>
      </c>
      <c r="Z273" t="str">
        <v>2</v>
      </c>
      <c r="AA273" t="str">
        <v>4294967295</v>
      </c>
      <c r="AB273" t="str">
        <v>316233</v>
      </c>
      <c r="AC273" t="str">
        <v>59</v>
      </c>
      <c r="AD273" t="str">
        <v>aclnnEqScalar_EqualAiCore_Equal</v>
      </c>
      <c r="AE273" t="str">
        <v>Equal</v>
      </c>
      <c r="AF273" t="str">
        <v>dynamic</v>
      </c>
      <c r="AG273" t="str">
        <v>AI_VECTOR_CORE</v>
      </c>
      <c r="AH273" t="str">
        <v xml:space="preserve">1793108505390422.241	</v>
      </c>
      <c r="AI273" t="str">
        <v>1.630</v>
      </c>
      <c r="AJ273" t="str">
        <v>5.837000</v>
      </c>
      <c r="AK273" t="str">
        <v>1</v>
      </c>
      <c r="AL273" t="str">
        <v>0</v>
      </c>
      <c r="AM273" t="str">
        <v>NO</v>
      </c>
      <c r="AN273" t="str">
        <v>"32;"</v>
      </c>
      <c r="AO273" t="str">
        <v>INT64;INT64</v>
      </c>
      <c r="AP273" t="str">
        <v>ND;ND</v>
      </c>
      <c r="AQ273" t="str">
        <v>"32"</v>
      </c>
      <c r="AR273" t="str">
        <v>BOOL</v>
      </c>
      <c r="AS273" t="str">
        <v>ND</v>
      </c>
      <c r="AT273" t="str">
        <v>N/A</v>
      </c>
      <c r="AU273" t="str">
        <v>0.0</v>
      </c>
      <c r="AV273" t="str">
        <v>0</v>
      </c>
      <c r="AW273" t="str">
        <v>0.0</v>
      </c>
      <c r="AX273" t="str">
        <v>0.0</v>
      </c>
      <c r="AY273" t="str">
        <v>0.0</v>
      </c>
      <c r="AZ273" t="str">
        <v>0.0</v>
      </c>
      <c r="BA273" t="str">
        <v>0.0</v>
      </c>
      <c r="BB273" t="str">
        <v>0.0</v>
      </c>
      <c r="BC273" t="str">
        <v>0.0</v>
      </c>
      <c r="BD273" t="str">
        <v>0.0</v>
      </c>
      <c r="BE273" t="str">
        <v>0.0</v>
      </c>
      <c r="BF273" t="str">
        <v>0.0</v>
      </c>
      <c r="BG273" t="str">
        <v>0.0</v>
      </c>
      <c r="BH273" t="str">
        <v>0.0</v>
      </c>
      <c r="BI273" t="str">
        <v>0.0</v>
      </c>
      <c r="BJ273" t="str">
        <v>1.4</v>
      </c>
      <c r="BK273" t="str">
        <v>1983</v>
      </c>
      <c r="BL273" t="str">
        <v>0.181</v>
      </c>
      <c r="BM273" t="str">
        <v>0.13</v>
      </c>
      <c r="BN273" t="str">
        <v>1.163</v>
      </c>
      <c r="BO273" t="str">
        <v>0.831</v>
      </c>
      <c r="BP273" t="str">
        <v>0.106</v>
      </c>
      <c r="BQ273" t="str">
        <v>0.076</v>
      </c>
      <c r="BR273" t="str">
        <v>0.08</v>
      </c>
      <c r="BS273" t="str">
        <v>0.057</v>
      </c>
      <c r="BT273" t="str">
        <v>0.0</v>
      </c>
      <c r="BU273" t="str">
        <v>0.000</v>
      </c>
    </row>
    <row r="274">
      <c r="A274">
        <v>289</v>
      </c>
      <c r="B274" t="str">
        <v>aclnnLeScalar_LessEqualAiCore_LessEqual</v>
      </c>
      <c r="C274" t="str">
        <v>AI_VECTOR_CORE</v>
      </c>
      <c r="D274">
        <v>1.495</v>
      </c>
      <c r="E274">
        <v>0.789</v>
      </c>
      <c r="F274">
        <v>0.789</v>
      </c>
      <c r="G274">
        <f>Summary!$B$4</f>
        <v>0.8</v>
      </c>
      <c r="H274">
        <f>F274/G274</f>
        <v>0.98625</v>
      </c>
      <c r="I274">
        <f>D274/Summary!$B$8</f>
        <v>0.00005416366019103575</v>
      </c>
      <c r="J274">
        <f>IF(D274&lt;Summary!$B$5,I274,I274*H274)</f>
        <v>0.00005416366019103575</v>
      </c>
      <c r="K274">
        <f>IF(AND(D274&gt;Summary!$B$6,E274&lt;Summary!$B$7),1,0)</f>
        <v>0</v>
      </c>
      <c r="L274">
        <f>IF(D274&gt;=Summary!$B$5,J274,0)</f>
        <v>0</v>
      </c>
      <c r="M274">
        <f>IF(D274&lt;Summary!$B$5,J274,0)</f>
        <v>0.00005416366019103575</v>
      </c>
      <c r="N274" t="str">
        <v>aiv_scalar_ratio</v>
      </c>
      <c r="O274" t="str">
        <v>用户约定默认经验值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0.167</v>
      </c>
      <c r="W274">
        <v>0.789</v>
      </c>
      <c r="X274">
        <v>0.078</v>
      </c>
      <c r="Y274">
        <v>0.064</v>
      </c>
      <c r="Z274" t="str">
        <v>2</v>
      </c>
      <c r="AA274" t="str">
        <v>4294967295</v>
      </c>
      <c r="AB274" t="str">
        <v>316234</v>
      </c>
      <c r="AC274" t="str">
        <v>59</v>
      </c>
      <c r="AD274" t="str">
        <v>aclnnLeScalar_LessEqualAiCore_LessEqual</v>
      </c>
      <c r="AE274" t="str">
        <v>LessEqual</v>
      </c>
      <c r="AF274" t="str">
        <v>dynamic</v>
      </c>
      <c r="AG274" t="str">
        <v>AI_VECTOR_CORE</v>
      </c>
      <c r="AH274" t="str">
        <v xml:space="preserve">1793108505390429.015	</v>
      </c>
      <c r="AI274" t="str">
        <v>1.495</v>
      </c>
      <c r="AJ274" t="str">
        <v>5.120000</v>
      </c>
      <c r="AK274" t="str">
        <v>1</v>
      </c>
      <c r="AL274" t="str">
        <v>0</v>
      </c>
      <c r="AM274" t="str">
        <v>NO</v>
      </c>
      <c r="AN274" t="str">
        <v>"32;"</v>
      </c>
      <c r="AO274" t="str">
        <v>INT64;INT64</v>
      </c>
      <c r="AP274" t="str">
        <v>ND;ND</v>
      </c>
      <c r="AQ274" t="str">
        <v>"32"</v>
      </c>
      <c r="AR274" t="str">
        <v>BOOL</v>
      </c>
      <c r="AS274" t="str">
        <v>ND</v>
      </c>
      <c r="AT274" t="str">
        <v>N/A</v>
      </c>
      <c r="AU274" t="str">
        <v>0.0</v>
      </c>
      <c r="AV274" t="str">
        <v>0</v>
      </c>
      <c r="AW274" t="str">
        <v>0.0</v>
      </c>
      <c r="AX274" t="str">
        <v>0.0</v>
      </c>
      <c r="AY274" t="str">
        <v>0.0</v>
      </c>
      <c r="AZ274" t="str">
        <v>0.0</v>
      </c>
      <c r="BA274" t="str">
        <v>0.0</v>
      </c>
      <c r="BB274" t="str">
        <v>0.0</v>
      </c>
      <c r="BC274" t="str">
        <v>0.0</v>
      </c>
      <c r="BD274" t="str">
        <v>0.0</v>
      </c>
      <c r="BE274" t="str">
        <v>0.0</v>
      </c>
      <c r="BF274" t="str">
        <v>0.0</v>
      </c>
      <c r="BG274" t="str">
        <v>0.0</v>
      </c>
      <c r="BH274" t="str">
        <v>0.0</v>
      </c>
      <c r="BI274" t="str">
        <v>0.0</v>
      </c>
      <c r="BJ274" t="str">
        <v>1.26</v>
      </c>
      <c r="BK274" t="str">
        <v>1754</v>
      </c>
      <c r="BL274" t="str">
        <v>0.21</v>
      </c>
      <c r="BM274" t="str">
        <v>0.167</v>
      </c>
      <c r="BN274" t="str">
        <v>0.994</v>
      </c>
      <c r="BO274" t="str">
        <v>0.789</v>
      </c>
      <c r="BP274" t="str">
        <v>0.098</v>
      </c>
      <c r="BQ274" t="str">
        <v>0.078</v>
      </c>
      <c r="BR274" t="str">
        <v>0.081</v>
      </c>
      <c r="BS274" t="str">
        <v>0.064</v>
      </c>
      <c r="BT274" t="str">
        <v>0.0</v>
      </c>
      <c r="BU274" t="str">
        <v>0.000</v>
      </c>
    </row>
    <row r="275">
      <c r="A275">
        <v>290</v>
      </c>
      <c r="B275" t="str">
        <v>aclnnBitwiseAndTensor_LogicalAndAiCore_LogicalAnd</v>
      </c>
      <c r="C275" t="str">
        <v>AI_VECTOR_CORE</v>
      </c>
      <c r="D275">
        <v>1.109</v>
      </c>
      <c r="E275">
        <v>0.711</v>
      </c>
      <c r="F275">
        <v>0.711</v>
      </c>
      <c r="G275">
        <f>Summary!$B$4</f>
        <v>0.8</v>
      </c>
      <c r="H275">
        <f>F275/G275</f>
        <v>0.8887499999999999</v>
      </c>
      <c r="I275">
        <f>D275/Summary!$B$8</f>
        <v>0.00004017892919856765</v>
      </c>
      <c r="J275">
        <f>IF(D275&lt;Summary!$B$5,I275,I275*H275)</f>
        <v>0.00004017892919856765</v>
      </c>
      <c r="K275">
        <f>IF(AND(D275&gt;Summary!$B$6,E275&lt;Summary!$B$7),1,0)</f>
        <v>0</v>
      </c>
      <c r="L275">
        <f>IF(D275&gt;=Summary!$B$5,J275,0)</f>
        <v>0</v>
      </c>
      <c r="M275">
        <f>IF(D275&lt;Summary!$B$5,J275,0)</f>
        <v>0.00004017892919856765</v>
      </c>
      <c r="N275" t="str">
        <v>aiv_scalar_ratio</v>
      </c>
      <c r="O275" t="str">
        <v>用户约定默认经验值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0.055</v>
      </c>
      <c r="W275">
        <v>0.711</v>
      </c>
      <c r="X275">
        <v>0.164</v>
      </c>
      <c r="Y275">
        <v>0.1</v>
      </c>
      <c r="Z275" t="str">
        <v>2</v>
      </c>
      <c r="AA275" t="str">
        <v>4294967295</v>
      </c>
      <c r="AB275" t="str">
        <v>316235</v>
      </c>
      <c r="AC275" t="str">
        <v>59</v>
      </c>
      <c r="AD275" t="str">
        <v>aclnnBitwiseAndTensor_LogicalAndAiCore_LogicalAnd</v>
      </c>
      <c r="AE275" t="str">
        <v>LogicalAnd</v>
      </c>
      <c r="AF275" t="str">
        <v>dynamic</v>
      </c>
      <c r="AG275" t="str">
        <v>AI_VECTOR_CORE</v>
      </c>
      <c r="AH275" t="str">
        <v xml:space="preserve">1793108505390443.117	</v>
      </c>
      <c r="AI275" t="str">
        <v>1.109</v>
      </c>
      <c r="AJ275" t="str">
        <v>12.505000</v>
      </c>
      <c r="AK275" t="str">
        <v>1</v>
      </c>
      <c r="AL275" t="str">
        <v>0</v>
      </c>
      <c r="AM275" t="str">
        <v>NO</v>
      </c>
      <c r="AN275" t="str">
        <v>"32;32"</v>
      </c>
      <c r="AO275" t="str">
        <v>BOOL;BOOL</v>
      </c>
      <c r="AP275" t="str">
        <v>ND;ND</v>
      </c>
      <c r="AQ275" t="str">
        <v>"32"</v>
      </c>
      <c r="AR275" t="str">
        <v>BOOL</v>
      </c>
      <c r="AS275" t="str">
        <v>ND</v>
      </c>
      <c r="AT275" t="str">
        <v>N/A</v>
      </c>
      <c r="AU275" t="str">
        <v>0.0</v>
      </c>
      <c r="AV275" t="str">
        <v>0</v>
      </c>
      <c r="AW275" t="str">
        <v>0.0</v>
      </c>
      <c r="AX275" t="str">
        <v>0.0</v>
      </c>
      <c r="AY275" t="str">
        <v>0.0</v>
      </c>
      <c r="AZ275" t="str">
        <v>0.0</v>
      </c>
      <c r="BA275" t="str">
        <v>0.0</v>
      </c>
      <c r="BB275" t="str">
        <v>0.0</v>
      </c>
      <c r="BC275" t="str">
        <v>0.0</v>
      </c>
      <c r="BD275" t="str">
        <v>0.0</v>
      </c>
      <c r="BE275" t="str">
        <v>0.0</v>
      </c>
      <c r="BF275" t="str">
        <v>0.0</v>
      </c>
      <c r="BG275" t="str">
        <v>0.0</v>
      </c>
      <c r="BH275" t="str">
        <v>0.0</v>
      </c>
      <c r="BI275" t="str">
        <v>0.0</v>
      </c>
      <c r="BJ275" t="str">
        <v>0.85</v>
      </c>
      <c r="BK275" t="str">
        <v>1074</v>
      </c>
      <c r="BL275" t="str">
        <v>0.047</v>
      </c>
      <c r="BM275" t="str">
        <v>0.055</v>
      </c>
      <c r="BN275" t="str">
        <v>0.605</v>
      </c>
      <c r="BO275" t="str">
        <v>0.711</v>
      </c>
      <c r="BP275" t="str">
        <v>0.139</v>
      </c>
      <c r="BQ275" t="str">
        <v>0.164</v>
      </c>
      <c r="BR275" t="str">
        <v>0.085</v>
      </c>
      <c r="BS275" t="str">
        <v>0.1</v>
      </c>
      <c r="BT275" t="str">
        <v>0.0</v>
      </c>
      <c r="BU275" t="str">
        <v>0.000</v>
      </c>
    </row>
    <row r="276">
      <c r="A276">
        <v>291</v>
      </c>
      <c r="B276" t="str">
        <v>aclnnInplaceCopy_CastAiCore_Cast</v>
      </c>
      <c r="C276" t="str">
        <v>AI_VECTOR_CORE</v>
      </c>
      <c r="D276">
        <v>1.576</v>
      </c>
      <c r="E276">
        <v>0.599</v>
      </c>
      <c r="F276">
        <v>0.599</v>
      </c>
      <c r="G276">
        <f>Summary!$B$4</f>
        <v>0.8</v>
      </c>
      <c r="H276">
        <f>F276/G276</f>
        <v>0.7487499999999999</v>
      </c>
      <c r="I276">
        <f>D276/Summary!$B$8</f>
        <v>0.0000570982799070718</v>
      </c>
      <c r="J276">
        <f>IF(D276&lt;Summary!$B$5,I276,I276*H276)</f>
        <v>0.0000570982799070718</v>
      </c>
      <c r="K276">
        <f>IF(AND(D276&gt;Summary!$B$6,E276&lt;Summary!$B$7),1,0)</f>
        <v>0</v>
      </c>
      <c r="L276">
        <f>IF(D276&gt;=Summary!$B$5,J276,0)</f>
        <v>0</v>
      </c>
      <c r="M276">
        <f>IF(D276&lt;Summary!$B$5,J276,0)</f>
        <v>0.0000570982799070718</v>
      </c>
      <c r="N276" t="str">
        <v>aiv_scalar_ratio</v>
      </c>
      <c r="O276" t="str">
        <v>用户约定默认经验值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0.081</v>
      </c>
      <c r="W276">
        <v>0.599</v>
      </c>
      <c r="X276">
        <v>0.159</v>
      </c>
      <c r="Y276">
        <v>0.063</v>
      </c>
      <c r="Z276" t="str">
        <v>2</v>
      </c>
      <c r="AA276" t="str">
        <v>4294967295</v>
      </c>
      <c r="AB276" t="str">
        <v>316236</v>
      </c>
      <c r="AC276" t="str">
        <v>59</v>
      </c>
      <c r="AD276" t="str">
        <v>aclnnInplaceCopy_CastAiCore_Cast</v>
      </c>
      <c r="AE276" t="str">
        <v>Cast</v>
      </c>
      <c r="AF276" t="str">
        <v>dynamic</v>
      </c>
      <c r="AG276" t="str">
        <v>AI_VECTOR_CORE</v>
      </c>
      <c r="AH276" t="str">
        <v xml:space="preserve">1793108505390459.049	</v>
      </c>
      <c r="AI276" t="str">
        <v>1.576</v>
      </c>
      <c r="AJ276" t="str">
        <v>14.891000</v>
      </c>
      <c r="AK276" t="str">
        <v>1</v>
      </c>
      <c r="AL276" t="str">
        <v>0</v>
      </c>
      <c r="AM276" t="str">
        <v>NO</v>
      </c>
      <c r="AN276" t="str">
        <v>"32"</v>
      </c>
      <c r="AO276" t="str">
        <v>BOOL</v>
      </c>
      <c r="AP276" t="str">
        <v>ND</v>
      </c>
      <c r="AQ276" t="str">
        <v>"32"</v>
      </c>
      <c r="AR276" t="str">
        <v>INT64</v>
      </c>
      <c r="AS276" t="str">
        <v>ND</v>
      </c>
      <c r="AT276" t="str">
        <v>N/A</v>
      </c>
      <c r="AU276" t="str">
        <v>0.0</v>
      </c>
      <c r="AV276" t="str">
        <v>0</v>
      </c>
      <c r="AW276" t="str">
        <v>0.0</v>
      </c>
      <c r="AX276" t="str">
        <v>0.0</v>
      </c>
      <c r="AY276" t="str">
        <v>0.0</v>
      </c>
      <c r="AZ276" t="str">
        <v>0.0</v>
      </c>
      <c r="BA276" t="str">
        <v>0.0</v>
      </c>
      <c r="BB276" t="str">
        <v>0.0</v>
      </c>
      <c r="BC276" t="str">
        <v>0.0</v>
      </c>
      <c r="BD276" t="str">
        <v>0.0</v>
      </c>
      <c r="BE276" t="str">
        <v>0.0</v>
      </c>
      <c r="BF276" t="str">
        <v>0.0</v>
      </c>
      <c r="BG276" t="str">
        <v>0.0</v>
      </c>
      <c r="BH276" t="str">
        <v>0.0</v>
      </c>
      <c r="BI276" t="str">
        <v>0.0</v>
      </c>
      <c r="BJ276" t="str">
        <v>1.31</v>
      </c>
      <c r="BK276" t="str">
        <v>1843</v>
      </c>
      <c r="BL276" t="str">
        <v>0.107</v>
      </c>
      <c r="BM276" t="str">
        <v>0.081</v>
      </c>
      <c r="BN276" t="str">
        <v>0.785</v>
      </c>
      <c r="BO276" t="str">
        <v>0.599</v>
      </c>
      <c r="BP276" t="str">
        <v>0.208</v>
      </c>
      <c r="BQ276" t="str">
        <v>0.159</v>
      </c>
      <c r="BR276" t="str">
        <v>0.082</v>
      </c>
      <c r="BS276" t="str">
        <v>0.063</v>
      </c>
      <c r="BT276" t="str">
        <v>0.084</v>
      </c>
      <c r="BU276" t="str">
        <v>0.000</v>
      </c>
    </row>
    <row r="277">
      <c r="A277">
        <v>292</v>
      </c>
      <c r="B277" t="str">
        <v>aclnnInplaceCopy_CastAiCore_Cast</v>
      </c>
      <c r="C277" t="str">
        <v>AI_VECTOR_CORE</v>
      </c>
      <c r="D277">
        <v>1.511</v>
      </c>
      <c r="E277">
        <v>0.483</v>
      </c>
      <c r="F277">
        <v>0.483</v>
      </c>
      <c r="G277">
        <f>Summary!$B$4</f>
        <v>0.8</v>
      </c>
      <c r="H277">
        <f>F277/G277</f>
        <v>0.6037499999999999</v>
      </c>
      <c r="I277">
        <f>D277/Summary!$B$8</f>
        <v>0.00005474333815963545</v>
      </c>
      <c r="J277">
        <f>IF(D277&lt;Summary!$B$5,I277,I277*H277)</f>
        <v>0.00005474333815963545</v>
      </c>
      <c r="K277">
        <f>IF(AND(D277&gt;Summary!$B$6,E277&lt;Summary!$B$7),1,0)</f>
        <v>0</v>
      </c>
      <c r="L277">
        <f>IF(D277&gt;=Summary!$B$5,J277,0)</f>
        <v>0</v>
      </c>
      <c r="M277">
        <f>IF(D277&lt;Summary!$B$5,J277,0)</f>
        <v>0.00005474333815963545</v>
      </c>
      <c r="N277" t="str">
        <v>aiv_scalar_ratio</v>
      </c>
      <c r="O277" t="str">
        <v>用户约定默认经验值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0.063</v>
      </c>
      <c r="W277">
        <v>0.483</v>
      </c>
      <c r="X277">
        <v>0.28</v>
      </c>
      <c r="Y277">
        <v>0.214</v>
      </c>
      <c r="Z277" t="str">
        <v>2</v>
      </c>
      <c r="AA277" t="str">
        <v>4294967295</v>
      </c>
      <c r="AB277" t="str">
        <v>316237</v>
      </c>
      <c r="AC277" t="str">
        <v>59</v>
      </c>
      <c r="AD277" t="str">
        <v>aclnnInplaceCopy_CastAiCore_Cast</v>
      </c>
      <c r="AE277" t="str">
        <v>Cast</v>
      </c>
      <c r="AF277" t="str">
        <v>dynamic</v>
      </c>
      <c r="AG277" t="str">
        <v>AI_VECTOR_CORE</v>
      </c>
      <c r="AH277" t="str">
        <v xml:space="preserve">1793108505390473.965	</v>
      </c>
      <c r="AI277" t="str">
        <v>1.511</v>
      </c>
      <c r="AJ277" t="str">
        <v>13.424000</v>
      </c>
      <c r="AK277" t="str">
        <v>1</v>
      </c>
      <c r="AL277" t="str">
        <v>0</v>
      </c>
      <c r="AM277" t="str">
        <v>NO</v>
      </c>
      <c r="AN277" t="str">
        <v>"32"</v>
      </c>
      <c r="AO277" t="str">
        <v>BOOL</v>
      </c>
      <c r="AP277" t="str">
        <v>ND</v>
      </c>
      <c r="AQ277" t="str">
        <v>"32"</v>
      </c>
      <c r="AR277" t="str">
        <v>INT64</v>
      </c>
      <c r="AS277" t="str">
        <v>ND</v>
      </c>
      <c r="AT277" t="str">
        <v>N/A</v>
      </c>
      <c r="AU277" t="str">
        <v>0.0</v>
      </c>
      <c r="AV277" t="str">
        <v>0</v>
      </c>
      <c r="AW277" t="str">
        <v>0.0</v>
      </c>
      <c r="AX277" t="str">
        <v>0.0</v>
      </c>
      <c r="AY277" t="str">
        <v>0.0</v>
      </c>
      <c r="AZ277" t="str">
        <v>0.0</v>
      </c>
      <c r="BA277" t="str">
        <v>0.0</v>
      </c>
      <c r="BB277" t="str">
        <v>0.0</v>
      </c>
      <c r="BC277" t="str">
        <v>0.0</v>
      </c>
      <c r="BD277" t="str">
        <v>0.0</v>
      </c>
      <c r="BE277" t="str">
        <v>0.0</v>
      </c>
      <c r="BF277" t="str">
        <v>0.0</v>
      </c>
      <c r="BG277" t="str">
        <v>0.0</v>
      </c>
      <c r="BH277" t="str">
        <v>0.0</v>
      </c>
      <c r="BI277" t="str">
        <v>0.0</v>
      </c>
      <c r="BJ277" t="str">
        <v>1.25</v>
      </c>
      <c r="BK277" t="str">
        <v>1740</v>
      </c>
      <c r="BL277" t="str">
        <v>0.078</v>
      </c>
      <c r="BM277" t="str">
        <v>0.063</v>
      </c>
      <c r="BN277" t="str">
        <v>0.604</v>
      </c>
      <c r="BO277" t="str">
        <v>0.483</v>
      </c>
      <c r="BP277" t="str">
        <v>0.351</v>
      </c>
      <c r="BQ277" t="str">
        <v>0.28</v>
      </c>
      <c r="BR277" t="str">
        <v>0.267</v>
      </c>
      <c r="BS277" t="str">
        <v>0.214</v>
      </c>
      <c r="BT277" t="str">
        <v>0.0</v>
      </c>
      <c r="BU277" t="str">
        <v>0.000</v>
      </c>
    </row>
    <row r="278">
      <c r="A278">
        <v>293</v>
      </c>
      <c r="B278" t="str">
        <v>aclnnMuls_MulAiCore_Mul</v>
      </c>
      <c r="C278" t="str">
        <v>AI_VECTOR_CORE</v>
      </c>
      <c r="D278">
        <v>1.54</v>
      </c>
      <c r="E278">
        <v>0.516</v>
      </c>
      <c r="F278">
        <v>0.516</v>
      </c>
      <c r="G278">
        <f>Summary!$B$4</f>
        <v>0.8</v>
      </c>
      <c r="H278">
        <f>F278/G278</f>
        <v>0.645</v>
      </c>
      <c r="I278">
        <f>D278/Summary!$B$8</f>
        <v>0.00005579400447772244</v>
      </c>
      <c r="J278">
        <f>IF(D278&lt;Summary!$B$5,I278,I278*H278)</f>
        <v>0.00005579400447772244</v>
      </c>
      <c r="K278">
        <f>IF(AND(D278&gt;Summary!$B$6,E278&lt;Summary!$B$7),1,0)</f>
        <v>0</v>
      </c>
      <c r="L278">
        <f>IF(D278&gt;=Summary!$B$5,J278,0)</f>
        <v>0</v>
      </c>
      <c r="M278">
        <f>IF(D278&lt;Summary!$B$5,J278,0)</f>
        <v>0.00005579400447772244</v>
      </c>
      <c r="N278" t="str">
        <v>aiv_scalar_ratio</v>
      </c>
      <c r="O278" t="str">
        <v>用户约定默认经验值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0.122</v>
      </c>
      <c r="W278">
        <v>0.516</v>
      </c>
      <c r="X278">
        <v>0.194</v>
      </c>
      <c r="Y278">
        <v>0.16</v>
      </c>
      <c r="Z278" t="str">
        <v>2</v>
      </c>
      <c r="AA278" t="str">
        <v>4294967295</v>
      </c>
      <c r="AB278" t="str">
        <v>316238</v>
      </c>
      <c r="AC278" t="str">
        <v>59</v>
      </c>
      <c r="AD278" t="str">
        <v>aclnnMuls_MulAiCore_Mul</v>
      </c>
      <c r="AE278" t="str">
        <v>Mul</v>
      </c>
      <c r="AF278" t="str">
        <v>dynamic</v>
      </c>
      <c r="AG278" t="str">
        <v>AI_VECTOR_CORE</v>
      </c>
      <c r="AH278" t="str">
        <v xml:space="preserve">1793108505390491.174	</v>
      </c>
      <c r="AI278" t="str">
        <v>1.540</v>
      </c>
      <c r="AJ278" t="str">
        <v>15.739000</v>
      </c>
      <c r="AK278" t="str">
        <v>1</v>
      </c>
      <c r="AL278" t="str">
        <v>0</v>
      </c>
      <c r="AM278" t="str">
        <v>NO</v>
      </c>
      <c r="AN278" t="str">
        <v>"32;"</v>
      </c>
      <c r="AO278" t="str">
        <v>INT64;INT64</v>
      </c>
      <c r="AP278" t="str">
        <v>ND;ND</v>
      </c>
      <c r="AQ278" t="str">
        <v>"32"</v>
      </c>
      <c r="AR278" t="str">
        <v>INT64</v>
      </c>
      <c r="AS278" t="str">
        <v>ND</v>
      </c>
      <c r="AT278" t="str">
        <v>N/A</v>
      </c>
      <c r="AU278" t="str">
        <v>0.0</v>
      </c>
      <c r="AV278" t="str">
        <v>0</v>
      </c>
      <c r="AW278" t="str">
        <v>0.0</v>
      </c>
      <c r="AX278" t="str">
        <v>0.0</v>
      </c>
      <c r="AY278" t="str">
        <v>0.0</v>
      </c>
      <c r="AZ278" t="str">
        <v>0.0</v>
      </c>
      <c r="BA278" t="str">
        <v>0.0</v>
      </c>
      <c r="BB278" t="str">
        <v>0.0</v>
      </c>
      <c r="BC278" t="str">
        <v>0.0</v>
      </c>
      <c r="BD278" t="str">
        <v>0.0</v>
      </c>
      <c r="BE278" t="str">
        <v>0.0</v>
      </c>
      <c r="BF278" t="str">
        <v>0.0</v>
      </c>
      <c r="BG278" t="str">
        <v>0.0</v>
      </c>
      <c r="BH278" t="str">
        <v>0.0</v>
      </c>
      <c r="BI278" t="str">
        <v>0.0</v>
      </c>
      <c r="BJ278" t="str">
        <v>1.28</v>
      </c>
      <c r="BK278" t="str">
        <v>1785</v>
      </c>
      <c r="BL278" t="str">
        <v>0.156</v>
      </c>
      <c r="BM278" t="str">
        <v>0.122</v>
      </c>
      <c r="BN278" t="str">
        <v>0.66</v>
      </c>
      <c r="BO278" t="str">
        <v>0.516</v>
      </c>
      <c r="BP278" t="str">
        <v>0.249</v>
      </c>
      <c r="BQ278" t="str">
        <v>0.194</v>
      </c>
      <c r="BR278" t="str">
        <v>0.204</v>
      </c>
      <c r="BS278" t="str">
        <v>0.16</v>
      </c>
      <c r="BT278" t="str">
        <v>0.155</v>
      </c>
      <c r="BU278" t="str">
        <v>0.000</v>
      </c>
    </row>
    <row r="279">
      <c r="A279">
        <v>294</v>
      </c>
      <c r="B279" t="str">
        <v>aclnnAdd_AddAiCore_Add</v>
      </c>
      <c r="C279" t="str">
        <v>AI_VECTOR_CORE</v>
      </c>
      <c r="D279">
        <v>1.399</v>
      </c>
      <c r="E279">
        <v>0.44</v>
      </c>
      <c r="F279">
        <v>0.44</v>
      </c>
      <c r="G279">
        <f>Summary!$B$4</f>
        <v>0.8</v>
      </c>
      <c r="H279">
        <f>F279/G279</f>
        <v>0.5499999999999999</v>
      </c>
      <c r="I279">
        <f>D279/Summary!$B$8</f>
        <v>0.00005068559237943746</v>
      </c>
      <c r="J279">
        <f>IF(D279&lt;Summary!$B$5,I279,I279*H279)</f>
        <v>0.00005068559237943746</v>
      </c>
      <c r="K279">
        <f>IF(AND(D279&gt;Summary!$B$6,E279&lt;Summary!$B$7),1,0)</f>
        <v>0</v>
      </c>
      <c r="L279">
        <f>IF(D279&gt;=Summary!$B$5,J279,0)</f>
        <v>0</v>
      </c>
      <c r="M279">
        <f>IF(D279&lt;Summary!$B$5,J279,0)</f>
        <v>0.00005068559237943746</v>
      </c>
      <c r="N279" t="str">
        <v>aiv_scalar_ratio</v>
      </c>
      <c r="O279" t="str">
        <v>用户约定默认经验值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0.128</v>
      </c>
      <c r="W279">
        <v>0.44</v>
      </c>
      <c r="X279">
        <v>0.215</v>
      </c>
      <c r="Y279">
        <v>0.082</v>
      </c>
      <c r="Z279" t="str">
        <v>2</v>
      </c>
      <c r="AA279" t="str">
        <v>4294967295</v>
      </c>
      <c r="AB279" t="str">
        <v>316239</v>
      </c>
      <c r="AC279" t="str">
        <v>59</v>
      </c>
      <c r="AD279" t="str">
        <v>aclnnAdd_AddAiCore_Add</v>
      </c>
      <c r="AE279" t="str">
        <v>Add</v>
      </c>
      <c r="AF279" t="str">
        <v>dynamic</v>
      </c>
      <c r="AG279" t="str">
        <v>AI_VECTOR_CORE</v>
      </c>
      <c r="AH279" t="str">
        <v xml:space="preserve">1793108505390504.008	</v>
      </c>
      <c r="AI279" t="str">
        <v>1.399</v>
      </c>
      <c r="AJ279" t="str">
        <v>11.210000</v>
      </c>
      <c r="AK279" t="str">
        <v>1</v>
      </c>
      <c r="AL279" t="str">
        <v>0</v>
      </c>
      <c r="AM279" t="str">
        <v>NO</v>
      </c>
      <c r="AN279" t="str">
        <v>"32;32"</v>
      </c>
      <c r="AO279" t="str">
        <v>INT64;INT64</v>
      </c>
      <c r="AP279" t="str">
        <v>ND;ND</v>
      </c>
      <c r="AQ279" t="str">
        <v>"32"</v>
      </c>
      <c r="AR279" t="str">
        <v>INT64</v>
      </c>
      <c r="AS279" t="str">
        <v>ND</v>
      </c>
      <c r="AT279" t="str">
        <v>N/A</v>
      </c>
      <c r="AU279" t="str">
        <v>0.0</v>
      </c>
      <c r="AV279" t="str">
        <v>0</v>
      </c>
      <c r="AW279" t="str">
        <v>0.0</v>
      </c>
      <c r="AX279" t="str">
        <v>0.0</v>
      </c>
      <c r="AY279" t="str">
        <v>0.0</v>
      </c>
      <c r="AZ279" t="str">
        <v>0.0</v>
      </c>
      <c r="BA279" t="str">
        <v>0.0</v>
      </c>
      <c r="BB279" t="str">
        <v>0.0</v>
      </c>
      <c r="BC279" t="str">
        <v>0.0</v>
      </c>
      <c r="BD279" t="str">
        <v>0.0</v>
      </c>
      <c r="BE279" t="str">
        <v>0.0</v>
      </c>
      <c r="BF279" t="str">
        <v>0.0</v>
      </c>
      <c r="BG279" t="str">
        <v>0.0</v>
      </c>
      <c r="BH279" t="str">
        <v>0.0</v>
      </c>
      <c r="BI279" t="str">
        <v>0.0</v>
      </c>
      <c r="BJ279" t="str">
        <v>1.05</v>
      </c>
      <c r="BK279" t="str">
        <v>1401</v>
      </c>
      <c r="BL279" t="str">
        <v>0.135</v>
      </c>
      <c r="BM279" t="str">
        <v>0.128</v>
      </c>
      <c r="BN279" t="str">
        <v>0.462</v>
      </c>
      <c r="BO279" t="str">
        <v>0.44</v>
      </c>
      <c r="BP279" t="str">
        <v>0.226</v>
      </c>
      <c r="BQ279" t="str">
        <v>0.215</v>
      </c>
      <c r="BR279" t="str">
        <v>0.086</v>
      </c>
      <c r="BS279" t="str">
        <v>0.082</v>
      </c>
      <c r="BT279" t="str">
        <v>0.196</v>
      </c>
      <c r="BU279" t="str">
        <v>0.000</v>
      </c>
    </row>
    <row r="280">
      <c r="A280">
        <v>295</v>
      </c>
      <c r="B280" t="str">
        <v>aclnnIndexSelect_SliceAiCore_Slice</v>
      </c>
      <c r="C280" t="str">
        <v>AI_VECTOR_CORE</v>
      </c>
      <c r="D280">
        <v>1.432</v>
      </c>
      <c r="E280">
        <v>0.416</v>
      </c>
      <c r="F280">
        <v>0.416</v>
      </c>
      <c r="G280">
        <f>Summary!$B$4</f>
        <v>0.8</v>
      </c>
      <c r="H280">
        <f>F280/G280</f>
        <v>0.5199999999999999</v>
      </c>
      <c r="I280">
        <f>D280/Summary!$B$8</f>
        <v>0.000051881178189674374</v>
      </c>
      <c r="J280">
        <f>IF(D280&lt;Summary!$B$5,I280,I280*H280)</f>
        <v>0.000051881178189674374</v>
      </c>
      <c r="K280">
        <f>IF(AND(D280&gt;Summary!$B$6,E280&lt;Summary!$B$7),1,0)</f>
        <v>0</v>
      </c>
      <c r="L280">
        <f>IF(D280&gt;=Summary!$B$5,J280,0)</f>
        <v>0</v>
      </c>
      <c r="M280">
        <f>IF(D280&lt;Summary!$B$5,J280,0)</f>
        <v>0.000051881178189674374</v>
      </c>
      <c r="N280" t="str">
        <v>aiv_mte2_ratio</v>
      </c>
      <c r="O280" t="str">
        <v>用户约定默认经验值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0.386</v>
      </c>
      <c r="X280">
        <v>0.416</v>
      </c>
      <c r="Y280">
        <v>0.067</v>
      </c>
      <c r="Z280" t="str">
        <v>2</v>
      </c>
      <c r="AA280" t="str">
        <v>4294967295</v>
      </c>
      <c r="AB280" t="str">
        <v>316240</v>
      </c>
      <c r="AC280" t="str">
        <v>59</v>
      </c>
      <c r="AD280" t="str">
        <v>aclnnIndexSelect_SliceAiCore_Slice</v>
      </c>
      <c r="AE280" t="str">
        <v>Slice</v>
      </c>
      <c r="AF280" t="str">
        <v>dynamic</v>
      </c>
      <c r="AG280" t="str">
        <v>AI_VECTOR_CORE</v>
      </c>
      <c r="AH280" t="str">
        <v xml:space="preserve">1793108505390519.102	</v>
      </c>
      <c r="AI280" t="str">
        <v>1.432</v>
      </c>
      <c r="AJ280" t="str">
        <v>13.601000</v>
      </c>
      <c r="AK280" t="str">
        <v>1</v>
      </c>
      <c r="AL280" t="str">
        <v>0</v>
      </c>
      <c r="AM280" t="str">
        <v>NO</v>
      </c>
      <c r="AN280" t="str">
        <v>"3,8193;2;2"</v>
      </c>
      <c r="AO280" t="str">
        <v>INT64;INT64;INT64</v>
      </c>
      <c r="AP280" t="str">
        <v>ND;ND;ND</v>
      </c>
      <c r="AQ280" t="str">
        <v>"3,1"</v>
      </c>
      <c r="AR280" t="str">
        <v>INT64</v>
      </c>
      <c r="AS280" t="str">
        <v>ND</v>
      </c>
      <c r="AT280" t="str">
        <v>N/A</v>
      </c>
      <c r="AU280" t="str">
        <v>0.0</v>
      </c>
      <c r="AV280" t="str">
        <v>0</v>
      </c>
      <c r="AW280" t="str">
        <v>0.0</v>
      </c>
      <c r="AX280" t="str">
        <v>0.0</v>
      </c>
      <c r="AY280" t="str">
        <v>0.0</v>
      </c>
      <c r="AZ280" t="str">
        <v>0.0</v>
      </c>
      <c r="BA280" t="str">
        <v>0.0</v>
      </c>
      <c r="BB280" t="str">
        <v>0.0</v>
      </c>
      <c r="BC280" t="str">
        <v>0.0</v>
      </c>
      <c r="BD280" t="str">
        <v>0.0</v>
      </c>
      <c r="BE280" t="str">
        <v>0.0</v>
      </c>
      <c r="BF280" t="str">
        <v>0.0</v>
      </c>
      <c r="BG280" t="str">
        <v>0.0</v>
      </c>
      <c r="BH280" t="str">
        <v>0.0</v>
      </c>
      <c r="BI280" t="str">
        <v>0.0</v>
      </c>
      <c r="BJ280" t="str">
        <v>1.22</v>
      </c>
      <c r="BK280" t="str">
        <v>1683</v>
      </c>
      <c r="BL280" t="str">
        <v>0.0</v>
      </c>
      <c r="BM280" t="str">
        <v>0.0</v>
      </c>
      <c r="BN280" t="str">
        <v>0.471</v>
      </c>
      <c r="BO280" t="str">
        <v>0.386</v>
      </c>
      <c r="BP280" t="str">
        <v>0.507</v>
      </c>
      <c r="BQ280" t="str">
        <v>0.416</v>
      </c>
      <c r="BR280" t="str">
        <v>0.082</v>
      </c>
      <c r="BS280" t="str">
        <v>0.067</v>
      </c>
      <c r="BT280" t="str">
        <v>0.133</v>
      </c>
      <c r="BU280" t="str">
        <v>0.000</v>
      </c>
    </row>
    <row r="281">
      <c r="A281">
        <v>296</v>
      </c>
      <c r="B281" t="str">
        <v>aclnnIndexSelect_GatherV2AiCore_GatherV2</v>
      </c>
      <c r="C281" t="str">
        <v>AI_VECTOR_CORE</v>
      </c>
      <c r="D281">
        <v>1.832</v>
      </c>
      <c r="E281">
        <v>0.565</v>
      </c>
      <c r="F281">
        <v>0.565</v>
      </c>
      <c r="G281">
        <f>Summary!$B$4</f>
        <v>0.8</v>
      </c>
      <c r="H281">
        <f>F281/G281</f>
        <v>0.7062499999999999</v>
      </c>
      <c r="I281">
        <f>D281/Summary!$B$8</f>
        <v>0.00006637312740466722</v>
      </c>
      <c r="J281">
        <f>IF(D281&lt;Summary!$B$5,I281,I281*H281)</f>
        <v>0.00006637312740466722</v>
      </c>
      <c r="K281">
        <f>IF(AND(D281&gt;Summary!$B$6,E281&lt;Summary!$B$7),1,0)</f>
        <v>0</v>
      </c>
      <c r="L281">
        <f>IF(D281&gt;=Summary!$B$5,J281,0)</f>
        <v>0</v>
      </c>
      <c r="M281">
        <f>IF(D281&lt;Summary!$B$5,J281,0)</f>
        <v>0.00006637312740466722</v>
      </c>
      <c r="N281" t="str">
        <v>aiv_scalar_ratio</v>
      </c>
      <c r="O281" t="str">
        <v>用户约定默认经验值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0.117</v>
      </c>
      <c r="W281">
        <v>0.565</v>
      </c>
      <c r="X281">
        <v>0.381</v>
      </c>
      <c r="Y281">
        <v>0.049</v>
      </c>
      <c r="Z281" t="str">
        <v>2</v>
      </c>
      <c r="AA281" t="str">
        <v>4294967295</v>
      </c>
      <c r="AB281" t="str">
        <v>316241</v>
      </c>
      <c r="AC281" t="str">
        <v>59</v>
      </c>
      <c r="AD281" t="str">
        <v>aclnnIndexSelect_GatherV2AiCore_GatherV2</v>
      </c>
      <c r="AE281" t="str">
        <v>GatherV2</v>
      </c>
      <c r="AF281" t="str">
        <v>dynamic</v>
      </c>
      <c r="AG281" t="str">
        <v>AI_VECTOR_CORE</v>
      </c>
      <c r="AH281" t="str">
        <v xml:space="preserve">1793108505390523.532	</v>
      </c>
      <c r="AI281" t="str">
        <v>1.832</v>
      </c>
      <c r="AJ281" t="str">
        <v>3.068000</v>
      </c>
      <c r="AK281" t="str">
        <v>1</v>
      </c>
      <c r="AL281" t="str">
        <v>0</v>
      </c>
      <c r="AM281" t="str">
        <v>NO</v>
      </c>
      <c r="AN281" t="str">
        <v>"3,1;32;1"</v>
      </c>
      <c r="AO281" t="str">
        <v>INT64;INT64;INT64</v>
      </c>
      <c r="AP281" t="str">
        <v>ND;ND;ND</v>
      </c>
      <c r="AQ281" t="str">
        <v>"32,1"</v>
      </c>
      <c r="AR281" t="str">
        <v>INT64</v>
      </c>
      <c r="AS281" t="str">
        <v>ND</v>
      </c>
      <c r="AT281" t="str">
        <v>N/A</v>
      </c>
      <c r="AU281" t="str">
        <v>0.0</v>
      </c>
      <c r="AV281" t="str">
        <v>0</v>
      </c>
      <c r="AW281" t="str">
        <v>0.0</v>
      </c>
      <c r="AX281" t="str">
        <v>0.0</v>
      </c>
      <c r="AY281" t="str">
        <v>0.0</v>
      </c>
      <c r="AZ281" t="str">
        <v>0.0</v>
      </c>
      <c r="BA281" t="str">
        <v>0.0</v>
      </c>
      <c r="BB281" t="str">
        <v>0.0</v>
      </c>
      <c r="BC281" t="str">
        <v>0.0</v>
      </c>
      <c r="BD281" t="str">
        <v>0.0</v>
      </c>
      <c r="BE281" t="str">
        <v>0.0</v>
      </c>
      <c r="BF281" t="str">
        <v>0.0</v>
      </c>
      <c r="BG281" t="str">
        <v>0.0</v>
      </c>
      <c r="BH281" t="str">
        <v>0.0</v>
      </c>
      <c r="BI281" t="str">
        <v>0.0</v>
      </c>
      <c r="BJ281" t="str">
        <v>1.61</v>
      </c>
      <c r="BK281" t="str">
        <v>2331</v>
      </c>
      <c r="BL281" t="str">
        <v>0.189</v>
      </c>
      <c r="BM281" t="str">
        <v>0.117</v>
      </c>
      <c r="BN281" t="str">
        <v>0.909</v>
      </c>
      <c r="BO281" t="str">
        <v>0.565</v>
      </c>
      <c r="BP281" t="str">
        <v>0.614</v>
      </c>
      <c r="BQ281" t="str">
        <v>0.381</v>
      </c>
      <c r="BR281" t="str">
        <v>0.079</v>
      </c>
      <c r="BS281" t="str">
        <v>0.049</v>
      </c>
      <c r="BT281" t="str">
        <v>0.111</v>
      </c>
      <c r="BU281" t="str">
        <v>0.000</v>
      </c>
    </row>
    <row r="282">
      <c r="A282">
        <v>298</v>
      </c>
      <c r="B282" t="str">
        <v>aclnnCat_ConcatD_ConcatD</v>
      </c>
      <c r="C282" t="str">
        <v>AI_VECTOR_CORE</v>
      </c>
      <c r="D282">
        <v>2.394</v>
      </c>
      <c r="E282">
        <v>0.549</v>
      </c>
      <c r="F282">
        <v>0.549</v>
      </c>
      <c r="G282">
        <f>Summary!$B$4</f>
        <v>0.8</v>
      </c>
      <c r="H282">
        <f>F282/G282</f>
        <v>0.68625</v>
      </c>
      <c r="I282">
        <f>D282/Summary!$B$8</f>
        <v>0.00008673431605173216</v>
      </c>
      <c r="J282">
        <f>IF(D282&lt;Summary!$B$5,I282,I282*H282)</f>
        <v>0.00008673431605173216</v>
      </c>
      <c r="K282">
        <f>IF(AND(D282&gt;Summary!$B$6,E282&lt;Summary!$B$7),1,0)</f>
        <v>0</v>
      </c>
      <c r="L282">
        <f>IF(D282&gt;=Summary!$B$5,J282,0)</f>
        <v>0</v>
      </c>
      <c r="M282">
        <f>IF(D282&lt;Summary!$B$5,J282,0)</f>
        <v>0.00008673431605173216</v>
      </c>
      <c r="N282" t="str">
        <v>aiv_scalar_ratio</v>
      </c>
      <c r="O282" t="str">
        <v>用户约定默认经验值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0.549</v>
      </c>
      <c r="X282">
        <v>0.425</v>
      </c>
      <c r="Y282">
        <v>0.039</v>
      </c>
      <c r="Z282" t="str">
        <v>2</v>
      </c>
      <c r="AA282" t="str">
        <v>4294967295</v>
      </c>
      <c r="AB282" t="str">
        <v>316243</v>
      </c>
      <c r="AC282" t="str">
        <v>59</v>
      </c>
      <c r="AD282" t="str">
        <v>aclnnCat_ConcatD_ConcatD</v>
      </c>
      <c r="AE282" t="str">
        <v>ConcatD</v>
      </c>
      <c r="AF282" t="str">
        <v>dynamic</v>
      </c>
      <c r="AG282" t="str">
        <v>AI_VECTOR_CORE</v>
      </c>
      <c r="AH282" t="str">
        <v xml:space="preserve">1793108505390662.205	</v>
      </c>
      <c r="AI282" t="str">
        <v>2.394</v>
      </c>
      <c r="AJ282" t="str">
        <v>0.185000</v>
      </c>
      <c r="AK282" t="str">
        <v>1</v>
      </c>
      <c r="AL282" t="str">
        <v>0</v>
      </c>
      <c r="AM282" t="str">
        <v>NO</v>
      </c>
      <c r="AN282" t="str">
        <v>"1,32;1,32"</v>
      </c>
      <c r="AO282" t="str">
        <v>DT_BF16;DT_BF16</v>
      </c>
      <c r="AP282" t="str">
        <v>ND;ND</v>
      </c>
      <c r="AQ282" t="str">
        <v>"1,64"</v>
      </c>
      <c r="AR282" t="str">
        <v>DT_BF16</v>
      </c>
      <c r="AS282" t="str">
        <v>ND</v>
      </c>
      <c r="AT282" t="str">
        <v>N/A</v>
      </c>
      <c r="AU282" t="str">
        <v>0.0</v>
      </c>
      <c r="AV282" t="str">
        <v>0</v>
      </c>
      <c r="AW282" t="str">
        <v>0.0</v>
      </c>
      <c r="AX282" t="str">
        <v>0.0</v>
      </c>
      <c r="AY282" t="str">
        <v>0.0</v>
      </c>
      <c r="AZ282" t="str">
        <v>0.0</v>
      </c>
      <c r="BA282" t="str">
        <v>0.0</v>
      </c>
      <c r="BB282" t="str">
        <v>0.0</v>
      </c>
      <c r="BC282" t="str">
        <v>0.0</v>
      </c>
      <c r="BD282" t="str">
        <v>0.0</v>
      </c>
      <c r="BE282" t="str">
        <v>0.0</v>
      </c>
      <c r="BF282" t="str">
        <v>0.0</v>
      </c>
      <c r="BG282" t="str">
        <v>0.0</v>
      </c>
      <c r="BH282" t="str">
        <v>0.0</v>
      </c>
      <c r="BI282" t="str">
        <v>0.0</v>
      </c>
      <c r="BJ282" t="str">
        <v>2.18</v>
      </c>
      <c r="BK282" t="str">
        <v>3264</v>
      </c>
      <c r="BL282" t="str">
        <v>0.0</v>
      </c>
      <c r="BM282" t="str">
        <v>0.0</v>
      </c>
      <c r="BN282" t="str">
        <v>1.196</v>
      </c>
      <c r="BO282" t="str">
        <v>0.549</v>
      </c>
      <c r="BP282" t="str">
        <v>0.926</v>
      </c>
      <c r="BQ282" t="str">
        <v>0.425</v>
      </c>
      <c r="BR282" t="str">
        <v>0.085</v>
      </c>
      <c r="BS282" t="str">
        <v>0.039</v>
      </c>
      <c r="BT282" t="str">
        <v>0.215</v>
      </c>
      <c r="BU282" t="str">
        <v>0.000</v>
      </c>
    </row>
    <row r="283">
      <c r="A283">
        <v>299</v>
      </c>
      <c r="B283" t="str">
        <v>aclnnArange_ArangeAiCore_Range</v>
      </c>
      <c r="C283" t="str">
        <v>AI_VECTOR_CORE</v>
      </c>
      <c r="D283">
        <v>1.813</v>
      </c>
      <c r="E283">
        <v>0.401</v>
      </c>
      <c r="F283">
        <v>0.401</v>
      </c>
      <c r="G283">
        <f>Summary!$B$4</f>
        <v>0.8</v>
      </c>
      <c r="H283">
        <f>F283/G283</f>
        <v>0.50125</v>
      </c>
      <c r="I283">
        <f>D283/Summary!$B$8</f>
        <v>0.00006568475981695506</v>
      </c>
      <c r="J283">
        <f>IF(D283&lt;Summary!$B$5,I283,I283*H283)</f>
        <v>0.00006568475981695506</v>
      </c>
      <c r="K283">
        <f>IF(AND(D283&gt;Summary!$B$6,E283&lt;Summary!$B$7),1,0)</f>
        <v>0</v>
      </c>
      <c r="L283">
        <f>IF(D283&gt;=Summary!$B$5,J283,0)</f>
        <v>0</v>
      </c>
      <c r="M283">
        <f>IF(D283&lt;Summary!$B$5,J283,0)</f>
        <v>0.00006568475981695506</v>
      </c>
      <c r="N283" t="str">
        <v>aiv_scalar_ratio</v>
      </c>
      <c r="O283" t="str">
        <v>用户约定默认经验值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0.145</v>
      </c>
      <c r="W283">
        <v>0.401</v>
      </c>
      <c r="X283">
        <v>0.251</v>
      </c>
      <c r="Y283">
        <v>0.198</v>
      </c>
      <c r="Z283" t="str">
        <v>2</v>
      </c>
      <c r="AA283" t="str">
        <v>4294967295</v>
      </c>
      <c r="AB283" t="str">
        <v>316244</v>
      </c>
      <c r="AC283" t="str">
        <v>59</v>
      </c>
      <c r="AD283" t="str">
        <v>aclnnArange_ArangeAiCore_Range</v>
      </c>
      <c r="AE283" t="str">
        <v>Range</v>
      </c>
      <c r="AF283" t="str">
        <v>dynamic</v>
      </c>
      <c r="AG283" t="str">
        <v>AI_VECTOR_CORE</v>
      </c>
      <c r="AH283" t="str">
        <v xml:space="preserve">1793108505390664.621	</v>
      </c>
      <c r="AI283" t="str">
        <v>1.813</v>
      </c>
      <c r="AJ283" t="str">
        <v>0.000000</v>
      </c>
      <c r="AK283" t="str">
        <v>1</v>
      </c>
      <c r="AL283" t="str">
        <v>0</v>
      </c>
      <c r="AM283" t="str">
        <v>NO</v>
      </c>
      <c r="AN283" t="str">
        <v>";;"</v>
      </c>
      <c r="AO283" t="str">
        <v>INT64;INT64;INT64</v>
      </c>
      <c r="AP283" t="str">
        <v>ND;ND;ND</v>
      </c>
      <c r="AQ283" t="str">
        <v>"32"</v>
      </c>
      <c r="AR283" t="str">
        <v>INT64</v>
      </c>
      <c r="AS283" t="str">
        <v>ND</v>
      </c>
      <c r="AT283" t="str">
        <v>N/A</v>
      </c>
      <c r="AU283" t="str">
        <v>0.0</v>
      </c>
      <c r="AV283" t="str">
        <v>0</v>
      </c>
      <c r="AW283" t="str">
        <v>0.0</v>
      </c>
      <c r="AX283" t="str">
        <v>0.0</v>
      </c>
      <c r="AY283" t="str">
        <v>0.0</v>
      </c>
      <c r="AZ283" t="str">
        <v>0.0</v>
      </c>
      <c r="BA283" t="str">
        <v>0.0</v>
      </c>
      <c r="BB283" t="str">
        <v>0.0</v>
      </c>
      <c r="BC283" t="str">
        <v>0.0</v>
      </c>
      <c r="BD283" t="str">
        <v>0.0</v>
      </c>
      <c r="BE283" t="str">
        <v>0.0</v>
      </c>
      <c r="BF283" t="str">
        <v>0.0</v>
      </c>
      <c r="BG283" t="str">
        <v>0.0</v>
      </c>
      <c r="BH283" t="str">
        <v>0.0</v>
      </c>
      <c r="BI283" t="str">
        <v>0.0</v>
      </c>
      <c r="BJ283" t="str">
        <v>1.51</v>
      </c>
      <c r="BK283" t="str">
        <v>2170</v>
      </c>
      <c r="BL283" t="str">
        <v>0.219</v>
      </c>
      <c r="BM283" t="str">
        <v>0.145</v>
      </c>
      <c r="BN283" t="str">
        <v>0.606</v>
      </c>
      <c r="BO283" t="str">
        <v>0.401</v>
      </c>
      <c r="BP283" t="str">
        <v>0.379</v>
      </c>
      <c r="BQ283" t="str">
        <v>0.251</v>
      </c>
      <c r="BR283" t="str">
        <v>0.299</v>
      </c>
      <c r="BS283" t="str">
        <v>0.198</v>
      </c>
      <c r="BT283" t="str">
        <v>0.072</v>
      </c>
      <c r="BU283" t="str">
        <v>0.000</v>
      </c>
    </row>
    <row r="284">
      <c r="A284">
        <v>300</v>
      </c>
      <c r="B284" t="str">
        <v>aclnnRemainderTensorScalar_FloorModAiCore_FloorMod</v>
      </c>
      <c r="C284" t="str">
        <v>AI_VECTOR_CORE</v>
      </c>
      <c r="D284">
        <v>1.864</v>
      </c>
      <c r="E284">
        <v>0.417</v>
      </c>
      <c r="F284">
        <v>0.417</v>
      </c>
      <c r="G284">
        <f>Summary!$B$4</f>
        <v>0.8</v>
      </c>
      <c r="H284">
        <f>F284/G284</f>
        <v>0.52125</v>
      </c>
      <c r="I284">
        <f>D284/Summary!$B$8</f>
        <v>0.00006753248334186664</v>
      </c>
      <c r="J284">
        <f>IF(D284&lt;Summary!$B$5,I284,I284*H284)</f>
        <v>0.00006753248334186664</v>
      </c>
      <c r="K284">
        <f>IF(AND(D284&gt;Summary!$B$6,E284&lt;Summary!$B$7),1,0)</f>
        <v>0</v>
      </c>
      <c r="L284">
        <f>IF(D284&gt;=Summary!$B$5,J284,0)</f>
        <v>0</v>
      </c>
      <c r="M284">
        <f>IF(D284&lt;Summary!$B$5,J284,0)</f>
        <v>0.00006753248334186664</v>
      </c>
      <c r="N284" t="str">
        <v>aiv_scalar_ratio</v>
      </c>
      <c r="O284" t="str">
        <v>用户约定默认经验值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0.371</v>
      </c>
      <c r="W284">
        <v>0.417</v>
      </c>
      <c r="X284">
        <v>0.065</v>
      </c>
      <c r="Y284">
        <v>0.053</v>
      </c>
      <c r="Z284" t="str">
        <v>2</v>
      </c>
      <c r="AA284" t="str">
        <v>4294967295</v>
      </c>
      <c r="AB284" t="str">
        <v>316245</v>
      </c>
      <c r="AC284" t="str">
        <v>59</v>
      </c>
      <c r="AD284" t="str">
        <v>aclnnRemainderTensorScalar_FloorModAiCore_FloorMod</v>
      </c>
      <c r="AE284" t="str">
        <v>FloorMod</v>
      </c>
      <c r="AF284" t="str">
        <v>dynamic</v>
      </c>
      <c r="AG284" t="str">
        <v>AI_VECTOR_CORE</v>
      </c>
      <c r="AH284" t="str">
        <v xml:space="preserve">1793108505390666.456	</v>
      </c>
      <c r="AI284" t="str">
        <v>1.864</v>
      </c>
      <c r="AJ284" t="str">
        <v>0.187000</v>
      </c>
      <c r="AK284" t="str">
        <v>1</v>
      </c>
      <c r="AL284" t="str">
        <v>0</v>
      </c>
      <c r="AM284" t="str">
        <v>NO</v>
      </c>
      <c r="AN284" t="str">
        <v>"32;"</v>
      </c>
      <c r="AO284" t="str">
        <v>INT64;INT64</v>
      </c>
      <c r="AP284" t="str">
        <v>ND;ND</v>
      </c>
      <c r="AQ284" t="str">
        <v>"32"</v>
      </c>
      <c r="AR284" t="str">
        <v>INT64</v>
      </c>
      <c r="AS284" t="str">
        <v>ND</v>
      </c>
      <c r="AT284" t="str">
        <v>N/A</v>
      </c>
      <c r="AU284" t="str">
        <v>0.0</v>
      </c>
      <c r="AV284" t="str">
        <v>0</v>
      </c>
      <c r="AW284" t="str">
        <v>0.0</v>
      </c>
      <c r="AX284" t="str">
        <v>0.0</v>
      </c>
      <c r="AY284" t="str">
        <v>0.0</v>
      </c>
      <c r="AZ284" t="str">
        <v>0.0</v>
      </c>
      <c r="BA284" t="str">
        <v>0.0</v>
      </c>
      <c r="BB284" t="str">
        <v>0.0</v>
      </c>
      <c r="BC284" t="str">
        <v>0.0</v>
      </c>
      <c r="BD284" t="str">
        <v>0.0</v>
      </c>
      <c r="BE284" t="str">
        <v>0.0</v>
      </c>
      <c r="BF284" t="str">
        <v>0.0</v>
      </c>
      <c r="BG284" t="str">
        <v>0.0</v>
      </c>
      <c r="BH284" t="str">
        <v>0.0</v>
      </c>
      <c r="BI284" t="str">
        <v>0.0</v>
      </c>
      <c r="BJ284" t="str">
        <v>1.56</v>
      </c>
      <c r="BK284" t="str">
        <v>2250</v>
      </c>
      <c r="BL284" t="str">
        <v>0.578</v>
      </c>
      <c r="BM284" t="str">
        <v>0.371</v>
      </c>
      <c r="BN284" t="str">
        <v>0.65</v>
      </c>
      <c r="BO284" t="str">
        <v>0.417</v>
      </c>
      <c r="BP284" t="str">
        <v>0.101</v>
      </c>
      <c r="BQ284" t="str">
        <v>0.065</v>
      </c>
      <c r="BR284" t="str">
        <v>0.083</v>
      </c>
      <c r="BS284" t="str">
        <v>0.053</v>
      </c>
      <c r="BT284" t="str">
        <v>0.165</v>
      </c>
      <c r="BU284" t="str">
        <v>0.000</v>
      </c>
    </row>
    <row r="285">
      <c r="A285">
        <v>301</v>
      </c>
      <c r="B285" t="str">
        <v>aclnnEqScalar_EqualAiCore_Equal</v>
      </c>
      <c r="C285" t="str">
        <v>AI_VECTOR_CORE</v>
      </c>
      <c r="D285">
        <v>1.508</v>
      </c>
      <c r="E285">
        <v>0.503</v>
      </c>
      <c r="F285">
        <v>0.503</v>
      </c>
      <c r="G285">
        <f>Summary!$B$4</f>
        <v>0.8</v>
      </c>
      <c r="H285">
        <f>F285/G285</f>
        <v>0.6287499999999999</v>
      </c>
      <c r="I285">
        <f>D285/Summary!$B$8</f>
        <v>0.000054634648540523015</v>
      </c>
      <c r="J285">
        <f>IF(D285&lt;Summary!$B$5,I285,I285*H285)</f>
        <v>0.000054634648540523015</v>
      </c>
      <c r="K285">
        <f>IF(AND(D285&gt;Summary!$B$6,E285&lt;Summary!$B$7),1,0)</f>
        <v>0</v>
      </c>
      <c r="L285">
        <f>IF(D285&gt;=Summary!$B$5,J285,0)</f>
        <v>0</v>
      </c>
      <c r="M285">
        <f>IF(D285&lt;Summary!$B$5,J285,0)</f>
        <v>0.000054634648540523015</v>
      </c>
      <c r="N285" t="str">
        <v>aiv_scalar_ratio</v>
      </c>
      <c r="O285" t="str">
        <v>用户约定默认经验值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0.235</v>
      </c>
      <c r="W285">
        <v>0.503</v>
      </c>
      <c r="X285">
        <v>0.097</v>
      </c>
      <c r="Y285">
        <v>0.211</v>
      </c>
      <c r="Z285" t="str">
        <v>2</v>
      </c>
      <c r="AA285" t="str">
        <v>4294967295</v>
      </c>
      <c r="AB285" t="str">
        <v>316246</v>
      </c>
      <c r="AC285" t="str">
        <v>59</v>
      </c>
      <c r="AD285" t="str">
        <v>aclnnEqScalar_EqualAiCore_Equal</v>
      </c>
      <c r="AE285" t="str">
        <v>Equal</v>
      </c>
      <c r="AF285" t="str">
        <v>dynamic</v>
      </c>
      <c r="AG285" t="str">
        <v>AI_VECTOR_CORE</v>
      </c>
      <c r="AH285" t="str">
        <v xml:space="preserve">1793108505390668.342	</v>
      </c>
      <c r="AI285" t="str">
        <v>1.508</v>
      </c>
      <c r="AJ285" t="str">
        <v>0.000000</v>
      </c>
      <c r="AK285" t="str">
        <v>1</v>
      </c>
      <c r="AL285" t="str">
        <v>0</v>
      </c>
      <c r="AM285" t="str">
        <v>NO</v>
      </c>
      <c r="AN285" t="str">
        <v>"32;"</v>
      </c>
      <c r="AO285" t="str">
        <v>INT64;INT64</v>
      </c>
      <c r="AP285" t="str">
        <v>ND;ND</v>
      </c>
      <c r="AQ285" t="str">
        <v>"32"</v>
      </c>
      <c r="AR285" t="str">
        <v>BOOL</v>
      </c>
      <c r="AS285" t="str">
        <v>ND</v>
      </c>
      <c r="AT285" t="str">
        <v>N/A</v>
      </c>
      <c r="AU285" t="str">
        <v>0.0</v>
      </c>
      <c r="AV285" t="str">
        <v>0</v>
      </c>
      <c r="AW285" t="str">
        <v>0.0</v>
      </c>
      <c r="AX285" t="str">
        <v>0.0</v>
      </c>
      <c r="AY285" t="str">
        <v>0.0</v>
      </c>
      <c r="AZ285" t="str">
        <v>0.0</v>
      </c>
      <c r="BA285" t="str">
        <v>0.0</v>
      </c>
      <c r="BB285" t="str">
        <v>0.0</v>
      </c>
      <c r="BC285" t="str">
        <v>0.0</v>
      </c>
      <c r="BD285" t="str">
        <v>0.0</v>
      </c>
      <c r="BE285" t="str">
        <v>0.0</v>
      </c>
      <c r="BF285" t="str">
        <v>0.0</v>
      </c>
      <c r="BG285" t="str">
        <v>0.0</v>
      </c>
      <c r="BH285" t="str">
        <v>0.0</v>
      </c>
      <c r="BI285" t="str">
        <v>0.0</v>
      </c>
      <c r="BJ285" t="str">
        <v>1.12</v>
      </c>
      <c r="BK285" t="str">
        <v>1531</v>
      </c>
      <c r="BL285" t="str">
        <v>0.263</v>
      </c>
      <c r="BM285" t="str">
        <v>0.235</v>
      </c>
      <c r="BN285" t="str">
        <v>0.563</v>
      </c>
      <c r="BO285" t="str">
        <v>0.503</v>
      </c>
      <c r="BP285" t="str">
        <v>0.109</v>
      </c>
      <c r="BQ285" t="str">
        <v>0.097</v>
      </c>
      <c r="BR285" t="str">
        <v>0.236</v>
      </c>
      <c r="BS285" t="str">
        <v>0.211</v>
      </c>
      <c r="BT285" t="str">
        <v>0.128</v>
      </c>
      <c r="BU285" t="str">
        <v>0.000</v>
      </c>
    </row>
    <row r="286">
      <c r="A286">
        <v>302</v>
      </c>
      <c r="B286" t="str">
        <v>aclnnLeScalar_LessEqualAiCore_LessEqual</v>
      </c>
      <c r="C286" t="str">
        <v>AI_VECTOR_CORE</v>
      </c>
      <c r="D286">
        <v>1.385</v>
      </c>
      <c r="E286">
        <v>0.569</v>
      </c>
      <c r="F286">
        <v>0.569</v>
      </c>
      <c r="G286">
        <f>Summary!$B$4</f>
        <v>0.8</v>
      </c>
      <c r="H286">
        <f>F286/G286</f>
        <v>0.7112499999999999</v>
      </c>
      <c r="I286">
        <f>D286/Summary!$B$8</f>
        <v>0.000050178374156912714</v>
      </c>
      <c r="J286">
        <f>IF(D286&lt;Summary!$B$5,I286,I286*H286)</f>
        <v>0.000050178374156912714</v>
      </c>
      <c r="K286">
        <f>IF(AND(D286&gt;Summary!$B$6,E286&lt;Summary!$B$7),1,0)</f>
        <v>0</v>
      </c>
      <c r="L286">
        <f>IF(D286&gt;=Summary!$B$5,J286,0)</f>
        <v>0</v>
      </c>
      <c r="M286">
        <f>IF(D286&lt;Summary!$B$5,J286,0)</f>
        <v>0.000050178374156912714</v>
      </c>
      <c r="N286" t="str">
        <v>aiv_scalar_ratio</v>
      </c>
      <c r="O286" t="str">
        <v>用户约定默认经验值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0.276</v>
      </c>
      <c r="W286">
        <v>0.569</v>
      </c>
      <c r="X286">
        <v>0.1</v>
      </c>
      <c r="Y286">
        <v>0.081</v>
      </c>
      <c r="Z286" t="str">
        <v>2</v>
      </c>
      <c r="AA286" t="str">
        <v>4294967295</v>
      </c>
      <c r="AB286" t="str">
        <v>316247</v>
      </c>
      <c r="AC286" t="str">
        <v>59</v>
      </c>
      <c r="AD286" t="str">
        <v>aclnnLeScalar_LessEqualAiCore_LessEqual</v>
      </c>
      <c r="AE286" t="str">
        <v>LessEqual</v>
      </c>
      <c r="AF286" t="str">
        <v>dynamic</v>
      </c>
      <c r="AG286" t="str">
        <v>AI_VECTOR_CORE</v>
      </c>
      <c r="AH286" t="str">
        <v xml:space="preserve">1793108505390669.872	</v>
      </c>
      <c r="AI286" t="str">
        <v>1.385</v>
      </c>
      <c r="AJ286" t="str">
        <v>0.000000</v>
      </c>
      <c r="AK286" t="str">
        <v>1</v>
      </c>
      <c r="AL286" t="str">
        <v>0</v>
      </c>
      <c r="AM286" t="str">
        <v>NO</v>
      </c>
      <c r="AN286" t="str">
        <v>"32;"</v>
      </c>
      <c r="AO286" t="str">
        <v>INT64;INT64</v>
      </c>
      <c r="AP286" t="str">
        <v>ND;ND</v>
      </c>
      <c r="AQ286" t="str">
        <v>"32"</v>
      </c>
      <c r="AR286" t="str">
        <v>BOOL</v>
      </c>
      <c r="AS286" t="str">
        <v>ND</v>
      </c>
      <c r="AT286" t="str">
        <v>N/A</v>
      </c>
      <c r="AU286" t="str">
        <v>0.0</v>
      </c>
      <c r="AV286" t="str">
        <v>0</v>
      </c>
      <c r="AW286" t="str">
        <v>0.0</v>
      </c>
      <c r="AX286" t="str">
        <v>0.0</v>
      </c>
      <c r="AY286" t="str">
        <v>0.0</v>
      </c>
      <c r="AZ286" t="str">
        <v>0.0</v>
      </c>
      <c r="BA286" t="str">
        <v>0.0</v>
      </c>
      <c r="BB286" t="str">
        <v>0.0</v>
      </c>
      <c r="BC286" t="str">
        <v>0.0</v>
      </c>
      <c r="BD286" t="str">
        <v>0.0</v>
      </c>
      <c r="BE286" t="str">
        <v>0.0</v>
      </c>
      <c r="BF286" t="str">
        <v>0.0</v>
      </c>
      <c r="BG286" t="str">
        <v>0.0</v>
      </c>
      <c r="BH286" t="str">
        <v>0.0</v>
      </c>
      <c r="BI286" t="str">
        <v>0.0</v>
      </c>
      <c r="BJ286" t="str">
        <v>1.08</v>
      </c>
      <c r="BK286" t="str">
        <v>1464</v>
      </c>
      <c r="BL286" t="str">
        <v>0.298</v>
      </c>
      <c r="BM286" t="str">
        <v>0.276</v>
      </c>
      <c r="BN286" t="str">
        <v>0.615</v>
      </c>
      <c r="BO286" t="str">
        <v>0.569</v>
      </c>
      <c r="BP286" t="str">
        <v>0.108</v>
      </c>
      <c r="BQ286" t="str">
        <v>0.1</v>
      </c>
      <c r="BR286" t="str">
        <v>0.087</v>
      </c>
      <c r="BS286" t="str">
        <v>0.081</v>
      </c>
      <c r="BT286" t="str">
        <v>0.128</v>
      </c>
      <c r="BU286" t="str">
        <v>0.000</v>
      </c>
    </row>
    <row r="287">
      <c r="A287">
        <v>303</v>
      </c>
      <c r="B287" t="str">
        <v>aclnnBitwiseAndTensor_LogicalAndAiCore_LogicalAnd</v>
      </c>
      <c r="C287" t="str">
        <v>AI_VECTOR_CORE</v>
      </c>
      <c r="D287">
        <v>1.288</v>
      </c>
      <c r="E287">
        <v>0.34</v>
      </c>
      <c r="F287">
        <v>0.34</v>
      </c>
      <c r="G287">
        <f>Summary!$B$4</f>
        <v>0.8</v>
      </c>
      <c r="H287">
        <f>F287/G287</f>
        <v>0.425</v>
      </c>
      <c r="I287">
        <f>D287/Summary!$B$8</f>
        <v>0.00004666407647227695</v>
      </c>
      <c r="J287">
        <f>IF(D287&lt;Summary!$B$5,I287,I287*H287)</f>
        <v>0.00004666407647227695</v>
      </c>
      <c r="K287">
        <f>IF(AND(D287&gt;Summary!$B$6,E287&lt;Summary!$B$7),1,0)</f>
        <v>0</v>
      </c>
      <c r="L287">
        <f>IF(D287&gt;=Summary!$B$5,J287,0)</f>
        <v>0</v>
      </c>
      <c r="M287">
        <f>IF(D287&lt;Summary!$B$5,J287,0)</f>
        <v>0.00004666407647227695</v>
      </c>
      <c r="N287" t="str">
        <v>aiv_mte3_ratio</v>
      </c>
      <c r="O287" t="str">
        <v>用户约定默认经验值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0.045</v>
      </c>
      <c r="W287">
        <v>0.235</v>
      </c>
      <c r="X287">
        <v>0.223</v>
      </c>
      <c r="Y287">
        <v>0.34</v>
      </c>
      <c r="Z287" t="str">
        <v>2</v>
      </c>
      <c r="AA287" t="str">
        <v>4294967295</v>
      </c>
      <c r="AB287" t="str">
        <v>316248</v>
      </c>
      <c r="AC287" t="str">
        <v>59</v>
      </c>
      <c r="AD287" t="str">
        <v>aclnnBitwiseAndTensor_LogicalAndAiCore_LogicalAnd</v>
      </c>
      <c r="AE287" t="str">
        <v>LogicalAnd</v>
      </c>
      <c r="AF287" t="str">
        <v>dynamic</v>
      </c>
      <c r="AG287" t="str">
        <v>AI_VECTOR_CORE</v>
      </c>
      <c r="AH287" t="str">
        <v xml:space="preserve">1793108505390671.279	</v>
      </c>
      <c r="AI287" t="str">
        <v>1.288</v>
      </c>
      <c r="AJ287" t="str">
        <v>0.115000</v>
      </c>
      <c r="AK287" t="str">
        <v>1</v>
      </c>
      <c r="AL287" t="str">
        <v>0</v>
      </c>
      <c r="AM287" t="str">
        <v>NO</v>
      </c>
      <c r="AN287" t="str">
        <v>"32;32"</v>
      </c>
      <c r="AO287" t="str">
        <v>BOOL;BOOL</v>
      </c>
      <c r="AP287" t="str">
        <v>ND;ND</v>
      </c>
      <c r="AQ287" t="str">
        <v>"32"</v>
      </c>
      <c r="AR287" t="str">
        <v>BOOL</v>
      </c>
      <c r="AS287" t="str">
        <v>ND</v>
      </c>
      <c r="AT287" t="str">
        <v>N/A</v>
      </c>
      <c r="AU287" t="str">
        <v>0.0</v>
      </c>
      <c r="AV287" t="str">
        <v>0</v>
      </c>
      <c r="AW287" t="str">
        <v>0.0</v>
      </c>
      <c r="AX287" t="str">
        <v>0.0</v>
      </c>
      <c r="AY287" t="str">
        <v>0.0</v>
      </c>
      <c r="AZ287" t="str">
        <v>0.0</v>
      </c>
      <c r="BA287" t="str">
        <v>0.0</v>
      </c>
      <c r="BB287" t="str">
        <v>0.0</v>
      </c>
      <c r="BC287" t="str">
        <v>0.0</v>
      </c>
      <c r="BD287" t="str">
        <v>0.0</v>
      </c>
      <c r="BE287" t="str">
        <v>0.0</v>
      </c>
      <c r="BF287" t="str">
        <v>0.0</v>
      </c>
      <c r="BG287" t="str">
        <v>0.0</v>
      </c>
      <c r="BH287" t="str">
        <v>0.0</v>
      </c>
      <c r="BI287" t="str">
        <v>0.0</v>
      </c>
      <c r="BJ287" t="str">
        <v>1.07</v>
      </c>
      <c r="BK287" t="str">
        <v>1446</v>
      </c>
      <c r="BL287" t="str">
        <v>0.048</v>
      </c>
      <c r="BM287" t="str">
        <v>0.045</v>
      </c>
      <c r="BN287" t="str">
        <v>0.252</v>
      </c>
      <c r="BO287" t="str">
        <v>0.235</v>
      </c>
      <c r="BP287" t="str">
        <v>0.239</v>
      </c>
      <c r="BQ287" t="str">
        <v>0.223</v>
      </c>
      <c r="BR287" t="str">
        <v>0.363</v>
      </c>
      <c r="BS287" t="str">
        <v>0.34</v>
      </c>
      <c r="BT287" t="str">
        <v>0.11</v>
      </c>
      <c r="BU287" t="str">
        <v>0.000</v>
      </c>
    </row>
    <row r="288">
      <c r="A288">
        <v>304</v>
      </c>
      <c r="B288" t="str">
        <v>aclnnRemainderTensorScalar_FloorModAiCore_FloorMod</v>
      </c>
      <c r="C288" t="str">
        <v>AI_VECTOR_CORE</v>
      </c>
      <c r="D288">
        <v>1.493</v>
      </c>
      <c r="E288">
        <v>0.426</v>
      </c>
      <c r="F288">
        <v>0.426</v>
      </c>
      <c r="G288">
        <f>Summary!$B$4</f>
        <v>0.8</v>
      </c>
      <c r="H288">
        <f>F288/G288</f>
        <v>0.5325</v>
      </c>
      <c r="I288">
        <f>D288/Summary!$B$8</f>
        <v>0.00005409120044496079</v>
      </c>
      <c r="J288">
        <f>IF(D288&lt;Summary!$B$5,I288,I288*H288)</f>
        <v>0.00005409120044496079</v>
      </c>
      <c r="K288">
        <f>IF(AND(D288&gt;Summary!$B$6,E288&lt;Summary!$B$7),1,0)</f>
        <v>0</v>
      </c>
      <c r="L288">
        <f>IF(D288&gt;=Summary!$B$5,J288,0)</f>
        <v>0</v>
      </c>
      <c r="M288">
        <f>IF(D288&lt;Summary!$B$5,J288,0)</f>
        <v>0.00005409120044496079</v>
      </c>
      <c r="N288" t="str">
        <v>aiv_vec_ratio</v>
      </c>
      <c r="O288" t="str">
        <v>用户约定默认经验值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0.426</v>
      </c>
      <c r="W288">
        <v>0.385</v>
      </c>
      <c r="X288">
        <v>0.078</v>
      </c>
      <c r="Y288">
        <v>0.178</v>
      </c>
      <c r="Z288" t="str">
        <v>2</v>
      </c>
      <c r="AA288" t="str">
        <v>4294967295</v>
      </c>
      <c r="AB288" t="str">
        <v>316249</v>
      </c>
      <c r="AC288" t="str">
        <v>59</v>
      </c>
      <c r="AD288" t="str">
        <v>aclnnRemainderTensorScalar_FloorModAiCore_FloorMod</v>
      </c>
      <c r="AE288" t="str">
        <v>FloorMod</v>
      </c>
      <c r="AF288" t="str">
        <v>dynamic</v>
      </c>
      <c r="AG288" t="str">
        <v>AI_VECTOR_CORE</v>
      </c>
      <c r="AH288" t="str">
        <v xml:space="preserve">1793108505390672.589	</v>
      </c>
      <c r="AI288" t="str">
        <v>1.493</v>
      </c>
      <c r="AJ288" t="str">
        <v>0.000000</v>
      </c>
      <c r="AK288" t="str">
        <v>1</v>
      </c>
      <c r="AL288" t="str">
        <v>0</v>
      </c>
      <c r="AM288" t="str">
        <v>NO</v>
      </c>
      <c r="AN288" t="str">
        <v>"32;"</v>
      </c>
      <c r="AO288" t="str">
        <v>INT64;INT64</v>
      </c>
      <c r="AP288" t="str">
        <v>ND;ND</v>
      </c>
      <c r="AQ288" t="str">
        <v>"32"</v>
      </c>
      <c r="AR288" t="str">
        <v>INT64</v>
      </c>
      <c r="AS288" t="str">
        <v>ND</v>
      </c>
      <c r="AT288" t="str">
        <v>N/A</v>
      </c>
      <c r="AU288" t="str">
        <v>0.0</v>
      </c>
      <c r="AV288" t="str">
        <v>0</v>
      </c>
      <c r="AW288" t="str">
        <v>0.0</v>
      </c>
      <c r="AX288" t="str">
        <v>0.0</v>
      </c>
      <c r="AY288" t="str">
        <v>0.0</v>
      </c>
      <c r="AZ288" t="str">
        <v>0.0</v>
      </c>
      <c r="BA288" t="str">
        <v>0.0</v>
      </c>
      <c r="BB288" t="str">
        <v>0.0</v>
      </c>
      <c r="BC288" t="str">
        <v>0.0</v>
      </c>
      <c r="BD288" t="str">
        <v>0.0</v>
      </c>
      <c r="BE288" t="str">
        <v>0.0</v>
      </c>
      <c r="BF288" t="str">
        <v>0.0</v>
      </c>
      <c r="BG288" t="str">
        <v>0.0</v>
      </c>
      <c r="BH288" t="str">
        <v>0.0</v>
      </c>
      <c r="BI288" t="str">
        <v>0.0</v>
      </c>
      <c r="BJ288" t="str">
        <v>1.28</v>
      </c>
      <c r="BK288" t="str">
        <v>1784</v>
      </c>
      <c r="BL288" t="str">
        <v>0.545</v>
      </c>
      <c r="BM288" t="str">
        <v>0.426</v>
      </c>
      <c r="BN288" t="str">
        <v>0.493</v>
      </c>
      <c r="BO288" t="str">
        <v>0.385</v>
      </c>
      <c r="BP288" t="str">
        <v>0.1</v>
      </c>
      <c r="BQ288" t="str">
        <v>0.078</v>
      </c>
      <c r="BR288" t="str">
        <v>0.227</v>
      </c>
      <c r="BS288" t="str">
        <v>0.178</v>
      </c>
      <c r="BT288" t="str">
        <v>0.0</v>
      </c>
      <c r="BU288" t="str">
        <v>0.000</v>
      </c>
    </row>
    <row r="289">
      <c r="A289">
        <v>305</v>
      </c>
      <c r="B289" t="str">
        <v>aclnnEqScalar_EqualAiCore_Equal</v>
      </c>
      <c r="C289" t="str">
        <v>AI_VECTOR_CORE</v>
      </c>
      <c r="D289">
        <v>1.289</v>
      </c>
      <c r="E289">
        <v>0.671</v>
      </c>
      <c r="F289">
        <v>0.671</v>
      </c>
      <c r="G289">
        <f>Summary!$B$4</f>
        <v>0.8</v>
      </c>
      <c r="H289">
        <f>F289/G289</f>
        <v>0.83875</v>
      </c>
      <c r="I289">
        <f>D289/Summary!$B$8</f>
        <v>0.00004670030634531443</v>
      </c>
      <c r="J289">
        <f>IF(D289&lt;Summary!$B$5,I289,I289*H289)</f>
        <v>0.00004670030634531443</v>
      </c>
      <c r="K289">
        <f>IF(AND(D289&gt;Summary!$B$6,E289&lt;Summary!$B$7),1,0)</f>
        <v>0</v>
      </c>
      <c r="L289">
        <f>IF(D289&gt;=Summary!$B$5,J289,0)</f>
        <v>0</v>
      </c>
      <c r="M289">
        <f>IF(D289&lt;Summary!$B$5,J289,0)</f>
        <v>0.00004670030634531443</v>
      </c>
      <c r="N289" t="str">
        <v>aiv_scalar_ratio</v>
      </c>
      <c r="O289" t="str">
        <v>用户约定默认经验值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0.177</v>
      </c>
      <c r="W289">
        <v>0.671</v>
      </c>
      <c r="X289">
        <v>0.229</v>
      </c>
      <c r="Y289">
        <v>0.081</v>
      </c>
      <c r="Z289" t="str">
        <v>2</v>
      </c>
      <c r="AA289" t="str">
        <v>4294967295</v>
      </c>
      <c r="AB289" t="str">
        <v>316250</v>
      </c>
      <c r="AC289" t="str">
        <v>59</v>
      </c>
      <c r="AD289" t="str">
        <v>aclnnEqScalar_EqualAiCore_Equal</v>
      </c>
      <c r="AE289" t="str">
        <v>Equal</v>
      </c>
      <c r="AF289" t="str">
        <v>dynamic</v>
      </c>
      <c r="AG289" t="str">
        <v>AI_VECTOR_CORE</v>
      </c>
      <c r="AH289" t="str">
        <v xml:space="preserve">1793108505390677.088	</v>
      </c>
      <c r="AI289" t="str">
        <v>1.289</v>
      </c>
      <c r="AJ289" t="str">
        <v>3.007000</v>
      </c>
      <c r="AK289" t="str">
        <v>1</v>
      </c>
      <c r="AL289" t="str">
        <v>0</v>
      </c>
      <c r="AM289" t="str">
        <v>NO</v>
      </c>
      <c r="AN289" t="str">
        <v>"32;"</v>
      </c>
      <c r="AO289" t="str">
        <v>INT64;INT64</v>
      </c>
      <c r="AP289" t="str">
        <v>ND;ND</v>
      </c>
      <c r="AQ289" t="str">
        <v>"32"</v>
      </c>
      <c r="AR289" t="str">
        <v>BOOL</v>
      </c>
      <c r="AS289" t="str">
        <v>ND</v>
      </c>
      <c r="AT289" t="str">
        <v>N/A</v>
      </c>
      <c r="AU289" t="str">
        <v>0.0</v>
      </c>
      <c r="AV289" t="str">
        <v>0</v>
      </c>
      <c r="AW289" t="str">
        <v>0.0</v>
      </c>
      <c r="AX289" t="str">
        <v>0.0</v>
      </c>
      <c r="AY289" t="str">
        <v>0.0</v>
      </c>
      <c r="AZ289" t="str">
        <v>0.0</v>
      </c>
      <c r="BA289" t="str">
        <v>0.0</v>
      </c>
      <c r="BB289" t="str">
        <v>0.0</v>
      </c>
      <c r="BC289" t="str">
        <v>0.0</v>
      </c>
      <c r="BD289" t="str">
        <v>0.0</v>
      </c>
      <c r="BE289" t="str">
        <v>0.0</v>
      </c>
      <c r="BF289" t="str">
        <v>0.0</v>
      </c>
      <c r="BG289" t="str">
        <v>0.0</v>
      </c>
      <c r="BH289" t="str">
        <v>0.0</v>
      </c>
      <c r="BI289" t="str">
        <v>0.0</v>
      </c>
      <c r="BJ289" t="str">
        <v>1.07</v>
      </c>
      <c r="BK289" t="str">
        <v>1444</v>
      </c>
      <c r="BL289" t="str">
        <v>0.189</v>
      </c>
      <c r="BM289" t="str">
        <v>0.177</v>
      </c>
      <c r="BN289" t="str">
        <v>0.718</v>
      </c>
      <c r="BO289" t="str">
        <v>0.671</v>
      </c>
      <c r="BP289" t="str">
        <v>0.245</v>
      </c>
      <c r="BQ289" t="str">
        <v>0.229</v>
      </c>
      <c r="BR289" t="str">
        <v>0.087</v>
      </c>
      <c r="BS289" t="str">
        <v>0.081</v>
      </c>
      <c r="BT289" t="str">
        <v>0.0</v>
      </c>
      <c r="BU289" t="str">
        <v>0.000</v>
      </c>
    </row>
    <row r="290">
      <c r="A290">
        <v>306</v>
      </c>
      <c r="B290" t="str">
        <v>aclnnLeScalar_LessEqualAiCore_LessEqual</v>
      </c>
      <c r="C290" t="str">
        <v>AI_VECTOR_CORE</v>
      </c>
      <c r="D290">
        <v>1.182</v>
      </c>
      <c r="E290">
        <v>0.712</v>
      </c>
      <c r="F290">
        <v>0.712</v>
      </c>
      <c r="G290">
        <f>Summary!$B$4</f>
        <v>0.8</v>
      </c>
      <c r="H290">
        <f>F290/G290</f>
        <v>0.8899999999999999</v>
      </c>
      <c r="I290">
        <f>D290/Summary!$B$8</f>
        <v>0.00004282370993030385</v>
      </c>
      <c r="J290">
        <f>IF(D290&lt;Summary!$B$5,I290,I290*H290)</f>
        <v>0.00004282370993030385</v>
      </c>
      <c r="K290">
        <f>IF(AND(D290&gt;Summary!$B$6,E290&lt;Summary!$B$7),1,0)</f>
        <v>0</v>
      </c>
      <c r="L290">
        <f>IF(D290&gt;=Summary!$B$5,J290,0)</f>
        <v>0</v>
      </c>
      <c r="M290">
        <f>IF(D290&lt;Summary!$B$5,J290,0)</f>
        <v>0.00004282370993030385</v>
      </c>
      <c r="N290" t="str">
        <v>aiv_scalar_ratio</v>
      </c>
      <c r="O290" t="str">
        <v>用户约定默认经验值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0.232</v>
      </c>
      <c r="W290">
        <v>0.712</v>
      </c>
      <c r="X290">
        <v>0.115</v>
      </c>
      <c r="Y290">
        <v>0.085</v>
      </c>
      <c r="Z290" t="str">
        <v>2</v>
      </c>
      <c r="AA290" t="str">
        <v>4294967295</v>
      </c>
      <c r="AB290" t="str">
        <v>316251</v>
      </c>
      <c r="AC290" t="str">
        <v>59</v>
      </c>
      <c r="AD290" t="str">
        <v>aclnnLeScalar_LessEqualAiCore_LessEqual</v>
      </c>
      <c r="AE290" t="str">
        <v>LessEqual</v>
      </c>
      <c r="AF290" t="str">
        <v>dynamic</v>
      </c>
      <c r="AG290" t="str">
        <v>AI_VECTOR_CORE</v>
      </c>
      <c r="AH290" t="str">
        <v xml:space="preserve">1793108505390685.979	</v>
      </c>
      <c r="AI290" t="str">
        <v>1.182</v>
      </c>
      <c r="AJ290" t="str">
        <v>7.711000</v>
      </c>
      <c r="AK290" t="str">
        <v>1</v>
      </c>
      <c r="AL290" t="str">
        <v>0</v>
      </c>
      <c r="AM290" t="str">
        <v>NO</v>
      </c>
      <c r="AN290" t="str">
        <v>"32;"</v>
      </c>
      <c r="AO290" t="str">
        <v>INT64;INT64</v>
      </c>
      <c r="AP290" t="str">
        <v>ND;ND</v>
      </c>
      <c r="AQ290" t="str">
        <v>"32"</v>
      </c>
      <c r="AR290" t="str">
        <v>BOOL</v>
      </c>
      <c r="AS290" t="str">
        <v>ND</v>
      </c>
      <c r="AT290" t="str">
        <v>N/A</v>
      </c>
      <c r="AU290" t="str">
        <v>0.0</v>
      </c>
      <c r="AV290" t="str">
        <v>0</v>
      </c>
      <c r="AW290" t="str">
        <v>0.0</v>
      </c>
      <c r="AX290" t="str">
        <v>0.0</v>
      </c>
      <c r="AY290" t="str">
        <v>0.0</v>
      </c>
      <c r="AZ290" t="str">
        <v>0.0</v>
      </c>
      <c r="BA290" t="str">
        <v>0.0</v>
      </c>
      <c r="BB290" t="str">
        <v>0.0</v>
      </c>
      <c r="BC290" t="str">
        <v>0.0</v>
      </c>
      <c r="BD290" t="str">
        <v>0.0</v>
      </c>
      <c r="BE290" t="str">
        <v>0.0</v>
      </c>
      <c r="BF290" t="str">
        <v>0.0</v>
      </c>
      <c r="BG290" t="str">
        <v>0.0</v>
      </c>
      <c r="BH290" t="str">
        <v>0.0</v>
      </c>
      <c r="BI290" t="str">
        <v>0.0</v>
      </c>
      <c r="BJ290" t="str">
        <v>0.97</v>
      </c>
      <c r="BK290" t="str">
        <v>1265</v>
      </c>
      <c r="BL290" t="str">
        <v>0.225</v>
      </c>
      <c r="BM290" t="str">
        <v>0.232</v>
      </c>
      <c r="BN290" t="str">
        <v>0.691</v>
      </c>
      <c r="BO290" t="str">
        <v>0.712</v>
      </c>
      <c r="BP290" t="str">
        <v>0.111</v>
      </c>
      <c r="BQ290" t="str">
        <v>0.115</v>
      </c>
      <c r="BR290" t="str">
        <v>0.082</v>
      </c>
      <c r="BS290" t="str">
        <v>0.085</v>
      </c>
      <c r="BT290" t="str">
        <v>0.0</v>
      </c>
      <c r="BU290" t="str">
        <v>0.000</v>
      </c>
    </row>
    <row r="291">
      <c r="A291">
        <v>307</v>
      </c>
      <c r="B291" t="str">
        <v>aclnnBitwiseAndTensor_LogicalAndAiCore_LogicalAnd</v>
      </c>
      <c r="C291" t="str">
        <v>AI_VECTOR_CORE</v>
      </c>
      <c r="D291">
        <v>1.118</v>
      </c>
      <c r="E291">
        <v>0.783</v>
      </c>
      <c r="F291">
        <v>0.783</v>
      </c>
      <c r="G291">
        <f>Summary!$B$4</f>
        <v>0.8</v>
      </c>
      <c r="H291">
        <f>F291/G291</f>
        <v>0.97875</v>
      </c>
      <c r="I291">
        <f>D291/Summary!$B$8</f>
        <v>0.000040504998055904995</v>
      </c>
      <c r="J291">
        <f>IF(D291&lt;Summary!$B$5,I291,I291*H291)</f>
        <v>0.000040504998055904995</v>
      </c>
      <c r="K291">
        <f>IF(AND(D291&gt;Summary!$B$6,E291&lt;Summary!$B$7),1,0)</f>
        <v>0</v>
      </c>
      <c r="L291">
        <f>IF(D291&gt;=Summary!$B$5,J291,0)</f>
        <v>0</v>
      </c>
      <c r="M291">
        <f>IF(D291&lt;Summary!$B$5,J291,0)</f>
        <v>0.000040504998055904995</v>
      </c>
      <c r="N291" t="str">
        <v>aiv_scalar_ratio</v>
      </c>
      <c r="O291" t="str">
        <v>用户约定默认经验值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0.07</v>
      </c>
      <c r="W291">
        <v>0.783</v>
      </c>
      <c r="X291">
        <v>0.157</v>
      </c>
      <c r="Y291">
        <v>0.108</v>
      </c>
      <c r="Z291" t="str">
        <v>2</v>
      </c>
      <c r="AA291" t="str">
        <v>4294967295</v>
      </c>
      <c r="AB291" t="str">
        <v>316252</v>
      </c>
      <c r="AC291" t="str">
        <v>59</v>
      </c>
      <c r="AD291" t="str">
        <v>aclnnBitwiseAndTensor_LogicalAndAiCore_LogicalAnd</v>
      </c>
      <c r="AE291" t="str">
        <v>LogicalAnd</v>
      </c>
      <c r="AF291" t="str">
        <v>dynamic</v>
      </c>
      <c r="AG291" t="str">
        <v>AI_VECTOR_CORE</v>
      </c>
      <c r="AH291" t="str">
        <v xml:space="preserve">1793108505390695.492	</v>
      </c>
      <c r="AI291" t="str">
        <v>1.118</v>
      </c>
      <c r="AJ291" t="str">
        <v>8.318000</v>
      </c>
      <c r="AK291" t="str">
        <v>1</v>
      </c>
      <c r="AL291" t="str">
        <v>0</v>
      </c>
      <c r="AM291" t="str">
        <v>NO</v>
      </c>
      <c r="AN291" t="str">
        <v>"32;32"</v>
      </c>
      <c r="AO291" t="str">
        <v>BOOL;BOOL</v>
      </c>
      <c r="AP291" t="str">
        <v>ND;ND</v>
      </c>
      <c r="AQ291" t="str">
        <v>"32"</v>
      </c>
      <c r="AR291" t="str">
        <v>BOOL</v>
      </c>
      <c r="AS291" t="str">
        <v>ND</v>
      </c>
      <c r="AT291" t="str">
        <v>N/A</v>
      </c>
      <c r="AU291" t="str">
        <v>0.0</v>
      </c>
      <c r="AV291" t="str">
        <v>0</v>
      </c>
      <c r="AW291" t="str">
        <v>0.0</v>
      </c>
      <c r="AX291" t="str">
        <v>0.0</v>
      </c>
      <c r="AY291" t="str">
        <v>0.0</v>
      </c>
      <c r="AZ291" t="str">
        <v>0.0</v>
      </c>
      <c r="BA291" t="str">
        <v>0.0</v>
      </c>
      <c r="BB291" t="str">
        <v>0.0</v>
      </c>
      <c r="BC291" t="str">
        <v>0.0</v>
      </c>
      <c r="BD291" t="str">
        <v>0.0</v>
      </c>
      <c r="BE291" t="str">
        <v>0.0</v>
      </c>
      <c r="BF291" t="str">
        <v>0.0</v>
      </c>
      <c r="BG291" t="str">
        <v>0.0</v>
      </c>
      <c r="BH291" t="str">
        <v>0.0</v>
      </c>
      <c r="BI291" t="str">
        <v>0.0</v>
      </c>
      <c r="BJ291" t="str">
        <v>0.84</v>
      </c>
      <c r="BK291" t="str">
        <v>1056</v>
      </c>
      <c r="BL291" t="str">
        <v>0.059</v>
      </c>
      <c r="BM291" t="str">
        <v>0.07</v>
      </c>
      <c r="BN291" t="str">
        <v>0.658</v>
      </c>
      <c r="BO291" t="str">
        <v>0.783</v>
      </c>
      <c r="BP291" t="str">
        <v>0.132</v>
      </c>
      <c r="BQ291" t="str">
        <v>0.157</v>
      </c>
      <c r="BR291" t="str">
        <v>0.091</v>
      </c>
      <c r="BS291" t="str">
        <v>0.108</v>
      </c>
      <c r="BT291" t="str">
        <v>0.0</v>
      </c>
      <c r="BU291" t="str">
        <v>0.000</v>
      </c>
    </row>
    <row r="292">
      <c r="A292">
        <v>308</v>
      </c>
      <c r="B292" t="str">
        <v>aclnnInplaceCopy_CastAiCore_Cast</v>
      </c>
      <c r="C292" t="str">
        <v>AI_VECTOR_CORE</v>
      </c>
      <c r="D292">
        <v>1.535</v>
      </c>
      <c r="E292">
        <v>0.585</v>
      </c>
      <c r="F292">
        <v>0.585</v>
      </c>
      <c r="G292">
        <f>Summary!$B$4</f>
        <v>0.8</v>
      </c>
      <c r="H292">
        <f>F292/G292</f>
        <v>0.73125</v>
      </c>
      <c r="I292">
        <f>D292/Summary!$B$8</f>
        <v>0.00005561285511253503</v>
      </c>
      <c r="J292">
        <f>IF(D292&lt;Summary!$B$5,I292,I292*H292)</f>
        <v>0.00005561285511253503</v>
      </c>
      <c r="K292">
        <f>IF(AND(D292&gt;Summary!$B$6,E292&lt;Summary!$B$7),1,0)</f>
        <v>0</v>
      </c>
      <c r="L292">
        <f>IF(D292&gt;=Summary!$B$5,J292,0)</f>
        <v>0</v>
      </c>
      <c r="M292">
        <f>IF(D292&lt;Summary!$B$5,J292,0)</f>
        <v>0.00005561285511253503</v>
      </c>
      <c r="N292" t="str">
        <v>aiv_scalar_ratio</v>
      </c>
      <c r="O292" t="str">
        <v>用户约定默认经验值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0.08</v>
      </c>
      <c r="W292">
        <v>0.585</v>
      </c>
      <c r="X292">
        <v>0.168</v>
      </c>
      <c r="Y292">
        <v>0.063</v>
      </c>
      <c r="Z292" t="str">
        <v>2</v>
      </c>
      <c r="AA292" t="str">
        <v>4294967295</v>
      </c>
      <c r="AB292" t="str">
        <v>316253</v>
      </c>
      <c r="AC292" t="str">
        <v>59</v>
      </c>
      <c r="AD292" t="str">
        <v>aclnnInplaceCopy_CastAiCore_Cast</v>
      </c>
      <c r="AE292" t="str">
        <v>Cast</v>
      </c>
      <c r="AF292" t="str">
        <v>dynamic</v>
      </c>
      <c r="AG292" t="str">
        <v>AI_VECTOR_CORE</v>
      </c>
      <c r="AH292" t="str">
        <v xml:space="preserve">1793108505390707.089	</v>
      </c>
      <c r="AI292" t="str">
        <v>1.535</v>
      </c>
      <c r="AJ292" t="str">
        <v>10.382000</v>
      </c>
      <c r="AK292" t="str">
        <v>1</v>
      </c>
      <c r="AL292" t="str">
        <v>0</v>
      </c>
      <c r="AM292" t="str">
        <v>NO</v>
      </c>
      <c r="AN292" t="str">
        <v>"32"</v>
      </c>
      <c r="AO292" t="str">
        <v>BOOL</v>
      </c>
      <c r="AP292" t="str">
        <v>ND</v>
      </c>
      <c r="AQ292" t="str">
        <v>"32"</v>
      </c>
      <c r="AR292" t="str">
        <v>INT64</v>
      </c>
      <c r="AS292" t="str">
        <v>ND</v>
      </c>
      <c r="AT292" t="str">
        <v>N/A</v>
      </c>
      <c r="AU292" t="str">
        <v>0.0</v>
      </c>
      <c r="AV292" t="str">
        <v>0</v>
      </c>
      <c r="AW292" t="str">
        <v>0.0</v>
      </c>
      <c r="AX292" t="str">
        <v>0.0</v>
      </c>
      <c r="AY292" t="str">
        <v>0.0</v>
      </c>
      <c r="AZ292" t="str">
        <v>0.0</v>
      </c>
      <c r="BA292" t="str">
        <v>0.0</v>
      </c>
      <c r="BB292" t="str">
        <v>0.0</v>
      </c>
      <c r="BC292" t="str">
        <v>0.0</v>
      </c>
      <c r="BD292" t="str">
        <v>0.0</v>
      </c>
      <c r="BE292" t="str">
        <v>0.0</v>
      </c>
      <c r="BF292" t="str">
        <v>0.0</v>
      </c>
      <c r="BG292" t="str">
        <v>0.0</v>
      </c>
      <c r="BH292" t="str">
        <v>0.0</v>
      </c>
      <c r="BI292" t="str">
        <v>0.0</v>
      </c>
      <c r="BJ292" t="str">
        <v>1.25</v>
      </c>
      <c r="BK292" t="str">
        <v>1753</v>
      </c>
      <c r="BL292" t="str">
        <v>0.101</v>
      </c>
      <c r="BM292" t="str">
        <v>0.08</v>
      </c>
      <c r="BN292" t="str">
        <v>0.731</v>
      </c>
      <c r="BO292" t="str">
        <v>0.585</v>
      </c>
      <c r="BP292" t="str">
        <v>0.21</v>
      </c>
      <c r="BQ292" t="str">
        <v>0.168</v>
      </c>
      <c r="BR292" t="str">
        <v>0.078</v>
      </c>
      <c r="BS292" t="str">
        <v>0.063</v>
      </c>
      <c r="BT292" t="str">
        <v>0.084</v>
      </c>
      <c r="BU292" t="str">
        <v>0.000</v>
      </c>
    </row>
    <row r="293">
      <c r="A293">
        <v>309</v>
      </c>
      <c r="B293" t="str">
        <v>aclnnInplaceCopy_CastAiCore_Cast</v>
      </c>
      <c r="C293" t="str">
        <v>AI_VECTOR_CORE</v>
      </c>
      <c r="D293">
        <v>1.721</v>
      </c>
      <c r="E293">
        <v>0.487</v>
      </c>
      <c r="F293">
        <v>0.487</v>
      </c>
      <c r="G293">
        <f>Summary!$B$4</f>
        <v>0.8</v>
      </c>
      <c r="H293">
        <f>F293/G293</f>
        <v>0.6087499999999999</v>
      </c>
      <c r="I293">
        <f>D293/Summary!$B$8</f>
        <v>0.00006235161149750671</v>
      </c>
      <c r="J293">
        <f>IF(D293&lt;Summary!$B$5,I293,I293*H293)</f>
        <v>0.00006235161149750671</v>
      </c>
      <c r="K293">
        <f>IF(AND(D293&gt;Summary!$B$6,E293&lt;Summary!$B$7),1,0)</f>
        <v>0</v>
      </c>
      <c r="L293">
        <f>IF(D293&gt;=Summary!$B$5,J293,0)</f>
        <v>0</v>
      </c>
      <c r="M293">
        <f>IF(D293&lt;Summary!$B$5,J293,0)</f>
        <v>0.00006235161149750671</v>
      </c>
      <c r="N293" t="str">
        <v>aiv_scalar_ratio</v>
      </c>
      <c r="O293" t="str">
        <v>用户约定默认经验值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0.053</v>
      </c>
      <c r="W293">
        <v>0.487</v>
      </c>
      <c r="X293">
        <v>0.436</v>
      </c>
      <c r="Y293">
        <v>0.058</v>
      </c>
      <c r="Z293" t="str">
        <v>2</v>
      </c>
      <c r="AA293" t="str">
        <v>4294967295</v>
      </c>
      <c r="AB293" t="str">
        <v>316254</v>
      </c>
      <c r="AC293" t="str">
        <v>59</v>
      </c>
      <c r="AD293" t="str">
        <v>aclnnInplaceCopy_CastAiCore_Cast</v>
      </c>
      <c r="AE293" t="str">
        <v>Cast</v>
      </c>
      <c r="AF293" t="str">
        <v>dynamic</v>
      </c>
      <c r="AG293" t="str">
        <v>AI_VECTOR_CORE</v>
      </c>
      <c r="AH293" t="str">
        <v xml:space="preserve">1793108505390717.169	</v>
      </c>
      <c r="AI293" t="str">
        <v>1.721</v>
      </c>
      <c r="AJ293" t="str">
        <v>8.715000</v>
      </c>
      <c r="AK293" t="str">
        <v>1</v>
      </c>
      <c r="AL293" t="str">
        <v>0</v>
      </c>
      <c r="AM293" t="str">
        <v>NO</v>
      </c>
      <c r="AN293" t="str">
        <v>"32"</v>
      </c>
      <c r="AO293" t="str">
        <v>BOOL</v>
      </c>
      <c r="AP293" t="str">
        <v>ND</v>
      </c>
      <c r="AQ293" t="str">
        <v>"32"</v>
      </c>
      <c r="AR293" t="str">
        <v>INT64</v>
      </c>
      <c r="AS293" t="str">
        <v>ND</v>
      </c>
      <c r="AT293" t="str">
        <v>N/A</v>
      </c>
      <c r="AU293" t="str">
        <v>0.0</v>
      </c>
      <c r="AV293" t="str">
        <v>0</v>
      </c>
      <c r="AW293" t="str">
        <v>0.0</v>
      </c>
      <c r="AX293" t="str">
        <v>0.0</v>
      </c>
      <c r="AY293" t="str">
        <v>0.0</v>
      </c>
      <c r="AZ293" t="str">
        <v>0.0</v>
      </c>
      <c r="BA293" t="str">
        <v>0.0</v>
      </c>
      <c r="BB293" t="str">
        <v>0.0</v>
      </c>
      <c r="BC293" t="str">
        <v>0.0</v>
      </c>
      <c r="BD293" t="str">
        <v>0.0</v>
      </c>
      <c r="BE293" t="str">
        <v>0.0</v>
      </c>
      <c r="BF293" t="str">
        <v>0.0</v>
      </c>
      <c r="BG293" t="str">
        <v>0.0</v>
      </c>
      <c r="BH293" t="str">
        <v>0.0</v>
      </c>
      <c r="BI293" t="str">
        <v>0.0</v>
      </c>
      <c r="BJ293" t="str">
        <v>1.44</v>
      </c>
      <c r="BK293" t="str">
        <v>2057</v>
      </c>
      <c r="BL293" t="str">
        <v>0.076</v>
      </c>
      <c r="BM293" t="str">
        <v>0.053</v>
      </c>
      <c r="BN293" t="str">
        <v>0.701</v>
      </c>
      <c r="BO293" t="str">
        <v>0.487</v>
      </c>
      <c r="BP293" t="str">
        <v>0.627</v>
      </c>
      <c r="BQ293" t="str">
        <v>0.436</v>
      </c>
      <c r="BR293" t="str">
        <v>0.084</v>
      </c>
      <c r="BS293" t="str">
        <v>0.058</v>
      </c>
      <c r="BT293" t="str">
        <v>0.0</v>
      </c>
      <c r="BU293" t="str">
        <v>0.000</v>
      </c>
    </row>
    <row r="294">
      <c r="A294">
        <v>310</v>
      </c>
      <c r="B294" t="str">
        <v>aclnnMuls_MulAiCore_Mul</v>
      </c>
      <c r="C294" t="str">
        <v>AI_VECTOR_CORE</v>
      </c>
      <c r="D294">
        <v>1.694</v>
      </c>
      <c r="E294">
        <v>0.659</v>
      </c>
      <c r="F294">
        <v>0.659</v>
      </c>
      <c r="G294">
        <f>Summary!$B$4</f>
        <v>0.8</v>
      </c>
      <c r="H294">
        <f>F294/G294</f>
        <v>0.82375</v>
      </c>
      <c r="I294">
        <f>D294/Summary!$B$8</f>
        <v>0.00006137340492549469</v>
      </c>
      <c r="J294">
        <f>IF(D294&lt;Summary!$B$5,I294,I294*H294)</f>
        <v>0.00006137340492549469</v>
      </c>
      <c r="K294">
        <f>IF(AND(D294&gt;Summary!$B$6,E294&lt;Summary!$B$7),1,0)</f>
        <v>0</v>
      </c>
      <c r="L294">
        <f>IF(D294&gt;=Summary!$B$5,J294,0)</f>
        <v>0</v>
      </c>
      <c r="M294">
        <f>IF(D294&lt;Summary!$B$5,J294,0)</f>
        <v>0.00006137340492549469</v>
      </c>
      <c r="N294" t="str">
        <v>aiv_scalar_ratio</v>
      </c>
      <c r="O294" t="str">
        <v>用户约定默认经验值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0.108</v>
      </c>
      <c r="W294">
        <v>0.659</v>
      </c>
      <c r="X294">
        <v>0.073</v>
      </c>
      <c r="Y294">
        <v>0.053</v>
      </c>
      <c r="Z294" t="str">
        <v>2</v>
      </c>
      <c r="AA294" t="str">
        <v>4294967295</v>
      </c>
      <c r="AB294" t="str">
        <v>316255</v>
      </c>
      <c r="AC294" t="str">
        <v>59</v>
      </c>
      <c r="AD294" t="str">
        <v>aclnnMuls_MulAiCore_Mul</v>
      </c>
      <c r="AE294" t="str">
        <v>Mul</v>
      </c>
      <c r="AF294" t="str">
        <v>dynamic</v>
      </c>
      <c r="AG294" t="str">
        <v>AI_VECTOR_CORE</v>
      </c>
      <c r="AH294" t="str">
        <v xml:space="preserve">1793108505390739.237	</v>
      </c>
      <c r="AI294" t="str">
        <v>1.694</v>
      </c>
      <c r="AJ294" t="str">
        <v>20.279000</v>
      </c>
      <c r="AK294" t="str">
        <v>1</v>
      </c>
      <c r="AL294" t="str">
        <v>0</v>
      </c>
      <c r="AM294" t="str">
        <v>NO</v>
      </c>
      <c r="AN294" t="str">
        <v>"32;"</v>
      </c>
      <c r="AO294" t="str">
        <v>INT64;INT64</v>
      </c>
      <c r="AP294" t="str">
        <v>ND;ND</v>
      </c>
      <c r="AQ294" t="str">
        <v>"32"</v>
      </c>
      <c r="AR294" t="str">
        <v>INT64</v>
      </c>
      <c r="AS294" t="str">
        <v>ND</v>
      </c>
      <c r="AT294" t="str">
        <v>N/A</v>
      </c>
      <c r="AU294" t="str">
        <v>0.0</v>
      </c>
      <c r="AV294" t="str">
        <v>0</v>
      </c>
      <c r="AW294" t="str">
        <v>0.0</v>
      </c>
      <c r="AX294" t="str">
        <v>0.0</v>
      </c>
      <c r="AY294" t="str">
        <v>0.0</v>
      </c>
      <c r="AZ294" t="str">
        <v>0.0</v>
      </c>
      <c r="BA294" t="str">
        <v>0.0</v>
      </c>
      <c r="BB294" t="str">
        <v>0.0</v>
      </c>
      <c r="BC294" t="str">
        <v>0.0</v>
      </c>
      <c r="BD294" t="str">
        <v>0.0</v>
      </c>
      <c r="BE294" t="str">
        <v>0.0</v>
      </c>
      <c r="BF294" t="str">
        <v>0.0</v>
      </c>
      <c r="BG294" t="str">
        <v>0.0</v>
      </c>
      <c r="BH294" t="str">
        <v>0.0</v>
      </c>
      <c r="BI294" t="str">
        <v>0.0</v>
      </c>
      <c r="BJ294" t="str">
        <v>1.42</v>
      </c>
      <c r="BK294" t="str">
        <v>2010</v>
      </c>
      <c r="BL294" t="str">
        <v>0.153</v>
      </c>
      <c r="BM294" t="str">
        <v>0.108</v>
      </c>
      <c r="BN294" t="str">
        <v>0.935</v>
      </c>
      <c r="BO294" t="str">
        <v>0.659</v>
      </c>
      <c r="BP294" t="str">
        <v>0.104</v>
      </c>
      <c r="BQ294" t="str">
        <v>0.073</v>
      </c>
      <c r="BR294" t="str">
        <v>0.076</v>
      </c>
      <c r="BS294" t="str">
        <v>0.053</v>
      </c>
      <c r="BT294" t="str">
        <v>0.155</v>
      </c>
      <c r="BU294" t="str">
        <v>0.000</v>
      </c>
    </row>
    <row r="295">
      <c r="A295">
        <v>311</v>
      </c>
      <c r="B295" t="str">
        <v>aclnnAdd_AddAiCore_Add</v>
      </c>
      <c r="C295" t="str">
        <v>AI_VECTOR_CORE</v>
      </c>
      <c r="D295">
        <v>1.389</v>
      </c>
      <c r="E295">
        <v>0.503</v>
      </c>
      <c r="F295">
        <v>0.503</v>
      </c>
      <c r="G295">
        <f>Summary!$B$4</f>
        <v>0.8</v>
      </c>
      <c r="H295">
        <f>F295/G295</f>
        <v>0.6287499999999999</v>
      </c>
      <c r="I295">
        <f>D295/Summary!$B$8</f>
        <v>0.000050323293649062646</v>
      </c>
      <c r="J295">
        <f>IF(D295&lt;Summary!$B$5,I295,I295*H295)</f>
        <v>0.000050323293649062646</v>
      </c>
      <c r="K295">
        <f>IF(AND(D295&gt;Summary!$B$6,E295&lt;Summary!$B$7),1,0)</f>
        <v>0</v>
      </c>
      <c r="L295">
        <f>IF(D295&gt;=Summary!$B$5,J295,0)</f>
        <v>0</v>
      </c>
      <c r="M295">
        <f>IF(D295&lt;Summary!$B$5,J295,0)</f>
        <v>0.000050323293649062646</v>
      </c>
      <c r="N295" t="str">
        <v>aiv_scalar_ratio</v>
      </c>
      <c r="O295" t="str">
        <v>用户约定默认经验值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0.113</v>
      </c>
      <c r="W295">
        <v>0.503</v>
      </c>
      <c r="X295">
        <v>0.174</v>
      </c>
      <c r="Y295">
        <v>0.075</v>
      </c>
      <c r="Z295" t="str">
        <v>2</v>
      </c>
      <c r="AA295" t="str">
        <v>4294967295</v>
      </c>
      <c r="AB295" t="str">
        <v>316256</v>
      </c>
      <c r="AC295" t="str">
        <v>59</v>
      </c>
      <c r="AD295" t="str">
        <v>aclnnAdd_AddAiCore_Add</v>
      </c>
      <c r="AE295" t="str">
        <v>Add</v>
      </c>
      <c r="AF295" t="str">
        <v>dynamic</v>
      </c>
      <c r="AG295" t="str">
        <v>AI_VECTOR_CORE</v>
      </c>
      <c r="AH295" t="str">
        <v xml:space="preserve">1793108505390749.859	</v>
      </c>
      <c r="AI295" t="str">
        <v>1.389</v>
      </c>
      <c r="AJ295" t="str">
        <v>8.806000</v>
      </c>
      <c r="AK295" t="str">
        <v>1</v>
      </c>
      <c r="AL295" t="str">
        <v>0</v>
      </c>
      <c r="AM295" t="str">
        <v>NO</v>
      </c>
      <c r="AN295" t="str">
        <v>"32;32"</v>
      </c>
      <c r="AO295" t="str">
        <v>INT64;INT64</v>
      </c>
      <c r="AP295" t="str">
        <v>ND;ND</v>
      </c>
      <c r="AQ295" t="str">
        <v>"32"</v>
      </c>
      <c r="AR295" t="str">
        <v>INT64</v>
      </c>
      <c r="AS295" t="str">
        <v>ND</v>
      </c>
      <c r="AT295" t="str">
        <v>N/A</v>
      </c>
      <c r="AU295" t="str">
        <v>0.0</v>
      </c>
      <c r="AV295" t="str">
        <v>0</v>
      </c>
      <c r="AW295" t="str">
        <v>0.0</v>
      </c>
      <c r="AX295" t="str">
        <v>0.0</v>
      </c>
      <c r="AY295" t="str">
        <v>0.0</v>
      </c>
      <c r="AZ295" t="str">
        <v>0.0</v>
      </c>
      <c r="BA295" t="str">
        <v>0.0</v>
      </c>
      <c r="BB295" t="str">
        <v>0.0</v>
      </c>
      <c r="BC295" t="str">
        <v>0.0</v>
      </c>
      <c r="BD295" t="str">
        <v>0.0</v>
      </c>
      <c r="BE295" t="str">
        <v>0.0</v>
      </c>
      <c r="BF295" t="str">
        <v>0.0</v>
      </c>
      <c r="BG295" t="str">
        <v>0.0</v>
      </c>
      <c r="BH295" t="str">
        <v>0.0</v>
      </c>
      <c r="BI295" t="str">
        <v>0.0</v>
      </c>
      <c r="BJ295" t="str">
        <v>1.16</v>
      </c>
      <c r="BK295" t="str">
        <v>1583</v>
      </c>
      <c r="BL295" t="str">
        <v>0.131</v>
      </c>
      <c r="BM295" t="str">
        <v>0.113</v>
      </c>
      <c r="BN295" t="str">
        <v>0.584</v>
      </c>
      <c r="BO295" t="str">
        <v>0.503</v>
      </c>
      <c r="BP295" t="str">
        <v>0.202</v>
      </c>
      <c r="BQ295" t="str">
        <v>0.174</v>
      </c>
      <c r="BR295" t="str">
        <v>0.087</v>
      </c>
      <c r="BS295" t="str">
        <v>0.075</v>
      </c>
      <c r="BT295" t="str">
        <v>0.196</v>
      </c>
      <c r="BU295" t="str">
        <v>0.000</v>
      </c>
    </row>
    <row r="296">
      <c r="A296">
        <v>312</v>
      </c>
      <c r="B296" t="str">
        <v>aclnnIndexSelect_SliceAiCore_Slice</v>
      </c>
      <c r="C296" t="str">
        <v>AI_VECTOR_CORE</v>
      </c>
      <c r="D296">
        <v>1.455</v>
      </c>
      <c r="E296">
        <v>0.509</v>
      </c>
      <c r="F296">
        <v>0.509</v>
      </c>
      <c r="G296">
        <f>Summary!$B$4</f>
        <v>0.8</v>
      </c>
      <c r="H296">
        <f>F296/G296</f>
        <v>0.63625</v>
      </c>
      <c r="I296">
        <f>D296/Summary!$B$8</f>
        <v>0.000052714465269536464</v>
      </c>
      <c r="J296">
        <f>IF(D296&lt;Summary!$B$5,I296,I296*H296)</f>
        <v>0.000052714465269536464</v>
      </c>
      <c r="K296">
        <f>IF(AND(D296&gt;Summary!$B$6,E296&lt;Summary!$B$7),1,0)</f>
        <v>0</v>
      </c>
      <c r="L296">
        <f>IF(D296&gt;=Summary!$B$5,J296,0)</f>
        <v>0</v>
      </c>
      <c r="M296">
        <f>IF(D296&lt;Summary!$B$5,J296,0)</f>
        <v>0.000052714465269536464</v>
      </c>
      <c r="N296" t="str">
        <v>aiv_scalar_ratio</v>
      </c>
      <c r="O296" t="str">
        <v>用户约定默认经验值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0.509</v>
      </c>
      <c r="X296">
        <v>0.308</v>
      </c>
      <c r="Y296">
        <v>0.066</v>
      </c>
      <c r="Z296" t="str">
        <v>2</v>
      </c>
      <c r="AA296" t="str">
        <v>4294967295</v>
      </c>
      <c r="AB296" t="str">
        <v>316257</v>
      </c>
      <c r="AC296" t="str">
        <v>59</v>
      </c>
      <c r="AD296" t="str">
        <v>aclnnIndexSelect_SliceAiCore_Slice</v>
      </c>
      <c r="AE296" t="str">
        <v>Slice</v>
      </c>
      <c r="AF296" t="str">
        <v>dynamic</v>
      </c>
      <c r="AG296" t="str">
        <v>AI_VECTOR_CORE</v>
      </c>
      <c r="AH296" t="str">
        <v xml:space="preserve">1793108505390767.142	</v>
      </c>
      <c r="AI296" t="str">
        <v>1.455</v>
      </c>
      <c r="AJ296" t="str">
        <v>16.111000</v>
      </c>
      <c r="AK296" t="str">
        <v>1</v>
      </c>
      <c r="AL296" t="str">
        <v>0</v>
      </c>
      <c r="AM296" t="str">
        <v>NO</v>
      </c>
      <c r="AN296" t="str">
        <v>"3,8193;2;2"</v>
      </c>
      <c r="AO296" t="str">
        <v>INT64;INT64;INT64</v>
      </c>
      <c r="AP296" t="str">
        <v>ND;ND;ND</v>
      </c>
      <c r="AQ296" t="str">
        <v>"3,1"</v>
      </c>
      <c r="AR296" t="str">
        <v>INT64</v>
      </c>
      <c r="AS296" t="str">
        <v>ND</v>
      </c>
      <c r="AT296" t="str">
        <v>N/A</v>
      </c>
      <c r="AU296" t="str">
        <v>0.0</v>
      </c>
      <c r="AV296" t="str">
        <v>0</v>
      </c>
      <c r="AW296" t="str">
        <v>0.0</v>
      </c>
      <c r="AX296" t="str">
        <v>0.0</v>
      </c>
      <c r="AY296" t="str">
        <v>0.0</v>
      </c>
      <c r="AZ296" t="str">
        <v>0.0</v>
      </c>
      <c r="BA296" t="str">
        <v>0.0</v>
      </c>
      <c r="BB296" t="str">
        <v>0.0</v>
      </c>
      <c r="BC296" t="str">
        <v>0.0</v>
      </c>
      <c r="BD296" t="str">
        <v>0.0</v>
      </c>
      <c r="BE296" t="str">
        <v>0.0</v>
      </c>
      <c r="BF296" t="str">
        <v>0.0</v>
      </c>
      <c r="BG296" t="str">
        <v>0.0</v>
      </c>
      <c r="BH296" t="str">
        <v>0.0</v>
      </c>
      <c r="BI296" t="str">
        <v>0.0</v>
      </c>
      <c r="BJ296" t="str">
        <v>1.23</v>
      </c>
      <c r="BK296" t="str">
        <v>1704</v>
      </c>
      <c r="BL296" t="str">
        <v>0.0</v>
      </c>
      <c r="BM296" t="str">
        <v>0.0</v>
      </c>
      <c r="BN296" t="str">
        <v>0.626</v>
      </c>
      <c r="BO296" t="str">
        <v>0.509</v>
      </c>
      <c r="BP296" t="str">
        <v>0.378</v>
      </c>
      <c r="BQ296" t="str">
        <v>0.308</v>
      </c>
      <c r="BR296" t="str">
        <v>0.081</v>
      </c>
      <c r="BS296" t="str">
        <v>0.066</v>
      </c>
      <c r="BT296" t="str">
        <v>0.133</v>
      </c>
      <c r="BU296" t="str">
        <v>0.000</v>
      </c>
    </row>
    <row r="297">
      <c r="A297">
        <v>313</v>
      </c>
      <c r="B297" t="str">
        <v>aclnnIndexSelect_GatherV2AiCore_GatherV2</v>
      </c>
      <c r="C297" t="str">
        <v>AI_VECTOR_CORE</v>
      </c>
      <c r="D297">
        <v>1.538</v>
      </c>
      <c r="E297">
        <v>0.606</v>
      </c>
      <c r="F297">
        <v>0.606</v>
      </c>
      <c r="G297">
        <f>Summary!$B$4</f>
        <v>0.8</v>
      </c>
      <c r="H297">
        <f>F297/G297</f>
        <v>0.7575</v>
      </c>
      <c r="I297">
        <f>D297/Summary!$B$8</f>
        <v>0.000055721544731647475</v>
      </c>
      <c r="J297">
        <f>IF(D297&lt;Summary!$B$5,I297,I297*H297)</f>
        <v>0.000055721544731647475</v>
      </c>
      <c r="K297">
        <f>IF(AND(D297&gt;Summary!$B$6,E297&lt;Summary!$B$7),1,0)</f>
        <v>0</v>
      </c>
      <c r="L297">
        <f>IF(D297&gt;=Summary!$B$5,J297,0)</f>
        <v>0</v>
      </c>
      <c r="M297">
        <f>IF(D297&lt;Summary!$B$5,J297,0)</f>
        <v>0.000055721544731647475</v>
      </c>
      <c r="N297" t="str">
        <v>aiv_scalar_ratio</v>
      </c>
      <c r="O297" t="str">
        <v>用户约定默认经验值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0.151</v>
      </c>
      <c r="W297">
        <v>0.606</v>
      </c>
      <c r="X297">
        <v>0.328</v>
      </c>
      <c r="Y297">
        <v>0.06</v>
      </c>
      <c r="Z297" t="str">
        <v>2</v>
      </c>
      <c r="AA297" t="str">
        <v>4294967295</v>
      </c>
      <c r="AB297" t="str">
        <v>316258</v>
      </c>
      <c r="AC297" t="str">
        <v>59</v>
      </c>
      <c r="AD297" t="str">
        <v>aclnnIndexSelect_GatherV2AiCore_GatherV2</v>
      </c>
      <c r="AE297" t="str">
        <v>GatherV2</v>
      </c>
      <c r="AF297" t="str">
        <v>dynamic</v>
      </c>
      <c r="AG297" t="str">
        <v>AI_VECTOR_CORE</v>
      </c>
      <c r="AH297" t="str">
        <v xml:space="preserve">1793108505390771.488	</v>
      </c>
      <c r="AI297" t="str">
        <v>1.538</v>
      </c>
      <c r="AJ297" t="str">
        <v>2.795000</v>
      </c>
      <c r="AK297" t="str">
        <v>1</v>
      </c>
      <c r="AL297" t="str">
        <v>0</v>
      </c>
      <c r="AM297" t="str">
        <v>NO</v>
      </c>
      <c r="AN297" t="str">
        <v>"3,1;32;1"</v>
      </c>
      <c r="AO297" t="str">
        <v>INT64;INT64;INT64</v>
      </c>
      <c r="AP297" t="str">
        <v>ND;ND;ND</v>
      </c>
      <c r="AQ297" t="str">
        <v>"32,1"</v>
      </c>
      <c r="AR297" t="str">
        <v>INT64</v>
      </c>
      <c r="AS297" t="str">
        <v>ND</v>
      </c>
      <c r="AT297" t="str">
        <v>N/A</v>
      </c>
      <c r="AU297" t="str">
        <v>0.0</v>
      </c>
      <c r="AV297" t="str">
        <v>0</v>
      </c>
      <c r="AW297" t="str">
        <v>0.0</v>
      </c>
      <c r="AX297" t="str">
        <v>0.0</v>
      </c>
      <c r="AY297" t="str">
        <v>0.0</v>
      </c>
      <c r="AZ297" t="str">
        <v>0.0</v>
      </c>
      <c r="BA297" t="str">
        <v>0.0</v>
      </c>
      <c r="BB297" t="str">
        <v>0.0</v>
      </c>
      <c r="BC297" t="str">
        <v>0.0</v>
      </c>
      <c r="BD297" t="str">
        <v>0.0</v>
      </c>
      <c r="BE297" t="str">
        <v>0.0</v>
      </c>
      <c r="BF297" t="str">
        <v>0.0</v>
      </c>
      <c r="BG297" t="str">
        <v>0.0</v>
      </c>
      <c r="BH297" t="str">
        <v>0.0</v>
      </c>
      <c r="BI297" t="str">
        <v>0.0</v>
      </c>
      <c r="BJ297" t="str">
        <v>1.31</v>
      </c>
      <c r="BK297" t="str">
        <v>1828</v>
      </c>
      <c r="BL297" t="str">
        <v>0.198</v>
      </c>
      <c r="BM297" t="str">
        <v>0.151</v>
      </c>
      <c r="BN297" t="str">
        <v>0.793</v>
      </c>
      <c r="BO297" t="str">
        <v>0.606</v>
      </c>
      <c r="BP297" t="str">
        <v>0.429</v>
      </c>
      <c r="BQ297" t="str">
        <v>0.328</v>
      </c>
      <c r="BR297" t="str">
        <v>0.079</v>
      </c>
      <c r="BS297" t="str">
        <v>0.06</v>
      </c>
      <c r="BT297" t="str">
        <v>0.111</v>
      </c>
      <c r="BU297" t="str">
        <v>0.000</v>
      </c>
    </row>
    <row r="298">
      <c r="A298">
        <v>315</v>
      </c>
      <c r="B298" t="str">
        <v>aclnnCat_ConcatD_ConcatD</v>
      </c>
      <c r="C298" t="str">
        <v>AI_VECTOR_CORE</v>
      </c>
      <c r="D298">
        <v>2.189</v>
      </c>
      <c r="E298">
        <v>0.629</v>
      </c>
      <c r="F298">
        <v>0.629</v>
      </c>
      <c r="G298">
        <f>Summary!$B$4</f>
        <v>0.8</v>
      </c>
      <c r="H298">
        <f>F298/G298</f>
        <v>0.78625</v>
      </c>
      <c r="I298">
        <f>D298/Summary!$B$8</f>
        <v>0.00007930719207904832</v>
      </c>
      <c r="J298">
        <f>IF(D298&lt;Summary!$B$5,I298,I298*H298)</f>
        <v>0.00007930719207904832</v>
      </c>
      <c r="K298">
        <f>IF(AND(D298&gt;Summary!$B$6,E298&lt;Summary!$B$7),1,0)</f>
        <v>0</v>
      </c>
      <c r="L298">
        <f>IF(D298&gt;=Summary!$B$5,J298,0)</f>
        <v>0</v>
      </c>
      <c r="M298">
        <f>IF(D298&lt;Summary!$B$5,J298,0)</f>
        <v>0.00007930719207904832</v>
      </c>
      <c r="N298" t="str">
        <v>aiv_scalar_ratio</v>
      </c>
      <c r="O298" t="str">
        <v>用户约定默认经验值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0.629</v>
      </c>
      <c r="X298">
        <v>0.398</v>
      </c>
      <c r="Y298">
        <v>0.037</v>
      </c>
      <c r="Z298" t="str">
        <v>2</v>
      </c>
      <c r="AA298" t="str">
        <v>4294967295</v>
      </c>
      <c r="AB298" t="str">
        <v>316260</v>
      </c>
      <c r="AC298" t="str">
        <v>59</v>
      </c>
      <c r="AD298" t="str">
        <v>aclnnCat_ConcatD_ConcatD</v>
      </c>
      <c r="AE298" t="str">
        <v>ConcatD</v>
      </c>
      <c r="AF298" t="str">
        <v>dynamic</v>
      </c>
      <c r="AG298" t="str">
        <v>AI_VECTOR_CORE</v>
      </c>
      <c r="AH298" t="str">
        <v xml:space="preserve">1793108505390904.470	</v>
      </c>
      <c r="AI298" t="str">
        <v>2.189</v>
      </c>
      <c r="AJ298" t="str">
        <v>0.000000</v>
      </c>
      <c r="AK298" t="str">
        <v>1</v>
      </c>
      <c r="AL298" t="str">
        <v>0</v>
      </c>
      <c r="AM298" t="str">
        <v>NO</v>
      </c>
      <c r="AN298" t="str">
        <v>"1,32;1,32"</v>
      </c>
      <c r="AO298" t="str">
        <v>DT_BF16;DT_BF16</v>
      </c>
      <c r="AP298" t="str">
        <v>ND;ND</v>
      </c>
      <c r="AQ298" t="str">
        <v>"1,64"</v>
      </c>
      <c r="AR298" t="str">
        <v>DT_BF16</v>
      </c>
      <c r="AS298" t="str">
        <v>ND</v>
      </c>
      <c r="AT298" t="str">
        <v>N/A</v>
      </c>
      <c r="AU298" t="str">
        <v>0.0</v>
      </c>
      <c r="AV298" t="str">
        <v>0</v>
      </c>
      <c r="AW298" t="str">
        <v>0.0</v>
      </c>
      <c r="AX298" t="str">
        <v>0.0</v>
      </c>
      <c r="AY298" t="str">
        <v>0.0</v>
      </c>
      <c r="AZ298" t="str">
        <v>0.0</v>
      </c>
      <c r="BA298" t="str">
        <v>0.0</v>
      </c>
      <c r="BB298" t="str">
        <v>0.0</v>
      </c>
      <c r="BC298" t="str">
        <v>0.0</v>
      </c>
      <c r="BD298" t="str">
        <v>0.0</v>
      </c>
      <c r="BE298" t="str">
        <v>0.0</v>
      </c>
      <c r="BF298" t="str">
        <v>0.0</v>
      </c>
      <c r="BG298" t="str">
        <v>0.0</v>
      </c>
      <c r="BH298" t="str">
        <v>0.0</v>
      </c>
      <c r="BI298" t="str">
        <v>0.0</v>
      </c>
      <c r="BJ298" t="str">
        <v>1.96</v>
      </c>
      <c r="BK298" t="str">
        <v>2902</v>
      </c>
      <c r="BL298" t="str">
        <v>0.0</v>
      </c>
      <c r="BM298" t="str">
        <v>0.0</v>
      </c>
      <c r="BN298" t="str">
        <v>1.233</v>
      </c>
      <c r="BO298" t="str">
        <v>0.629</v>
      </c>
      <c r="BP298" t="str">
        <v>0.779</v>
      </c>
      <c r="BQ298" t="str">
        <v>0.398</v>
      </c>
      <c r="BR298" t="str">
        <v>0.072</v>
      </c>
      <c r="BS298" t="str">
        <v>0.037</v>
      </c>
      <c r="BT298" t="str">
        <v>0.215</v>
      </c>
      <c r="BU298" t="str">
        <v>0.000</v>
      </c>
    </row>
    <row r="299">
      <c r="A299">
        <v>316</v>
      </c>
      <c r="B299" t="str">
        <v>aclnnGeScalar_GreaterEqual_GreaterEqual</v>
      </c>
      <c r="C299" t="str">
        <v>AI_VECTOR_CORE</v>
      </c>
      <c r="D299">
        <v>2.77</v>
      </c>
      <c r="E299">
        <v>0.346</v>
      </c>
      <c r="F299">
        <v>0.346</v>
      </c>
      <c r="G299">
        <f>Summary!$B$4</f>
        <v>0.8</v>
      </c>
      <c r="H299">
        <f>F299/G299</f>
        <v>0.43249999999999994</v>
      </c>
      <c r="I299">
        <f>D299/Summary!$B$8</f>
        <v>0.00010035674831382543</v>
      </c>
      <c r="J299">
        <f>IF(D299&lt;Summary!$B$5,I299,I299*H299)</f>
        <v>0.00010035674831382543</v>
      </c>
      <c r="K299">
        <f>IF(AND(D299&gt;Summary!$B$6,E299&lt;Summary!$B$7),1,0)</f>
        <v>0</v>
      </c>
      <c r="L299">
        <f>IF(D299&gt;=Summary!$B$5,J299,0)</f>
        <v>0</v>
      </c>
      <c r="M299">
        <f>IF(D299&lt;Summary!$B$5,J299,0)</f>
        <v>0.00010035674831382543</v>
      </c>
      <c r="N299" t="str">
        <v>aiv_vec_ratio</v>
      </c>
      <c r="O299" t="str">
        <v>用户约定默认经验值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0.346</v>
      </c>
      <c r="W299">
        <v>0.298</v>
      </c>
      <c r="X299">
        <v>0.002</v>
      </c>
      <c r="Y299">
        <v>0.089</v>
      </c>
      <c r="Z299" t="str">
        <v>2</v>
      </c>
      <c r="AA299" t="str">
        <v>4294967295</v>
      </c>
      <c r="AB299" t="str">
        <v>316264</v>
      </c>
      <c r="AC299" t="str">
        <v>59</v>
      </c>
      <c r="AD299" t="str">
        <v>aclnnGeScalar_GreaterEqual_GreaterEqual</v>
      </c>
      <c r="AE299" t="str">
        <v>GreaterEqual</v>
      </c>
      <c r="AF299" t="str">
        <v>dynamic</v>
      </c>
      <c r="AG299" t="str">
        <v>AI_VECTOR_CORE</v>
      </c>
      <c r="AH299" t="str">
        <v xml:space="preserve">1793108505391147.347	</v>
      </c>
      <c r="AI299" t="str">
        <v>2.770</v>
      </c>
      <c r="AJ299" t="str">
        <v>240.561000</v>
      </c>
      <c r="AK299" t="str">
        <v>1</v>
      </c>
      <c r="AL299" t="str">
        <v>0</v>
      </c>
      <c r="AM299" t="str">
        <v>NO</v>
      </c>
      <c r="AN299" t="str">
        <v>"1;"</v>
      </c>
      <c r="AO299" t="str">
        <v>INT32;INT32</v>
      </c>
      <c r="AP299" t="str">
        <v>ND;ND</v>
      </c>
      <c r="AQ299" t="str">
        <v>"1"</v>
      </c>
      <c r="AR299" t="str">
        <v>BOOL</v>
      </c>
      <c r="AS299" t="str">
        <v>ND</v>
      </c>
      <c r="AT299" t="str">
        <v>N/A</v>
      </c>
      <c r="AU299" t="str">
        <v>0.0</v>
      </c>
      <c r="AV299" t="str">
        <v>0</v>
      </c>
      <c r="AW299" t="str">
        <v>0.0</v>
      </c>
      <c r="AX299" t="str">
        <v>0.0</v>
      </c>
      <c r="AY299" t="str">
        <v>0.0</v>
      </c>
      <c r="AZ299" t="str">
        <v>0.0</v>
      </c>
      <c r="BA299" t="str">
        <v>0.0</v>
      </c>
      <c r="BB299" t="str">
        <v>0.0</v>
      </c>
      <c r="BC299" t="str">
        <v>0.0</v>
      </c>
      <c r="BD299" t="str">
        <v>0.0</v>
      </c>
      <c r="BE299" t="str">
        <v>0.0</v>
      </c>
      <c r="BF299" t="str">
        <v>0.0</v>
      </c>
      <c r="BG299" t="str">
        <v>0.0</v>
      </c>
      <c r="BH299" t="str">
        <v>0.0</v>
      </c>
      <c r="BI299" t="str">
        <v>0.0</v>
      </c>
      <c r="BJ299" t="str">
        <v>2.48</v>
      </c>
      <c r="BK299" t="str">
        <v>3772</v>
      </c>
      <c r="BL299" t="str">
        <v>0.857</v>
      </c>
      <c r="BM299" t="str">
        <v>0.346</v>
      </c>
      <c r="BN299" t="str">
        <v>0.74</v>
      </c>
      <c r="BO299" t="str">
        <v>0.298</v>
      </c>
      <c r="BP299" t="str">
        <v>0.005</v>
      </c>
      <c r="BQ299" t="str">
        <v>0.002</v>
      </c>
      <c r="BR299" t="str">
        <v>0.222</v>
      </c>
      <c r="BS299" t="str">
        <v>0.089</v>
      </c>
      <c r="BT299" t="str">
        <v>0.138</v>
      </c>
      <c r="BU299" t="str">
        <v>0.000</v>
      </c>
    </row>
    <row r="300">
      <c r="A300">
        <v>317</v>
      </c>
      <c r="B300" t="str">
        <v>aclnnLtScalar_LessAiCore_Less</v>
      </c>
      <c r="C300" t="str">
        <v>AI_VECTOR_CORE</v>
      </c>
      <c r="D300">
        <v>2.896</v>
      </c>
      <c r="E300">
        <v>0.396</v>
      </c>
      <c r="F300">
        <v>0.396</v>
      </c>
      <c r="G300">
        <f>Summary!$B$4</f>
        <v>0.8</v>
      </c>
      <c r="H300">
        <f>F300/G300</f>
        <v>0.495</v>
      </c>
      <c r="I300">
        <f>D300/Summary!$B$8</f>
        <v>0.00010492171231654817</v>
      </c>
      <c r="J300">
        <f>IF(D300&lt;Summary!$B$5,I300,I300*H300)</f>
        <v>0.00010492171231654817</v>
      </c>
      <c r="K300">
        <f>IF(AND(D300&gt;Summary!$B$6,E300&lt;Summary!$B$7),1,0)</f>
        <v>0</v>
      </c>
      <c r="L300">
        <f>IF(D300&gt;=Summary!$B$5,J300,0)</f>
        <v>0</v>
      </c>
      <c r="M300">
        <f>IF(D300&lt;Summary!$B$5,J300,0)</f>
        <v>0.00010492171231654817</v>
      </c>
      <c r="N300" t="str">
        <v>aiv_vec_ratio</v>
      </c>
      <c r="O300" t="str">
        <v>用户约定默认经验值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0.396</v>
      </c>
      <c r="W300">
        <v>0.359</v>
      </c>
      <c r="X300">
        <v>0.002</v>
      </c>
      <c r="Y300">
        <v>0.029</v>
      </c>
      <c r="Z300" t="str">
        <v>2</v>
      </c>
      <c r="AA300" t="str">
        <v>4294967295</v>
      </c>
      <c r="AB300" t="str">
        <v>316265</v>
      </c>
      <c r="AC300" t="str">
        <v>59</v>
      </c>
      <c r="AD300" t="str">
        <v>aclnnLtScalar_LessAiCore_Less</v>
      </c>
      <c r="AE300" t="str">
        <v>Less</v>
      </c>
      <c r="AF300" t="str">
        <v>dynamic</v>
      </c>
      <c r="AG300" t="str">
        <v>AI_VECTOR_CORE</v>
      </c>
      <c r="AH300" t="str">
        <v xml:space="preserve">1793108505391167.200	</v>
      </c>
      <c r="AI300" t="str">
        <v>2.896</v>
      </c>
      <c r="AJ300" t="str">
        <v>17.230000</v>
      </c>
      <c r="AK300" t="str">
        <v>1</v>
      </c>
      <c r="AL300" t="str">
        <v>0</v>
      </c>
      <c r="AM300" t="str">
        <v>NO</v>
      </c>
      <c r="AN300" t="str">
        <v>"1;"</v>
      </c>
      <c r="AO300" t="str">
        <v>INT32;INT32</v>
      </c>
      <c r="AP300" t="str">
        <v>ND;ND</v>
      </c>
      <c r="AQ300" t="str">
        <v>"1"</v>
      </c>
      <c r="AR300" t="str">
        <v>BOOL</v>
      </c>
      <c r="AS300" t="str">
        <v>ND</v>
      </c>
      <c r="AT300" t="str">
        <v>N/A</v>
      </c>
      <c r="AU300" t="str">
        <v>0.0</v>
      </c>
      <c r="AV300" t="str">
        <v>0</v>
      </c>
      <c r="AW300" t="str">
        <v>0.0</v>
      </c>
      <c r="AX300" t="str">
        <v>0.0</v>
      </c>
      <c r="AY300" t="str">
        <v>0.0</v>
      </c>
      <c r="AZ300" t="str">
        <v>0.0</v>
      </c>
      <c r="BA300" t="str">
        <v>0.0</v>
      </c>
      <c r="BB300" t="str">
        <v>0.0</v>
      </c>
      <c r="BC300" t="str">
        <v>0.0</v>
      </c>
      <c r="BD300" t="str">
        <v>0.0</v>
      </c>
      <c r="BE300" t="str">
        <v>0.0</v>
      </c>
      <c r="BF300" t="str">
        <v>0.0</v>
      </c>
      <c r="BG300" t="str">
        <v>0.0</v>
      </c>
      <c r="BH300" t="str">
        <v>0.0</v>
      </c>
      <c r="BI300" t="str">
        <v>0.0</v>
      </c>
      <c r="BJ300" t="str">
        <v>2.61</v>
      </c>
      <c r="BK300" t="str">
        <v>3979</v>
      </c>
      <c r="BL300" t="str">
        <v>1.033</v>
      </c>
      <c r="BM300" t="str">
        <v>0.396</v>
      </c>
      <c r="BN300" t="str">
        <v>0.938</v>
      </c>
      <c r="BO300" t="str">
        <v>0.359</v>
      </c>
      <c r="BP300" t="str">
        <v>0.005</v>
      </c>
      <c r="BQ300" t="str">
        <v>0.002</v>
      </c>
      <c r="BR300" t="str">
        <v>0.075</v>
      </c>
      <c r="BS300" t="str">
        <v>0.029</v>
      </c>
      <c r="BT300" t="str">
        <v>0.136</v>
      </c>
      <c r="BU300" t="str">
        <v>0.000</v>
      </c>
    </row>
    <row r="301">
      <c r="A301">
        <v>318</v>
      </c>
      <c r="B301" t="str">
        <v>aclnnBitwiseAndTensor_LogicalAndAiCore_LogicalAnd</v>
      </c>
      <c r="C301" t="str">
        <v>AI_VECTOR_CORE</v>
      </c>
      <c r="D301">
        <v>1.567</v>
      </c>
      <c r="E301">
        <v>0.632</v>
      </c>
      <c r="F301">
        <v>0.632</v>
      </c>
      <c r="G301">
        <f>Summary!$B$4</f>
        <v>0.8</v>
      </c>
      <c r="H301">
        <f>F301/G301</f>
        <v>0.7899999999999999</v>
      </c>
      <c r="I301">
        <f>D301/Summary!$B$8</f>
        <v>0.000056772211049734456</v>
      </c>
      <c r="J301">
        <f>IF(D301&lt;Summary!$B$5,I301,I301*H301)</f>
        <v>0.000056772211049734456</v>
      </c>
      <c r="K301">
        <f>IF(AND(D301&gt;Summary!$B$6,E301&lt;Summary!$B$7),1,0)</f>
        <v>0</v>
      </c>
      <c r="L301">
        <f>IF(D301&gt;=Summary!$B$5,J301,0)</f>
        <v>0</v>
      </c>
      <c r="M301">
        <f>IF(D301&lt;Summary!$B$5,J301,0)</f>
        <v>0.000056772211049734456</v>
      </c>
      <c r="N301" t="str">
        <v>aiv_scalar_ratio</v>
      </c>
      <c r="O301" t="str">
        <v>用户约定默认经验值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0.238</v>
      </c>
      <c r="W301">
        <v>0.632</v>
      </c>
      <c r="X301">
        <v>0.004</v>
      </c>
      <c r="Y301">
        <v>0.064</v>
      </c>
      <c r="Z301" t="str">
        <v>2</v>
      </c>
      <c r="AA301" t="str">
        <v>4294967295</v>
      </c>
      <c r="AB301" t="str">
        <v>316266</v>
      </c>
      <c r="AC301" t="str">
        <v>59</v>
      </c>
      <c r="AD301" t="str">
        <v>aclnnBitwiseAndTensor_LogicalAndAiCore_LogicalAnd</v>
      </c>
      <c r="AE301" t="str">
        <v>LogicalAnd</v>
      </c>
      <c r="AF301" t="str">
        <v>dynamic</v>
      </c>
      <c r="AG301" t="str">
        <v>AI_VECTOR_CORE</v>
      </c>
      <c r="AH301" t="str">
        <v xml:space="preserve">1793108505391184.068	</v>
      </c>
      <c r="AI301" t="str">
        <v>1.567</v>
      </c>
      <c r="AJ301" t="str">
        <v>13.854000</v>
      </c>
      <c r="AK301" t="str">
        <v>1</v>
      </c>
      <c r="AL301" t="str">
        <v>0</v>
      </c>
      <c r="AM301" t="str">
        <v>NO</v>
      </c>
      <c r="AN301" t="str">
        <v>"1;1"</v>
      </c>
      <c r="AO301" t="str">
        <v>BOOL;BOOL</v>
      </c>
      <c r="AP301" t="str">
        <v>ND;ND</v>
      </c>
      <c r="AQ301" t="str">
        <v>"1"</v>
      </c>
      <c r="AR301" t="str">
        <v>BOOL</v>
      </c>
      <c r="AS301" t="str">
        <v>ND</v>
      </c>
      <c r="AT301" t="str">
        <v>N/A</v>
      </c>
      <c r="AU301" t="str">
        <v>0.0</v>
      </c>
      <c r="AV301" t="str">
        <v>0</v>
      </c>
      <c r="AW301" t="str">
        <v>0.0</v>
      </c>
      <c r="AX301" t="str">
        <v>0.0</v>
      </c>
      <c r="AY301" t="str">
        <v>0.0</v>
      </c>
      <c r="AZ301" t="str">
        <v>0.0</v>
      </c>
      <c r="BA301" t="str">
        <v>0.0</v>
      </c>
      <c r="BB301" t="str">
        <v>0.0</v>
      </c>
      <c r="BC301" t="str">
        <v>0.0</v>
      </c>
      <c r="BD301" t="str">
        <v>0.0</v>
      </c>
      <c r="BE301" t="str">
        <v>0.0</v>
      </c>
      <c r="BF301" t="str">
        <v>0.0</v>
      </c>
      <c r="BG301" t="str">
        <v>0.0</v>
      </c>
      <c r="BH301" t="str">
        <v>0.0</v>
      </c>
      <c r="BI301" t="str">
        <v>0.0</v>
      </c>
      <c r="BJ301" t="str">
        <v>1.28</v>
      </c>
      <c r="BK301" t="str">
        <v>1789</v>
      </c>
      <c r="BL301" t="str">
        <v>0.305</v>
      </c>
      <c r="BM301" t="str">
        <v>0.238</v>
      </c>
      <c r="BN301" t="str">
        <v>0.809</v>
      </c>
      <c r="BO301" t="str">
        <v>0.632</v>
      </c>
      <c r="BP301" t="str">
        <v>0.006</v>
      </c>
      <c r="BQ301" t="str">
        <v>0.004</v>
      </c>
      <c r="BR301" t="str">
        <v>0.082</v>
      </c>
      <c r="BS301" t="str">
        <v>0.064</v>
      </c>
      <c r="BT301" t="str">
        <v>0.098</v>
      </c>
      <c r="BU301" t="str">
        <v>0.000</v>
      </c>
    </row>
    <row r="302">
      <c r="A302">
        <v>319</v>
      </c>
      <c r="B302" t="str">
        <v>aclnnMuls_CastAiCore_Cast</v>
      </c>
      <c r="C302" t="str">
        <v>AI_VECTOR_CORE</v>
      </c>
      <c r="D302">
        <v>1.462</v>
      </c>
      <c r="E302">
        <v>0.532</v>
      </c>
      <c r="F302">
        <v>0.532</v>
      </c>
      <c r="G302">
        <f>Summary!$B$4</f>
        <v>0.8</v>
      </c>
      <c r="H302">
        <f>F302/G302</f>
        <v>0.665</v>
      </c>
      <c r="I302">
        <f>D302/Summary!$B$8</f>
        <v>0.000052968074380798834</v>
      </c>
      <c r="J302">
        <f>IF(D302&lt;Summary!$B$5,I302,I302*H302)</f>
        <v>0.000052968074380798834</v>
      </c>
      <c r="K302">
        <f>IF(AND(D302&gt;Summary!$B$6,E302&lt;Summary!$B$7),1,0)</f>
        <v>0</v>
      </c>
      <c r="L302">
        <f>IF(D302&gt;=Summary!$B$5,J302,0)</f>
        <v>0</v>
      </c>
      <c r="M302">
        <f>IF(D302&lt;Summary!$B$5,J302,0)</f>
        <v>0.000052968074380798834</v>
      </c>
      <c r="N302" t="str">
        <v>aiv_scalar_ratio</v>
      </c>
      <c r="O302" t="str">
        <v>用户约定默认经验值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0.087</v>
      </c>
      <c r="W302">
        <v>0.532</v>
      </c>
      <c r="X302">
        <v>0.285</v>
      </c>
      <c r="Y302">
        <v>0.069</v>
      </c>
      <c r="Z302" t="str">
        <v>2</v>
      </c>
      <c r="AA302" t="str">
        <v>4294967295</v>
      </c>
      <c r="AB302" t="str">
        <v>316267</v>
      </c>
      <c r="AC302" t="str">
        <v>59</v>
      </c>
      <c r="AD302" t="str">
        <v>aclnnMuls_CastAiCore_Cast</v>
      </c>
      <c r="AE302" t="str">
        <v>Cast</v>
      </c>
      <c r="AF302" t="str">
        <v>dynamic</v>
      </c>
      <c r="AG302" t="str">
        <v>AI_VECTOR_CORE</v>
      </c>
      <c r="AH302" t="str">
        <v xml:space="preserve">1793108505391210.344	</v>
      </c>
      <c r="AI302" t="str">
        <v>1.462</v>
      </c>
      <c r="AJ302" t="str">
        <v>24.683000</v>
      </c>
      <c r="AK302" t="str">
        <v>1</v>
      </c>
      <c r="AL302" t="str">
        <v>0</v>
      </c>
      <c r="AM302" t="str">
        <v>NO</v>
      </c>
      <c r="AN302" t="str">
        <v>"1"</v>
      </c>
      <c r="AO302" t="str">
        <v>BOOL</v>
      </c>
      <c r="AP302" t="str">
        <v>ND</v>
      </c>
      <c r="AQ302" t="str">
        <v>"1"</v>
      </c>
      <c r="AR302" t="str">
        <v>INT64</v>
      </c>
      <c r="AS302" t="str">
        <v>ND</v>
      </c>
      <c r="AT302" t="str">
        <v>N/A</v>
      </c>
      <c r="AU302" t="str">
        <v>0.0</v>
      </c>
      <c r="AV302" t="str">
        <v>0</v>
      </c>
      <c r="AW302" t="str">
        <v>0.0</v>
      </c>
      <c r="AX302" t="str">
        <v>0.0</v>
      </c>
      <c r="AY302" t="str">
        <v>0.0</v>
      </c>
      <c r="AZ302" t="str">
        <v>0.0</v>
      </c>
      <c r="BA302" t="str">
        <v>0.0</v>
      </c>
      <c r="BB302" t="str">
        <v>0.0</v>
      </c>
      <c r="BC302" t="str">
        <v>0.0</v>
      </c>
      <c r="BD302" t="str">
        <v>0.0</v>
      </c>
      <c r="BE302" t="str">
        <v>0.0</v>
      </c>
      <c r="BF302" t="str">
        <v>0.0</v>
      </c>
      <c r="BG302" t="str">
        <v>0.0</v>
      </c>
      <c r="BH302" t="str">
        <v>0.0</v>
      </c>
      <c r="BI302" t="str">
        <v>0.0</v>
      </c>
      <c r="BJ302" t="str">
        <v>1.18</v>
      </c>
      <c r="BK302" t="str">
        <v>1618</v>
      </c>
      <c r="BL302" t="str">
        <v>0.103</v>
      </c>
      <c r="BM302" t="str">
        <v>0.087</v>
      </c>
      <c r="BN302" t="str">
        <v>0.627</v>
      </c>
      <c r="BO302" t="str">
        <v>0.532</v>
      </c>
      <c r="BP302" t="str">
        <v>0.336</v>
      </c>
      <c r="BQ302" t="str">
        <v>0.285</v>
      </c>
      <c r="BR302" t="str">
        <v>0.082</v>
      </c>
      <c r="BS302" t="str">
        <v>0.069</v>
      </c>
      <c r="BT302" t="str">
        <v>0.079</v>
      </c>
      <c r="BU302" t="str">
        <v>0.000</v>
      </c>
    </row>
    <row r="303">
      <c r="A303">
        <v>320</v>
      </c>
      <c r="B303" t="str">
        <v>aclnnMuls_MulAiCore_Mul</v>
      </c>
      <c r="C303" t="str">
        <v>AI_VECTOR_CORE</v>
      </c>
      <c r="D303">
        <v>1.464</v>
      </c>
      <c r="E303">
        <v>0.586</v>
      </c>
      <c r="F303">
        <v>0.586</v>
      </c>
      <c r="G303">
        <f>Summary!$B$4</f>
        <v>0.8</v>
      </c>
      <c r="H303">
        <f>F303/G303</f>
        <v>0.7324999999999999</v>
      </c>
      <c r="I303">
        <f>D303/Summary!$B$8</f>
        <v>0.0000530405341268738</v>
      </c>
      <c r="J303">
        <f>IF(D303&lt;Summary!$B$5,I303,I303*H303)</f>
        <v>0.0000530405341268738</v>
      </c>
      <c r="K303">
        <f>IF(AND(D303&gt;Summary!$B$6,E303&lt;Summary!$B$7),1,0)</f>
        <v>0</v>
      </c>
      <c r="L303">
        <f>IF(D303&gt;=Summary!$B$5,J303,0)</f>
        <v>0</v>
      </c>
      <c r="M303">
        <f>IF(D303&lt;Summary!$B$5,J303,0)</f>
        <v>0.0000530405341268738</v>
      </c>
      <c r="N303" t="str">
        <v>aiv_scalar_ratio</v>
      </c>
      <c r="O303" t="str">
        <v>用户约定默认经验值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0.2</v>
      </c>
      <c r="W303">
        <v>0.586</v>
      </c>
      <c r="X303">
        <v>0.005</v>
      </c>
      <c r="Y303">
        <v>0.062</v>
      </c>
      <c r="Z303" t="str">
        <v>2</v>
      </c>
      <c r="AA303" t="str">
        <v>4294967295</v>
      </c>
      <c r="AB303" t="str">
        <v>316268</v>
      </c>
      <c r="AC303" t="str">
        <v>59</v>
      </c>
      <c r="AD303" t="str">
        <v>aclnnMuls_MulAiCore_Mul</v>
      </c>
      <c r="AE303" t="str">
        <v>Mul</v>
      </c>
      <c r="AF303" t="str">
        <v>dynamic</v>
      </c>
      <c r="AG303" t="str">
        <v>AI_VECTOR_CORE</v>
      </c>
      <c r="AH303" t="str">
        <v xml:space="preserve">1793108505391214.520	</v>
      </c>
      <c r="AI303" t="str">
        <v>1.464</v>
      </c>
      <c r="AJ303" t="str">
        <v>2.788000</v>
      </c>
      <c r="AK303" t="str">
        <v>1</v>
      </c>
      <c r="AL303" t="str">
        <v>0</v>
      </c>
      <c r="AM303" t="str">
        <v>NO</v>
      </c>
      <c r="AN303" t="str">
        <v>"1;"</v>
      </c>
      <c r="AO303" t="str">
        <v>INT64;INT64</v>
      </c>
      <c r="AP303" t="str">
        <v>ND;ND</v>
      </c>
      <c r="AQ303" t="str">
        <v>"1"</v>
      </c>
      <c r="AR303" t="str">
        <v>INT64</v>
      </c>
      <c r="AS303" t="str">
        <v>ND</v>
      </c>
      <c r="AT303" t="str">
        <v>N/A</v>
      </c>
      <c r="AU303" t="str">
        <v>0.0</v>
      </c>
      <c r="AV303" t="str">
        <v>0</v>
      </c>
      <c r="AW303" t="str">
        <v>0.0</v>
      </c>
      <c r="AX303" t="str">
        <v>0.0</v>
      </c>
      <c r="AY303" t="str">
        <v>0.0</v>
      </c>
      <c r="AZ303" t="str">
        <v>0.0</v>
      </c>
      <c r="BA303" t="str">
        <v>0.0</v>
      </c>
      <c r="BB303" t="str">
        <v>0.0</v>
      </c>
      <c r="BC303" t="str">
        <v>0.0</v>
      </c>
      <c r="BD303" t="str">
        <v>0.0</v>
      </c>
      <c r="BE303" t="str">
        <v>0.0</v>
      </c>
      <c r="BF303" t="str">
        <v>0.0</v>
      </c>
      <c r="BG303" t="str">
        <v>0.0</v>
      </c>
      <c r="BH303" t="str">
        <v>0.0</v>
      </c>
      <c r="BI303" t="str">
        <v>0.0</v>
      </c>
      <c r="BJ303" t="str">
        <v>1.24</v>
      </c>
      <c r="BK303" t="str">
        <v>1716</v>
      </c>
      <c r="BL303" t="str">
        <v>0.249</v>
      </c>
      <c r="BM303" t="str">
        <v>0.2</v>
      </c>
      <c r="BN303" t="str">
        <v>0.727</v>
      </c>
      <c r="BO303" t="str">
        <v>0.586</v>
      </c>
      <c r="BP303" t="str">
        <v>0.006</v>
      </c>
      <c r="BQ303" t="str">
        <v>0.005</v>
      </c>
      <c r="BR303" t="str">
        <v>0.077</v>
      </c>
      <c r="BS303" t="str">
        <v>0.062</v>
      </c>
      <c r="BT303" t="str">
        <v>0.153</v>
      </c>
      <c r="BU303" t="str">
        <v>0.000</v>
      </c>
    </row>
    <row r="304">
      <c r="A304">
        <v>321</v>
      </c>
      <c r="B304" t="str">
        <v>aclnnSub_CastAiCore_Cast</v>
      </c>
      <c r="C304" t="str">
        <v>AI_VECTOR_CORE</v>
      </c>
      <c r="D304">
        <v>1.452</v>
      </c>
      <c r="E304">
        <v>0.495</v>
      </c>
      <c r="F304">
        <v>0.495</v>
      </c>
      <c r="G304">
        <f>Summary!$B$4</f>
        <v>0.8</v>
      </c>
      <c r="H304">
        <f>F304/G304</f>
        <v>0.6187499999999999</v>
      </c>
      <c r="I304">
        <f>D304/Summary!$B$8</f>
        <v>0.00005260577565042401</v>
      </c>
      <c r="J304">
        <f>IF(D304&lt;Summary!$B$5,I304,I304*H304)</f>
        <v>0.00005260577565042401</v>
      </c>
      <c r="K304">
        <f>IF(AND(D304&gt;Summary!$B$6,E304&lt;Summary!$B$7),1,0)</f>
        <v>0</v>
      </c>
      <c r="L304">
        <f>IF(D304&gt;=Summary!$B$5,J304,0)</f>
        <v>0</v>
      </c>
      <c r="M304">
        <f>IF(D304&lt;Summary!$B$5,J304,0)</f>
        <v>0.00005260577565042401</v>
      </c>
      <c r="N304" t="str">
        <v>aiv_scalar_ratio</v>
      </c>
      <c r="O304" t="str">
        <v>用户约定默认经验值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0.119</v>
      </c>
      <c r="W304">
        <v>0.495</v>
      </c>
      <c r="X304">
        <v>0.267</v>
      </c>
      <c r="Y304">
        <v>0.067</v>
      </c>
      <c r="Z304" t="str">
        <v>2</v>
      </c>
      <c r="AA304" t="str">
        <v>4294967295</v>
      </c>
      <c r="AB304" t="str">
        <v>316269</v>
      </c>
      <c r="AC304" t="str">
        <v>59</v>
      </c>
      <c r="AD304" t="str">
        <v>aclnnSub_CastAiCore_Cast</v>
      </c>
      <c r="AE304" t="str">
        <v>Cast</v>
      </c>
      <c r="AF304" t="str">
        <v>dynamic</v>
      </c>
      <c r="AG304" t="str">
        <v>AI_VECTOR_CORE</v>
      </c>
      <c r="AH304" t="str">
        <v xml:space="preserve">1793108505391220.232	</v>
      </c>
      <c r="AI304" t="str">
        <v>1.452</v>
      </c>
      <c r="AJ304" t="str">
        <v>4.286000</v>
      </c>
      <c r="AK304" t="str">
        <v>1</v>
      </c>
      <c r="AL304" t="str">
        <v>0</v>
      </c>
      <c r="AM304" t="str">
        <v>NO</v>
      </c>
      <c r="AN304" t="str">
        <v>"1"</v>
      </c>
      <c r="AO304" t="str">
        <v>INT32</v>
      </c>
      <c r="AP304" t="str">
        <v>ND</v>
      </c>
      <c r="AQ304" t="str">
        <v>"1"</v>
      </c>
      <c r="AR304" t="str">
        <v>INT64</v>
      </c>
      <c r="AS304" t="str">
        <v>ND</v>
      </c>
      <c r="AT304" t="str">
        <v>N/A</v>
      </c>
      <c r="AU304" t="str">
        <v>0.0</v>
      </c>
      <c r="AV304" t="str">
        <v>0</v>
      </c>
      <c r="AW304" t="str">
        <v>0.0</v>
      </c>
      <c r="AX304" t="str">
        <v>0.0</v>
      </c>
      <c r="AY304" t="str">
        <v>0.0</v>
      </c>
      <c r="AZ304" t="str">
        <v>0.0</v>
      </c>
      <c r="BA304" t="str">
        <v>0.0</v>
      </c>
      <c r="BB304" t="str">
        <v>0.0</v>
      </c>
      <c r="BC304" t="str">
        <v>0.0</v>
      </c>
      <c r="BD304" t="str">
        <v>0.0</v>
      </c>
      <c r="BE304" t="str">
        <v>0.0</v>
      </c>
      <c r="BF304" t="str">
        <v>0.0</v>
      </c>
      <c r="BG304" t="str">
        <v>0.0</v>
      </c>
      <c r="BH304" t="str">
        <v>0.0</v>
      </c>
      <c r="BI304" t="str">
        <v>0.0</v>
      </c>
      <c r="BJ304" t="str">
        <v>1.23</v>
      </c>
      <c r="BK304" t="str">
        <v>1696</v>
      </c>
      <c r="BL304" t="str">
        <v>0.146</v>
      </c>
      <c r="BM304" t="str">
        <v>0.119</v>
      </c>
      <c r="BN304" t="str">
        <v>0.608</v>
      </c>
      <c r="BO304" t="str">
        <v>0.495</v>
      </c>
      <c r="BP304" t="str">
        <v>0.329</v>
      </c>
      <c r="BQ304" t="str">
        <v>0.267</v>
      </c>
      <c r="BR304" t="str">
        <v>0.082</v>
      </c>
      <c r="BS304" t="str">
        <v>0.067</v>
      </c>
      <c r="BT304" t="str">
        <v>0.048</v>
      </c>
      <c r="BU304" t="str">
        <v>0.000</v>
      </c>
    </row>
    <row r="305">
      <c r="A305">
        <v>322</v>
      </c>
      <c r="B305" t="str">
        <v>aclnnSub_SubAiCore_Sub</v>
      </c>
      <c r="C305" t="str">
        <v>AI_VECTOR_CORE</v>
      </c>
      <c r="D305">
        <v>2.725</v>
      </c>
      <c r="E305">
        <v>0.357</v>
      </c>
      <c r="F305">
        <v>0.357</v>
      </c>
      <c r="G305">
        <f>Summary!$B$4</f>
        <v>0.8</v>
      </c>
      <c r="H305">
        <f>F305/G305</f>
        <v>0.44625</v>
      </c>
      <c r="I305">
        <f>D305/Summary!$B$8</f>
        <v>0.00009872640402713873</v>
      </c>
      <c r="J305">
        <f>IF(D305&lt;Summary!$B$5,I305,I305*H305)</f>
        <v>0.00009872640402713873</v>
      </c>
      <c r="K305">
        <f>IF(AND(D305&gt;Summary!$B$6,E305&lt;Summary!$B$7),1,0)</f>
        <v>0</v>
      </c>
      <c r="L305">
        <f>IF(D305&gt;=Summary!$B$5,J305,0)</f>
        <v>0</v>
      </c>
      <c r="M305">
        <f>IF(D305&lt;Summary!$B$5,J305,0)</f>
        <v>0.00009872640402713873</v>
      </c>
      <c r="N305" t="str">
        <v>aiv_scalar_ratio</v>
      </c>
      <c r="O305" t="str">
        <v>用户约定默认经验值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0.24</v>
      </c>
      <c r="W305">
        <v>0.357</v>
      </c>
      <c r="X305">
        <v>0.002</v>
      </c>
      <c r="Y305">
        <v>0.03</v>
      </c>
      <c r="Z305" t="str">
        <v>2</v>
      </c>
      <c r="AA305" t="str">
        <v>4294967295</v>
      </c>
      <c r="AB305" t="str">
        <v>316270</v>
      </c>
      <c r="AC305" t="str">
        <v>59</v>
      </c>
      <c r="AD305" t="str">
        <v>aclnnSub_SubAiCore_Sub</v>
      </c>
      <c r="AE305" t="str">
        <v>Sub</v>
      </c>
      <c r="AF305" t="str">
        <v>dynamic</v>
      </c>
      <c r="AG305" t="str">
        <v>AI_VECTOR_CORE</v>
      </c>
      <c r="AH305" t="str">
        <v xml:space="preserve">1793108505391224.648	</v>
      </c>
      <c r="AI305" t="str">
        <v>2.725</v>
      </c>
      <c r="AJ305" t="str">
        <v>3.048000</v>
      </c>
      <c r="AK305" t="str">
        <v>1</v>
      </c>
      <c r="AL305" t="str">
        <v>0</v>
      </c>
      <c r="AM305" t="str">
        <v>NO</v>
      </c>
      <c r="AN305" t="str">
        <v>"1;1"</v>
      </c>
      <c r="AO305" t="str">
        <v>INT64;INT64</v>
      </c>
      <c r="AP305" t="str">
        <v>ND;ND</v>
      </c>
      <c r="AQ305" t="str">
        <v>"1"</v>
      </c>
      <c r="AR305" t="str">
        <v>INT64</v>
      </c>
      <c r="AS305" t="str">
        <v>ND</v>
      </c>
      <c r="AT305" t="str">
        <v>N/A</v>
      </c>
      <c r="AU305" t="str">
        <v>0.0</v>
      </c>
      <c r="AV305" t="str">
        <v>0</v>
      </c>
      <c r="AW305" t="str">
        <v>0.0</v>
      </c>
      <c r="AX305" t="str">
        <v>0.0</v>
      </c>
      <c r="AY305" t="str">
        <v>0.0</v>
      </c>
      <c r="AZ305" t="str">
        <v>0.0</v>
      </c>
      <c r="BA305" t="str">
        <v>0.0</v>
      </c>
      <c r="BB305" t="str">
        <v>0.0</v>
      </c>
      <c r="BC305" t="str">
        <v>0.0</v>
      </c>
      <c r="BD305" t="str">
        <v>0.0</v>
      </c>
      <c r="BE305" t="str">
        <v>0.0</v>
      </c>
      <c r="BF305" t="str">
        <v>0.0</v>
      </c>
      <c r="BG305" t="str">
        <v>0.0</v>
      </c>
      <c r="BH305" t="str">
        <v>0.0</v>
      </c>
      <c r="BI305" t="str">
        <v>0.0</v>
      </c>
      <c r="BJ305" t="str">
        <v>2.5</v>
      </c>
      <c r="BK305" t="str">
        <v>3792</v>
      </c>
      <c r="BL305" t="str">
        <v>0.599</v>
      </c>
      <c r="BM305" t="str">
        <v>0.24</v>
      </c>
      <c r="BN305" t="str">
        <v>0.893</v>
      </c>
      <c r="BO305" t="str">
        <v>0.357</v>
      </c>
      <c r="BP305" t="str">
        <v>0.005</v>
      </c>
      <c r="BQ305" t="str">
        <v>0.002</v>
      </c>
      <c r="BR305" t="str">
        <v>0.075</v>
      </c>
      <c r="BS305" t="str">
        <v>0.03</v>
      </c>
      <c r="BT305" t="str">
        <v>0.134</v>
      </c>
      <c r="BU305" t="str">
        <v>0.000</v>
      </c>
    </row>
    <row r="306">
      <c r="A306">
        <v>323</v>
      </c>
      <c r="B306" t="str">
        <v>aclnnMul_CastAiCore_Cast</v>
      </c>
      <c r="C306" t="str">
        <v>AI_VECTOR_CORE</v>
      </c>
      <c r="D306">
        <v>1.666</v>
      </c>
      <c r="E306">
        <v>0.493</v>
      </c>
      <c r="F306">
        <v>0.493</v>
      </c>
      <c r="G306">
        <f>Summary!$B$4</f>
        <v>0.8</v>
      </c>
      <c r="H306">
        <f>F306/G306</f>
        <v>0.61625</v>
      </c>
      <c r="I306">
        <f>D306/Summary!$B$8</f>
        <v>0.00006035896848044518</v>
      </c>
      <c r="J306">
        <f>IF(D306&lt;Summary!$B$5,I306,I306*H306)</f>
        <v>0.00006035896848044518</v>
      </c>
      <c r="K306">
        <f>IF(AND(D306&gt;Summary!$B$6,E306&lt;Summary!$B$7),1,0)</f>
        <v>0</v>
      </c>
      <c r="L306">
        <f>IF(D306&gt;=Summary!$B$5,J306,0)</f>
        <v>0</v>
      </c>
      <c r="M306">
        <f>IF(D306&lt;Summary!$B$5,J306,0)</f>
        <v>0.00006035896848044518</v>
      </c>
      <c r="N306" t="str">
        <v>aiv_scalar_ratio</v>
      </c>
      <c r="O306" t="str">
        <v>用户约定默认经验值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0.053</v>
      </c>
      <c r="W306">
        <v>0.493</v>
      </c>
      <c r="X306">
        <v>0.436</v>
      </c>
      <c r="Y306">
        <v>0.055</v>
      </c>
      <c r="Z306" t="str">
        <v>2</v>
      </c>
      <c r="AA306" t="str">
        <v>4294967295</v>
      </c>
      <c r="AB306" t="str">
        <v>316271</v>
      </c>
      <c r="AC306" t="str">
        <v>59</v>
      </c>
      <c r="AD306" t="str">
        <v>aclnnMul_CastAiCore_Cast</v>
      </c>
      <c r="AE306" t="str">
        <v>Cast</v>
      </c>
      <c r="AF306" t="str">
        <v>dynamic</v>
      </c>
      <c r="AG306" t="str">
        <v>AI_VECTOR_CORE</v>
      </c>
      <c r="AH306" t="str">
        <v xml:space="preserve">1793108505391235.140	</v>
      </c>
      <c r="AI306" t="str">
        <v>1.666</v>
      </c>
      <c r="AJ306" t="str">
        <v>7.775000</v>
      </c>
      <c r="AK306" t="str">
        <v>1</v>
      </c>
      <c r="AL306" t="str">
        <v>0</v>
      </c>
      <c r="AM306" t="str">
        <v>NO</v>
      </c>
      <c r="AN306" t="str">
        <v>"1"</v>
      </c>
      <c r="AO306" t="str">
        <v>BOOL</v>
      </c>
      <c r="AP306" t="str">
        <v>ND</v>
      </c>
      <c r="AQ306" t="str">
        <v>"1"</v>
      </c>
      <c r="AR306" t="str">
        <v>INT64</v>
      </c>
      <c r="AS306" t="str">
        <v>ND</v>
      </c>
      <c r="AT306" t="str">
        <v>N/A</v>
      </c>
      <c r="AU306" t="str">
        <v>0.0</v>
      </c>
      <c r="AV306" t="str">
        <v>0</v>
      </c>
      <c r="AW306" t="str">
        <v>0.0</v>
      </c>
      <c r="AX306" t="str">
        <v>0.0</v>
      </c>
      <c r="AY306" t="str">
        <v>0.0</v>
      </c>
      <c r="AZ306" t="str">
        <v>0.0</v>
      </c>
      <c r="BA306" t="str">
        <v>0.0</v>
      </c>
      <c r="BB306" t="str">
        <v>0.0</v>
      </c>
      <c r="BC306" t="str">
        <v>0.0</v>
      </c>
      <c r="BD306" t="str">
        <v>0.0</v>
      </c>
      <c r="BE306" t="str">
        <v>0.0</v>
      </c>
      <c r="BF306" t="str">
        <v>0.0</v>
      </c>
      <c r="BG306" t="str">
        <v>0.0</v>
      </c>
      <c r="BH306" t="str">
        <v>0.0</v>
      </c>
      <c r="BI306" t="str">
        <v>0.0</v>
      </c>
      <c r="BJ306" t="str">
        <v>1.44</v>
      </c>
      <c r="BK306" t="str">
        <v>2055</v>
      </c>
      <c r="BL306" t="str">
        <v>0.076</v>
      </c>
      <c r="BM306" t="str">
        <v>0.053</v>
      </c>
      <c r="BN306" t="str">
        <v>0.71</v>
      </c>
      <c r="BO306" t="str">
        <v>0.493</v>
      </c>
      <c r="BP306" t="str">
        <v>0.628</v>
      </c>
      <c r="BQ306" t="str">
        <v>0.436</v>
      </c>
      <c r="BR306" t="str">
        <v>0.08</v>
      </c>
      <c r="BS306" t="str">
        <v>0.055</v>
      </c>
      <c r="BT306" t="str">
        <v>0.0</v>
      </c>
      <c r="BU306" t="str">
        <v>0.000</v>
      </c>
    </row>
    <row r="307">
      <c r="A307">
        <v>324</v>
      </c>
      <c r="B307" t="str">
        <v>aclnnMul_MulAiCore_Mul</v>
      </c>
      <c r="C307" t="str">
        <v>AI_VECTOR_CORE</v>
      </c>
      <c r="D307">
        <v>1.656</v>
      </c>
      <c r="E307">
        <v>0.763</v>
      </c>
      <c r="F307">
        <v>0.763</v>
      </c>
      <c r="G307">
        <f>Summary!$B$4</f>
        <v>0.8</v>
      </c>
      <c r="H307">
        <f>F307/G307</f>
        <v>0.95375</v>
      </c>
      <c r="I307">
        <f>D307/Summary!$B$8</f>
        <v>0.000059996669750070365</v>
      </c>
      <c r="J307">
        <f>IF(D307&lt;Summary!$B$5,I307,I307*H307)</f>
        <v>0.000059996669750070365</v>
      </c>
      <c r="K307">
        <f>IF(AND(D307&gt;Summary!$B$6,E307&lt;Summary!$B$7),1,0)</f>
        <v>0</v>
      </c>
      <c r="L307">
        <f>IF(D307&gt;=Summary!$B$5,J307,0)</f>
        <v>0</v>
      </c>
      <c r="M307">
        <f>IF(D307&lt;Summary!$B$5,J307,0)</f>
        <v>0.000059996669750070365</v>
      </c>
      <c r="N307" t="str">
        <v>aiv_scalar_ratio</v>
      </c>
      <c r="O307" t="str">
        <v>用户约定默认经验值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0.176</v>
      </c>
      <c r="W307">
        <v>0.763</v>
      </c>
      <c r="X307">
        <v>0.004</v>
      </c>
      <c r="Y307">
        <v>0.141</v>
      </c>
      <c r="Z307" t="str">
        <v>2</v>
      </c>
      <c r="AA307" t="str">
        <v>4294967295</v>
      </c>
      <c r="AB307" t="str">
        <v>316272</v>
      </c>
      <c r="AC307" t="str">
        <v>59</v>
      </c>
      <c r="AD307" t="str">
        <v>aclnnMul_MulAiCore_Mul</v>
      </c>
      <c r="AE307" t="str">
        <v>Mul</v>
      </c>
      <c r="AF307" t="str">
        <v>dynamic</v>
      </c>
      <c r="AG307" t="str">
        <v>AI_VECTOR_CORE</v>
      </c>
      <c r="AH307" t="str">
        <v xml:space="preserve">1793108505391239.651	</v>
      </c>
      <c r="AI307" t="str">
        <v>1.656</v>
      </c>
      <c r="AJ307" t="str">
        <v>2.834000</v>
      </c>
      <c r="AK307" t="str">
        <v>1</v>
      </c>
      <c r="AL307" t="str">
        <v>0</v>
      </c>
      <c r="AM307" t="str">
        <v>NO</v>
      </c>
      <c r="AN307" t="str">
        <v>"1;1"</v>
      </c>
      <c r="AO307" t="str">
        <v>INT64;INT64</v>
      </c>
      <c r="AP307" t="str">
        <v>ND;ND</v>
      </c>
      <c r="AQ307" t="str">
        <v>"1"</v>
      </c>
      <c r="AR307" t="str">
        <v>INT64</v>
      </c>
      <c r="AS307" t="str">
        <v>ND</v>
      </c>
      <c r="AT307" t="str">
        <v>N/A</v>
      </c>
      <c r="AU307" t="str">
        <v>0.0</v>
      </c>
      <c r="AV307" t="str">
        <v>0</v>
      </c>
      <c r="AW307" t="str">
        <v>0.0</v>
      </c>
      <c r="AX307" t="str">
        <v>0.0</v>
      </c>
      <c r="AY307" t="str">
        <v>0.0</v>
      </c>
      <c r="AZ307" t="str">
        <v>0.0</v>
      </c>
      <c r="BA307" t="str">
        <v>0.0</v>
      </c>
      <c r="BB307" t="str">
        <v>0.0</v>
      </c>
      <c r="BC307" t="str">
        <v>0.0</v>
      </c>
      <c r="BD307" t="str">
        <v>0.0</v>
      </c>
      <c r="BE307" t="str">
        <v>0.0</v>
      </c>
      <c r="BF307" t="str">
        <v>0.0</v>
      </c>
      <c r="BG307" t="str">
        <v>0.0</v>
      </c>
      <c r="BH307" t="str">
        <v>0.0</v>
      </c>
      <c r="BI307" t="str">
        <v>0.0</v>
      </c>
      <c r="BJ307" t="str">
        <v>1.38</v>
      </c>
      <c r="BK307" t="str">
        <v>1960</v>
      </c>
      <c r="BL307" t="str">
        <v>0.243</v>
      </c>
      <c r="BM307" t="str">
        <v>0.176</v>
      </c>
      <c r="BN307" t="str">
        <v>1.053</v>
      </c>
      <c r="BO307" t="str">
        <v>0.763</v>
      </c>
      <c r="BP307" t="str">
        <v>0.006</v>
      </c>
      <c r="BQ307" t="str">
        <v>0.004</v>
      </c>
      <c r="BR307" t="str">
        <v>0.195</v>
      </c>
      <c r="BS307" t="str">
        <v>0.141</v>
      </c>
      <c r="BT307" t="str">
        <v>0.0</v>
      </c>
      <c r="BU307" t="str">
        <v>0.000</v>
      </c>
    </row>
    <row r="308">
      <c r="A308">
        <v>325</v>
      </c>
      <c r="B308" t="str">
        <v>aclnnBitwiseNot_LogicalNotAiCore_LogicalNot</v>
      </c>
      <c r="C308" t="str">
        <v>AI_VECTOR_CORE</v>
      </c>
      <c r="D308">
        <v>2.688</v>
      </c>
      <c r="E308">
        <v>0.261</v>
      </c>
      <c r="F308">
        <v>0.261</v>
      </c>
      <c r="G308">
        <f>Summary!$B$4</f>
        <v>0.8</v>
      </c>
      <c r="H308">
        <f>F308/G308</f>
        <v>0.32625</v>
      </c>
      <c r="I308">
        <f>D308/Summary!$B$8</f>
        <v>0.0000973858987247519</v>
      </c>
      <c r="J308">
        <f>IF(D308&lt;Summary!$B$5,I308,I308*H308)</f>
        <v>0.0000973858987247519</v>
      </c>
      <c r="K308">
        <f>IF(AND(D308&gt;Summary!$B$6,E308&lt;Summary!$B$7),1,0)</f>
        <v>0</v>
      </c>
      <c r="L308">
        <f>IF(D308&gt;=Summary!$B$5,J308,0)</f>
        <v>0</v>
      </c>
      <c r="M308">
        <f>IF(D308&lt;Summary!$B$5,J308,0)</f>
        <v>0.0000973858987247519</v>
      </c>
      <c r="N308" t="str">
        <v>aiv_scalar_ratio</v>
      </c>
      <c r="O308" t="str">
        <v>用户约定默认经验值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0.108</v>
      </c>
      <c r="W308">
        <v>0.261</v>
      </c>
      <c r="X308">
        <v>0.244</v>
      </c>
      <c r="Y308">
        <v>0.031</v>
      </c>
      <c r="Z308" t="str">
        <v>2</v>
      </c>
      <c r="AA308" t="str">
        <v>4294967295</v>
      </c>
      <c r="AB308" t="str">
        <v>316273</v>
      </c>
      <c r="AC308" t="str">
        <v>59</v>
      </c>
      <c r="AD308" t="str">
        <v>aclnnBitwiseNot_LogicalNotAiCore_LogicalNot</v>
      </c>
      <c r="AE308" t="str">
        <v>LogicalNot</v>
      </c>
      <c r="AF308" t="str">
        <v>dynamic</v>
      </c>
      <c r="AG308" t="str">
        <v>AI_VECTOR_CORE</v>
      </c>
      <c r="AH308" t="str">
        <v xml:space="preserve">1793108505391251.339	</v>
      </c>
      <c r="AI308" t="str">
        <v>2.688</v>
      </c>
      <c r="AJ308" t="str">
        <v>9.844000</v>
      </c>
      <c r="AK308" t="str">
        <v>1</v>
      </c>
      <c r="AL308" t="str">
        <v>0</v>
      </c>
      <c r="AM308" t="str">
        <v>NO</v>
      </c>
      <c r="AN308" t="str">
        <v>"1"</v>
      </c>
      <c r="AO308" t="str">
        <v>BOOL</v>
      </c>
      <c r="AP308" t="str">
        <v>ND</v>
      </c>
      <c r="AQ308" t="str">
        <v>"1"</v>
      </c>
      <c r="AR308" t="str">
        <v>BOOL</v>
      </c>
      <c r="AS308" t="str">
        <v>ND</v>
      </c>
      <c r="AT308" t="str">
        <v>N/A</v>
      </c>
      <c r="AU308" t="str">
        <v>0.0</v>
      </c>
      <c r="AV308" t="str">
        <v>0</v>
      </c>
      <c r="AW308" t="str">
        <v>0.0</v>
      </c>
      <c r="AX308" t="str">
        <v>0.0</v>
      </c>
      <c r="AY308" t="str">
        <v>0.0</v>
      </c>
      <c r="AZ308" t="str">
        <v>0.0</v>
      </c>
      <c r="BA308" t="str">
        <v>0.0</v>
      </c>
      <c r="BB308" t="str">
        <v>0.0</v>
      </c>
      <c r="BC308" t="str">
        <v>0.0</v>
      </c>
      <c r="BD308" t="str">
        <v>0.0</v>
      </c>
      <c r="BE308" t="str">
        <v>0.0</v>
      </c>
      <c r="BF308" t="str">
        <v>0.0</v>
      </c>
      <c r="BG308" t="str">
        <v>0.0</v>
      </c>
      <c r="BH308" t="str">
        <v>0.0</v>
      </c>
      <c r="BI308" t="str">
        <v>0.0</v>
      </c>
      <c r="BJ308" t="str">
        <v>2.42</v>
      </c>
      <c r="BK308" t="str">
        <v>3668</v>
      </c>
      <c r="BL308" t="str">
        <v>0.262</v>
      </c>
      <c r="BM308" t="str">
        <v>0.108</v>
      </c>
      <c r="BN308" t="str">
        <v>0.632</v>
      </c>
      <c r="BO308" t="str">
        <v>0.261</v>
      </c>
      <c r="BP308" t="str">
        <v>0.591</v>
      </c>
      <c r="BQ308" t="str">
        <v>0.244</v>
      </c>
      <c r="BR308" t="str">
        <v>0.076</v>
      </c>
      <c r="BS308" t="str">
        <v>0.031</v>
      </c>
      <c r="BT308" t="str">
        <v>0.116</v>
      </c>
      <c r="BU308" t="str">
        <v>0.000</v>
      </c>
    </row>
    <row r="309">
      <c r="A309">
        <v>326</v>
      </c>
      <c r="B309" t="str">
        <v>aclnnEmbedding_GatherV2AiCore_GatherV2</v>
      </c>
      <c r="C309" t="str">
        <v>AI_VECTOR_CORE</v>
      </c>
      <c r="D309">
        <v>3.277</v>
      </c>
      <c r="E309">
        <v>0.443</v>
      </c>
      <c r="F309">
        <v>0.443</v>
      </c>
      <c r="G309">
        <f>Summary!$B$4</f>
        <v>0.8</v>
      </c>
      <c r="H309">
        <f>F309/G309</f>
        <v>0.55375</v>
      </c>
      <c r="I309">
        <f>D309/Summary!$B$8</f>
        <v>0.00011872529394382886</v>
      </c>
      <c r="J309">
        <f>IF(D309&lt;Summary!$B$5,I309,I309*H309)</f>
        <v>0.00011872529394382886</v>
      </c>
      <c r="K309">
        <f>IF(AND(D309&gt;Summary!$B$6,E309&lt;Summary!$B$7),1,0)</f>
        <v>0</v>
      </c>
      <c r="L309">
        <f>IF(D309&gt;=Summary!$B$5,J309,0)</f>
        <v>0</v>
      </c>
      <c r="M309">
        <f>IF(D309&lt;Summary!$B$5,J309,0)</f>
        <v>0.00011872529394382886</v>
      </c>
      <c r="N309" t="str">
        <v>aiv_vec_ratio</v>
      </c>
      <c r="O309" t="str">
        <v>用户约定默认经验值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0.443</v>
      </c>
      <c r="W309">
        <v>0.246</v>
      </c>
      <c r="X309">
        <v>0.153</v>
      </c>
      <c r="Y309">
        <v>0.001</v>
      </c>
      <c r="Z309" t="str">
        <v>2</v>
      </c>
      <c r="AA309" t="str">
        <v>4294967295</v>
      </c>
      <c r="AB309" t="str">
        <v>316274</v>
      </c>
      <c r="AC309" t="str">
        <v>59</v>
      </c>
      <c r="AD309" t="str">
        <v>aclnnEmbedding_GatherV2AiCore_GatherV2</v>
      </c>
      <c r="AE309" t="str">
        <v>GatherV2</v>
      </c>
      <c r="AF309" t="str">
        <v>dynamic</v>
      </c>
      <c r="AG309" t="str">
        <v>AI_VECTOR_CORE</v>
      </c>
      <c r="AH309" t="str">
        <v xml:space="preserve">1793108505391281.635	</v>
      </c>
      <c r="AI309" t="str">
        <v>3.277</v>
      </c>
      <c r="AJ309" t="str">
        <v>27.812000</v>
      </c>
      <c r="AK309" t="str">
        <v>12</v>
      </c>
      <c r="AL309" t="str">
        <v>0</v>
      </c>
      <c r="AM309" t="str">
        <v>NO</v>
      </c>
      <c r="AN309" t="str">
        <v>"60416,6144;1;1"</v>
      </c>
      <c r="AO309" t="str">
        <v>DT_BF16;INT64;INT64</v>
      </c>
      <c r="AP309" t="str">
        <v>ND;ND;ND</v>
      </c>
      <c r="AQ309" t="str">
        <v>"1,6144"</v>
      </c>
      <c r="AR309" t="str">
        <v>DT_BF16</v>
      </c>
      <c r="AS309" t="str">
        <v>ND</v>
      </c>
      <c r="AT309" t="str">
        <v>N/A</v>
      </c>
      <c r="AU309" t="str">
        <v>0.0</v>
      </c>
      <c r="AV309" t="str">
        <v>0</v>
      </c>
      <c r="AW309" t="str">
        <v>0.0</v>
      </c>
      <c r="AX309" t="str">
        <v>0.0</v>
      </c>
      <c r="AY309" t="str">
        <v>0.0</v>
      </c>
      <c r="AZ309" t="str">
        <v>0.0</v>
      </c>
      <c r="BA309" t="str">
        <v>0.0</v>
      </c>
      <c r="BB309" t="str">
        <v>0.0</v>
      </c>
      <c r="BC309" t="str">
        <v>0.0</v>
      </c>
      <c r="BD309" t="str">
        <v>0.0</v>
      </c>
      <c r="BE309" t="str">
        <v>0.0</v>
      </c>
      <c r="BF309" t="str">
        <v>0.0</v>
      </c>
      <c r="BG309" t="str">
        <v>0.0</v>
      </c>
      <c r="BH309" t="str">
        <v>0.0</v>
      </c>
      <c r="BI309" t="str">
        <v>0.0</v>
      </c>
      <c r="BJ309" t="str">
        <v>2.99</v>
      </c>
      <c r="BK309" t="str">
        <v>51878</v>
      </c>
      <c r="BL309" t="str">
        <v>1.323</v>
      </c>
      <c r="BM309" t="str">
        <v>0.443</v>
      </c>
      <c r="BN309" t="str">
        <v>0.735</v>
      </c>
      <c r="BO309" t="str">
        <v>0.246</v>
      </c>
      <c r="BP309" t="str">
        <v>0.458</v>
      </c>
      <c r="BQ309" t="str">
        <v>0.153</v>
      </c>
      <c r="BR309" t="str">
        <v>0.003</v>
      </c>
      <c r="BS309" t="str">
        <v>0.001</v>
      </c>
      <c r="BT309" t="str">
        <v>0.149</v>
      </c>
      <c r="BU309" t="str">
        <v>0.000</v>
      </c>
    </row>
    <row r="310">
      <c r="A310">
        <v>327</v>
      </c>
      <c r="B310" t="str">
        <v>aclnnInplaceMaskedFillScalar_MaskedFillAiCore_MaskedFill</v>
      </c>
      <c r="C310" t="str">
        <v>AI_VECTOR_CORE</v>
      </c>
      <c r="D310">
        <v>2.558</v>
      </c>
      <c r="E310">
        <v>0.383</v>
      </c>
      <c r="F310">
        <v>0.383</v>
      </c>
      <c r="G310">
        <f>Summary!$B$4</f>
        <v>0.8</v>
      </c>
      <c r="H310">
        <f>F310/G310</f>
        <v>0.47875</v>
      </c>
      <c r="I310">
        <f>D310/Summary!$B$8</f>
        <v>0.00009267601522987921</v>
      </c>
      <c r="J310">
        <f>IF(D310&lt;Summary!$B$5,I310,I310*H310)</f>
        <v>0.00009267601522987921</v>
      </c>
      <c r="K310">
        <f>IF(AND(D310&gt;Summary!$B$6,E310&lt;Summary!$B$7),1,0)</f>
        <v>0</v>
      </c>
      <c r="L310">
        <f>IF(D310&gt;=Summary!$B$5,J310,0)</f>
        <v>0</v>
      </c>
      <c r="M310">
        <f>IF(D310&lt;Summary!$B$5,J310,0)</f>
        <v>0.00009267601522987921</v>
      </c>
      <c r="N310" t="str">
        <v>aiv_scalar_ratio</v>
      </c>
      <c r="O310" t="str">
        <v>用户约定默认经验值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0.253</v>
      </c>
      <c r="W310">
        <v>0.383</v>
      </c>
      <c r="X310">
        <v>0.1</v>
      </c>
      <c r="Y310">
        <v>0.078</v>
      </c>
      <c r="Z310" t="str">
        <v>2</v>
      </c>
      <c r="AA310" t="str">
        <v>4294967295</v>
      </c>
      <c r="AB310" t="str">
        <v>316275</v>
      </c>
      <c r="AC310" t="str">
        <v>59</v>
      </c>
      <c r="AD310" t="str">
        <v>aclnnInplaceMaskedFillScalar_MaskedFillAiCore_MaskedFill</v>
      </c>
      <c r="AE310" t="str">
        <v>MaskedFill</v>
      </c>
      <c r="AF310" t="str">
        <v>dynamic</v>
      </c>
      <c r="AG310" t="str">
        <v>AI_VECTOR_CORE</v>
      </c>
      <c r="AH310" t="str">
        <v xml:space="preserve">1793108505391303.040	</v>
      </c>
      <c r="AI310" t="str">
        <v>2.558</v>
      </c>
      <c r="AJ310" t="str">
        <v>17.973000</v>
      </c>
      <c r="AK310" t="str">
        <v>6</v>
      </c>
      <c r="AL310" t="str">
        <v>0</v>
      </c>
      <c r="AM310" t="str">
        <v>NO</v>
      </c>
      <c r="AN310" t="str">
        <v>"1,6144;1,1;"</v>
      </c>
      <c r="AO310" t="str">
        <v>DT_BF16;BOOL;DT_BF16</v>
      </c>
      <c r="AP310" t="str">
        <v>ND;ND;ND</v>
      </c>
      <c r="AQ310" t="str">
        <v>"1,6144"</v>
      </c>
      <c r="AR310" t="str">
        <v>DT_BF16</v>
      </c>
      <c r="AS310" t="str">
        <v>ND</v>
      </c>
      <c r="AT310" t="str">
        <v>N/A</v>
      </c>
      <c r="AU310" t="str">
        <v>0.0</v>
      </c>
      <c r="AV310" t="str">
        <v>0</v>
      </c>
      <c r="AW310" t="str">
        <v>0.0</v>
      </c>
      <c r="AX310" t="str">
        <v>0.0</v>
      </c>
      <c r="AY310" t="str">
        <v>0.0</v>
      </c>
      <c r="AZ310" t="str">
        <v>0.0</v>
      </c>
      <c r="BA310" t="str">
        <v>0.0</v>
      </c>
      <c r="BB310" t="str">
        <v>0.0</v>
      </c>
      <c r="BC310" t="str">
        <v>0.0</v>
      </c>
      <c r="BD310" t="str">
        <v>0.0</v>
      </c>
      <c r="BE310" t="str">
        <v>0.0</v>
      </c>
      <c r="BF310" t="str">
        <v>0.0</v>
      </c>
      <c r="BG310" t="str">
        <v>0.0</v>
      </c>
      <c r="BH310" t="str">
        <v>0.0</v>
      </c>
      <c r="BI310" t="str">
        <v>0.0</v>
      </c>
      <c r="BJ310" t="str">
        <v>2.27</v>
      </c>
      <c r="BK310" t="str">
        <v>19672</v>
      </c>
      <c r="BL310" t="str">
        <v>0.574</v>
      </c>
      <c r="BM310" t="str">
        <v>0.253</v>
      </c>
      <c r="BN310" t="str">
        <v>0.868</v>
      </c>
      <c r="BO310" t="str">
        <v>0.383</v>
      </c>
      <c r="BP310" t="str">
        <v>0.227</v>
      </c>
      <c r="BQ310" t="str">
        <v>0.1</v>
      </c>
      <c r="BR310" t="str">
        <v>0.178</v>
      </c>
      <c r="BS310" t="str">
        <v>0.078</v>
      </c>
      <c r="BT310" t="str">
        <v>0.062</v>
      </c>
      <c r="BU310" t="str">
        <v>0.000</v>
      </c>
    </row>
    <row r="311">
      <c r="A311">
        <v>330</v>
      </c>
      <c r="B311" t="str">
        <v>aclnnInplaceFillScalar_FillAiCore_Fill</v>
      </c>
      <c r="C311" t="str">
        <v>AI_VECTOR_CORE</v>
      </c>
      <c r="D311">
        <v>2.653</v>
      </c>
      <c r="E311">
        <v>0.245</v>
      </c>
      <c r="F311">
        <v>0.245</v>
      </c>
      <c r="G311">
        <f>Summary!$B$4</f>
        <v>0.8</v>
      </c>
      <c r="H311">
        <f>F311/G311</f>
        <v>0.30624999999999997</v>
      </c>
      <c r="I311">
        <f>D311/Summary!$B$8</f>
        <v>0.00009611785316844002</v>
      </c>
      <c r="J311">
        <f>IF(D311&lt;Summary!$B$5,I311,I311*H311)</f>
        <v>0.00009611785316844002</v>
      </c>
      <c r="K311">
        <f>IF(AND(D311&gt;Summary!$B$6,E311&lt;Summary!$B$7),1,0)</f>
        <v>0</v>
      </c>
      <c r="L311">
        <f>IF(D311&gt;=Summary!$B$5,J311,0)</f>
        <v>0</v>
      </c>
      <c r="M311">
        <f>IF(D311&lt;Summary!$B$5,J311,0)</f>
        <v>0.00009611785316844002</v>
      </c>
      <c r="N311" t="str">
        <v>aiv_scalar_ratio</v>
      </c>
      <c r="O311" t="str">
        <v>用户约定默认经验值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0.182</v>
      </c>
      <c r="W311">
        <v>0.245</v>
      </c>
      <c r="X311">
        <v>0.098</v>
      </c>
      <c r="Y311">
        <v>0.032</v>
      </c>
      <c r="Z311" t="str">
        <v>2</v>
      </c>
      <c r="AA311" t="str">
        <v>4294967295</v>
      </c>
      <c r="AB311" t="str">
        <v>316285</v>
      </c>
      <c r="AC311" t="str">
        <v>59</v>
      </c>
      <c r="AD311" t="str">
        <v>aclnnInplaceFillScalar_FillAiCore_Fill</v>
      </c>
      <c r="AE311" t="str">
        <v>Fill</v>
      </c>
      <c r="AF311" t="str">
        <v>dynamic</v>
      </c>
      <c r="AG311" t="str">
        <v>AI_VECTOR_CORE</v>
      </c>
      <c r="AH311" t="str">
        <v xml:space="preserve">1793108505391638.319	</v>
      </c>
      <c r="AI311" t="str">
        <v>2.653</v>
      </c>
      <c r="AJ311" t="str">
        <v>70.674000</v>
      </c>
      <c r="AK311" t="str">
        <v>1</v>
      </c>
      <c r="AL311" t="str">
        <v>0</v>
      </c>
      <c r="AM311" t="str">
        <v>NO</v>
      </c>
      <c r="AN311" t="str">
        <v>"1;"</v>
      </c>
      <c r="AO311" t="str">
        <v>INT64;BOOL</v>
      </c>
      <c r="AP311" t="str">
        <v>ND;ND</v>
      </c>
      <c r="AQ311" t="str">
        <v>"1"</v>
      </c>
      <c r="AR311" t="str">
        <v>BOOL</v>
      </c>
      <c r="AS311" t="str">
        <v>ND</v>
      </c>
      <c r="AT311" t="str">
        <v>N/A</v>
      </c>
      <c r="AU311" t="str">
        <v>0.0</v>
      </c>
      <c r="AV311" t="str">
        <v>0</v>
      </c>
      <c r="AW311" t="str">
        <v>0.0</v>
      </c>
      <c r="AX311" t="str">
        <v>0.0</v>
      </c>
      <c r="AY311" t="str">
        <v>0.0</v>
      </c>
      <c r="AZ311" t="str">
        <v>0.0</v>
      </c>
      <c r="BA311" t="str">
        <v>0.0</v>
      </c>
      <c r="BB311" t="str">
        <v>0.0</v>
      </c>
      <c r="BC311" t="str">
        <v>0.0</v>
      </c>
      <c r="BD311" t="str">
        <v>0.0</v>
      </c>
      <c r="BE311" t="str">
        <v>0.0</v>
      </c>
      <c r="BF311" t="str">
        <v>0.0</v>
      </c>
      <c r="BG311" t="str">
        <v>0.0</v>
      </c>
      <c r="BH311" t="str">
        <v>0.0</v>
      </c>
      <c r="BI311" t="str">
        <v>0.0</v>
      </c>
      <c r="BJ311" t="str">
        <v>2.28</v>
      </c>
      <c r="BK311" t="str">
        <v>3431</v>
      </c>
      <c r="BL311" t="str">
        <v>0.414</v>
      </c>
      <c r="BM311" t="str">
        <v>0.182</v>
      </c>
      <c r="BN311" t="str">
        <v>0.559</v>
      </c>
      <c r="BO311" t="str">
        <v>0.245</v>
      </c>
      <c r="BP311" t="str">
        <v>0.223</v>
      </c>
      <c r="BQ311" t="str">
        <v>0.098</v>
      </c>
      <c r="BR311" t="str">
        <v>0.072</v>
      </c>
      <c r="BS311" t="str">
        <v>0.032</v>
      </c>
      <c r="BT311" t="str">
        <v>0.133</v>
      </c>
      <c r="BU311" t="str">
        <v>0.000</v>
      </c>
    </row>
    <row r="312">
      <c r="A312">
        <v>331</v>
      </c>
      <c r="B312" t="str">
        <v>aclnnInplaceFillScalar_FillAiCore_Fill</v>
      </c>
      <c r="C312" t="str">
        <v>AI_VECTOR_CORE</v>
      </c>
      <c r="D312">
        <v>1.346</v>
      </c>
      <c r="E312">
        <v>0.511</v>
      </c>
      <c r="F312">
        <v>0.511</v>
      </c>
      <c r="G312">
        <f>Summary!$B$4</f>
        <v>0.8</v>
      </c>
      <c r="H312">
        <f>F312/G312</f>
        <v>0.6387499999999999</v>
      </c>
      <c r="I312">
        <f>D312/Summary!$B$8</f>
        <v>0.00004876540910845092</v>
      </c>
      <c r="J312">
        <f>IF(D312&lt;Summary!$B$5,I312,I312*H312)</f>
        <v>0.00004876540910845092</v>
      </c>
      <c r="K312">
        <f>IF(AND(D312&gt;Summary!$B$6,E312&lt;Summary!$B$7),1,0)</f>
        <v>0</v>
      </c>
      <c r="L312">
        <f>IF(D312&gt;=Summary!$B$5,J312,0)</f>
        <v>0</v>
      </c>
      <c r="M312">
        <f>IF(D312&lt;Summary!$B$5,J312,0)</f>
        <v>0.00004876540910845092</v>
      </c>
      <c r="N312" t="str">
        <v>aiv_scalar_ratio</v>
      </c>
      <c r="O312" t="str">
        <v>用户约定默认经验值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0.026</v>
      </c>
      <c r="W312">
        <v>0.511</v>
      </c>
      <c r="X312">
        <v>0.388</v>
      </c>
      <c r="Y312">
        <v>0.073</v>
      </c>
      <c r="Z312" t="str">
        <v>2</v>
      </c>
      <c r="AA312" t="str">
        <v>4294967295</v>
      </c>
      <c r="AB312" t="str">
        <v>316287</v>
      </c>
      <c r="AC312" t="str">
        <v>59</v>
      </c>
      <c r="AD312" t="str">
        <v>aclnnInplaceFillScalar_FillAiCore_Fill</v>
      </c>
      <c r="AE312" t="str">
        <v>Fill</v>
      </c>
      <c r="AF312" t="str">
        <v>dynamic</v>
      </c>
      <c r="AG312" t="str">
        <v>AI_VECTOR_CORE</v>
      </c>
      <c r="AH312" t="str">
        <v xml:space="preserve">1793108505391682.634	</v>
      </c>
      <c r="AI312" t="str">
        <v>1.346</v>
      </c>
      <c r="AJ312" t="str">
        <v>41.847000</v>
      </c>
      <c r="AK312" t="str">
        <v>1</v>
      </c>
      <c r="AL312" t="str">
        <v>0</v>
      </c>
      <c r="AM312" t="str">
        <v>NO</v>
      </c>
      <c r="AN312" t="str">
        <v>"1;"</v>
      </c>
      <c r="AO312" t="str">
        <v>INT64;BOOL</v>
      </c>
      <c r="AP312" t="str">
        <v>ND;ND</v>
      </c>
      <c r="AQ312" t="str">
        <v>"1"</v>
      </c>
      <c r="AR312" t="str">
        <v>BOOL</v>
      </c>
      <c r="AS312" t="str">
        <v>ND</v>
      </c>
      <c r="AT312" t="str">
        <v>N/A</v>
      </c>
      <c r="AU312" t="str">
        <v>0.0</v>
      </c>
      <c r="AV312" t="str">
        <v>0</v>
      </c>
      <c r="AW312" t="str">
        <v>0.0</v>
      </c>
      <c r="AX312" t="str">
        <v>0.0</v>
      </c>
      <c r="AY312" t="str">
        <v>0.0</v>
      </c>
      <c r="AZ312" t="str">
        <v>0.0</v>
      </c>
      <c r="BA312" t="str">
        <v>0.0</v>
      </c>
      <c r="BB312" t="str">
        <v>0.0</v>
      </c>
      <c r="BC312" t="str">
        <v>0.0</v>
      </c>
      <c r="BD312" t="str">
        <v>0.0</v>
      </c>
      <c r="BE312" t="str">
        <v>0.0</v>
      </c>
      <c r="BF312" t="str">
        <v>0.0</v>
      </c>
      <c r="BG312" t="str">
        <v>0.0</v>
      </c>
      <c r="BH312" t="str">
        <v>0.0</v>
      </c>
      <c r="BI312" t="str">
        <v>0.0</v>
      </c>
      <c r="BJ312" t="str">
        <v>1.1</v>
      </c>
      <c r="BK312" t="str">
        <v>1496</v>
      </c>
      <c r="BL312" t="str">
        <v>0.029</v>
      </c>
      <c r="BM312" t="str">
        <v>0.026</v>
      </c>
      <c r="BN312" t="str">
        <v>0.563</v>
      </c>
      <c r="BO312" t="str">
        <v>0.511</v>
      </c>
      <c r="BP312" t="str">
        <v>0.426</v>
      </c>
      <c r="BQ312" t="str">
        <v>0.388</v>
      </c>
      <c r="BR312" t="str">
        <v>0.08</v>
      </c>
      <c r="BS312" t="str">
        <v>0.073</v>
      </c>
      <c r="BT312" t="str">
        <v>0.0</v>
      </c>
      <c r="BU312" t="str">
        <v>0.000</v>
      </c>
    </row>
    <row r="313">
      <c r="A313">
        <v>332</v>
      </c>
      <c r="B313" t="str">
        <v>aclnnRepeat_TileAiCore_Tile</v>
      </c>
      <c r="C313" t="str">
        <v>AI_VECTOR_CORE</v>
      </c>
      <c r="D313">
        <v>5.633</v>
      </c>
      <c r="E313">
        <v>0.327</v>
      </c>
      <c r="F313">
        <v>0.327</v>
      </c>
      <c r="G313">
        <f>Summary!$B$4</f>
        <v>0.8</v>
      </c>
      <c r="H313">
        <f>F313/G313</f>
        <v>0.40875</v>
      </c>
      <c r="I313">
        <f>D313/Summary!$B$8</f>
        <v>0.0002040828748201367</v>
      </c>
      <c r="J313">
        <f>IF(D313&lt;Summary!$B$5,I313,I313*H313)</f>
        <v>0.0002040828748201367</v>
      </c>
      <c r="K313">
        <f>IF(AND(D313&gt;Summary!$B$6,E313&lt;Summary!$B$7),1,0)</f>
        <v>0</v>
      </c>
      <c r="L313">
        <f>IF(D313&gt;=Summary!$B$5,J313,0)</f>
        <v>0</v>
      </c>
      <c r="M313">
        <f>IF(D313&lt;Summary!$B$5,J313,0)</f>
        <v>0.0002040828748201367</v>
      </c>
      <c r="N313" t="str">
        <v>aiv_scalar_ratio</v>
      </c>
      <c r="O313" t="str">
        <v>用户约定默认经验值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0.327</v>
      </c>
      <c r="X313">
        <v>0.283</v>
      </c>
      <c r="Y313">
        <v>0.042</v>
      </c>
      <c r="Z313" t="str">
        <v>2</v>
      </c>
      <c r="AA313" t="str">
        <v>63</v>
      </c>
      <c r="AB313" t="str">
        <v>2280</v>
      </c>
      <c r="AC313" t="str">
        <v>24</v>
      </c>
      <c r="AD313" t="str">
        <v>aclnnRepeat_TileAiCore_Tile</v>
      </c>
      <c r="AE313" t="str">
        <v>Tile</v>
      </c>
      <c r="AF313" t="str">
        <v>static</v>
      </c>
      <c r="AG313" t="str">
        <v>AI_VECTOR_CORE</v>
      </c>
      <c r="AH313" t="str">
        <v xml:space="preserve">1793108505391797.416	</v>
      </c>
      <c r="AI313" t="str">
        <v>5.633</v>
      </c>
      <c r="AJ313" t="str">
        <v>113.404000</v>
      </c>
      <c r="AK313" t="str">
        <v>64</v>
      </c>
      <c r="AL313" t="str">
        <v>0</v>
      </c>
      <c r="AM313" t="str">
        <v>NO</v>
      </c>
      <c r="AN313" t="str">
        <v>"1,1,6144;3"</v>
      </c>
      <c r="AO313" t="str">
        <v>DT_BF16;INT64</v>
      </c>
      <c r="AP313" t="str">
        <v>NCL;ND</v>
      </c>
      <c r="AQ313" t="str">
        <v>"1,4,6144"</v>
      </c>
      <c r="AR313" t="str">
        <v>DT_BF16</v>
      </c>
      <c r="AS313" t="str">
        <v>ND</v>
      </c>
      <c r="AT313" t="str">
        <v>N/A</v>
      </c>
      <c r="AU313" t="str">
        <v>0.0</v>
      </c>
      <c r="AV313" t="str">
        <v>0</v>
      </c>
      <c r="AW313" t="str">
        <v>0.0</v>
      </c>
      <c r="AX313" t="str">
        <v>0.0</v>
      </c>
      <c r="AY313" t="str">
        <v>0.0</v>
      </c>
      <c r="AZ313" t="str">
        <v>0.0</v>
      </c>
      <c r="BA313" t="str">
        <v>0.0</v>
      </c>
      <c r="BB313" t="str">
        <v>0.0</v>
      </c>
      <c r="BC313" t="str">
        <v>0.0</v>
      </c>
      <c r="BD313" t="str">
        <v>0.0</v>
      </c>
      <c r="BE313" t="str">
        <v>0.0</v>
      </c>
      <c r="BF313" t="str">
        <v>0.0</v>
      </c>
      <c r="BG313" t="str">
        <v>0.0</v>
      </c>
      <c r="BH313" t="str">
        <v>0.0</v>
      </c>
      <c r="BI313" t="str">
        <v>0.0</v>
      </c>
      <c r="BJ313" t="str">
        <v>5.36</v>
      </c>
      <c r="BK313" t="str">
        <v>482854</v>
      </c>
      <c r="BL313" t="str">
        <v>0.0</v>
      </c>
      <c r="BM313" t="str">
        <v>0.0</v>
      </c>
      <c r="BN313" t="str">
        <v>1.755</v>
      </c>
      <c r="BO313" t="str">
        <v>0.327</v>
      </c>
      <c r="BP313" t="str">
        <v>1.514</v>
      </c>
      <c r="BQ313" t="str">
        <v>0.283</v>
      </c>
      <c r="BR313" t="str">
        <v>0.223</v>
      </c>
      <c r="BS313" t="str">
        <v>0.042</v>
      </c>
      <c r="BT313" t="str">
        <v>0.099</v>
      </c>
      <c r="BU313" t="str">
        <v>0.000</v>
      </c>
    </row>
    <row r="314">
      <c r="A314">
        <v>334</v>
      </c>
      <c r="B314" t="str">
        <v>_ihc_pre_stage1</v>
      </c>
      <c r="C314" t="str">
        <v>AI_VECTOR_CORE</v>
      </c>
      <c r="D314">
        <v>4.573</v>
      </c>
      <c r="E314">
        <v>0.245</v>
      </c>
      <c r="F314">
        <v>0.245</v>
      </c>
      <c r="G314">
        <f>Summary!$B$4</f>
        <v>0.8</v>
      </c>
      <c r="H314">
        <f>F314/G314</f>
        <v>0.30624999999999997</v>
      </c>
      <c r="I314">
        <f>D314/Summary!$B$8</f>
        <v>0.0001656792094004057</v>
      </c>
      <c r="J314">
        <f>IF(D314&lt;Summary!$B$5,I314,I314*H314)</f>
        <v>0.0001656792094004057</v>
      </c>
      <c r="K314">
        <f>IF(AND(D314&gt;Summary!$B$6,E314&lt;Summary!$B$7),1,0)</f>
        <v>0</v>
      </c>
      <c r="L314">
        <f>IF(D314&gt;=Summary!$B$5,J314,0)</f>
        <v>0</v>
      </c>
      <c r="M314">
        <f>IF(D314&lt;Summary!$B$5,J314,0)</f>
        <v>0.0001656792094004057</v>
      </c>
      <c r="N314" t="str">
        <v>aiv_mte2_ratio</v>
      </c>
      <c r="O314" t="str">
        <v>用户约定默认经验值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0.157</v>
      </c>
      <c r="W314">
        <v>0.19</v>
      </c>
      <c r="X314">
        <v>0.245</v>
      </c>
      <c r="Y314">
        <v>0.157</v>
      </c>
      <c r="Z314" t="str">
        <v>2</v>
      </c>
      <c r="AA314" t="str">
        <v>4294967295</v>
      </c>
      <c r="AB314" t="str">
        <v>2281</v>
      </c>
      <c r="AC314" t="str">
        <v>24</v>
      </c>
      <c r="AD314" t="str">
        <v>_ihc_pre_stage1</v>
      </c>
      <c r="AE314" t="str">
        <v>_ihc_pre_stage1</v>
      </c>
      <c r="AF314" t="str">
        <v>N/A</v>
      </c>
      <c r="AG314" t="str">
        <v>AI_VECTOR_CORE</v>
      </c>
      <c r="AH314" t="str">
        <v xml:space="preserve">1793108505391803.071	</v>
      </c>
      <c r="AI314" t="str">
        <v>4.573</v>
      </c>
      <c r="AJ314" t="str">
        <v>0.000000</v>
      </c>
      <c r="AK314" t="str">
        <v>24</v>
      </c>
      <c r="AL314" t="str">
        <v>0</v>
      </c>
      <c r="AM314" t="str">
        <v>N/A</v>
      </c>
      <c r="AN314" t="str">
        <v>N/A</v>
      </c>
      <c r="AO314" t="str">
        <v>N/A</v>
      </c>
      <c r="AP314" t="str">
        <v>N/A</v>
      </c>
      <c r="AQ314" t="str">
        <v>N/A</v>
      </c>
      <c r="AR314" t="str">
        <v>N/A</v>
      </c>
      <c r="AS314" t="str">
        <v>N/A</v>
      </c>
      <c r="AT314" t="str">
        <v>N/A</v>
      </c>
      <c r="AU314" t="str">
        <v>0.0</v>
      </c>
      <c r="AV314" t="str">
        <v>0</v>
      </c>
      <c r="AW314" t="str">
        <v>0.0</v>
      </c>
      <c r="AX314" t="str">
        <v>0.0</v>
      </c>
      <c r="AY314" t="str">
        <v>0.0</v>
      </c>
      <c r="AZ314" t="str">
        <v>0.0</v>
      </c>
      <c r="BA314" t="str">
        <v>0.0</v>
      </c>
      <c r="BB314" t="str">
        <v>0.0</v>
      </c>
      <c r="BC314" t="str">
        <v>0.0</v>
      </c>
      <c r="BD314" t="str">
        <v>0.0</v>
      </c>
      <c r="BE314" t="str">
        <v>0.0</v>
      </c>
      <c r="BF314" t="str">
        <v>0.0</v>
      </c>
      <c r="BG314" t="str">
        <v>0.0</v>
      </c>
      <c r="BH314" t="str">
        <v>0.0</v>
      </c>
      <c r="BI314" t="str">
        <v>0.0</v>
      </c>
      <c r="BJ314" t="str">
        <v>4.32</v>
      </c>
      <c r="BK314" t="str">
        <v>146038</v>
      </c>
      <c r="BL314" t="str">
        <v>0.677</v>
      </c>
      <c r="BM314" t="str">
        <v>0.157</v>
      </c>
      <c r="BN314" t="str">
        <v>0.82</v>
      </c>
      <c r="BO314" t="str">
        <v>0.19</v>
      </c>
      <c r="BP314" t="str">
        <v>1.058</v>
      </c>
      <c r="BQ314" t="str">
        <v>0.245</v>
      </c>
      <c r="BR314" t="str">
        <v>0.679</v>
      </c>
      <c r="BS314" t="str">
        <v>0.157</v>
      </c>
      <c r="BT314" t="str">
        <v>0.128</v>
      </c>
      <c r="BU314" t="str">
        <v>0.000</v>
      </c>
    </row>
    <row r="315">
      <c r="A315">
        <v>335</v>
      </c>
      <c r="B315" t="str">
        <v>_ihc_pre_stage2</v>
      </c>
      <c r="C315" t="str">
        <v>AI_VECTOR_CORE</v>
      </c>
      <c r="D315">
        <v>8.3</v>
      </c>
      <c r="E315">
        <v>0.561</v>
      </c>
      <c r="F315">
        <v>0.561</v>
      </c>
      <c r="G315">
        <f>Summary!$B$4</f>
        <v>0.8</v>
      </c>
      <c r="H315">
        <f>F315/G315</f>
        <v>0.70125</v>
      </c>
      <c r="I315">
        <f>D315/Summary!$B$8</f>
        <v>0.0003007079462111015</v>
      </c>
      <c r="J315">
        <f>IF(D315&lt;Summary!$B$5,I315,I315*H315)</f>
        <v>0.0003007079462111015</v>
      </c>
      <c r="K315">
        <f>IF(AND(D315&gt;Summary!$B$6,E315&lt;Summary!$B$7),1,0)</f>
        <v>0</v>
      </c>
      <c r="L315">
        <f>IF(D315&gt;=Summary!$B$5,J315,0)</f>
        <v>0</v>
      </c>
      <c r="M315">
        <f>IF(D315&lt;Summary!$B$5,J315,0)</f>
        <v>0.0003007079462111015</v>
      </c>
      <c r="N315" t="str">
        <v>aiv_scalar_ratio</v>
      </c>
      <c r="O315" t="str">
        <v>用户约定默认经验值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0.241</v>
      </c>
      <c r="W315">
        <v>0.561</v>
      </c>
      <c r="X315">
        <v>0.52</v>
      </c>
      <c r="Y315">
        <v>0.03</v>
      </c>
      <c r="Z315" t="str">
        <v>2</v>
      </c>
      <c r="AA315" t="str">
        <v>4294967295</v>
      </c>
      <c r="AB315" t="str">
        <v>2282</v>
      </c>
      <c r="AC315" t="str">
        <v>24</v>
      </c>
      <c r="AD315" t="str">
        <v>_ihc_pre_stage2</v>
      </c>
      <c r="AE315" t="str">
        <v>_ihc_pre_stage2</v>
      </c>
      <c r="AF315" t="str">
        <v>N/A</v>
      </c>
      <c r="AG315" t="str">
        <v>AI_VECTOR_CORE</v>
      </c>
      <c r="AH315" t="str">
        <v xml:space="preserve">1793108505391807.666	</v>
      </c>
      <c r="AI315" t="str">
        <v>8.300</v>
      </c>
      <c r="AJ315" t="str">
        <v>0.177000</v>
      </c>
      <c r="AK315" t="str">
        <v>6</v>
      </c>
      <c r="AL315" t="str">
        <v>0</v>
      </c>
      <c r="AM315" t="str">
        <v>N/A</v>
      </c>
      <c r="AN315" t="str">
        <v>N/A</v>
      </c>
      <c r="AO315" t="str">
        <v>N/A</v>
      </c>
      <c r="AP315" t="str">
        <v>N/A</v>
      </c>
      <c r="AQ315" t="str">
        <v>N/A</v>
      </c>
      <c r="AR315" t="str">
        <v>N/A</v>
      </c>
      <c r="AS315" t="str">
        <v>N/A</v>
      </c>
      <c r="AT315" t="str">
        <v>N/A</v>
      </c>
      <c r="AU315" t="str">
        <v>0.0</v>
      </c>
      <c r="AV315" t="str">
        <v>0</v>
      </c>
      <c r="AW315" t="str">
        <v>0.0</v>
      </c>
      <c r="AX315" t="str">
        <v>0.0</v>
      </c>
      <c r="AY315" t="str">
        <v>0.0</v>
      </c>
      <c r="AZ315" t="str">
        <v>0.0</v>
      </c>
      <c r="BA315" t="str">
        <v>0.0</v>
      </c>
      <c r="BB315" t="str">
        <v>0.0</v>
      </c>
      <c r="BC315" t="str">
        <v>0.0</v>
      </c>
      <c r="BD315" t="str">
        <v>0.0</v>
      </c>
      <c r="BE315" t="str">
        <v>0.0</v>
      </c>
      <c r="BF315" t="str">
        <v>0.0</v>
      </c>
      <c r="BG315" t="str">
        <v>0.0</v>
      </c>
      <c r="BH315" t="str">
        <v>0.0</v>
      </c>
      <c r="BI315" t="str">
        <v>0.0</v>
      </c>
      <c r="BJ315" t="str">
        <v>8.01</v>
      </c>
      <c r="BK315" t="str">
        <v>76049</v>
      </c>
      <c r="BL315" t="str">
        <v>1.927</v>
      </c>
      <c r="BM315" t="str">
        <v>0.241</v>
      </c>
      <c r="BN315" t="str">
        <v>4.493</v>
      </c>
      <c r="BO315" t="str">
        <v>0.561</v>
      </c>
      <c r="BP315" t="str">
        <v>4.162</v>
      </c>
      <c r="BQ315" t="str">
        <v>0.52</v>
      </c>
      <c r="BR315" t="str">
        <v>0.239</v>
      </c>
      <c r="BS315" t="str">
        <v>0.03</v>
      </c>
      <c r="BT315" t="str">
        <v>0.05</v>
      </c>
      <c r="BU315" t="str">
        <v>0.000</v>
      </c>
    </row>
    <row r="316">
      <c r="A316">
        <v>336</v>
      </c>
      <c r="B316" t="str">
        <v>RmsNorm</v>
      </c>
      <c r="C316" t="str">
        <v>AI_VECTOR_CORE</v>
      </c>
      <c r="D316">
        <v>3.89</v>
      </c>
      <c r="E316">
        <v>0.35</v>
      </c>
      <c r="F316">
        <v>0.35</v>
      </c>
      <c r="G316">
        <f>Summary!$B$4</f>
        <v>0.8</v>
      </c>
      <c r="H316">
        <f>F316/G316</f>
        <v>0.43749999999999994</v>
      </c>
      <c r="I316">
        <f>D316/Summary!$B$8</f>
        <v>0.0001409342061158054</v>
      </c>
      <c r="J316">
        <f>IF(D316&lt;Summary!$B$5,I316,I316*H316)</f>
        <v>0.0001409342061158054</v>
      </c>
      <c r="K316">
        <f>IF(AND(D316&gt;Summary!$B$6,E316&lt;Summary!$B$7),1,0)</f>
        <v>0</v>
      </c>
      <c r="L316">
        <f>IF(D316&gt;=Summary!$B$5,J316,0)</f>
        <v>0</v>
      </c>
      <c r="M316">
        <f>IF(D316&lt;Summary!$B$5,J316,0)</f>
        <v>0.0001409342061158054</v>
      </c>
      <c r="N316" t="str">
        <v>aiv_vec_ratio</v>
      </c>
      <c r="O316" t="str">
        <v>用户约定默认经验值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0.35</v>
      </c>
      <c r="W316">
        <v>0.296</v>
      </c>
      <c r="X316">
        <v>0.234</v>
      </c>
      <c r="Y316">
        <v>0.157</v>
      </c>
      <c r="Z316" t="str">
        <v>2</v>
      </c>
      <c r="AA316" t="str">
        <v>63</v>
      </c>
      <c r="AB316" t="str">
        <v>2283</v>
      </c>
      <c r="AC316" t="str">
        <v>24</v>
      </c>
      <c r="AD316" t="str">
        <v>RmsNorm</v>
      </c>
      <c r="AE316" t="str">
        <v>RmsNorm</v>
      </c>
      <c r="AF316" t="str">
        <v>static</v>
      </c>
      <c r="AG316" t="str">
        <v>AI_VECTOR_CORE</v>
      </c>
      <c r="AH316" t="str">
        <v xml:space="preserve">1793108505391815.988	</v>
      </c>
      <c r="AI316" t="str">
        <v>3.890</v>
      </c>
      <c r="AJ316" t="str">
        <v>0.000000</v>
      </c>
      <c r="AK316" t="str">
        <v>1</v>
      </c>
      <c r="AL316" t="str">
        <v>0</v>
      </c>
      <c r="AM316" t="str">
        <v>NO</v>
      </c>
      <c r="AN316" t="str">
        <v>"1,6144;6144"</v>
      </c>
      <c r="AO316" t="str">
        <v>DT_BF16;DT_BF16</v>
      </c>
      <c r="AP316" t="str">
        <v>ND;ND</v>
      </c>
      <c r="AQ316" t="str">
        <v>"1,6144;1,1"</v>
      </c>
      <c r="AR316" t="str">
        <v>DT_BF16;FLOAT</v>
      </c>
      <c r="AS316" t="str">
        <v>ND;ND</v>
      </c>
      <c r="AT316" t="str">
        <v>N/A</v>
      </c>
      <c r="AU316" t="str">
        <v>0.0</v>
      </c>
      <c r="AV316" t="str">
        <v>0</v>
      </c>
      <c r="AW316" t="str">
        <v>0.0</v>
      </c>
      <c r="AX316" t="str">
        <v>0.0</v>
      </c>
      <c r="AY316" t="str">
        <v>0.0</v>
      </c>
      <c r="AZ316" t="str">
        <v>0.0</v>
      </c>
      <c r="BA316" t="str">
        <v>0.0</v>
      </c>
      <c r="BB316" t="str">
        <v>0.0</v>
      </c>
      <c r="BC316" t="str">
        <v>0.0</v>
      </c>
      <c r="BD316" t="str">
        <v>0.0</v>
      </c>
      <c r="BE316" t="str">
        <v>0.0</v>
      </c>
      <c r="BF316" t="str">
        <v>0.0</v>
      </c>
      <c r="BG316" t="str">
        <v>0.0</v>
      </c>
      <c r="BH316" t="str">
        <v>0.0</v>
      </c>
      <c r="BI316" t="str">
        <v>0.0</v>
      </c>
      <c r="BJ316" t="str">
        <v>3.62</v>
      </c>
      <c r="BK316" t="str">
        <v>5646</v>
      </c>
      <c r="BL316" t="str">
        <v>1.268</v>
      </c>
      <c r="BM316" t="str">
        <v>0.35</v>
      </c>
      <c r="BN316" t="str">
        <v>1.073</v>
      </c>
      <c r="BO316" t="str">
        <v>0.296</v>
      </c>
      <c r="BP316" t="str">
        <v>0.846</v>
      </c>
      <c r="BQ316" t="str">
        <v>0.234</v>
      </c>
      <c r="BR316" t="str">
        <v>0.568</v>
      </c>
      <c r="BS316" t="str">
        <v>0.157</v>
      </c>
      <c r="BT316" t="str">
        <v>0.087</v>
      </c>
      <c r="BU316" t="str">
        <v>0.000</v>
      </c>
    </row>
    <row r="317">
      <c r="A317">
        <v>337</v>
      </c>
      <c r="B317" t="str">
        <v>aclnnMatmul_MatMulV3Common_MatMulV3</v>
      </c>
      <c r="C317" t="str">
        <v>MIX_AIC</v>
      </c>
      <c r="D317">
        <v>26.821</v>
      </c>
      <c r="E317">
        <v>0.835</v>
      </c>
      <c r="F317">
        <v>0.835</v>
      </c>
      <c r="G317">
        <f>Summary!$B$4</f>
        <v>0.8</v>
      </c>
      <c r="H317">
        <f>F317/G317</f>
        <v>1.04375</v>
      </c>
      <c r="I317">
        <f>D317/Summary!$B$8</f>
        <v>0.0009717214247383076</v>
      </c>
      <c r="J317">
        <f>IF(D317&lt;Summary!$B$5,I317,I317*H317)</f>
        <v>0.0010142342370706085</v>
      </c>
      <c r="K317">
        <f>IF(AND(D317&gt;Summary!$B$6,E317&lt;Summary!$B$7),1,0)</f>
        <v>0</v>
      </c>
      <c r="L317">
        <f>IF(D317&gt;=Summary!$B$5,J317,0)</f>
        <v>0.0010142342370706085</v>
      </c>
      <c r="M317">
        <f>IF(D317&lt;Summary!$B$5,J317,0)</f>
        <v>0</v>
      </c>
      <c r="N317" t="str">
        <v>aic_mte2_ratio</v>
      </c>
      <c r="O317" t="str">
        <v>用户约定默认经验值</v>
      </c>
      <c r="P317">
        <v>0.115</v>
      </c>
      <c r="Q317">
        <v>0.186</v>
      </c>
      <c r="R317">
        <v>0.146</v>
      </c>
      <c r="S317">
        <v>0.835</v>
      </c>
      <c r="T317">
        <v>0</v>
      </c>
      <c r="U317">
        <v>0.122</v>
      </c>
      <c r="V317">
        <v>0.008</v>
      </c>
      <c r="W317">
        <v>0.042</v>
      </c>
      <c r="X317">
        <v>0.038</v>
      </c>
      <c r="Y317">
        <v>0.002</v>
      </c>
      <c r="Z317" t="str">
        <v>2</v>
      </c>
      <c r="AA317" t="str">
        <v>63</v>
      </c>
      <c r="AB317" t="str">
        <v>2284</v>
      </c>
      <c r="AC317" t="str">
        <v>24</v>
      </c>
      <c r="AD317" t="str">
        <v>aclnnMatmul_MatMulV3Common_MatMulV3</v>
      </c>
      <c r="AE317" t="str">
        <v>MatMulV3</v>
      </c>
      <c r="AF317" t="str">
        <v>static</v>
      </c>
      <c r="AG317" t="str">
        <v>MIX_AIC</v>
      </c>
      <c r="AH317" t="str">
        <v xml:space="preserve">1793108505391819.900	</v>
      </c>
      <c r="AI317" t="str">
        <v>26.821</v>
      </c>
      <c r="AJ317" t="str">
        <v>0.110000</v>
      </c>
      <c r="AK317" t="str">
        <v>32</v>
      </c>
      <c r="AL317" t="str">
        <v>64</v>
      </c>
      <c r="AM317" t="str">
        <v>NO</v>
      </c>
      <c r="AN317" t="str">
        <v>"1,6144;2624,6144"</v>
      </c>
      <c r="AO317" t="str">
        <v>DT_BF16;DT_BF16</v>
      </c>
      <c r="AP317" t="str">
        <v>ND;ND</v>
      </c>
      <c r="AQ317" t="str">
        <v>"1,2624"</v>
      </c>
      <c r="AR317" t="str">
        <v>DT_BF16</v>
      </c>
      <c r="AS317" t="str">
        <v>ND</v>
      </c>
      <c r="AT317" t="str">
        <v>N/A</v>
      </c>
      <c r="AU317" t="str">
        <v>26.46</v>
      </c>
      <c r="AV317" t="str">
        <v>1101844</v>
      </c>
      <c r="AW317" t="str">
        <v>3.051</v>
      </c>
      <c r="AX317" t="str">
        <v>0.115</v>
      </c>
      <c r="AY317" t="str">
        <v>4.93</v>
      </c>
      <c r="AZ317" t="str">
        <v>0.186</v>
      </c>
      <c r="BA317" t="str">
        <v>3.875</v>
      </c>
      <c r="BB317" t="str">
        <v>0.146</v>
      </c>
      <c r="BC317" t="str">
        <v>22.105</v>
      </c>
      <c r="BD317" t="str">
        <v>0.835</v>
      </c>
      <c r="BE317" t="str">
        <v>0.002</v>
      </c>
      <c r="BF317" t="str">
        <v>0.0</v>
      </c>
      <c r="BG317" t="str">
        <v>3.221</v>
      </c>
      <c r="BH317" t="str">
        <v>0.122</v>
      </c>
      <c r="BI317" t="str">
        <v>0.015</v>
      </c>
      <c r="BJ317" t="str">
        <v>26.48</v>
      </c>
      <c r="BK317" t="str">
        <v>2679251</v>
      </c>
      <c r="BL317" t="str">
        <v>0.214</v>
      </c>
      <c r="BM317" t="str">
        <v>0.008</v>
      </c>
      <c r="BN317" t="str">
        <v>1.122</v>
      </c>
      <c r="BO317" t="str">
        <v>0.042</v>
      </c>
      <c r="BP317" t="str">
        <v>1.009</v>
      </c>
      <c r="BQ317" t="str">
        <v>0.038</v>
      </c>
      <c r="BR317" t="str">
        <v>0.065</v>
      </c>
      <c r="BS317" t="str">
        <v>0.002</v>
      </c>
      <c r="BT317" t="str">
        <v>0.223</v>
      </c>
      <c r="BU317" t="str">
        <v>77.806</v>
      </c>
    </row>
    <row r="318">
      <c r="A318">
        <v>338</v>
      </c>
      <c r="B318" t="str">
        <v>RmsNorm</v>
      </c>
      <c r="C318" t="str">
        <v>AI_VECTOR_CORE</v>
      </c>
      <c r="D318">
        <v>2.094</v>
      </c>
      <c r="E318">
        <v>0.557</v>
      </c>
      <c r="F318">
        <v>0.557</v>
      </c>
      <c r="G318">
        <f>Summary!$B$4</f>
        <v>0.8</v>
      </c>
      <c r="H318">
        <f>F318/G318</f>
        <v>0.69625</v>
      </c>
      <c r="I318">
        <f>D318/Summary!$B$8</f>
        <v>0.00007586535414048752</v>
      </c>
      <c r="J318">
        <f>IF(D318&lt;Summary!$B$5,I318,I318*H318)</f>
        <v>0.00007586535414048752</v>
      </c>
      <c r="K318">
        <f>IF(AND(D318&gt;Summary!$B$6,E318&lt;Summary!$B$7),1,0)</f>
        <v>0</v>
      </c>
      <c r="L318">
        <f>IF(D318&gt;=Summary!$B$5,J318,0)</f>
        <v>0</v>
      </c>
      <c r="M318">
        <f>IF(D318&lt;Summary!$B$5,J318,0)</f>
        <v>0.00007586535414048752</v>
      </c>
      <c r="N318" t="str">
        <v>aiv_scalar_ratio</v>
      </c>
      <c r="O318" t="str">
        <v>用户约定默认经验值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0.176</v>
      </c>
      <c r="W318">
        <v>0.557</v>
      </c>
      <c r="X318">
        <v>0.317</v>
      </c>
      <c r="Y318">
        <v>0.165</v>
      </c>
      <c r="Z318" t="str">
        <v>2</v>
      </c>
      <c r="AA318" t="str">
        <v>63</v>
      </c>
      <c r="AB318" t="str">
        <v>2285</v>
      </c>
      <c r="AC318" t="str">
        <v>24</v>
      </c>
      <c r="AD318" t="str">
        <v>RmsNorm</v>
      </c>
      <c r="AE318" t="str">
        <v>RmsNorm</v>
      </c>
      <c r="AF318" t="str">
        <v>static</v>
      </c>
      <c r="AG318" t="str">
        <v>AI_VECTOR_CORE</v>
      </c>
      <c r="AH318" t="str">
        <v xml:space="preserve">1793108505391846.743	</v>
      </c>
      <c r="AI318" t="str">
        <v>2.094</v>
      </c>
      <c r="AJ318" t="str">
        <v>0.000000</v>
      </c>
      <c r="AK318" t="str">
        <v>1</v>
      </c>
      <c r="AL318" t="str">
        <v>0</v>
      </c>
      <c r="AM318" t="str">
        <v>NO</v>
      </c>
      <c r="AN318" t="str">
        <v>"1,2048;2048"</v>
      </c>
      <c r="AO318" t="str">
        <v>DT_BF16;DT_BF16</v>
      </c>
      <c r="AP318" t="str">
        <v>ND;ND</v>
      </c>
      <c r="AQ318" t="str">
        <v>"1,2048;1,1"</v>
      </c>
      <c r="AR318" t="str">
        <v>DT_BF16;FLOAT</v>
      </c>
      <c r="AS318" t="str">
        <v>ND;ND</v>
      </c>
      <c r="AT318" t="str">
        <v>N/A</v>
      </c>
      <c r="AU318" t="str">
        <v>0.0</v>
      </c>
      <c r="AV318" t="str">
        <v>0</v>
      </c>
      <c r="AW318" t="str">
        <v>0.0</v>
      </c>
      <c r="AX318" t="str">
        <v>0.0</v>
      </c>
      <c r="AY318" t="str">
        <v>0.0</v>
      </c>
      <c r="AZ318" t="str">
        <v>0.0</v>
      </c>
      <c r="BA318" t="str">
        <v>0.0</v>
      </c>
      <c r="BB318" t="str">
        <v>0.0</v>
      </c>
      <c r="BC318" t="str">
        <v>0.0</v>
      </c>
      <c r="BD318" t="str">
        <v>0.0</v>
      </c>
      <c r="BE318" t="str">
        <v>0.0</v>
      </c>
      <c r="BF318" t="str">
        <v>0.0</v>
      </c>
      <c r="BG318" t="str">
        <v>0.0</v>
      </c>
      <c r="BH318" t="str">
        <v>0.0</v>
      </c>
      <c r="BI318" t="str">
        <v>0.0</v>
      </c>
      <c r="BJ318" t="str">
        <v>1.85</v>
      </c>
      <c r="BK318" t="str">
        <v>2732</v>
      </c>
      <c r="BL318" t="str">
        <v>0.325</v>
      </c>
      <c r="BM318" t="str">
        <v>0.176</v>
      </c>
      <c r="BN318" t="str">
        <v>1.031</v>
      </c>
      <c r="BO318" t="str">
        <v>0.557</v>
      </c>
      <c r="BP318" t="str">
        <v>0.586</v>
      </c>
      <c r="BQ318" t="str">
        <v>0.317</v>
      </c>
      <c r="BR318" t="str">
        <v>0.305</v>
      </c>
      <c r="BS318" t="str">
        <v>0.165</v>
      </c>
      <c r="BT318" t="str">
        <v>0.0</v>
      </c>
      <c r="BU318" t="str">
        <v>0.000</v>
      </c>
    </row>
    <row r="319">
      <c r="A319">
        <v>339</v>
      </c>
      <c r="B319" t="str">
        <v>aclnnInplaceCopy_CastAiCore_Cast</v>
      </c>
      <c r="C319" t="str">
        <v>AI_VECTOR_CORE</v>
      </c>
      <c r="D319">
        <v>1.478</v>
      </c>
      <c r="E319">
        <v>0.479</v>
      </c>
      <c r="F319">
        <v>0.479</v>
      </c>
      <c r="G319">
        <f>Summary!$B$4</f>
        <v>0.8</v>
      </c>
      <c r="H319">
        <f>F319/G319</f>
        <v>0.5987499999999999</v>
      </c>
      <c r="I319">
        <f>D319/Summary!$B$8</f>
        <v>0.00005354775234939855</v>
      </c>
      <c r="J319">
        <f>IF(D319&lt;Summary!$B$5,I319,I319*H319)</f>
        <v>0.00005354775234939855</v>
      </c>
      <c r="K319">
        <f>IF(AND(D319&gt;Summary!$B$6,E319&lt;Summary!$B$7),1,0)</f>
        <v>0</v>
      </c>
      <c r="L319">
        <f>IF(D319&gt;=Summary!$B$5,J319,0)</f>
        <v>0</v>
      </c>
      <c r="M319">
        <f>IF(D319&lt;Summary!$B$5,J319,0)</f>
        <v>0.00005354775234939855</v>
      </c>
      <c r="N319" t="str">
        <v>aiv_scalar_ratio</v>
      </c>
      <c r="O319" t="str">
        <v>用户约定默认经验值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0.118</v>
      </c>
      <c r="W319">
        <v>0.479</v>
      </c>
      <c r="X319">
        <v>0.278</v>
      </c>
      <c r="Y319">
        <v>0.063</v>
      </c>
      <c r="Z319" t="str">
        <v>2</v>
      </c>
      <c r="AA319" t="str">
        <v>63</v>
      </c>
      <c r="AB319" t="str">
        <v>2286</v>
      </c>
      <c r="AC319" t="str">
        <v>24</v>
      </c>
      <c r="AD319" t="str">
        <v>aclnnInplaceCopy_CastAiCore_Cast</v>
      </c>
      <c r="AE319" t="str">
        <v>Cast</v>
      </c>
      <c r="AF319" t="str">
        <v>static</v>
      </c>
      <c r="AG319" t="str">
        <v>AI_VECTOR_CORE</v>
      </c>
      <c r="AH319" t="str">
        <v xml:space="preserve">1793108505391848.859	</v>
      </c>
      <c r="AI319" t="str">
        <v>1.478</v>
      </c>
      <c r="AJ319" t="str">
        <v>0.000000</v>
      </c>
      <c r="AK319" t="str">
        <v>1</v>
      </c>
      <c r="AL319" t="str">
        <v>0</v>
      </c>
      <c r="AM319" t="str">
        <v>NO</v>
      </c>
      <c r="AN319" t="str">
        <v>"1"</v>
      </c>
      <c r="AO319" t="str">
        <v>INT32</v>
      </c>
      <c r="AP319" t="str">
        <v>ND</v>
      </c>
      <c r="AQ319" t="str">
        <v>"1"</v>
      </c>
      <c r="AR319" t="str">
        <v>INT64</v>
      </c>
      <c r="AS319" t="str">
        <v>ND</v>
      </c>
      <c r="AT319" t="str">
        <v>N/A</v>
      </c>
      <c r="AU319" t="str">
        <v>0.0</v>
      </c>
      <c r="AV319" t="str">
        <v>0</v>
      </c>
      <c r="AW319" t="str">
        <v>0.0</v>
      </c>
      <c r="AX319" t="str">
        <v>0.0</v>
      </c>
      <c r="AY319" t="str">
        <v>0.0</v>
      </c>
      <c r="AZ319" t="str">
        <v>0.0</v>
      </c>
      <c r="BA319" t="str">
        <v>0.0</v>
      </c>
      <c r="BB319" t="str">
        <v>0.0</v>
      </c>
      <c r="BC319" t="str">
        <v>0.0</v>
      </c>
      <c r="BD319" t="str">
        <v>0.0</v>
      </c>
      <c r="BE319" t="str">
        <v>0.0</v>
      </c>
      <c r="BF319" t="str">
        <v>0.0</v>
      </c>
      <c r="BG319" t="str">
        <v>0.0</v>
      </c>
      <c r="BH319" t="str">
        <v>0.0</v>
      </c>
      <c r="BI319" t="str">
        <v>0.0</v>
      </c>
      <c r="BJ319" t="str">
        <v>1.24</v>
      </c>
      <c r="BK319" t="str">
        <v>1718</v>
      </c>
      <c r="BL319" t="str">
        <v>0.146</v>
      </c>
      <c r="BM319" t="str">
        <v>0.118</v>
      </c>
      <c r="BN319" t="str">
        <v>0.594</v>
      </c>
      <c r="BO319" t="str">
        <v>0.479</v>
      </c>
      <c r="BP319" t="str">
        <v>0.345</v>
      </c>
      <c r="BQ319" t="str">
        <v>0.278</v>
      </c>
      <c r="BR319" t="str">
        <v>0.078</v>
      </c>
      <c r="BS319" t="str">
        <v>0.063</v>
      </c>
      <c r="BT319" t="str">
        <v>0.055</v>
      </c>
      <c r="BU319" t="str">
        <v>0.000</v>
      </c>
    </row>
    <row r="320">
      <c r="A320">
        <v>340</v>
      </c>
      <c r="B320" t="str">
        <v>KvRmsNormRopeCache</v>
      </c>
      <c r="C320" t="str">
        <v>AI_VECTOR_CORE</v>
      </c>
      <c r="D320">
        <v>3.112</v>
      </c>
      <c r="E320">
        <v>0.51</v>
      </c>
      <c r="F320">
        <v>0.51</v>
      </c>
      <c r="G320">
        <f>Summary!$B$4</f>
        <v>0.8</v>
      </c>
      <c r="H320">
        <f>F320/G320</f>
        <v>0.6375</v>
      </c>
      <c r="I320">
        <f>D320/Summary!$B$8</f>
        <v>0.00011274736489264431</v>
      </c>
      <c r="J320">
        <f>IF(D320&lt;Summary!$B$5,I320,I320*H320)</f>
        <v>0.00011274736489264431</v>
      </c>
      <c r="K320">
        <f>IF(AND(D320&gt;Summary!$B$6,E320&lt;Summary!$B$7),1,0)</f>
        <v>0</v>
      </c>
      <c r="L320">
        <f>IF(D320&gt;=Summary!$B$5,J320,0)</f>
        <v>0</v>
      </c>
      <c r="M320">
        <f>IF(D320&lt;Summary!$B$5,J320,0)</f>
        <v>0.00011274736489264431</v>
      </c>
      <c r="N320" t="str">
        <v>aiv_scalar_ratio</v>
      </c>
      <c r="O320" t="str">
        <v>用户约定默认经验值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0.124</v>
      </c>
      <c r="W320">
        <v>0.51</v>
      </c>
      <c r="X320">
        <v>0.37</v>
      </c>
      <c r="Y320">
        <v>0.252</v>
      </c>
      <c r="Z320" t="str">
        <v>2</v>
      </c>
      <c r="AA320" t="str">
        <v>63</v>
      </c>
      <c r="AB320" t="str">
        <v>2287</v>
      </c>
      <c r="AC320" t="str">
        <v>24</v>
      </c>
      <c r="AD320" t="str">
        <v>KvRmsNormRopeCache</v>
      </c>
      <c r="AE320" t="str">
        <v>KvRmsNormRopeCache</v>
      </c>
      <c r="AF320" t="str">
        <v>static</v>
      </c>
      <c r="AG320" t="str">
        <v>AI_VECTOR_CORE</v>
      </c>
      <c r="AH320" t="str">
        <v xml:space="preserve">1793108505391850.359	</v>
      </c>
      <c r="AI320" t="str">
        <v>3.112</v>
      </c>
      <c r="AJ320" t="str">
        <v>0.022000</v>
      </c>
      <c r="AK320" t="str">
        <v>1</v>
      </c>
      <c r="AL320" t="str">
        <v>0</v>
      </c>
      <c r="AM320" t="str">
        <v>NO</v>
      </c>
      <c r="AN320" t="str">
        <v>"1,1,1,576;512;1,1,1,64;1,1,1,64;1;23831,128,1,64;23831,128,1,512;;;;;"</v>
      </c>
      <c r="AO320" t="str">
        <v>DT_BF16;DT_BF16;DT_BF16;DT_BF16;INT64;DT_BF16;DT_BF16;DT_UNDEFINED;DT_UNDEFINED;DT_UNDEFINED;DT_UNDEFINED;DT_UNDEFINED</v>
      </c>
      <c r="AP320" t="str">
        <v>ND;ND;ND;ND;ND;ND;ND;NULL;NULL;NULL;NULL;NULL</v>
      </c>
      <c r="AQ320" t="str">
        <v>"23831,128,1,64;23831,128,1,512;1,1,1,64;1,1,1,512"</v>
      </c>
      <c r="AR320" t="str">
        <v>DT_BF16;DT_BF16;DT_BF16;DT_BF16</v>
      </c>
      <c r="AS320" t="str">
        <v>ND;ND;ND;ND</v>
      </c>
      <c r="AT320" t="str">
        <v>N/A</v>
      </c>
      <c r="AU320" t="str">
        <v>0.0</v>
      </c>
      <c r="AV320" t="str">
        <v>0</v>
      </c>
      <c r="AW320" t="str">
        <v>0.0</v>
      </c>
      <c r="AX320" t="str">
        <v>0.0</v>
      </c>
      <c r="AY320" t="str">
        <v>0.0</v>
      </c>
      <c r="AZ320" t="str">
        <v>0.0</v>
      </c>
      <c r="BA320" t="str">
        <v>0.0</v>
      </c>
      <c r="BB320" t="str">
        <v>0.0</v>
      </c>
      <c r="BC320" t="str">
        <v>0.0</v>
      </c>
      <c r="BD320" t="str">
        <v>0.0</v>
      </c>
      <c r="BE320" t="str">
        <v>0.0</v>
      </c>
      <c r="BF320" t="str">
        <v>0.0</v>
      </c>
      <c r="BG320" t="str">
        <v>0.0</v>
      </c>
      <c r="BH320" t="str">
        <v>0.0</v>
      </c>
      <c r="BI320" t="str">
        <v>0.0</v>
      </c>
      <c r="BJ320" t="str">
        <v>2.87</v>
      </c>
      <c r="BK320" t="str">
        <v>4416</v>
      </c>
      <c r="BL320" t="str">
        <v>0.356</v>
      </c>
      <c r="BM320" t="str">
        <v>0.124</v>
      </c>
      <c r="BN320" t="str">
        <v>1.463</v>
      </c>
      <c r="BO320" t="str">
        <v>0.51</v>
      </c>
      <c r="BP320" t="str">
        <v>1.061</v>
      </c>
      <c r="BQ320" t="str">
        <v>0.37</v>
      </c>
      <c r="BR320" t="str">
        <v>0.724</v>
      </c>
      <c r="BS320" t="str">
        <v>0.252</v>
      </c>
      <c r="BT320" t="str">
        <v>0.106</v>
      </c>
      <c r="BU320" t="str">
        <v>0.000</v>
      </c>
    </row>
    <row r="321">
      <c r="A321">
        <v>341</v>
      </c>
      <c r="B321" t="str">
        <v>aclnnMatmul_MatMulV3Common_MatMulV3</v>
      </c>
      <c r="C321" t="str">
        <v>AI_CORE</v>
      </c>
      <c r="D321">
        <v>22.361</v>
      </c>
      <c r="E321">
        <v>0.863</v>
      </c>
      <c r="F321">
        <v>0.863</v>
      </c>
      <c r="G321">
        <f>Summary!$B$4</f>
        <v>0.8</v>
      </c>
      <c r="H321">
        <f>F321/G321</f>
        <v>1.0787499999999999</v>
      </c>
      <c r="I321">
        <f>D321/Summary!$B$8</f>
        <v>0.0008101361909911373</v>
      </c>
      <c r="J321">
        <f>IF(D321&lt;Summary!$B$5,I321,I321*H321)</f>
        <v>0.0008739344160316893</v>
      </c>
      <c r="K321">
        <f>IF(AND(D321&gt;Summary!$B$6,E321&lt;Summary!$B$7),1,0)</f>
        <v>0</v>
      </c>
      <c r="L321">
        <f>IF(D321&gt;=Summary!$B$5,J321,0)</f>
        <v>0.0008739344160316893</v>
      </c>
      <c r="M321">
        <f>IF(D321&lt;Summary!$B$5,J321,0)</f>
        <v>0</v>
      </c>
      <c r="N321" t="str">
        <v>aic_mte2_ratio</v>
      </c>
      <c r="O321" t="str">
        <v>用户约定默认经验值</v>
      </c>
      <c r="P321">
        <v>0.142</v>
      </c>
      <c r="Q321">
        <v>0.144</v>
      </c>
      <c r="R321">
        <v>0.144</v>
      </c>
      <c r="S321">
        <v>0.863</v>
      </c>
      <c r="T321">
        <v>0</v>
      </c>
      <c r="U321">
        <v>0.198</v>
      </c>
      <c r="V321">
        <v>0</v>
      </c>
      <c r="W321">
        <v>0</v>
      </c>
      <c r="X321">
        <v>0</v>
      </c>
      <c r="Y321">
        <v>0</v>
      </c>
      <c r="Z321" t="str">
        <v>2</v>
      </c>
      <c r="AA321" t="str">
        <v>63</v>
      </c>
      <c r="AB321" t="str">
        <v>2288</v>
      </c>
      <c r="AC321" t="str">
        <v>24</v>
      </c>
      <c r="AD321" t="str">
        <v>aclnnMatmul_MatMulV3Common_MatMulV3</v>
      </c>
      <c r="AE321" t="str">
        <v>MatMulV3</v>
      </c>
      <c r="AF321" t="str">
        <v>static</v>
      </c>
      <c r="AG321" t="str">
        <v>AI_CORE</v>
      </c>
      <c r="AH321" t="str">
        <v xml:space="preserve">1793108505391853.493	</v>
      </c>
      <c r="AI321" t="str">
        <v>22.361</v>
      </c>
      <c r="AJ321" t="str">
        <v>0.138000</v>
      </c>
      <c r="AK321" t="str">
        <v>32</v>
      </c>
      <c r="AL321" t="str">
        <v>0</v>
      </c>
      <c r="AM321" t="str">
        <v>NO</v>
      </c>
      <c r="AN321" t="str">
        <v>"1,2048;8192,2048"</v>
      </c>
      <c r="AO321" t="str">
        <v>DT_BF16;DT_BF16</v>
      </c>
      <c r="AP321" t="str">
        <v>ND;ND</v>
      </c>
      <c r="AQ321" t="str">
        <v>"1,8192"</v>
      </c>
      <c r="AR321" t="str">
        <v>DT_BF16</v>
      </c>
      <c r="AS321" t="str">
        <v>ND</v>
      </c>
      <c r="AT321" t="str">
        <v>N/A</v>
      </c>
      <c r="AU321" t="str">
        <v>22.11</v>
      </c>
      <c r="AV321" t="str">
        <v>1105495</v>
      </c>
      <c r="AW321" t="str">
        <v>3.133</v>
      </c>
      <c r="AX321" t="str">
        <v>0.142</v>
      </c>
      <c r="AY321" t="str">
        <v>3.191</v>
      </c>
      <c r="AZ321" t="str">
        <v>0.144</v>
      </c>
      <c r="BA321" t="str">
        <v>3.192</v>
      </c>
      <c r="BB321" t="str">
        <v>0.144</v>
      </c>
      <c r="BC321" t="str">
        <v>19.078</v>
      </c>
      <c r="BD321" t="str">
        <v>0.863</v>
      </c>
      <c r="BE321" t="str">
        <v>0.001</v>
      </c>
      <c r="BF321" t="str">
        <v>0.0</v>
      </c>
      <c r="BG321" t="str">
        <v>4.385</v>
      </c>
      <c r="BH321" t="str">
        <v>0.198</v>
      </c>
      <c r="BI321" t="str">
        <v>0.02</v>
      </c>
      <c r="BJ321" t="str">
        <v>0.0</v>
      </c>
      <c r="BK321" t="str">
        <v>0</v>
      </c>
      <c r="BL321" t="str">
        <v>0.0</v>
      </c>
      <c r="BM321" t="str">
        <v>0.0</v>
      </c>
      <c r="BN321" t="str">
        <v>0.0</v>
      </c>
      <c r="BO321" t="str">
        <v>0.0</v>
      </c>
      <c r="BP321" t="str">
        <v>0.0</v>
      </c>
      <c r="BQ321" t="str">
        <v>0.0</v>
      </c>
      <c r="BR321" t="str">
        <v>0.0</v>
      </c>
      <c r="BS321" t="str">
        <v>0.0</v>
      </c>
      <c r="BT321" t="str">
        <v>0.0</v>
      </c>
      <c r="BU321" t="str">
        <v>93.634</v>
      </c>
    </row>
    <row r="322">
      <c r="A322">
        <v>343</v>
      </c>
      <c r="B322" t="str">
        <v>aclnnTransposeBatchMatMul_SliceAiCore_Slice</v>
      </c>
      <c r="C322" t="str">
        <v>AI_VECTOR_CORE</v>
      </c>
      <c r="D322">
        <v>3.175</v>
      </c>
      <c r="E322">
        <v>0.362</v>
      </c>
      <c r="F322">
        <v>0.362</v>
      </c>
      <c r="G322">
        <f>Summary!$B$4</f>
        <v>0.8</v>
      </c>
      <c r="H322">
        <f>F322/G322</f>
        <v>0.45249999999999996</v>
      </c>
      <c r="I322">
        <f>D322/Summary!$B$8</f>
        <v>0.00011502984689400567</v>
      </c>
      <c r="J322">
        <f>IF(D322&lt;Summary!$B$5,I322,I322*H322)</f>
        <v>0.00011502984689400567</v>
      </c>
      <c r="K322">
        <f>IF(AND(D322&gt;Summary!$B$6,E322&lt;Summary!$B$7),1,0)</f>
        <v>0</v>
      </c>
      <c r="L322">
        <f>IF(D322&gt;=Summary!$B$5,J322,0)</f>
        <v>0</v>
      </c>
      <c r="M322">
        <f>IF(D322&lt;Summary!$B$5,J322,0)</f>
        <v>0.00011502984689400567</v>
      </c>
      <c r="N322" t="str">
        <v>aiv_scalar_ratio</v>
      </c>
      <c r="O322" t="str">
        <v>用户约定默认经验值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0.362</v>
      </c>
      <c r="X322">
        <v>0.234</v>
      </c>
      <c r="Y322">
        <v>0.085</v>
      </c>
      <c r="Z322" t="str">
        <v>2</v>
      </c>
      <c r="AA322" t="str">
        <v>63</v>
      </c>
      <c r="AB322" t="str">
        <v>2289</v>
      </c>
      <c r="AC322" t="str">
        <v>24</v>
      </c>
      <c r="AD322" t="str">
        <v>aclnnTransposeBatchMatMul_SliceAiCore_Slice</v>
      </c>
      <c r="AE322" t="str">
        <v>Slice</v>
      </c>
      <c r="AF322" t="str">
        <v>static</v>
      </c>
      <c r="AG322" t="str">
        <v>AI_VECTOR_CORE</v>
      </c>
      <c r="AH322" t="str">
        <v xml:space="preserve">1793108505391875.876	</v>
      </c>
      <c r="AI322" t="str">
        <v>3.175</v>
      </c>
      <c r="AJ322" t="str">
        <v>0.000000</v>
      </c>
      <c r="AK322" t="str">
        <v>11</v>
      </c>
      <c r="AL322" t="str">
        <v>0</v>
      </c>
      <c r="AM322" t="str">
        <v>NO</v>
      </c>
      <c r="AN322" t="str">
        <v>"32,256;2;2"</v>
      </c>
      <c r="AO322" t="str">
        <v>DT_BF16;INT64;INT64</v>
      </c>
      <c r="AP322" t="str">
        <v>NCL;ND;ND</v>
      </c>
      <c r="AQ322" t="str">
        <v>"32,192"</v>
      </c>
      <c r="AR322" t="str">
        <v>DT_BF16</v>
      </c>
      <c r="AS322" t="str">
        <v>NCL</v>
      </c>
      <c r="AT322" t="str">
        <v>N/A</v>
      </c>
      <c r="AU322" t="str">
        <v>0.0</v>
      </c>
      <c r="AV322" t="str">
        <v>0</v>
      </c>
      <c r="AW322" t="str">
        <v>0.0</v>
      </c>
      <c r="AX322" t="str">
        <v>0.0</v>
      </c>
      <c r="AY322" t="str">
        <v>0.0</v>
      </c>
      <c r="AZ322" t="str">
        <v>0.0</v>
      </c>
      <c r="BA322" t="str">
        <v>0.0</v>
      </c>
      <c r="BB322" t="str">
        <v>0.0</v>
      </c>
      <c r="BC322" t="str">
        <v>0.0</v>
      </c>
      <c r="BD322" t="str">
        <v>0.0</v>
      </c>
      <c r="BE322" t="str">
        <v>0.0</v>
      </c>
      <c r="BF322" t="str">
        <v>0.0</v>
      </c>
      <c r="BG322" t="str">
        <v>0.0</v>
      </c>
      <c r="BH322" t="str">
        <v>0.0</v>
      </c>
      <c r="BI322" t="str">
        <v>0.0</v>
      </c>
      <c r="BJ322" t="str">
        <v>2.91</v>
      </c>
      <c r="BK322" t="str">
        <v>43443</v>
      </c>
      <c r="BL322" t="str">
        <v>0.0</v>
      </c>
      <c r="BM322" t="str">
        <v>0.0</v>
      </c>
      <c r="BN322" t="str">
        <v>1.054</v>
      </c>
      <c r="BO322" t="str">
        <v>0.362</v>
      </c>
      <c r="BP322" t="str">
        <v>0.682</v>
      </c>
      <c r="BQ322" t="str">
        <v>0.234</v>
      </c>
      <c r="BR322" t="str">
        <v>0.249</v>
      </c>
      <c r="BS322" t="str">
        <v>0.085</v>
      </c>
      <c r="BT322" t="str">
        <v>0.124</v>
      </c>
      <c r="BU322" t="str">
        <v>0.000</v>
      </c>
    </row>
    <row r="323">
      <c r="A323">
        <v>344</v>
      </c>
      <c r="B323" t="str">
        <v>aclnnTransposeBatchMatMul_TransposeBatchMatMul_TransposeBatchMatMul</v>
      </c>
      <c r="C323" t="str">
        <v>AI_CORE</v>
      </c>
      <c r="D323">
        <v>8.691</v>
      </c>
      <c r="E323">
        <v>0.575</v>
      </c>
      <c r="F323">
        <v>0.575</v>
      </c>
      <c r="G323">
        <f>Summary!$B$4</f>
        <v>0.8</v>
      </c>
      <c r="H323">
        <f>F323/G323</f>
        <v>0.7187499999999999</v>
      </c>
      <c r="I323">
        <f>D323/Summary!$B$8</f>
        <v>0.000314873826568757</v>
      </c>
      <c r="J323">
        <f>IF(D323&lt;Summary!$B$5,I323,I323*H323)</f>
        <v>0.000314873826568757</v>
      </c>
      <c r="K323">
        <f>IF(AND(D323&gt;Summary!$B$6,E323&lt;Summary!$B$7),1,0)</f>
        <v>0</v>
      </c>
      <c r="L323">
        <f>IF(D323&gt;=Summary!$B$5,J323,0)</f>
        <v>0</v>
      </c>
      <c r="M323">
        <f>IF(D323&lt;Summary!$B$5,J323,0)</f>
        <v>0.000314873826568757</v>
      </c>
      <c r="N323" t="str">
        <v>aic_scalar_ratio</v>
      </c>
      <c r="O323" t="str">
        <v>用户约定默认经验值</v>
      </c>
      <c r="P323">
        <v>0.074</v>
      </c>
      <c r="Q323">
        <v>0.575</v>
      </c>
      <c r="R323">
        <v>0.082</v>
      </c>
      <c r="S323">
        <v>0.517</v>
      </c>
      <c r="T323">
        <v>0</v>
      </c>
      <c r="U323">
        <v>0.373</v>
      </c>
      <c r="V323">
        <v>0</v>
      </c>
      <c r="W323">
        <v>0</v>
      </c>
      <c r="X323">
        <v>0</v>
      </c>
      <c r="Y323">
        <v>0</v>
      </c>
      <c r="Z323" t="str">
        <v>2</v>
      </c>
      <c r="AA323" t="str">
        <v>63</v>
      </c>
      <c r="AB323" t="str">
        <v>2290</v>
      </c>
      <c r="AC323" t="str">
        <v>24</v>
      </c>
      <c r="AD323" t="str">
        <v>aclnnTransposeBatchMatMul_TransposeBatchMatMul_TransposeBatchMatMul</v>
      </c>
      <c r="AE323" t="str">
        <v>TransposeBatchMatMul</v>
      </c>
      <c r="AF323" t="str">
        <v>static</v>
      </c>
      <c r="AG323" t="str">
        <v>AI_CORE</v>
      </c>
      <c r="AH323" t="str">
        <v xml:space="preserve">1793108505391879.073	</v>
      </c>
      <c r="AI323" t="str">
        <v>8.691</v>
      </c>
      <c r="AJ323" t="str">
        <v>0.000000</v>
      </c>
      <c r="AK323" t="str">
        <v>32</v>
      </c>
      <c r="AL323" t="str">
        <v>0</v>
      </c>
      <c r="AM323" t="str">
        <v>NO</v>
      </c>
      <c r="AN323" t="str">
        <v>"1,32,192;32,192,512"</v>
      </c>
      <c r="AO323" t="str">
        <v>DT_BF16;DT_BF16</v>
      </c>
      <c r="AP323" t="str">
        <v>ND;ND</v>
      </c>
      <c r="AQ323" t="str">
        <v>"1,32,512"</v>
      </c>
      <c r="AR323" t="str">
        <v>DT_BF16</v>
      </c>
      <c r="AS323" t="str">
        <v>ND</v>
      </c>
      <c r="AT323" t="str">
        <v>N/A</v>
      </c>
      <c r="AU323" t="str">
        <v>8.42</v>
      </c>
      <c r="AV323" t="str">
        <v>397798</v>
      </c>
      <c r="AW323" t="str">
        <v>0.624</v>
      </c>
      <c r="AX323" t="str">
        <v>0.074</v>
      </c>
      <c r="AY323" t="str">
        <v>4.839</v>
      </c>
      <c r="AZ323" t="str">
        <v>0.575</v>
      </c>
      <c r="BA323" t="str">
        <v>0.692</v>
      </c>
      <c r="BB323" t="str">
        <v>0.082</v>
      </c>
      <c r="BC323" t="str">
        <v>4.351</v>
      </c>
      <c r="BD323" t="str">
        <v>0.517</v>
      </c>
      <c r="BE323" t="str">
        <v>0.001</v>
      </c>
      <c r="BF323" t="str">
        <v>0.0</v>
      </c>
      <c r="BG323" t="str">
        <v>3.143</v>
      </c>
      <c r="BH323" t="str">
        <v>0.373</v>
      </c>
      <c r="BI323" t="str">
        <v>0.039</v>
      </c>
      <c r="BJ323" t="str">
        <v>0.0</v>
      </c>
      <c r="BK323" t="str">
        <v>0</v>
      </c>
      <c r="BL323" t="str">
        <v>0.0</v>
      </c>
      <c r="BM323" t="str">
        <v>0.0</v>
      </c>
      <c r="BN323" t="str">
        <v>0.0</v>
      </c>
      <c r="BO323" t="str">
        <v>0.0</v>
      </c>
      <c r="BP323" t="str">
        <v>0.0</v>
      </c>
      <c r="BQ323" t="str">
        <v>0.0</v>
      </c>
      <c r="BR323" t="str">
        <v>0.0</v>
      </c>
      <c r="BS323" t="str">
        <v>0.0</v>
      </c>
      <c r="BT323" t="str">
        <v>0.0</v>
      </c>
      <c r="BU323" t="str">
        <v>86.688</v>
      </c>
    </row>
    <row r="324">
      <c r="A324">
        <v>345</v>
      </c>
      <c r="B324" t="str">
        <v>aclnnRotaryPositionEmbedding_SliceAiCore_Slice</v>
      </c>
      <c r="C324" t="str">
        <v>AI_VECTOR_CORE</v>
      </c>
      <c r="D324">
        <v>2.248</v>
      </c>
      <c r="E324">
        <v>0.229</v>
      </c>
      <c r="F324">
        <v>0.229</v>
      </c>
      <c r="G324">
        <f>Summary!$B$4</f>
        <v>0.8</v>
      </c>
      <c r="H324">
        <f>F324/G324</f>
        <v>0.28625</v>
      </c>
      <c r="I324">
        <f>D324/Summary!$B$8</f>
        <v>0.00008144475458825978</v>
      </c>
      <c r="J324">
        <f>IF(D324&lt;Summary!$B$5,I324,I324*H324)</f>
        <v>0.00008144475458825978</v>
      </c>
      <c r="K324">
        <f>IF(AND(D324&gt;Summary!$B$6,E324&lt;Summary!$B$7),1,0)</f>
        <v>0</v>
      </c>
      <c r="L324">
        <f>IF(D324&gt;=Summary!$B$5,J324,0)</f>
        <v>0</v>
      </c>
      <c r="M324">
        <f>IF(D324&lt;Summary!$B$5,J324,0)</f>
        <v>0.00008144475458825978</v>
      </c>
      <c r="N324" t="str">
        <v>aiv_scalar_ratio</v>
      </c>
      <c r="O324" t="str">
        <v>用户约定默认经验值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0.229</v>
      </c>
      <c r="X324">
        <v>0.218</v>
      </c>
      <c r="Y324">
        <v>0.126</v>
      </c>
      <c r="Z324" t="str">
        <v>2</v>
      </c>
      <c r="AA324" t="str">
        <v>63</v>
      </c>
      <c r="AB324" t="str">
        <v>2291</v>
      </c>
      <c r="AC324" t="str">
        <v>24</v>
      </c>
      <c r="AD324" t="str">
        <v>aclnnRotaryPositionEmbedding_SliceAiCore_Slice</v>
      </c>
      <c r="AE324" t="str">
        <v>Slice</v>
      </c>
      <c r="AF324" t="str">
        <v>static</v>
      </c>
      <c r="AG324" t="str">
        <v>AI_VECTOR_CORE</v>
      </c>
      <c r="AH324" t="str">
        <v xml:space="preserve">1793108505391887.786	</v>
      </c>
      <c r="AI324" t="str">
        <v>2.248</v>
      </c>
      <c r="AJ324" t="str">
        <v>0.059000</v>
      </c>
      <c r="AK324" t="str">
        <v>1</v>
      </c>
      <c r="AL324" t="str">
        <v>0</v>
      </c>
      <c r="AM324" t="str">
        <v>NO</v>
      </c>
      <c r="AN324" t="str">
        <v>"32,256;2;2"</v>
      </c>
      <c r="AO324" t="str">
        <v>DT_BF16;INT64;INT64</v>
      </c>
      <c r="AP324" t="str">
        <v>NCHW;ND;ND</v>
      </c>
      <c r="AQ324" t="str">
        <v>"32,64"</v>
      </c>
      <c r="AR324" t="str">
        <v>DT_BF16</v>
      </c>
      <c r="AS324" t="str">
        <v>NCHW</v>
      </c>
      <c r="AT324" t="str">
        <v>N/A</v>
      </c>
      <c r="AU324" t="str">
        <v>0.0</v>
      </c>
      <c r="AV324" t="str">
        <v>0</v>
      </c>
      <c r="AW324" t="str">
        <v>0.0</v>
      </c>
      <c r="AX324" t="str">
        <v>0.0</v>
      </c>
      <c r="AY324" t="str">
        <v>0.0</v>
      </c>
      <c r="AZ324" t="str">
        <v>0.0</v>
      </c>
      <c r="BA324" t="str">
        <v>0.0</v>
      </c>
      <c r="BB324" t="str">
        <v>0.0</v>
      </c>
      <c r="BC324" t="str">
        <v>0.0</v>
      </c>
      <c r="BD324" t="str">
        <v>0.0</v>
      </c>
      <c r="BE324" t="str">
        <v>0.0</v>
      </c>
      <c r="BF324" t="str">
        <v>0.0</v>
      </c>
      <c r="BG324" t="str">
        <v>0.0</v>
      </c>
      <c r="BH324" t="str">
        <v>0.0</v>
      </c>
      <c r="BI324" t="str">
        <v>0.0</v>
      </c>
      <c r="BJ324" t="str">
        <v>2.0</v>
      </c>
      <c r="BK324" t="str">
        <v>2970</v>
      </c>
      <c r="BL324" t="str">
        <v>0.0</v>
      </c>
      <c r="BM324" t="str">
        <v>0.0</v>
      </c>
      <c r="BN324" t="str">
        <v>0.459</v>
      </c>
      <c r="BO324" t="str">
        <v>0.229</v>
      </c>
      <c r="BP324" t="str">
        <v>0.436</v>
      </c>
      <c r="BQ324" t="str">
        <v>0.218</v>
      </c>
      <c r="BR324" t="str">
        <v>0.253</v>
      </c>
      <c r="BS324" t="str">
        <v>0.126</v>
      </c>
      <c r="BT324" t="str">
        <v>0.13</v>
      </c>
      <c r="BU324" t="str">
        <v>0.000</v>
      </c>
    </row>
    <row r="325">
      <c r="A325">
        <v>346</v>
      </c>
      <c r="B325" t="str">
        <v>aclnnRotaryPositionEmbedding_RotaryPositionEmbedding_RotaryPositionEmbedding</v>
      </c>
      <c r="C325" t="str">
        <v>AI_VECTOR_CORE</v>
      </c>
      <c r="D325">
        <v>4.116</v>
      </c>
      <c r="E325">
        <v>0.32</v>
      </c>
      <c r="F325">
        <v>0.32</v>
      </c>
      <c r="G325">
        <f>Summary!$B$4</f>
        <v>0.8</v>
      </c>
      <c r="H325">
        <f>F325/G325</f>
        <v>0.39999999999999997</v>
      </c>
      <c r="I325">
        <f>D325/Summary!$B$8</f>
        <v>0.00014912215742227632</v>
      </c>
      <c r="J325">
        <f>IF(D325&lt;Summary!$B$5,I325,I325*H325)</f>
        <v>0.00014912215742227632</v>
      </c>
      <c r="K325">
        <f>IF(AND(D325&gt;Summary!$B$6,E325&lt;Summary!$B$7),1,0)</f>
        <v>0</v>
      </c>
      <c r="L325">
        <f>IF(D325&gt;=Summary!$B$5,J325,0)</f>
        <v>0</v>
      </c>
      <c r="M325">
        <f>IF(D325&lt;Summary!$B$5,J325,0)</f>
        <v>0.00014912215742227632</v>
      </c>
      <c r="N325" t="str">
        <v>aiv_scalar_ratio</v>
      </c>
      <c r="O325" t="str">
        <v>用户约定默认经验值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0.143</v>
      </c>
      <c r="W325">
        <v>0.32</v>
      </c>
      <c r="X325">
        <v>0.241</v>
      </c>
      <c r="Y325">
        <v>0.042</v>
      </c>
      <c r="Z325" t="str">
        <v>2</v>
      </c>
      <c r="AA325" t="str">
        <v>63</v>
      </c>
      <c r="AB325" t="str">
        <v>2292</v>
      </c>
      <c r="AC325" t="str">
        <v>24</v>
      </c>
      <c r="AD325" t="str">
        <v>aclnnRotaryPositionEmbedding_RotaryPositionEmbedding_RotaryPositionEmbedding</v>
      </c>
      <c r="AE325" t="str">
        <v>RotaryPositionEmbedding</v>
      </c>
      <c r="AF325" t="str">
        <v>static</v>
      </c>
      <c r="AG325" t="str">
        <v>AI_VECTOR_CORE</v>
      </c>
      <c r="AH325" t="str">
        <v xml:space="preserve">1793108505391890.056	</v>
      </c>
      <c r="AI325" t="str">
        <v>4.116</v>
      </c>
      <c r="AJ325" t="str">
        <v>0.002000</v>
      </c>
      <c r="AK325" t="str">
        <v>32</v>
      </c>
      <c r="AL325" t="str">
        <v>0</v>
      </c>
      <c r="AM325" t="str">
        <v>NO</v>
      </c>
      <c r="AN325" t="str">
        <v>"1,32,1,64;1,1,1,64;1,1,1,64"</v>
      </c>
      <c r="AO325" t="str">
        <v>DT_BF16;DT_BF16;DT_BF16</v>
      </c>
      <c r="AP325" t="str">
        <v>NCHW;NCHW;NCHW</v>
      </c>
      <c r="AQ325" t="str">
        <v>"1,32,1,64"</v>
      </c>
      <c r="AR325" t="str">
        <v>DT_BF16</v>
      </c>
      <c r="AS325" t="str">
        <v>NCHW</v>
      </c>
      <c r="AT325" t="str">
        <v>N/A</v>
      </c>
      <c r="AU325" t="str">
        <v>0.0</v>
      </c>
      <c r="AV325" t="str">
        <v>0</v>
      </c>
      <c r="AW325" t="str">
        <v>0.0</v>
      </c>
      <c r="AX325" t="str">
        <v>0.0</v>
      </c>
      <c r="AY325" t="str">
        <v>0.0</v>
      </c>
      <c r="AZ325" t="str">
        <v>0.0</v>
      </c>
      <c r="BA325" t="str">
        <v>0.0</v>
      </c>
      <c r="BB325" t="str">
        <v>0.0</v>
      </c>
      <c r="BC325" t="str">
        <v>0.0</v>
      </c>
      <c r="BD325" t="str">
        <v>0.0</v>
      </c>
      <c r="BE325" t="str">
        <v>0.0</v>
      </c>
      <c r="BF325" t="str">
        <v>0.0</v>
      </c>
      <c r="BG325" t="str">
        <v>0.0</v>
      </c>
      <c r="BH325" t="str">
        <v>0.0</v>
      </c>
      <c r="BI325" t="str">
        <v>0.0</v>
      </c>
      <c r="BJ325" t="str">
        <v>3.85</v>
      </c>
      <c r="BK325" t="str">
        <v>165626</v>
      </c>
      <c r="BL325" t="str">
        <v>0.55</v>
      </c>
      <c r="BM325" t="str">
        <v>0.143</v>
      </c>
      <c r="BN325" t="str">
        <v>1.233</v>
      </c>
      <c r="BO325" t="str">
        <v>0.32</v>
      </c>
      <c r="BP325" t="str">
        <v>0.927</v>
      </c>
      <c r="BQ325" t="str">
        <v>0.241</v>
      </c>
      <c r="BR325" t="str">
        <v>0.163</v>
      </c>
      <c r="BS325" t="str">
        <v>0.042</v>
      </c>
      <c r="BT325" t="str">
        <v>0.091</v>
      </c>
      <c r="BU325" t="str">
        <v>0.000</v>
      </c>
    </row>
    <row r="326">
      <c r="A326">
        <v>347</v>
      </c>
      <c r="B326" t="str">
        <v>aclnnMatmul_MatMulV3Common_MatMulV3</v>
      </c>
      <c r="C326" t="str">
        <v>MIX_AIC</v>
      </c>
      <c r="D326">
        <v>6.346</v>
      </c>
      <c r="E326">
        <v>0.559</v>
      </c>
      <c r="F326">
        <v>0.559</v>
      </c>
      <c r="G326">
        <f>Summary!$B$4</f>
        <v>0.8</v>
      </c>
      <c r="H326">
        <f>F326/G326</f>
        <v>0.69875</v>
      </c>
      <c r="I326">
        <f>D326/Summary!$B$8</f>
        <v>0.00022991477429586143</v>
      </c>
      <c r="J326">
        <f>IF(D326&lt;Summary!$B$5,I326,I326*H326)</f>
        <v>0.00022991477429586143</v>
      </c>
      <c r="K326">
        <f>IF(AND(D326&gt;Summary!$B$6,E326&lt;Summary!$B$7),1,0)</f>
        <v>0</v>
      </c>
      <c r="L326">
        <f>IF(D326&gt;=Summary!$B$5,J326,0)</f>
        <v>0</v>
      </c>
      <c r="M326">
        <f>IF(D326&lt;Summary!$B$5,J326,0)</f>
        <v>0.00022991477429586143</v>
      </c>
      <c r="N326" t="str">
        <v>aic_scalar_ratio</v>
      </c>
      <c r="O326" t="str">
        <v>用户约定默认经验值</v>
      </c>
      <c r="P326">
        <v>0.048</v>
      </c>
      <c r="Q326">
        <v>0.559</v>
      </c>
      <c r="R326">
        <v>0.052</v>
      </c>
      <c r="S326">
        <v>0.298</v>
      </c>
      <c r="T326">
        <v>0</v>
      </c>
      <c r="U326">
        <v>0.38</v>
      </c>
      <c r="V326">
        <v>0.002</v>
      </c>
      <c r="W326">
        <v>0.232</v>
      </c>
      <c r="X326">
        <v>0.24</v>
      </c>
      <c r="Y326">
        <v>0.001</v>
      </c>
      <c r="Z326" t="str">
        <v>2</v>
      </c>
      <c r="AA326" t="str">
        <v>63</v>
      </c>
      <c r="AB326" t="str">
        <v>2293</v>
      </c>
      <c r="AC326" t="str">
        <v>24</v>
      </c>
      <c r="AD326" t="str">
        <v>aclnnMatmul_MatMulV3Common_MatMulV3</v>
      </c>
      <c r="AE326" t="str">
        <v>MatMulV3</v>
      </c>
      <c r="AF326" t="str">
        <v>static</v>
      </c>
      <c r="AG326" t="str">
        <v>MIX_AIC</v>
      </c>
      <c r="AH326" t="str">
        <v xml:space="preserve">1793108505391894.194	</v>
      </c>
      <c r="AI326" t="str">
        <v>6.346</v>
      </c>
      <c r="AJ326" t="str">
        <v>0.134000</v>
      </c>
      <c r="AK326" t="str">
        <v>32</v>
      </c>
      <c r="AL326" t="str">
        <v>64</v>
      </c>
      <c r="AM326" t="str">
        <v>NO</v>
      </c>
      <c r="AN326" t="str">
        <v>"1,6144;160,6144"</v>
      </c>
      <c r="AO326" t="str">
        <v>DT_BF16;DT_BF16</v>
      </c>
      <c r="AP326" t="str">
        <v>ND;ND</v>
      </c>
      <c r="AQ326" t="str">
        <v>"1,160"</v>
      </c>
      <c r="AR326" t="str">
        <v>DT_BF16</v>
      </c>
      <c r="AS326" t="str">
        <v>ND</v>
      </c>
      <c r="AT326" t="str">
        <v>N/A</v>
      </c>
      <c r="AU326" t="str">
        <v>6.0</v>
      </c>
      <c r="AV326" t="str">
        <v>200086</v>
      </c>
      <c r="AW326" t="str">
        <v>0.286</v>
      </c>
      <c r="AX326" t="str">
        <v>0.048</v>
      </c>
      <c r="AY326" t="str">
        <v>3.353</v>
      </c>
      <c r="AZ326" t="str">
        <v>0.559</v>
      </c>
      <c r="BA326" t="str">
        <v>0.315</v>
      </c>
      <c r="BB326" t="str">
        <v>0.052</v>
      </c>
      <c r="BC326" t="str">
        <v>1.791</v>
      </c>
      <c r="BD326" t="str">
        <v>0.298</v>
      </c>
      <c r="BE326" t="str">
        <v>0.002</v>
      </c>
      <c r="BF326" t="str">
        <v>0.0</v>
      </c>
      <c r="BG326" t="str">
        <v>2.277</v>
      </c>
      <c r="BH326" t="str">
        <v>0.38</v>
      </c>
      <c r="BI326" t="str">
        <v>0.003</v>
      </c>
      <c r="BJ326" t="str">
        <v>6.03</v>
      </c>
      <c r="BK326" t="str">
        <v>491708</v>
      </c>
      <c r="BL326" t="str">
        <v>0.014</v>
      </c>
      <c r="BM326" t="str">
        <v>0.002</v>
      </c>
      <c r="BN326" t="str">
        <v>1.401</v>
      </c>
      <c r="BO326" t="str">
        <v>0.232</v>
      </c>
      <c r="BP326" t="str">
        <v>1.445</v>
      </c>
      <c r="BQ326" t="str">
        <v>0.24</v>
      </c>
      <c r="BR326" t="str">
        <v>0.005</v>
      </c>
      <c r="BS326" t="str">
        <v>0.001</v>
      </c>
      <c r="BT326" t="str">
        <v>0.015</v>
      </c>
      <c r="BU326" t="str">
        <v>59.715</v>
      </c>
    </row>
    <row r="327">
      <c r="A327">
        <v>349</v>
      </c>
      <c r="B327" t="str">
        <v>aclnnInplaceCopy_CastAiCore_Cast</v>
      </c>
      <c r="C327" t="str">
        <v>AI_VECTOR_CORE</v>
      </c>
      <c r="D327">
        <v>2.531</v>
      </c>
      <c r="E327">
        <v>0.319</v>
      </c>
      <c r="F327">
        <v>0.319</v>
      </c>
      <c r="G327">
        <f>Summary!$B$4</f>
        <v>0.8</v>
      </c>
      <c r="H327">
        <f>F327/G327</f>
        <v>0.39875</v>
      </c>
      <c r="I327">
        <f>D327/Summary!$B$8</f>
        <v>0.00009169780865786722</v>
      </c>
      <c r="J327">
        <f>IF(D327&lt;Summary!$B$5,I327,I327*H327)</f>
        <v>0.00009169780865786722</v>
      </c>
      <c r="K327">
        <f>IF(AND(D327&gt;Summary!$B$6,E327&lt;Summary!$B$7),1,0)</f>
        <v>0</v>
      </c>
      <c r="L327">
        <f>IF(D327&gt;=Summary!$B$5,J327,0)</f>
        <v>0</v>
      </c>
      <c r="M327">
        <f>IF(D327&lt;Summary!$B$5,J327,0)</f>
        <v>0.00009169780865786722</v>
      </c>
      <c r="N327" t="str">
        <v>aiv_scalar_ratio</v>
      </c>
      <c r="O327" t="str">
        <v>用户约定默认经验值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0.163</v>
      </c>
      <c r="W327">
        <v>0.319</v>
      </c>
      <c r="X327">
        <v>0.261</v>
      </c>
      <c r="Y327">
        <v>0.034</v>
      </c>
      <c r="Z327" t="str">
        <v>2</v>
      </c>
      <c r="AA327" t="str">
        <v>63</v>
      </c>
      <c r="AB327" t="str">
        <v>2294</v>
      </c>
      <c r="AC327" t="str">
        <v>24</v>
      </c>
      <c r="AD327" t="str">
        <v>aclnnInplaceCopy_CastAiCore_Cast</v>
      </c>
      <c r="AE327" t="str">
        <v>Cast</v>
      </c>
      <c r="AF327" t="str">
        <v>static</v>
      </c>
      <c r="AG327" t="str">
        <v>AI_VECTOR_CORE</v>
      </c>
      <c r="AH327" t="str">
        <v xml:space="preserve">1793108505391900.562	</v>
      </c>
      <c r="AI327" t="str">
        <v>2.531</v>
      </c>
      <c r="AJ327" t="str">
        <v>0.000000</v>
      </c>
      <c r="AK327" t="str">
        <v>1</v>
      </c>
      <c r="AL327" t="str">
        <v>0</v>
      </c>
      <c r="AM327" t="str">
        <v>NO</v>
      </c>
      <c r="AN327" t="str">
        <v>"1,128"</v>
      </c>
      <c r="AO327" t="str">
        <v>DT_BF16</v>
      </c>
      <c r="AP327" t="str">
        <v>ND</v>
      </c>
      <c r="AQ327" t="str">
        <v>"1,128"</v>
      </c>
      <c r="AR327" t="str">
        <v>FLOAT</v>
      </c>
      <c r="AS327" t="str">
        <v>ND</v>
      </c>
      <c r="AT327" t="str">
        <v>N/A</v>
      </c>
      <c r="AU327" t="str">
        <v>0.0</v>
      </c>
      <c r="AV327" t="str">
        <v>0</v>
      </c>
      <c r="AW327" t="str">
        <v>0.0</v>
      </c>
      <c r="AX327" t="str">
        <v>0.0</v>
      </c>
      <c r="AY327" t="str">
        <v>0.0</v>
      </c>
      <c r="AZ327" t="str">
        <v>0.0</v>
      </c>
      <c r="BA327" t="str">
        <v>0.0</v>
      </c>
      <c r="BB327" t="str">
        <v>0.0</v>
      </c>
      <c r="BC327" t="str">
        <v>0.0</v>
      </c>
      <c r="BD327" t="str">
        <v>0.0</v>
      </c>
      <c r="BE327" t="str">
        <v>0.0</v>
      </c>
      <c r="BF327" t="str">
        <v>0.0</v>
      </c>
      <c r="BG327" t="str">
        <v>0.0</v>
      </c>
      <c r="BH327" t="str">
        <v>0.0</v>
      </c>
      <c r="BI327" t="str">
        <v>0.0</v>
      </c>
      <c r="BJ327" t="str">
        <v>2.28</v>
      </c>
      <c r="BK327" t="str">
        <v>3427</v>
      </c>
      <c r="BL327" t="str">
        <v>0.371</v>
      </c>
      <c r="BM327" t="str">
        <v>0.163</v>
      </c>
      <c r="BN327" t="str">
        <v>0.727</v>
      </c>
      <c r="BO327" t="str">
        <v>0.319</v>
      </c>
      <c r="BP327" t="str">
        <v>0.595</v>
      </c>
      <c r="BQ327" t="str">
        <v>0.261</v>
      </c>
      <c r="BR327" t="str">
        <v>0.079</v>
      </c>
      <c r="BS327" t="str">
        <v>0.034</v>
      </c>
      <c r="BT327" t="str">
        <v>0.052</v>
      </c>
      <c r="BU327" t="str">
        <v>0.000</v>
      </c>
    </row>
    <row r="328">
      <c r="A328">
        <v>350</v>
      </c>
      <c r="B328" t="str">
        <v>aclnnLayerNormWithImplMode_LayerNormV4_LayerNormV4</v>
      </c>
      <c r="C328" t="str">
        <v>AI_VECTOR_CORE</v>
      </c>
      <c r="D328">
        <v>3.123</v>
      </c>
      <c r="E328">
        <v>0.498</v>
      </c>
      <c r="F328">
        <v>0.498</v>
      </c>
      <c r="G328">
        <f>Summary!$B$4</f>
        <v>0.8</v>
      </c>
      <c r="H328">
        <f>F328/G328</f>
        <v>0.6224999999999999</v>
      </c>
      <c r="I328">
        <f>D328/Summary!$B$8</f>
        <v>0.00011314589349605662</v>
      </c>
      <c r="J328">
        <f>IF(D328&lt;Summary!$B$5,I328,I328*H328)</f>
        <v>0.00011314589349605662</v>
      </c>
      <c r="K328">
        <f>IF(AND(D328&gt;Summary!$B$6,E328&lt;Summary!$B$7),1,0)</f>
        <v>0</v>
      </c>
      <c r="L328">
        <f>IF(D328&gt;=Summary!$B$5,J328,0)</f>
        <v>0</v>
      </c>
      <c r="M328">
        <f>IF(D328&lt;Summary!$B$5,J328,0)</f>
        <v>0.00011314589349605662</v>
      </c>
      <c r="N328" t="str">
        <v>aiv_scalar_ratio</v>
      </c>
      <c r="O328" t="str">
        <v>用户约定默认经验值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0.256</v>
      </c>
      <c r="W328">
        <v>0.498</v>
      </c>
      <c r="X328">
        <v>0.263</v>
      </c>
      <c r="Y328">
        <v>0.073</v>
      </c>
      <c r="Z328" t="str">
        <v>2</v>
      </c>
      <c r="AA328" t="str">
        <v>63</v>
      </c>
      <c r="AB328" t="str">
        <v>2295</v>
      </c>
      <c r="AC328" t="str">
        <v>24</v>
      </c>
      <c r="AD328" t="str">
        <v>aclnnLayerNormWithImplMode_LayerNormV4_LayerNormV4</v>
      </c>
      <c r="AE328" t="str">
        <v>LayerNormV4</v>
      </c>
      <c r="AF328" t="str">
        <v>static</v>
      </c>
      <c r="AG328" t="str">
        <v>AI_VECTOR_CORE</v>
      </c>
      <c r="AH328" t="str">
        <v xml:space="preserve">1793108505391903.115	</v>
      </c>
      <c r="AI328" t="str">
        <v>3.123</v>
      </c>
      <c r="AJ328" t="str">
        <v>0.000000</v>
      </c>
      <c r="AK328" t="str">
        <v>1</v>
      </c>
      <c r="AL328" t="str">
        <v>0</v>
      </c>
      <c r="AM328" t="str">
        <v>NO</v>
      </c>
      <c r="AN328" t="str">
        <v>"1,128;1;128;128"</v>
      </c>
      <c r="AO328" t="str">
        <v>FLOAT;INT32;FLOAT;FLOAT</v>
      </c>
      <c r="AP328" t="str">
        <v>ND;ND;ND;ND</v>
      </c>
      <c r="AQ328" t="str">
        <v>"1,128;1,1;1,1"</v>
      </c>
      <c r="AR328" t="str">
        <v>FLOAT;FLOAT;FLOAT</v>
      </c>
      <c r="AS328" t="str">
        <v>ND;ND;ND</v>
      </c>
      <c r="AT328" t="str">
        <v>N/A</v>
      </c>
      <c r="AU328" t="str">
        <v>0.0</v>
      </c>
      <c r="AV328" t="str">
        <v>0</v>
      </c>
      <c r="AW328" t="str">
        <v>0.0</v>
      </c>
      <c r="AX328" t="str">
        <v>0.0</v>
      </c>
      <c r="AY328" t="str">
        <v>0.0</v>
      </c>
      <c r="AZ328" t="str">
        <v>0.0</v>
      </c>
      <c r="BA328" t="str">
        <v>0.0</v>
      </c>
      <c r="BB328" t="str">
        <v>0.0</v>
      </c>
      <c r="BC328" t="str">
        <v>0.0</v>
      </c>
      <c r="BD328" t="str">
        <v>0.0</v>
      </c>
      <c r="BE328" t="str">
        <v>0.0</v>
      </c>
      <c r="BF328" t="str">
        <v>0.0</v>
      </c>
      <c r="BG328" t="str">
        <v>0.0</v>
      </c>
      <c r="BH328" t="str">
        <v>0.0</v>
      </c>
      <c r="BI328" t="str">
        <v>0.0</v>
      </c>
      <c r="BJ328" t="str">
        <v>2.87</v>
      </c>
      <c r="BK328" t="str">
        <v>4414</v>
      </c>
      <c r="BL328" t="str">
        <v>0.735</v>
      </c>
      <c r="BM328" t="str">
        <v>0.256</v>
      </c>
      <c r="BN328" t="str">
        <v>1.43</v>
      </c>
      <c r="BO328" t="str">
        <v>0.498</v>
      </c>
      <c r="BP328" t="str">
        <v>0.754</v>
      </c>
      <c r="BQ328" t="str">
        <v>0.263</v>
      </c>
      <c r="BR328" t="str">
        <v>0.209</v>
      </c>
      <c r="BS328" t="str">
        <v>0.073</v>
      </c>
      <c r="BT328" t="str">
        <v>0.111</v>
      </c>
      <c r="BU328" t="str">
        <v>0.000</v>
      </c>
    </row>
    <row r="329">
      <c r="A329">
        <v>351</v>
      </c>
      <c r="B329" t="str">
        <v>aclnnInplaceCopy_CastAiCore_Cast</v>
      </c>
      <c r="C329" t="str">
        <v>AI_VECTOR_CORE</v>
      </c>
      <c r="D329">
        <v>2.586</v>
      </c>
      <c r="E329">
        <v>0.308</v>
      </c>
      <c r="F329">
        <v>0.308</v>
      </c>
      <c r="G329">
        <f>Summary!$B$4</f>
        <v>0.8</v>
      </c>
      <c r="H329">
        <f>F329/G329</f>
        <v>0.38499999999999995</v>
      </c>
      <c r="I329">
        <f>D329/Summary!$B$8</f>
        <v>0.00009369045167492872</v>
      </c>
      <c r="J329">
        <f>IF(D329&lt;Summary!$B$5,I329,I329*H329)</f>
        <v>0.00009369045167492872</v>
      </c>
      <c r="K329">
        <f>IF(AND(D329&gt;Summary!$B$6,E329&lt;Summary!$B$7),1,0)</f>
        <v>0</v>
      </c>
      <c r="L329">
        <f>IF(D329&gt;=Summary!$B$5,J329,0)</f>
        <v>0</v>
      </c>
      <c r="M329">
        <f>IF(D329&lt;Summary!$B$5,J329,0)</f>
        <v>0.00009369045167492872</v>
      </c>
      <c r="N329" t="str">
        <v>aiv_scalar_ratio</v>
      </c>
      <c r="O329" t="str">
        <v>用户约定默认经验值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0.1</v>
      </c>
      <c r="W329">
        <v>0.308</v>
      </c>
      <c r="X329">
        <v>0.268</v>
      </c>
      <c r="Y329">
        <v>0.033</v>
      </c>
      <c r="Z329" t="str">
        <v>2</v>
      </c>
      <c r="AA329" t="str">
        <v>63</v>
      </c>
      <c r="AB329" t="str">
        <v>2296</v>
      </c>
      <c r="AC329" t="str">
        <v>24</v>
      </c>
      <c r="AD329" t="str">
        <v>aclnnInplaceCopy_CastAiCore_Cast</v>
      </c>
      <c r="AE329" t="str">
        <v>Cast</v>
      </c>
      <c r="AF329" t="str">
        <v>static</v>
      </c>
      <c r="AG329" t="str">
        <v>AI_VECTOR_CORE</v>
      </c>
      <c r="AH329" t="str">
        <v xml:space="preserve">1793108505391906.260	</v>
      </c>
      <c r="AI329" t="str">
        <v>2.586</v>
      </c>
      <c r="AJ329" t="str">
        <v>0.127000</v>
      </c>
      <c r="AK329" t="str">
        <v>1</v>
      </c>
      <c r="AL329" t="str">
        <v>0</v>
      </c>
      <c r="AM329" t="str">
        <v>NO</v>
      </c>
      <c r="AN329" t="str">
        <v>"1,128"</v>
      </c>
      <c r="AO329" t="str">
        <v>FLOAT</v>
      </c>
      <c r="AP329" t="str">
        <v>ND</v>
      </c>
      <c r="AQ329" t="str">
        <v>"1,128"</v>
      </c>
      <c r="AR329" t="str">
        <v>DT_BF16</v>
      </c>
      <c r="AS329" t="str">
        <v>ND</v>
      </c>
      <c r="AT329" t="str">
        <v>N/A</v>
      </c>
      <c r="AU329" t="str">
        <v>0.0</v>
      </c>
      <c r="AV329" t="str">
        <v>0</v>
      </c>
      <c r="AW329" t="str">
        <v>0.0</v>
      </c>
      <c r="AX329" t="str">
        <v>0.0</v>
      </c>
      <c r="AY329" t="str">
        <v>0.0</v>
      </c>
      <c r="AZ329" t="str">
        <v>0.0</v>
      </c>
      <c r="BA329" t="str">
        <v>0.0</v>
      </c>
      <c r="BB329" t="str">
        <v>0.0</v>
      </c>
      <c r="BC329" t="str">
        <v>0.0</v>
      </c>
      <c r="BD329" t="str">
        <v>0.0</v>
      </c>
      <c r="BE329" t="str">
        <v>0.0</v>
      </c>
      <c r="BF329" t="str">
        <v>0.0</v>
      </c>
      <c r="BG329" t="str">
        <v>0.0</v>
      </c>
      <c r="BH329" t="str">
        <v>0.0</v>
      </c>
      <c r="BI329" t="str">
        <v>0.0</v>
      </c>
      <c r="BJ329" t="str">
        <v>2.32</v>
      </c>
      <c r="BK329" t="str">
        <v>3514</v>
      </c>
      <c r="BL329" t="str">
        <v>0.233</v>
      </c>
      <c r="BM329" t="str">
        <v>0.1</v>
      </c>
      <c r="BN329" t="str">
        <v>0.714</v>
      </c>
      <c r="BO329" t="str">
        <v>0.308</v>
      </c>
      <c r="BP329" t="str">
        <v>0.621</v>
      </c>
      <c r="BQ329" t="str">
        <v>0.268</v>
      </c>
      <c r="BR329" t="str">
        <v>0.076</v>
      </c>
      <c r="BS329" t="str">
        <v>0.033</v>
      </c>
      <c r="BT329" t="str">
        <v>0.048</v>
      </c>
      <c r="BU329" t="str">
        <v>0.000</v>
      </c>
    </row>
    <row r="330">
      <c r="A330">
        <v>352</v>
      </c>
      <c r="B330" t="str">
        <v>_triton_rope_siso</v>
      </c>
      <c r="C330" t="str">
        <v>AI_VECTOR_CORE</v>
      </c>
      <c r="D330">
        <v>2.497</v>
      </c>
      <c r="E330">
        <v>0.302</v>
      </c>
      <c r="F330">
        <v>0.302</v>
      </c>
      <c r="G330">
        <f>Summary!$B$4</f>
        <v>0.8</v>
      </c>
      <c r="H330">
        <f>F330/G330</f>
        <v>0.37749999999999995</v>
      </c>
      <c r="I330">
        <f>D330/Summary!$B$8</f>
        <v>0.0000904659929745928</v>
      </c>
      <c r="J330">
        <f>IF(D330&lt;Summary!$B$5,I330,I330*H330)</f>
        <v>0.0000904659929745928</v>
      </c>
      <c r="K330">
        <f>IF(AND(D330&gt;Summary!$B$6,E330&lt;Summary!$B$7),1,0)</f>
        <v>0</v>
      </c>
      <c r="L330">
        <f>IF(D330&gt;=Summary!$B$5,J330,0)</f>
        <v>0</v>
      </c>
      <c r="M330">
        <f>IF(D330&lt;Summary!$B$5,J330,0)</f>
        <v>0.0000904659929745928</v>
      </c>
      <c r="N330" t="str">
        <v>aiv_scalar_ratio</v>
      </c>
      <c r="O330" t="str">
        <v>用户约定默认经验值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0.139</v>
      </c>
      <c r="W330">
        <v>0.302</v>
      </c>
      <c r="X330">
        <v>0.083</v>
      </c>
      <c r="Y330">
        <v>0.034</v>
      </c>
      <c r="Z330" t="str">
        <v>2</v>
      </c>
      <c r="AA330" t="str">
        <v>4294967295</v>
      </c>
      <c r="AB330" t="str">
        <v>2297</v>
      </c>
      <c r="AC330" t="str">
        <v>24</v>
      </c>
      <c r="AD330" t="str">
        <v>_triton_rope_siso</v>
      </c>
      <c r="AE330" t="str">
        <v>_triton_rope_siso</v>
      </c>
      <c r="AF330" t="str">
        <v>N/A</v>
      </c>
      <c r="AG330" t="str">
        <v>AI_VECTOR_CORE</v>
      </c>
      <c r="AH330" t="str">
        <v xml:space="preserve">1793108505391908.868	</v>
      </c>
      <c r="AI330" t="str">
        <v>2.497</v>
      </c>
      <c r="AJ330" t="str">
        <v>0.000000</v>
      </c>
      <c r="AK330" t="str">
        <v>1</v>
      </c>
      <c r="AL330" t="str">
        <v>0</v>
      </c>
      <c r="AM330" t="str">
        <v>N/A</v>
      </c>
      <c r="AN330" t="str">
        <v>N/A</v>
      </c>
      <c r="AO330" t="str">
        <v>N/A</v>
      </c>
      <c r="AP330" t="str">
        <v>N/A</v>
      </c>
      <c r="AQ330" t="str">
        <v>N/A</v>
      </c>
      <c r="AR330" t="str">
        <v>N/A</v>
      </c>
      <c r="AS330" t="str">
        <v>N/A</v>
      </c>
      <c r="AT330" t="str">
        <v>N/A</v>
      </c>
      <c r="AU330" t="str">
        <v>0.0</v>
      </c>
      <c r="AV330" t="str">
        <v>0</v>
      </c>
      <c r="AW330" t="str">
        <v>0.0</v>
      </c>
      <c r="AX330" t="str">
        <v>0.0</v>
      </c>
      <c r="AY330" t="str">
        <v>0.0</v>
      </c>
      <c r="AZ330" t="str">
        <v>0.0</v>
      </c>
      <c r="BA330" t="str">
        <v>0.0</v>
      </c>
      <c r="BB330" t="str">
        <v>0.0</v>
      </c>
      <c r="BC330" t="str">
        <v>0.0</v>
      </c>
      <c r="BD330" t="str">
        <v>0.0</v>
      </c>
      <c r="BE330" t="str">
        <v>0.0</v>
      </c>
      <c r="BF330" t="str">
        <v>0.0</v>
      </c>
      <c r="BG330" t="str">
        <v>0.0</v>
      </c>
      <c r="BH330" t="str">
        <v>0.0</v>
      </c>
      <c r="BI330" t="str">
        <v>0.0</v>
      </c>
      <c r="BJ330" t="str">
        <v>2.24</v>
      </c>
      <c r="BK330" t="str">
        <v>3365</v>
      </c>
      <c r="BL330" t="str">
        <v>0.312</v>
      </c>
      <c r="BM330" t="str">
        <v>0.139</v>
      </c>
      <c r="BN330" t="str">
        <v>0.676</v>
      </c>
      <c r="BO330" t="str">
        <v>0.302</v>
      </c>
      <c r="BP330" t="str">
        <v>0.185</v>
      </c>
      <c r="BQ330" t="str">
        <v>0.083</v>
      </c>
      <c r="BR330" t="str">
        <v>0.077</v>
      </c>
      <c r="BS330" t="str">
        <v>0.034</v>
      </c>
      <c r="BT330" t="str">
        <v>0.127</v>
      </c>
      <c r="BU330" t="str">
        <v>0.000</v>
      </c>
    </row>
    <row r="331">
      <c r="A331">
        <v>353</v>
      </c>
      <c r="B331" t="str">
        <v>aclnnCat_ConcatD_ConcatD</v>
      </c>
      <c r="C331" t="str">
        <v>AI_VECTOR_CORE</v>
      </c>
      <c r="D331">
        <v>2.414</v>
      </c>
      <c r="E331">
        <v>0.583</v>
      </c>
      <c r="F331">
        <v>0.583</v>
      </c>
      <c r="G331">
        <f>Summary!$B$4</f>
        <v>0.8</v>
      </c>
      <c r="H331">
        <f>F331/G331</f>
        <v>0.7287499999999999</v>
      </c>
      <c r="I331">
        <f>D331/Summary!$B$8</f>
        <v>0.00008745891351248181</v>
      </c>
      <c r="J331">
        <f>IF(D331&lt;Summary!$B$5,I331,I331*H331)</f>
        <v>0.00008745891351248181</v>
      </c>
      <c r="K331">
        <f>IF(AND(D331&gt;Summary!$B$6,E331&lt;Summary!$B$7),1,0)</f>
        <v>0</v>
      </c>
      <c r="L331">
        <f>IF(D331&gt;=Summary!$B$5,J331,0)</f>
        <v>0</v>
      </c>
      <c r="M331">
        <f>IF(D331&lt;Summary!$B$5,J331,0)</f>
        <v>0.00008745891351248181</v>
      </c>
      <c r="N331" t="str">
        <v>aiv_scalar_ratio</v>
      </c>
      <c r="O331" t="str">
        <v>用户约定默认经验值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0.583</v>
      </c>
      <c r="X331">
        <v>0.324</v>
      </c>
      <c r="Y331">
        <v>0.036</v>
      </c>
      <c r="Z331" t="str">
        <v>2</v>
      </c>
      <c r="AA331" t="str">
        <v>63</v>
      </c>
      <c r="AB331" t="str">
        <v>2298</v>
      </c>
      <c r="AC331" t="str">
        <v>24</v>
      </c>
      <c r="AD331" t="str">
        <v>aclnnCat_ConcatD_ConcatD</v>
      </c>
      <c r="AE331" t="str">
        <v>ConcatD</v>
      </c>
      <c r="AF331" t="str">
        <v>static</v>
      </c>
      <c r="AG331" t="str">
        <v>AI_VECTOR_CORE</v>
      </c>
      <c r="AH331" t="str">
        <v xml:space="preserve">1793108505391911.387	</v>
      </c>
      <c r="AI331" t="str">
        <v>2.414</v>
      </c>
      <c r="AJ331" t="str">
        <v>0.253000</v>
      </c>
      <c r="AK331" t="str">
        <v>1</v>
      </c>
      <c r="AL331" t="str">
        <v>0</v>
      </c>
      <c r="AM331" t="str">
        <v>NO</v>
      </c>
      <c r="AN331" t="str">
        <v>"128;64"</v>
      </c>
      <c r="AO331" t="str">
        <v>DT_BF16;DT_BF16</v>
      </c>
      <c r="AP331" t="str">
        <v>NCL;NCL</v>
      </c>
      <c r="AQ331" t="str">
        <v>"1,1,128"</v>
      </c>
      <c r="AR331" t="str">
        <v>DT_BF16</v>
      </c>
      <c r="AS331" t="str">
        <v>NCL</v>
      </c>
      <c r="AT331" t="str">
        <v>N/A</v>
      </c>
      <c r="AU331" t="str">
        <v>0.0</v>
      </c>
      <c r="AV331" t="str">
        <v>0</v>
      </c>
      <c r="AW331" t="str">
        <v>0.0</v>
      </c>
      <c r="AX331" t="str">
        <v>0.0</v>
      </c>
      <c r="AY331" t="str">
        <v>0.0</v>
      </c>
      <c r="AZ331" t="str">
        <v>0.0</v>
      </c>
      <c r="BA331" t="str">
        <v>0.0</v>
      </c>
      <c r="BB331" t="str">
        <v>0.0</v>
      </c>
      <c r="BC331" t="str">
        <v>0.0</v>
      </c>
      <c r="BD331" t="str">
        <v>0.0</v>
      </c>
      <c r="BE331" t="str">
        <v>0.0</v>
      </c>
      <c r="BF331" t="str">
        <v>0.0</v>
      </c>
      <c r="BG331" t="str">
        <v>0.0</v>
      </c>
      <c r="BH331" t="str">
        <v>0.0</v>
      </c>
      <c r="BI331" t="str">
        <v>0.0</v>
      </c>
      <c r="BJ331" t="str">
        <v>2.15</v>
      </c>
      <c r="BK331" t="str">
        <v>3225</v>
      </c>
      <c r="BL331" t="str">
        <v>0.0</v>
      </c>
      <c r="BM331" t="str">
        <v>0.0</v>
      </c>
      <c r="BN331" t="str">
        <v>1.253</v>
      </c>
      <c r="BO331" t="str">
        <v>0.583</v>
      </c>
      <c r="BP331" t="str">
        <v>0.696</v>
      </c>
      <c r="BQ331" t="str">
        <v>0.324</v>
      </c>
      <c r="BR331" t="str">
        <v>0.077</v>
      </c>
      <c r="BS331" t="str">
        <v>0.036</v>
      </c>
      <c r="BT331" t="str">
        <v>0.185</v>
      </c>
      <c r="BU331" t="str">
        <v>0.000</v>
      </c>
    </row>
    <row r="332">
      <c r="A332">
        <v>354</v>
      </c>
      <c r="B332" t="str">
        <v>ScatterPaCache</v>
      </c>
      <c r="C332" t="str">
        <v>AI_VECTOR_CORE</v>
      </c>
      <c r="D332">
        <v>2.839</v>
      </c>
      <c r="E332">
        <v>0.325</v>
      </c>
      <c r="F332">
        <v>0.325</v>
      </c>
      <c r="G332">
        <f>Summary!$B$4</f>
        <v>0.8</v>
      </c>
      <c r="H332">
        <f>F332/G332</f>
        <v>0.40625</v>
      </c>
      <c r="I332">
        <f>D332/Summary!$B$8</f>
        <v>0.0001028566095534117</v>
      </c>
      <c r="J332">
        <f>IF(D332&lt;Summary!$B$5,I332,I332*H332)</f>
        <v>0.0001028566095534117</v>
      </c>
      <c r="K332">
        <f>IF(AND(D332&gt;Summary!$B$6,E332&lt;Summary!$B$7),1,0)</f>
        <v>0</v>
      </c>
      <c r="L332">
        <f>IF(D332&gt;=Summary!$B$5,J332,0)</f>
        <v>0</v>
      </c>
      <c r="M332">
        <f>IF(D332&lt;Summary!$B$5,J332,0)</f>
        <v>0.0001028566095534117</v>
      </c>
      <c r="N332" t="str">
        <v>aiv_scalar_ratio</v>
      </c>
      <c r="O332" t="str">
        <v>用户约定默认经验值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0.325</v>
      </c>
      <c r="X332">
        <v>0.292</v>
      </c>
      <c r="Y332">
        <v>0.039</v>
      </c>
      <c r="Z332" t="str">
        <v>2</v>
      </c>
      <c r="AA332" t="str">
        <v>63</v>
      </c>
      <c r="AB332" t="str">
        <v>2299</v>
      </c>
      <c r="AC332" t="str">
        <v>24</v>
      </c>
      <c r="AD332" t="str">
        <v>ScatterPaCache</v>
      </c>
      <c r="AE332" t="str">
        <v>ScatterPaCache</v>
      </c>
      <c r="AF332" t="str">
        <v>static</v>
      </c>
      <c r="AG332" t="str">
        <v>AI_VECTOR_CORE</v>
      </c>
      <c r="AH332" t="str">
        <v xml:space="preserve">1793108505391913.823	</v>
      </c>
      <c r="AI332" t="str">
        <v>2.839</v>
      </c>
      <c r="AJ332" t="str">
        <v>0.000000</v>
      </c>
      <c r="AK332" t="str">
        <v>1</v>
      </c>
      <c r="AL332" t="str">
        <v>0</v>
      </c>
      <c r="AM332" t="str">
        <v>NO</v>
      </c>
      <c r="AN332" t="str">
        <v>"1,1,128;3050368,1,1,128;1;;;"</v>
      </c>
      <c r="AO332" t="str">
        <v>DT_BF16;DT_BF16;INT32;DT_UNDEFINED;DT_UNDEFINED;DT_UNDEFINED</v>
      </c>
      <c r="AP332" t="str">
        <v>ND;ND;ND;NULL;NULL;NULL</v>
      </c>
      <c r="AQ332" t="str">
        <v>"3050368,1,1,128"</v>
      </c>
      <c r="AR332" t="str">
        <v>DT_BF16</v>
      </c>
      <c r="AS332" t="str">
        <v>ND</v>
      </c>
      <c r="AT332" t="str">
        <v>N/A</v>
      </c>
      <c r="AU332" t="str">
        <v>0.0</v>
      </c>
      <c r="AV332" t="str">
        <v>0</v>
      </c>
      <c r="AW332" t="str">
        <v>0.0</v>
      </c>
      <c r="AX332" t="str">
        <v>0.0</v>
      </c>
      <c r="AY332" t="str">
        <v>0.0</v>
      </c>
      <c r="AZ332" t="str">
        <v>0.0</v>
      </c>
      <c r="BA332" t="str">
        <v>0.0</v>
      </c>
      <c r="BB332" t="str">
        <v>0.0</v>
      </c>
      <c r="BC332" t="str">
        <v>0.0</v>
      </c>
      <c r="BD332" t="str">
        <v>0.0</v>
      </c>
      <c r="BE332" t="str">
        <v>0.0</v>
      </c>
      <c r="BF332" t="str">
        <v>0.0</v>
      </c>
      <c r="BG332" t="str">
        <v>0.0</v>
      </c>
      <c r="BH332" t="str">
        <v>0.0</v>
      </c>
      <c r="BI332" t="str">
        <v>0.0</v>
      </c>
      <c r="BJ332" t="str">
        <v>2.58</v>
      </c>
      <c r="BK332" t="str">
        <v>3931</v>
      </c>
      <c r="BL332" t="str">
        <v>0.0</v>
      </c>
      <c r="BM332" t="str">
        <v>0.0</v>
      </c>
      <c r="BN332" t="str">
        <v>0.837</v>
      </c>
      <c r="BO332" t="str">
        <v>0.325</v>
      </c>
      <c r="BP332" t="str">
        <v>0.753</v>
      </c>
      <c r="BQ332" t="str">
        <v>0.292</v>
      </c>
      <c r="BR332" t="str">
        <v>0.1</v>
      </c>
      <c r="BS332" t="str">
        <v>0.039</v>
      </c>
      <c r="BT332" t="str">
        <v>0.125</v>
      </c>
      <c r="BU332" t="str">
        <v>0.000</v>
      </c>
    </row>
    <row r="333">
      <c r="A333">
        <v>355</v>
      </c>
      <c r="B333" t="str">
        <v>aclnnMatmul_MatMulV3Common_MatMulV3</v>
      </c>
      <c r="C333" t="str">
        <v>AI_CORE</v>
      </c>
      <c r="D333">
        <v>12.928</v>
      </c>
      <c r="E333">
        <v>0.817</v>
      </c>
      <c r="F333">
        <v>0.817</v>
      </c>
      <c r="G333">
        <f>Summary!$B$4</f>
        <v>0.8</v>
      </c>
      <c r="H333">
        <f>F333/G333</f>
        <v>1.0212499999999998</v>
      </c>
      <c r="I333">
        <f>D333/Summary!$B$8</f>
        <v>0.00046837979862856865</v>
      </c>
      <c r="J333">
        <f>IF(D333&lt;Summary!$B$5,I333,I333*H333)</f>
        <v>0.0004783328693494256</v>
      </c>
      <c r="K333">
        <f>IF(AND(D333&gt;Summary!$B$6,E333&lt;Summary!$B$7),1,0)</f>
        <v>0</v>
      </c>
      <c r="L333">
        <f>IF(D333&gt;=Summary!$B$5,J333,0)</f>
        <v>0.0004783328693494256</v>
      </c>
      <c r="M333">
        <f>IF(D333&lt;Summary!$B$5,J333,0)</f>
        <v>0</v>
      </c>
      <c r="N333" t="str">
        <v>aic_mte2_ratio</v>
      </c>
      <c r="O333" t="str">
        <v>用户约定默认经验值</v>
      </c>
      <c r="P333">
        <v>0.129</v>
      </c>
      <c r="Q333">
        <v>0.215</v>
      </c>
      <c r="R333">
        <v>0.136</v>
      </c>
      <c r="S333">
        <v>0.817</v>
      </c>
      <c r="T333">
        <v>0</v>
      </c>
      <c r="U333">
        <v>0.378</v>
      </c>
      <c r="V333">
        <v>0</v>
      </c>
      <c r="W333">
        <v>0</v>
      </c>
      <c r="X333">
        <v>0</v>
      </c>
      <c r="Y333">
        <v>0</v>
      </c>
      <c r="Z333" t="str">
        <v>2</v>
      </c>
      <c r="AA333" t="str">
        <v>63</v>
      </c>
      <c r="AB333" t="str">
        <v>2300</v>
      </c>
      <c r="AC333" t="str">
        <v>24</v>
      </c>
      <c r="AD333" t="str">
        <v>aclnnMatmul_MatMulV3Common_MatMulV3</v>
      </c>
      <c r="AE333" t="str">
        <v>MatMulV3</v>
      </c>
      <c r="AF333" t="str">
        <v>static</v>
      </c>
      <c r="AG333" t="str">
        <v>AI_CORE</v>
      </c>
      <c r="AH333" t="str">
        <v xml:space="preserve">1793108505391916.684	</v>
      </c>
      <c r="AI333" t="str">
        <v>12.928</v>
      </c>
      <c r="AJ333" t="str">
        <v>0.161000</v>
      </c>
      <c r="AK333" t="str">
        <v>32</v>
      </c>
      <c r="AL333" t="str">
        <v>0</v>
      </c>
      <c r="AM333" t="str">
        <v>NO</v>
      </c>
      <c r="AN333" t="str">
        <v>"1,2048;4096,2048"</v>
      </c>
      <c r="AO333" t="str">
        <v>DT_BF16;DT_BF16</v>
      </c>
      <c r="AP333" t="str">
        <v>ND;ND</v>
      </c>
      <c r="AQ333" t="str">
        <v>"1,4096"</v>
      </c>
      <c r="AR333" t="str">
        <v>DT_BF16</v>
      </c>
      <c r="AS333" t="str">
        <v>ND</v>
      </c>
      <c r="AT333" t="str">
        <v>N/A</v>
      </c>
      <c r="AU333" t="str">
        <v>12.66</v>
      </c>
      <c r="AV333" t="str">
        <v>605529</v>
      </c>
      <c r="AW333" t="str">
        <v>1.638</v>
      </c>
      <c r="AX333" t="str">
        <v>0.129</v>
      </c>
      <c r="AY333" t="str">
        <v>2.722</v>
      </c>
      <c r="AZ333" t="str">
        <v>0.215</v>
      </c>
      <c r="BA333" t="str">
        <v>1.721</v>
      </c>
      <c r="BB333" t="str">
        <v>0.136</v>
      </c>
      <c r="BC333" t="str">
        <v>10.341</v>
      </c>
      <c r="BD333" t="str">
        <v>0.817</v>
      </c>
      <c r="BE333" t="str">
        <v>0.001</v>
      </c>
      <c r="BF333" t="str">
        <v>0.0</v>
      </c>
      <c r="BG333" t="str">
        <v>4.78</v>
      </c>
      <c r="BH333" t="str">
        <v>0.378</v>
      </c>
      <c r="BI333" t="str">
        <v>0.0</v>
      </c>
      <c r="BJ333" t="str">
        <v>0.0</v>
      </c>
      <c r="BK333" t="str">
        <v>0</v>
      </c>
      <c r="BL333" t="str">
        <v>0.0</v>
      </c>
      <c r="BM333" t="str">
        <v>0.0</v>
      </c>
      <c r="BN333" t="str">
        <v>0.0</v>
      </c>
      <c r="BO333" t="str">
        <v>0.0</v>
      </c>
      <c r="BP333" t="str">
        <v>0.0</v>
      </c>
      <c r="BQ333" t="str">
        <v>0.0</v>
      </c>
      <c r="BR333" t="str">
        <v>0.0</v>
      </c>
      <c r="BS333" t="str">
        <v>0.0</v>
      </c>
      <c r="BT333" t="str">
        <v>0.0</v>
      </c>
      <c r="BU333" t="str">
        <v>88.709</v>
      </c>
    </row>
    <row r="334">
      <c r="A334">
        <v>356</v>
      </c>
      <c r="B334" t="str">
        <v>aclnnInplaceCopy_SliceAiCore_Slice</v>
      </c>
      <c r="C334" t="str">
        <v>AI_VECTOR_CORE</v>
      </c>
      <c r="D334">
        <v>1.759</v>
      </c>
      <c r="E334">
        <v>0.413</v>
      </c>
      <c r="F334">
        <v>0.413</v>
      </c>
      <c r="G334">
        <f>Summary!$B$4</f>
        <v>0.8</v>
      </c>
      <c r="H334">
        <f>F334/G334</f>
        <v>0.51625</v>
      </c>
      <c r="I334">
        <f>D334/Summary!$B$8</f>
        <v>0.00006372834667293101</v>
      </c>
      <c r="J334">
        <f>IF(D334&lt;Summary!$B$5,I334,I334*H334)</f>
        <v>0.00006372834667293101</v>
      </c>
      <c r="K334">
        <f>IF(AND(D334&gt;Summary!$B$6,E334&lt;Summary!$B$7),1,0)</f>
        <v>0</v>
      </c>
      <c r="L334">
        <f>IF(D334&gt;=Summary!$B$5,J334,0)</f>
        <v>0</v>
      </c>
      <c r="M334">
        <f>IF(D334&lt;Summary!$B$5,J334,0)</f>
        <v>0.00006372834667293101</v>
      </c>
      <c r="N334" t="str">
        <v>aiv_scalar_ratio</v>
      </c>
      <c r="O334" t="str">
        <v>用户约定默认经验值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0.413</v>
      </c>
      <c r="X334">
        <v>0.273</v>
      </c>
      <c r="Y334">
        <v>0.176</v>
      </c>
      <c r="Z334" t="str">
        <v>2</v>
      </c>
      <c r="AA334" t="str">
        <v>63</v>
      </c>
      <c r="AB334" t="str">
        <v>2301</v>
      </c>
      <c r="AC334" t="str">
        <v>24</v>
      </c>
      <c r="AD334" t="str">
        <v>aclnnInplaceCopy_SliceAiCore_Slice</v>
      </c>
      <c r="AE334" t="str">
        <v>Slice</v>
      </c>
      <c r="AF334" t="str">
        <v>static</v>
      </c>
      <c r="AG334" t="str">
        <v>AI_VECTOR_CORE</v>
      </c>
      <c r="AH334" t="str">
        <v xml:space="preserve">1793108505391929.634	</v>
      </c>
      <c r="AI334" t="str">
        <v>1.759</v>
      </c>
      <c r="AJ334" t="str">
        <v>0.072000</v>
      </c>
      <c r="AK334" t="str">
        <v>1</v>
      </c>
      <c r="AL334" t="str">
        <v>0</v>
      </c>
      <c r="AM334" t="str">
        <v>NO</v>
      </c>
      <c r="AN334" t="str">
        <v>"32,128;2;2"</v>
      </c>
      <c r="AO334" t="str">
        <v>DT_BF16;INT64;INT64</v>
      </c>
      <c r="AP334" t="str">
        <v>NCL;ND;ND</v>
      </c>
      <c r="AQ334" t="str">
        <v>"32,64"</v>
      </c>
      <c r="AR334" t="str">
        <v>DT_BF16</v>
      </c>
      <c r="AS334" t="str">
        <v>NCL</v>
      </c>
      <c r="AT334" t="str">
        <v>N/A</v>
      </c>
      <c r="AU334" t="str">
        <v>0.0</v>
      </c>
      <c r="AV334" t="str">
        <v>0</v>
      </c>
      <c r="AW334" t="str">
        <v>0.0</v>
      </c>
      <c r="AX334" t="str">
        <v>0.0</v>
      </c>
      <c r="AY334" t="str">
        <v>0.0</v>
      </c>
      <c r="AZ334" t="str">
        <v>0.0</v>
      </c>
      <c r="BA334" t="str">
        <v>0.0</v>
      </c>
      <c r="BB334" t="str">
        <v>0.0</v>
      </c>
      <c r="BC334" t="str">
        <v>0.0</v>
      </c>
      <c r="BD334" t="str">
        <v>0.0</v>
      </c>
      <c r="BE334" t="str">
        <v>0.0</v>
      </c>
      <c r="BF334" t="str">
        <v>0.0</v>
      </c>
      <c r="BG334" t="str">
        <v>0.0</v>
      </c>
      <c r="BH334" t="str">
        <v>0.0</v>
      </c>
      <c r="BI334" t="str">
        <v>0.0</v>
      </c>
      <c r="BJ334" t="str">
        <v>1.52</v>
      </c>
      <c r="BK334" t="str">
        <v>2175</v>
      </c>
      <c r="BL334" t="str">
        <v>0.0</v>
      </c>
      <c r="BM334" t="str">
        <v>0.0</v>
      </c>
      <c r="BN334" t="str">
        <v>0.628</v>
      </c>
      <c r="BO334" t="str">
        <v>0.413</v>
      </c>
      <c r="BP334" t="str">
        <v>0.415</v>
      </c>
      <c r="BQ334" t="str">
        <v>0.273</v>
      </c>
      <c r="BR334" t="str">
        <v>0.268</v>
      </c>
      <c r="BS334" t="str">
        <v>0.176</v>
      </c>
      <c r="BT334" t="str">
        <v>0.165</v>
      </c>
      <c r="BU334" t="str">
        <v>0.000</v>
      </c>
    </row>
    <row r="335">
      <c r="A335">
        <v>357</v>
      </c>
      <c r="B335" t="str">
        <v>_triton_rope_siso</v>
      </c>
      <c r="C335" t="str">
        <v>AI_VECTOR_CORE</v>
      </c>
      <c r="D335">
        <v>2.623</v>
      </c>
      <c r="E335">
        <v>0.275</v>
      </c>
      <c r="F335">
        <v>0.275</v>
      </c>
      <c r="G335">
        <f>Summary!$B$4</f>
        <v>0.8</v>
      </c>
      <c r="H335">
        <f>F335/G335</f>
        <v>0.34375</v>
      </c>
      <c r="I335">
        <f>D335/Summary!$B$8</f>
        <v>0.00009503095697731556</v>
      </c>
      <c r="J335">
        <f>IF(D335&lt;Summary!$B$5,I335,I335*H335)</f>
        <v>0.00009503095697731556</v>
      </c>
      <c r="K335">
        <f>IF(AND(D335&gt;Summary!$B$6,E335&lt;Summary!$B$7),1,0)</f>
        <v>0</v>
      </c>
      <c r="L335">
        <f>IF(D335&gt;=Summary!$B$5,J335,0)</f>
        <v>0</v>
      </c>
      <c r="M335">
        <f>IF(D335&lt;Summary!$B$5,J335,0)</f>
        <v>0.00009503095697731556</v>
      </c>
      <c r="N335" t="str">
        <v>aiv_scalar_ratio</v>
      </c>
      <c r="O335" t="str">
        <v>用户约定默认经验值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0.228</v>
      </c>
      <c r="W335">
        <v>0.275</v>
      </c>
      <c r="X335">
        <v>0.096</v>
      </c>
      <c r="Y335">
        <v>0.046</v>
      </c>
      <c r="Z335" t="str">
        <v>2</v>
      </c>
      <c r="AA335" t="str">
        <v>4294967295</v>
      </c>
      <c r="AB335" t="str">
        <v>2302</v>
      </c>
      <c r="AC335" t="str">
        <v>24</v>
      </c>
      <c r="AD335" t="str">
        <v>_triton_rope_siso</v>
      </c>
      <c r="AE335" t="str">
        <v>_triton_rope_siso</v>
      </c>
      <c r="AF335" t="str">
        <v>N/A</v>
      </c>
      <c r="AG335" t="str">
        <v>AI_VECTOR_CORE</v>
      </c>
      <c r="AH335" t="str">
        <v xml:space="preserve">1793108505391931.415	</v>
      </c>
      <c r="AI335" t="str">
        <v>2.623</v>
      </c>
      <c r="AJ335" t="str">
        <v>0.000000</v>
      </c>
      <c r="AK335" t="str">
        <v>1</v>
      </c>
      <c r="AL335" t="str">
        <v>0</v>
      </c>
      <c r="AM335" t="str">
        <v>N/A</v>
      </c>
      <c r="AN335" t="str">
        <v>N/A</v>
      </c>
      <c r="AO335" t="str">
        <v>N/A</v>
      </c>
      <c r="AP335" t="str">
        <v>N/A</v>
      </c>
      <c r="AQ335" t="str">
        <v>N/A</v>
      </c>
      <c r="AR335" t="str">
        <v>N/A</v>
      </c>
      <c r="AS335" t="str">
        <v>N/A</v>
      </c>
      <c r="AT335" t="str">
        <v>N/A</v>
      </c>
      <c r="AU335" t="str">
        <v>0.0</v>
      </c>
      <c r="AV335" t="str">
        <v>0</v>
      </c>
      <c r="AW335" t="str">
        <v>0.0</v>
      </c>
      <c r="AX335" t="str">
        <v>0.0</v>
      </c>
      <c r="AY335" t="str">
        <v>0.0</v>
      </c>
      <c r="AZ335" t="str">
        <v>0.0</v>
      </c>
      <c r="BA335" t="str">
        <v>0.0</v>
      </c>
      <c r="BB335" t="str">
        <v>0.0</v>
      </c>
      <c r="BC335" t="str">
        <v>0.0</v>
      </c>
      <c r="BD335" t="str">
        <v>0.0</v>
      </c>
      <c r="BE335" t="str">
        <v>0.0</v>
      </c>
      <c r="BF335" t="str">
        <v>0.0</v>
      </c>
      <c r="BG335" t="str">
        <v>0.0</v>
      </c>
      <c r="BH335" t="str">
        <v>0.0</v>
      </c>
      <c r="BI335" t="str">
        <v>0.0</v>
      </c>
      <c r="BJ335" t="str">
        <v>2.38</v>
      </c>
      <c r="BK335" t="str">
        <v>3592</v>
      </c>
      <c r="BL335" t="str">
        <v>0.542</v>
      </c>
      <c r="BM335" t="str">
        <v>0.228</v>
      </c>
      <c r="BN335" t="str">
        <v>0.655</v>
      </c>
      <c r="BO335" t="str">
        <v>0.275</v>
      </c>
      <c r="BP335" t="str">
        <v>0.229</v>
      </c>
      <c r="BQ335" t="str">
        <v>0.096</v>
      </c>
      <c r="BR335" t="str">
        <v>0.11</v>
      </c>
      <c r="BS335" t="str">
        <v>0.046</v>
      </c>
      <c r="BT335" t="str">
        <v>0.11</v>
      </c>
      <c r="BU335" t="str">
        <v>0.000</v>
      </c>
    </row>
    <row r="336">
      <c r="A336">
        <v>358</v>
      </c>
      <c r="B336" t="str">
        <v>aclnnCat_ConcatD_ConcatD</v>
      </c>
      <c r="C336" t="str">
        <v>AI_VECTOR_CORE</v>
      </c>
      <c r="D336">
        <v>3.864</v>
      </c>
      <c r="E336">
        <v>0.419</v>
      </c>
      <c r="F336">
        <v>0.419</v>
      </c>
      <c r="G336">
        <f>Summary!$B$4</f>
        <v>0.8</v>
      </c>
      <c r="H336">
        <f>F336/G336</f>
        <v>0.5237499999999999</v>
      </c>
      <c r="I336">
        <f>D336/Summary!$B$8</f>
        <v>0.00013999222941683085</v>
      </c>
      <c r="J336">
        <f>IF(D336&lt;Summary!$B$5,I336,I336*H336)</f>
        <v>0.00013999222941683085</v>
      </c>
      <c r="K336">
        <f>IF(AND(D336&gt;Summary!$B$6,E336&lt;Summary!$B$7),1,0)</f>
        <v>0</v>
      </c>
      <c r="L336">
        <f>IF(D336&gt;=Summary!$B$5,J336,0)</f>
        <v>0</v>
      </c>
      <c r="M336">
        <f>IF(D336&lt;Summary!$B$5,J336,0)</f>
        <v>0.00013999222941683085</v>
      </c>
      <c r="N336" t="str">
        <v>aiv_scalar_ratio</v>
      </c>
      <c r="O336" t="str">
        <v>用户约定默认经验值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0.419</v>
      </c>
      <c r="X336">
        <v>0.177</v>
      </c>
      <c r="Y336">
        <v>0.07</v>
      </c>
      <c r="Z336" t="str">
        <v>2</v>
      </c>
      <c r="AA336" t="str">
        <v>63</v>
      </c>
      <c r="AB336" t="str">
        <v>2303</v>
      </c>
      <c r="AC336" t="str">
        <v>24</v>
      </c>
      <c r="AD336" t="str">
        <v>aclnnCat_ConcatD_ConcatD</v>
      </c>
      <c r="AE336" t="str">
        <v>ConcatD</v>
      </c>
      <c r="AF336" t="str">
        <v>static</v>
      </c>
      <c r="AG336" t="str">
        <v>AI_VECTOR_CORE</v>
      </c>
      <c r="AH336" t="str">
        <v xml:space="preserve">1793108505391934.060	</v>
      </c>
      <c r="AI336" t="str">
        <v>3.864</v>
      </c>
      <c r="AJ336" t="str">
        <v>0.000000</v>
      </c>
      <c r="AK336" t="str">
        <v>2</v>
      </c>
      <c r="AL336" t="str">
        <v>0</v>
      </c>
      <c r="AM336" t="str">
        <v>NO</v>
      </c>
      <c r="AN336" t="str">
        <v>"4096;2048"</v>
      </c>
      <c r="AO336" t="str">
        <v>DT_BF16;DT_BF16</v>
      </c>
      <c r="AP336" t="str">
        <v>NCL;NCL</v>
      </c>
      <c r="AQ336" t="str">
        <v>"1,32,128"</v>
      </c>
      <c r="AR336" t="str">
        <v>DT_BF16</v>
      </c>
      <c r="AS336" t="str">
        <v>NCL</v>
      </c>
      <c r="AT336" t="str">
        <v>N/A</v>
      </c>
      <c r="AU336" t="str">
        <v>0.0</v>
      </c>
      <c r="AV336" t="str">
        <v>0</v>
      </c>
      <c r="AW336" t="str">
        <v>0.0</v>
      </c>
      <c r="AX336" t="str">
        <v>0.0</v>
      </c>
      <c r="AY336" t="str">
        <v>0.0</v>
      </c>
      <c r="AZ336" t="str">
        <v>0.0</v>
      </c>
      <c r="BA336" t="str">
        <v>0.0</v>
      </c>
      <c r="BB336" t="str">
        <v>0.0</v>
      </c>
      <c r="BC336" t="str">
        <v>0.0</v>
      </c>
      <c r="BD336" t="str">
        <v>0.0</v>
      </c>
      <c r="BE336" t="str">
        <v>0.0</v>
      </c>
      <c r="BF336" t="str">
        <v>0.0</v>
      </c>
      <c r="BG336" t="str">
        <v>0.0</v>
      </c>
      <c r="BH336" t="str">
        <v>0.0</v>
      </c>
      <c r="BI336" t="str">
        <v>0.0</v>
      </c>
      <c r="BJ336" t="str">
        <v>3.6</v>
      </c>
      <c r="BK336" t="str">
        <v>10987</v>
      </c>
      <c r="BL336" t="str">
        <v>0.0</v>
      </c>
      <c r="BM336" t="str">
        <v>0.0</v>
      </c>
      <c r="BN336" t="str">
        <v>1.509</v>
      </c>
      <c r="BO336" t="str">
        <v>0.419</v>
      </c>
      <c r="BP336" t="str">
        <v>0.637</v>
      </c>
      <c r="BQ336" t="str">
        <v>0.177</v>
      </c>
      <c r="BR336" t="str">
        <v>0.251</v>
      </c>
      <c r="BS336" t="str">
        <v>0.07</v>
      </c>
      <c r="BT336" t="str">
        <v>0.066</v>
      </c>
      <c r="BU336" t="str">
        <v>0.000</v>
      </c>
    </row>
    <row r="337">
      <c r="A337">
        <v>360</v>
      </c>
      <c r="B337" t="str">
        <v>LightningIndexer</v>
      </c>
      <c r="C337" t="str">
        <v>MIX_AIC</v>
      </c>
      <c r="D337">
        <v>97.927</v>
      </c>
      <c r="E337">
        <v>0.668</v>
      </c>
      <c r="F337">
        <v>0.668</v>
      </c>
      <c r="G337">
        <f>Summary!$B$4</f>
        <v>0.8</v>
      </c>
      <c r="H337">
        <f>F337/G337</f>
        <v>0.835</v>
      </c>
      <c r="I337">
        <f>D337/Summary!$B$8</f>
        <v>0.0035478827769415103</v>
      </c>
      <c r="J337">
        <f>IF(D337&lt;Summary!$B$5,I337,I337*H337)</f>
        <v>0.002962482118746161</v>
      </c>
      <c r="K337">
        <f>IF(AND(D337&gt;Summary!$B$6,E337&lt;Summary!$B$7),1,0)</f>
        <v>0</v>
      </c>
      <c r="L337">
        <f>IF(D337&gt;=Summary!$B$5,J337,0)</f>
        <v>0.002962482118746161</v>
      </c>
      <c r="M337">
        <f>IF(D337&lt;Summary!$B$5,J337,0)</f>
        <v>0</v>
      </c>
      <c r="N337" t="str">
        <v>aic_scalar_ratio</v>
      </c>
      <c r="O337" t="str">
        <v>用户约定默认经验值</v>
      </c>
      <c r="P337">
        <v>0.227</v>
      </c>
      <c r="Q337">
        <v>0.668</v>
      </c>
      <c r="R337">
        <v>0.208</v>
      </c>
      <c r="S337">
        <v>0.339</v>
      </c>
      <c r="T337">
        <v>0</v>
      </c>
      <c r="U337">
        <v>0.134</v>
      </c>
      <c r="V337">
        <v>0.091</v>
      </c>
      <c r="W337">
        <v>0.489</v>
      </c>
      <c r="X337">
        <v>0.225</v>
      </c>
      <c r="Y337">
        <v>0.068</v>
      </c>
      <c r="Z337" t="str">
        <v>2</v>
      </c>
      <c r="AA337" t="str">
        <v>63</v>
      </c>
      <c r="AB337" t="str">
        <v>2304</v>
      </c>
      <c r="AC337" t="str">
        <v>24</v>
      </c>
      <c r="AD337" t="str">
        <v>LightningIndexer</v>
      </c>
      <c r="AE337" t="str">
        <v>LightningIndexer</v>
      </c>
      <c r="AF337" t="str">
        <v>static</v>
      </c>
      <c r="AG337" t="str">
        <v>MIX_AIC</v>
      </c>
      <c r="AH337" t="str">
        <v xml:space="preserve">1793108505391937.946	</v>
      </c>
      <c r="AI337" t="str">
        <v>97.927</v>
      </c>
      <c r="AJ337" t="str">
        <v>0.000000</v>
      </c>
      <c r="AK337" t="str">
        <v>32</v>
      </c>
      <c r="AL337" t="str">
        <v>64</v>
      </c>
      <c r="AM337" t="str">
        <v>NO</v>
      </c>
      <c r="AN337" t="str">
        <v>"1,32,128;23831,128,1,128;1,32;1;1;1,288"</v>
      </c>
      <c r="AO337" t="str">
        <v>DT_BF16;DT_BF16;DT_BF16;INT32;INT32;INT32</v>
      </c>
      <c r="AP337" t="str">
        <v>ND;ND;ND;ND;ND;ND</v>
      </c>
      <c r="AQ337" t="str">
        <v>"1,1,2048;"</v>
      </c>
      <c r="AR337" t="str">
        <v>INT32;DT_BF16</v>
      </c>
      <c r="AS337" t="str">
        <v>ND;ND</v>
      </c>
      <c r="AT337" t="str">
        <v>N/A</v>
      </c>
      <c r="AU337" t="str">
        <v>97.59</v>
      </c>
      <c r="AV337" t="str">
        <v>372568</v>
      </c>
      <c r="AW337" t="str">
        <v>22.182</v>
      </c>
      <c r="AX337" t="str">
        <v>0.227</v>
      </c>
      <c r="AY337" t="str">
        <v>65.155</v>
      </c>
      <c r="AZ337" t="str">
        <v>0.668</v>
      </c>
      <c r="BA337" t="str">
        <v>20.27</v>
      </c>
      <c r="BB337" t="str">
        <v>0.208</v>
      </c>
      <c r="BC337" t="str">
        <v>33.09</v>
      </c>
      <c r="BD337" t="str">
        <v>0.339</v>
      </c>
      <c r="BE337" t="str">
        <v>0.017</v>
      </c>
      <c r="BF337" t="str">
        <v>0.0</v>
      </c>
      <c r="BG337" t="str">
        <v>13.042</v>
      </c>
      <c r="BH337" t="str">
        <v>0.134</v>
      </c>
      <c r="BI337" t="str">
        <v>0.013</v>
      </c>
      <c r="BJ337" t="str">
        <v>97.61</v>
      </c>
      <c r="BK337" t="str">
        <v>842517</v>
      </c>
      <c r="BL337" t="str">
        <v>8.851</v>
      </c>
      <c r="BM337" t="str">
        <v>0.091</v>
      </c>
      <c r="BN337" t="str">
        <v>47.77</v>
      </c>
      <c r="BO337" t="str">
        <v>0.489</v>
      </c>
      <c r="BP337" t="str">
        <v>21.985</v>
      </c>
      <c r="BQ337" t="str">
        <v>0.225</v>
      </c>
      <c r="BR337" t="str">
        <v>6.64</v>
      </c>
      <c r="BS337" t="str">
        <v>0.068</v>
      </c>
      <c r="BT337" t="str">
        <v>0.152</v>
      </c>
      <c r="BU337" t="str">
        <v>7.206</v>
      </c>
    </row>
    <row r="338">
      <c r="A338">
        <v>362</v>
      </c>
      <c r="B338" t="str">
        <v>SparseFlashAttention</v>
      </c>
      <c r="C338" t="str">
        <v>MIX_AIC</v>
      </c>
      <c r="D338">
        <v>74.711</v>
      </c>
      <c r="E338">
        <v>0.841</v>
      </c>
      <c r="F338">
        <v>0.841</v>
      </c>
      <c r="G338">
        <f>Summary!$B$4</f>
        <v>0.8</v>
      </c>
      <c r="H338">
        <f>F338/G338</f>
        <v>1.0512499999999998</v>
      </c>
      <c r="I338">
        <f>D338/Summary!$B$8</f>
        <v>0.0027067700445033253</v>
      </c>
      <c r="J338">
        <f>IF(D338&lt;Summary!$B$5,I338,I338*H338)</f>
        <v>0.00284549200928412</v>
      </c>
      <c r="K338">
        <f>IF(AND(D338&gt;Summary!$B$6,E338&lt;Summary!$B$7),1,0)</f>
        <v>0</v>
      </c>
      <c r="L338">
        <f>IF(D338&gt;=Summary!$B$5,J338,0)</f>
        <v>0.00284549200928412</v>
      </c>
      <c r="M338">
        <f>IF(D338&lt;Summary!$B$5,J338,0)</f>
        <v>0</v>
      </c>
      <c r="N338" t="str">
        <v>aiv_scalar_ratio</v>
      </c>
      <c r="O338" t="str">
        <v>用户约定默认经验值</v>
      </c>
      <c r="P338">
        <v>0.07</v>
      </c>
      <c r="Q338">
        <v>0.49</v>
      </c>
      <c r="R338">
        <v>0.065</v>
      </c>
      <c r="S338">
        <v>0.096</v>
      </c>
      <c r="T338">
        <v>0</v>
      </c>
      <c r="U338">
        <v>0.022</v>
      </c>
      <c r="V338">
        <v>0.031</v>
      </c>
      <c r="W338">
        <v>0.841</v>
      </c>
      <c r="X338">
        <v>0.308</v>
      </c>
      <c r="Y338">
        <v>0.061</v>
      </c>
      <c r="Z338" t="str">
        <v>2</v>
      </c>
      <c r="AA338" t="str">
        <v>63</v>
      </c>
      <c r="AB338" t="str">
        <v>2305</v>
      </c>
      <c r="AC338" t="str">
        <v>24</v>
      </c>
      <c r="AD338" t="str">
        <v>SparseFlashAttention</v>
      </c>
      <c r="AE338" t="str">
        <v>SparseFlashAttention</v>
      </c>
      <c r="AF338" t="str">
        <v>static</v>
      </c>
      <c r="AG338" t="str">
        <v>MIX_AIC</v>
      </c>
      <c r="AH338" t="str">
        <v xml:space="preserve">1793108505392035.895	</v>
      </c>
      <c r="AI338" t="str">
        <v>74.711</v>
      </c>
      <c r="AJ338" t="str">
        <v>33.775000</v>
      </c>
      <c r="AK338" t="str">
        <v>32</v>
      </c>
      <c r="AL338" t="str">
        <v>64</v>
      </c>
      <c r="AM338" t="str">
        <v>NO</v>
      </c>
      <c r="AN338" t="str">
        <v>"1,32,512;23831,128,1,512;23831,128,1,512;1,1,2048;1,288;1;1;1,32,64;23831,128,1,64"</v>
      </c>
      <c r="AO338" t="str">
        <v>DT_BF16;DT_BF16;DT_BF16;INT32;INT32;INT32;INT32;DT_BF16;DT_BF16</v>
      </c>
      <c r="AP338" t="str">
        <v>ND;ND;ND;ND;ND;ND;ND;ND;ND</v>
      </c>
      <c r="AQ338" t="str">
        <v>"1,32,512;1,1,32;1,1,32"</v>
      </c>
      <c r="AR338" t="str">
        <v>DT_BF16;FLOAT;FLOAT</v>
      </c>
      <c r="AS338" t="str">
        <v>ND;ND;ND</v>
      </c>
      <c r="AT338" t="str">
        <v>N/A</v>
      </c>
      <c r="AU338" t="str">
        <v>74.37</v>
      </c>
      <c r="AV338" t="str">
        <v>351206</v>
      </c>
      <c r="AW338" t="str">
        <v>5.194</v>
      </c>
      <c r="AX338" t="str">
        <v>0.07</v>
      </c>
      <c r="AY338" t="str">
        <v>36.469</v>
      </c>
      <c r="AZ338" t="str">
        <v>0.49</v>
      </c>
      <c r="BA338" t="str">
        <v>4.819</v>
      </c>
      <c r="BB338" t="str">
        <v>0.065</v>
      </c>
      <c r="BC338" t="str">
        <v>7.173</v>
      </c>
      <c r="BD338" t="str">
        <v>0.096</v>
      </c>
      <c r="BE338" t="str">
        <v>0.014</v>
      </c>
      <c r="BF338" t="str">
        <v>0.0</v>
      </c>
      <c r="BG338" t="str">
        <v>1.645</v>
      </c>
      <c r="BH338" t="str">
        <v>0.022</v>
      </c>
      <c r="BI338" t="str">
        <v>0.034</v>
      </c>
      <c r="BJ338" t="str">
        <v>74.4</v>
      </c>
      <c r="BK338" t="str">
        <v>728550</v>
      </c>
      <c r="BL338" t="str">
        <v>2.275</v>
      </c>
      <c r="BM338" t="str">
        <v>0.031</v>
      </c>
      <c r="BN338" t="str">
        <v>62.535</v>
      </c>
      <c r="BO338" t="str">
        <v>0.841</v>
      </c>
      <c r="BP338" t="str">
        <v>22.917</v>
      </c>
      <c r="BQ338" t="str">
        <v>0.308</v>
      </c>
      <c r="BR338" t="str">
        <v>4.523</v>
      </c>
      <c r="BS338" t="str">
        <v>0.061</v>
      </c>
      <c r="BT338" t="str">
        <v>0.053</v>
      </c>
      <c r="BU338" t="str">
        <v>8.903</v>
      </c>
    </row>
    <row r="339">
      <c r="A339">
        <v>363</v>
      </c>
      <c r="B339" t="str">
        <v>aclnnClampMin_ClipByValueV2AiCore_ClipByValueV2</v>
      </c>
      <c r="C339" t="str">
        <v>AI_VECTOR_CORE</v>
      </c>
      <c r="D339">
        <v>2.905</v>
      </c>
      <c r="E339">
        <v>0.324</v>
      </c>
      <c r="F339">
        <v>0.324</v>
      </c>
      <c r="G339">
        <f>Summary!$B$4</f>
        <v>0.8</v>
      </c>
      <c r="H339">
        <f>F339/G339</f>
        <v>0.40499999999999997</v>
      </c>
      <c r="I339">
        <f>D339/Summary!$B$8</f>
        <v>0.00010524778117388551</v>
      </c>
      <c r="J339">
        <f>IF(D339&lt;Summary!$B$5,I339,I339*H339)</f>
        <v>0.00010524778117388551</v>
      </c>
      <c r="K339">
        <f>IF(AND(D339&gt;Summary!$B$6,E339&lt;Summary!$B$7),1,0)</f>
        <v>0</v>
      </c>
      <c r="L339">
        <f>IF(D339&gt;=Summary!$B$5,J339,0)</f>
        <v>0</v>
      </c>
      <c r="M339">
        <f>IF(D339&lt;Summary!$B$5,J339,0)</f>
        <v>0.00010524778117388551</v>
      </c>
      <c r="N339" t="str">
        <v>aiv_mte2_ratio</v>
      </c>
      <c r="O339" t="str">
        <v>用户约定默认经验值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0.146</v>
      </c>
      <c r="W339">
        <v>0.285</v>
      </c>
      <c r="X339">
        <v>0.324</v>
      </c>
      <c r="Y339">
        <v>0.03</v>
      </c>
      <c r="Z339" t="str">
        <v>2</v>
      </c>
      <c r="AA339" t="str">
        <v>63</v>
      </c>
      <c r="AB339" t="str">
        <v>2306</v>
      </c>
      <c r="AC339" t="str">
        <v>24</v>
      </c>
      <c r="AD339" t="str">
        <v>aclnnClampMin_ClipByValueV2AiCore_ClipByValueV2</v>
      </c>
      <c r="AE339" t="str">
        <v>ClipByValueV2</v>
      </c>
      <c r="AF339" t="str">
        <v>static</v>
      </c>
      <c r="AG339" t="str">
        <v>AI_VECTOR_CORE</v>
      </c>
      <c r="AH339" t="str">
        <v xml:space="preserve">1793108505392110.628	</v>
      </c>
      <c r="AI339" t="str">
        <v>2.905</v>
      </c>
      <c r="AJ339" t="str">
        <v>0.039000</v>
      </c>
      <c r="AK339" t="str">
        <v>1</v>
      </c>
      <c r="AL339" t="str">
        <v>0</v>
      </c>
      <c r="AM339" t="str">
        <v>NO</v>
      </c>
      <c r="AN339" t="str">
        <v>"1,32;;"</v>
      </c>
      <c r="AO339" t="str">
        <v>FLOAT;FLOAT;FLOAT</v>
      </c>
      <c r="AP339" t="str">
        <v>ND;ND;ND</v>
      </c>
      <c r="AQ339" t="str">
        <v>"1,32"</v>
      </c>
      <c r="AR339" t="str">
        <v>FLOAT</v>
      </c>
      <c r="AS339" t="str">
        <v>ND</v>
      </c>
      <c r="AT339" t="str">
        <v>N/A</v>
      </c>
      <c r="AU339" t="str">
        <v>0.0</v>
      </c>
      <c r="AV339" t="str">
        <v>0</v>
      </c>
      <c r="AW339" t="str">
        <v>0.0</v>
      </c>
      <c r="AX339" t="str">
        <v>0.0</v>
      </c>
      <c r="AY339" t="str">
        <v>0.0</v>
      </c>
      <c r="AZ339" t="str">
        <v>0.0</v>
      </c>
      <c r="BA339" t="str">
        <v>0.0</v>
      </c>
      <c r="BB339" t="str">
        <v>0.0</v>
      </c>
      <c r="BC339" t="str">
        <v>0.0</v>
      </c>
      <c r="BD339" t="str">
        <v>0.0</v>
      </c>
      <c r="BE339" t="str">
        <v>0.0</v>
      </c>
      <c r="BF339" t="str">
        <v>0.0</v>
      </c>
      <c r="BG339" t="str">
        <v>0.0</v>
      </c>
      <c r="BH339" t="str">
        <v>0.0</v>
      </c>
      <c r="BI339" t="str">
        <v>0.0</v>
      </c>
      <c r="BJ339" t="str">
        <v>2.53</v>
      </c>
      <c r="BK339" t="str">
        <v>3850</v>
      </c>
      <c r="BL339" t="str">
        <v>0.369</v>
      </c>
      <c r="BM339" t="str">
        <v>0.146</v>
      </c>
      <c r="BN339" t="str">
        <v>0.72</v>
      </c>
      <c r="BO339" t="str">
        <v>0.285</v>
      </c>
      <c r="BP339" t="str">
        <v>0.821</v>
      </c>
      <c r="BQ339" t="str">
        <v>0.324</v>
      </c>
      <c r="BR339" t="str">
        <v>0.076</v>
      </c>
      <c r="BS339" t="str">
        <v>0.03</v>
      </c>
      <c r="BT339" t="str">
        <v>0.129</v>
      </c>
      <c r="BU339" t="str">
        <v>0.000</v>
      </c>
    </row>
    <row r="340">
      <c r="A340">
        <v>364</v>
      </c>
      <c r="B340" t="str">
        <v>aclnnLog_LogAiCore_Log</v>
      </c>
      <c r="C340" t="str">
        <v>AI_VECTOR_CORE</v>
      </c>
      <c r="D340">
        <v>2.025</v>
      </c>
      <c r="E340">
        <v>0.274</v>
      </c>
      <c r="F340">
        <v>0.274</v>
      </c>
      <c r="G340">
        <f>Summary!$B$4</f>
        <v>0.8</v>
      </c>
      <c r="H340">
        <f>F340/G340</f>
        <v>0.3425</v>
      </c>
      <c r="I340">
        <f>D340/Summary!$B$8</f>
        <v>0.00007336549290090126</v>
      </c>
      <c r="J340">
        <f>IF(D340&lt;Summary!$B$5,I340,I340*H340)</f>
        <v>0.00007336549290090126</v>
      </c>
      <c r="K340">
        <f>IF(AND(D340&gt;Summary!$B$6,E340&lt;Summary!$B$7),1,0)</f>
        <v>0</v>
      </c>
      <c r="L340">
        <f>IF(D340&gt;=Summary!$B$5,J340,0)</f>
        <v>0</v>
      </c>
      <c r="M340">
        <f>IF(D340&lt;Summary!$B$5,J340,0)</f>
        <v>0.00007336549290090126</v>
      </c>
      <c r="N340" t="str">
        <v>aiv_scalar_ratio</v>
      </c>
      <c r="O340" t="str">
        <v>用户约定默认经验值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0.195</v>
      </c>
      <c r="W340">
        <v>0.274</v>
      </c>
      <c r="X340">
        <v>0.055</v>
      </c>
      <c r="Y340">
        <v>0.117</v>
      </c>
      <c r="Z340" t="str">
        <v>2</v>
      </c>
      <c r="AA340" t="str">
        <v>63</v>
      </c>
      <c r="AB340" t="str">
        <v>2307</v>
      </c>
      <c r="AC340" t="str">
        <v>24</v>
      </c>
      <c r="AD340" t="str">
        <v>aclnnLog_LogAiCore_Log</v>
      </c>
      <c r="AE340" t="str">
        <v>Log</v>
      </c>
      <c r="AF340" t="str">
        <v>static</v>
      </c>
      <c r="AG340" t="str">
        <v>AI_VECTOR_CORE</v>
      </c>
      <c r="AH340" t="str">
        <v xml:space="preserve">1793108505392113.555	</v>
      </c>
      <c r="AI340" t="str">
        <v>2.025</v>
      </c>
      <c r="AJ340" t="str">
        <v>0.000000</v>
      </c>
      <c r="AK340" t="str">
        <v>1</v>
      </c>
      <c r="AL340" t="str">
        <v>0</v>
      </c>
      <c r="AM340" t="str">
        <v>NO</v>
      </c>
      <c r="AN340" t="str">
        <v>"1,32"</v>
      </c>
      <c r="AO340" t="str">
        <v>FLOAT</v>
      </c>
      <c r="AP340" t="str">
        <v>ND</v>
      </c>
      <c r="AQ340" t="str">
        <v>"1,32"</v>
      </c>
      <c r="AR340" t="str">
        <v>FLOAT</v>
      </c>
      <c r="AS340" t="str">
        <v>ND</v>
      </c>
      <c r="AT340" t="str">
        <v>N/A</v>
      </c>
      <c r="AU340" t="str">
        <v>0.0</v>
      </c>
      <c r="AV340" t="str">
        <v>0</v>
      </c>
      <c r="AW340" t="str">
        <v>0.0</v>
      </c>
      <c r="AX340" t="str">
        <v>0.0</v>
      </c>
      <c r="AY340" t="str">
        <v>0.0</v>
      </c>
      <c r="AZ340" t="str">
        <v>0.0</v>
      </c>
      <c r="BA340" t="str">
        <v>0.0</v>
      </c>
      <c r="BB340" t="str">
        <v>0.0</v>
      </c>
      <c r="BC340" t="str">
        <v>0.0</v>
      </c>
      <c r="BD340" t="str">
        <v>0.0</v>
      </c>
      <c r="BE340" t="str">
        <v>0.0</v>
      </c>
      <c r="BF340" t="str">
        <v>0.0</v>
      </c>
      <c r="BG340" t="str">
        <v>0.0</v>
      </c>
      <c r="BH340" t="str">
        <v>0.0</v>
      </c>
      <c r="BI340" t="str">
        <v>0.0</v>
      </c>
      <c r="BJ340" t="str">
        <v>1.79</v>
      </c>
      <c r="BK340" t="str">
        <v>2631</v>
      </c>
      <c r="BL340" t="str">
        <v>0.348</v>
      </c>
      <c r="BM340" t="str">
        <v>0.195</v>
      </c>
      <c r="BN340" t="str">
        <v>0.491</v>
      </c>
      <c r="BO340" t="str">
        <v>0.274</v>
      </c>
      <c r="BP340" t="str">
        <v>0.099</v>
      </c>
      <c r="BQ340" t="str">
        <v>0.055</v>
      </c>
      <c r="BR340" t="str">
        <v>0.209</v>
      </c>
      <c r="BS340" t="str">
        <v>0.117</v>
      </c>
      <c r="BT340" t="str">
        <v>0.159</v>
      </c>
      <c r="BU340" t="str">
        <v>0.000</v>
      </c>
    </row>
    <row r="341">
      <c r="A341">
        <v>365</v>
      </c>
      <c r="B341" t="str">
        <v>aclnnAdd_AddAiCore_Add</v>
      </c>
      <c r="C341" t="str">
        <v>AI_VECTOR_CORE</v>
      </c>
      <c r="D341">
        <v>2.233</v>
      </c>
      <c r="E341">
        <v>0.289</v>
      </c>
      <c r="F341">
        <v>0.289</v>
      </c>
      <c r="G341">
        <f>Summary!$B$4</f>
        <v>0.8</v>
      </c>
      <c r="H341">
        <f>F341/G341</f>
        <v>0.36124999999999996</v>
      </c>
      <c r="I341">
        <f>D341/Summary!$B$8</f>
        <v>0.00008090130649269754</v>
      </c>
      <c r="J341">
        <f>IF(D341&lt;Summary!$B$5,I341,I341*H341)</f>
        <v>0.00008090130649269754</v>
      </c>
      <c r="K341">
        <f>IF(AND(D341&gt;Summary!$B$6,E341&lt;Summary!$B$7),1,0)</f>
        <v>0</v>
      </c>
      <c r="L341">
        <f>IF(D341&gt;=Summary!$B$5,J341,0)</f>
        <v>0</v>
      </c>
      <c r="M341">
        <f>IF(D341&lt;Summary!$B$5,J341,0)</f>
        <v>0.00008090130649269754</v>
      </c>
      <c r="N341" t="str">
        <v>aiv_scalar_ratio</v>
      </c>
      <c r="O341" t="str">
        <v>用户约定默认经验值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0.156</v>
      </c>
      <c r="W341">
        <v>0.289</v>
      </c>
      <c r="X341">
        <v>0.098</v>
      </c>
      <c r="Y341">
        <v>0.039</v>
      </c>
      <c r="Z341" t="str">
        <v>2</v>
      </c>
      <c r="AA341" t="str">
        <v>63</v>
      </c>
      <c r="AB341" t="str">
        <v>2308</v>
      </c>
      <c r="AC341" t="str">
        <v>24</v>
      </c>
      <c r="AD341" t="str">
        <v>aclnnAdd_AddAiCore_Add</v>
      </c>
      <c r="AE341" t="str">
        <v>Add</v>
      </c>
      <c r="AF341" t="str">
        <v>static</v>
      </c>
      <c r="AG341" t="str">
        <v>AI_VECTOR_CORE</v>
      </c>
      <c r="AH341" t="str">
        <v xml:space="preserve">1793108505392115.602	</v>
      </c>
      <c r="AI341" t="str">
        <v>2.233</v>
      </c>
      <c r="AJ341" t="str">
        <v>0.000000</v>
      </c>
      <c r="AK341" t="str">
        <v>1</v>
      </c>
      <c r="AL341" t="str">
        <v>0</v>
      </c>
      <c r="AM341" t="str">
        <v>NO</v>
      </c>
      <c r="AN341" t="str">
        <v>"32;32"</v>
      </c>
      <c r="AO341" t="str">
        <v>FLOAT;FLOAT</v>
      </c>
      <c r="AP341" t="str">
        <v>ND;ND</v>
      </c>
      <c r="AQ341" t="str">
        <v>"1,32"</v>
      </c>
      <c r="AR341" t="str">
        <v>FLOAT</v>
      </c>
      <c r="AS341" t="str">
        <v>ND</v>
      </c>
      <c r="AT341" t="str">
        <v>N/A</v>
      </c>
      <c r="AU341" t="str">
        <v>0.0</v>
      </c>
      <c r="AV341" t="str">
        <v>0</v>
      </c>
      <c r="AW341" t="str">
        <v>0.0</v>
      </c>
      <c r="AX341" t="str">
        <v>0.0</v>
      </c>
      <c r="AY341" t="str">
        <v>0.0</v>
      </c>
      <c r="AZ341" t="str">
        <v>0.0</v>
      </c>
      <c r="BA341" t="str">
        <v>0.0</v>
      </c>
      <c r="BB341" t="str">
        <v>0.0</v>
      </c>
      <c r="BC341" t="str">
        <v>0.0</v>
      </c>
      <c r="BD341" t="str">
        <v>0.0</v>
      </c>
      <c r="BE341" t="str">
        <v>0.0</v>
      </c>
      <c r="BF341" t="str">
        <v>0.0</v>
      </c>
      <c r="BG341" t="str">
        <v>0.0</v>
      </c>
      <c r="BH341" t="str">
        <v>0.0</v>
      </c>
      <c r="BI341" t="str">
        <v>0.0</v>
      </c>
      <c r="BJ341" t="str">
        <v>1.99</v>
      </c>
      <c r="BK341" t="str">
        <v>2960</v>
      </c>
      <c r="BL341" t="str">
        <v>0.31</v>
      </c>
      <c r="BM341" t="str">
        <v>0.156</v>
      </c>
      <c r="BN341" t="str">
        <v>0.575</v>
      </c>
      <c r="BO341" t="str">
        <v>0.289</v>
      </c>
      <c r="BP341" t="str">
        <v>0.195</v>
      </c>
      <c r="BQ341" t="str">
        <v>0.098</v>
      </c>
      <c r="BR341" t="str">
        <v>0.077</v>
      </c>
      <c r="BS341" t="str">
        <v>0.039</v>
      </c>
      <c r="BT341" t="str">
        <v>0.142</v>
      </c>
      <c r="BU341" t="str">
        <v>0.000</v>
      </c>
    </row>
    <row r="342">
      <c r="A342">
        <v>366</v>
      </c>
      <c r="B342" t="str">
        <v>aclnnSub_SubAiCore_Sub</v>
      </c>
      <c r="C342" t="str">
        <v>AI_VECTOR_CORE</v>
      </c>
      <c r="D342">
        <v>2.103</v>
      </c>
      <c r="E342">
        <v>0.211</v>
      </c>
      <c r="F342">
        <v>0.211</v>
      </c>
      <c r="G342">
        <f>Summary!$B$4</f>
        <v>0.8</v>
      </c>
      <c r="H342">
        <f>F342/G342</f>
        <v>0.26375</v>
      </c>
      <c r="I342">
        <f>D342/Summary!$B$8</f>
        <v>0.00007619142299782487</v>
      </c>
      <c r="J342">
        <f>IF(D342&lt;Summary!$B$5,I342,I342*H342)</f>
        <v>0.00007619142299782487</v>
      </c>
      <c r="K342">
        <f>IF(AND(D342&gt;Summary!$B$6,E342&lt;Summary!$B$7),1,0)</f>
        <v>0</v>
      </c>
      <c r="L342">
        <f>IF(D342&gt;=Summary!$B$5,J342,0)</f>
        <v>0</v>
      </c>
      <c r="M342">
        <f>IF(D342&lt;Summary!$B$5,J342,0)</f>
        <v>0.00007619142299782487</v>
      </c>
      <c r="N342" t="str">
        <v>aiv_scalar_ratio</v>
      </c>
      <c r="O342" t="str">
        <v>用户约定默认经验值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0.084</v>
      </c>
      <c r="W342">
        <v>0.211</v>
      </c>
      <c r="X342">
        <v>0.188</v>
      </c>
      <c r="Y342">
        <v>0.05</v>
      </c>
      <c r="Z342" t="str">
        <v>2</v>
      </c>
      <c r="AA342" t="str">
        <v>63</v>
      </c>
      <c r="AB342" t="str">
        <v>2309</v>
      </c>
      <c r="AC342" t="str">
        <v>24</v>
      </c>
      <c r="AD342" t="str">
        <v>aclnnSub_SubAiCore_Sub</v>
      </c>
      <c r="AE342" t="str">
        <v>Sub</v>
      </c>
      <c r="AF342" t="str">
        <v>static</v>
      </c>
      <c r="AG342" t="str">
        <v>AI_VECTOR_CORE</v>
      </c>
      <c r="AH342" t="str">
        <v xml:space="preserve">1793108505392117.857	</v>
      </c>
      <c r="AI342" t="str">
        <v>2.103</v>
      </c>
      <c r="AJ342" t="str">
        <v>0.017000</v>
      </c>
      <c r="AK342" t="str">
        <v>1</v>
      </c>
      <c r="AL342" t="str">
        <v>0</v>
      </c>
      <c r="AM342" t="str">
        <v>NO</v>
      </c>
      <c r="AN342" t="str">
        <v>"1,32;1,32"</v>
      </c>
      <c r="AO342" t="str">
        <v>FLOAT;FLOAT</v>
      </c>
      <c r="AP342" t="str">
        <v>ND;ND</v>
      </c>
      <c r="AQ342" t="str">
        <v>"1,32"</v>
      </c>
      <c r="AR342" t="str">
        <v>FLOAT</v>
      </c>
      <c r="AS342" t="str">
        <v>ND</v>
      </c>
      <c r="AT342" t="str">
        <v>N/A</v>
      </c>
      <c r="AU342" t="str">
        <v>0.0</v>
      </c>
      <c r="AV342" t="str">
        <v>0</v>
      </c>
      <c r="AW342" t="str">
        <v>0.0</v>
      </c>
      <c r="AX342" t="str">
        <v>0.0</v>
      </c>
      <c r="AY342" t="str">
        <v>0.0</v>
      </c>
      <c r="AZ342" t="str">
        <v>0.0</v>
      </c>
      <c r="BA342" t="str">
        <v>0.0</v>
      </c>
      <c r="BB342" t="str">
        <v>0.0</v>
      </c>
      <c r="BC342" t="str">
        <v>0.0</v>
      </c>
      <c r="BD342" t="str">
        <v>0.0</v>
      </c>
      <c r="BE342" t="str">
        <v>0.0</v>
      </c>
      <c r="BF342" t="str">
        <v>0.0</v>
      </c>
      <c r="BG342" t="str">
        <v>0.0</v>
      </c>
      <c r="BH342" t="str">
        <v>0.0</v>
      </c>
      <c r="BI342" t="str">
        <v>0.0</v>
      </c>
      <c r="BJ342" t="str">
        <v>1.87</v>
      </c>
      <c r="BK342" t="str">
        <v>2755</v>
      </c>
      <c r="BL342" t="str">
        <v>0.157</v>
      </c>
      <c r="BM342" t="str">
        <v>0.084</v>
      </c>
      <c r="BN342" t="str">
        <v>0.395</v>
      </c>
      <c r="BO342" t="str">
        <v>0.211</v>
      </c>
      <c r="BP342" t="str">
        <v>0.351</v>
      </c>
      <c r="BQ342" t="str">
        <v>0.188</v>
      </c>
      <c r="BR342" t="str">
        <v>0.094</v>
      </c>
      <c r="BS342" t="str">
        <v>0.05</v>
      </c>
      <c r="BT342" t="str">
        <v>0.135</v>
      </c>
      <c r="BU342" t="str">
        <v>0.000</v>
      </c>
    </row>
    <row r="343">
      <c r="A343">
        <v>367</v>
      </c>
      <c r="B343" t="str">
        <v>aclnnSigmoid_SigmoidAiCore_Sigmoid</v>
      </c>
      <c r="C343" t="str">
        <v>AI_VECTOR_CORE</v>
      </c>
      <c r="D343">
        <v>2.428</v>
      </c>
      <c r="E343">
        <v>0.279</v>
      </c>
      <c r="F343">
        <v>0.279</v>
      </c>
      <c r="G343">
        <f>Summary!$B$4</f>
        <v>0.8</v>
      </c>
      <c r="H343">
        <f>F343/G343</f>
        <v>0.34875</v>
      </c>
      <c r="I343">
        <f>D343/Summary!$B$8</f>
        <v>0.00008796613173500655</v>
      </c>
      <c r="J343">
        <f>IF(D343&lt;Summary!$B$5,I343,I343*H343)</f>
        <v>0.00008796613173500655</v>
      </c>
      <c r="K343">
        <f>IF(AND(D343&gt;Summary!$B$6,E343&lt;Summary!$B$7),1,0)</f>
        <v>0</v>
      </c>
      <c r="L343">
        <f>IF(D343&gt;=Summary!$B$5,J343,0)</f>
        <v>0</v>
      </c>
      <c r="M343">
        <f>IF(D343&lt;Summary!$B$5,J343,0)</f>
        <v>0.00008796613173500655</v>
      </c>
      <c r="N343" t="str">
        <v>aiv_scalar_ratio</v>
      </c>
      <c r="O343" t="str">
        <v>用户约定默认经验值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0.11</v>
      </c>
      <c r="W343">
        <v>0.279</v>
      </c>
      <c r="X343">
        <v>0.097</v>
      </c>
      <c r="Y343">
        <v>0.096</v>
      </c>
      <c r="Z343" t="str">
        <v>2</v>
      </c>
      <c r="AA343" t="str">
        <v>63</v>
      </c>
      <c r="AB343" t="str">
        <v>2310</v>
      </c>
      <c r="AC343" t="str">
        <v>24</v>
      </c>
      <c r="AD343" t="str">
        <v>aclnnSigmoid_SigmoidAiCore_Sigmoid</v>
      </c>
      <c r="AE343" t="str">
        <v>Sigmoid</v>
      </c>
      <c r="AF343" t="str">
        <v>static</v>
      </c>
      <c r="AG343" t="str">
        <v>AI_VECTOR_CORE</v>
      </c>
      <c r="AH343" t="str">
        <v xml:space="preserve">1793108505392119.982	</v>
      </c>
      <c r="AI343" t="str">
        <v>2.428</v>
      </c>
      <c r="AJ343" t="str">
        <v>0.147000</v>
      </c>
      <c r="AK343" t="str">
        <v>1</v>
      </c>
      <c r="AL343" t="str">
        <v>0</v>
      </c>
      <c r="AM343" t="str">
        <v>NO</v>
      </c>
      <c r="AN343" t="str">
        <v>"1,32"</v>
      </c>
      <c r="AO343" t="str">
        <v>FLOAT</v>
      </c>
      <c r="AP343" t="str">
        <v>ND</v>
      </c>
      <c r="AQ343" t="str">
        <v>"1,32"</v>
      </c>
      <c r="AR343" t="str">
        <v>FLOAT</v>
      </c>
      <c r="AS343" t="str">
        <v>ND</v>
      </c>
      <c r="AT343" t="str">
        <v>N/A</v>
      </c>
      <c r="AU343" t="str">
        <v>0.0</v>
      </c>
      <c r="AV343" t="str">
        <v>0</v>
      </c>
      <c r="AW343" t="str">
        <v>0.0</v>
      </c>
      <c r="AX343" t="str">
        <v>0.0</v>
      </c>
      <c r="AY343" t="str">
        <v>0.0</v>
      </c>
      <c r="AZ343" t="str">
        <v>0.0</v>
      </c>
      <c r="BA343" t="str">
        <v>0.0</v>
      </c>
      <c r="BB343" t="str">
        <v>0.0</v>
      </c>
      <c r="BC343" t="str">
        <v>0.0</v>
      </c>
      <c r="BD343" t="str">
        <v>0.0</v>
      </c>
      <c r="BE343" t="str">
        <v>0.0</v>
      </c>
      <c r="BF343" t="str">
        <v>0.0</v>
      </c>
      <c r="BG343" t="str">
        <v>0.0</v>
      </c>
      <c r="BH343" t="str">
        <v>0.0</v>
      </c>
      <c r="BI343" t="str">
        <v>0.0</v>
      </c>
      <c r="BJ343" t="str">
        <v>2.14</v>
      </c>
      <c r="BK343" t="str">
        <v>3211</v>
      </c>
      <c r="BL343" t="str">
        <v>0.235</v>
      </c>
      <c r="BM343" t="str">
        <v>0.11</v>
      </c>
      <c r="BN343" t="str">
        <v>0.596</v>
      </c>
      <c r="BO343" t="str">
        <v>0.279</v>
      </c>
      <c r="BP343" t="str">
        <v>0.208</v>
      </c>
      <c r="BQ343" t="str">
        <v>0.097</v>
      </c>
      <c r="BR343" t="str">
        <v>0.206</v>
      </c>
      <c r="BS343" t="str">
        <v>0.096</v>
      </c>
      <c r="BT343" t="str">
        <v>0.119</v>
      </c>
      <c r="BU343" t="str">
        <v>0.000</v>
      </c>
    </row>
    <row r="344">
      <c r="A344">
        <v>368</v>
      </c>
      <c r="B344" t="str">
        <v>aclnnGtScalar_GreaterAiCore_Greater</v>
      </c>
      <c r="C344" t="str">
        <v>AI_VECTOR_CORE</v>
      </c>
      <c r="D344">
        <v>2.576</v>
      </c>
      <c r="E344">
        <v>0.233</v>
      </c>
      <c r="F344">
        <v>0.233</v>
      </c>
      <c r="G344">
        <f>Summary!$B$4</f>
        <v>0.8</v>
      </c>
      <c r="H344">
        <f>F344/G344</f>
        <v>0.29125</v>
      </c>
      <c r="I344">
        <f>D344/Summary!$B$8</f>
        <v>0.0000933281529445539</v>
      </c>
      <c r="J344">
        <f>IF(D344&lt;Summary!$B$5,I344,I344*H344)</f>
        <v>0.0000933281529445539</v>
      </c>
      <c r="K344">
        <f>IF(AND(D344&gt;Summary!$B$6,E344&lt;Summary!$B$7),1,0)</f>
        <v>0</v>
      </c>
      <c r="L344">
        <f>IF(D344&gt;=Summary!$B$5,J344,0)</f>
        <v>0</v>
      </c>
      <c r="M344">
        <f>IF(D344&lt;Summary!$B$5,J344,0)</f>
        <v>0.0000933281529445539</v>
      </c>
      <c r="N344" t="str">
        <v>aiv_scalar_ratio</v>
      </c>
      <c r="O344" t="str">
        <v>用户约定默认经验值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0.215</v>
      </c>
      <c r="W344">
        <v>0.233</v>
      </c>
      <c r="X344">
        <v>0.042</v>
      </c>
      <c r="Y344">
        <v>0.04</v>
      </c>
      <c r="Z344" t="str">
        <v>2</v>
      </c>
      <c r="AA344" t="str">
        <v>63</v>
      </c>
      <c r="AB344" t="str">
        <v>2311</v>
      </c>
      <c r="AC344" t="str">
        <v>24</v>
      </c>
      <c r="AD344" t="str">
        <v>aclnnGtScalar_GreaterAiCore_Greater</v>
      </c>
      <c r="AE344" t="str">
        <v>Greater</v>
      </c>
      <c r="AF344" t="str">
        <v>static</v>
      </c>
      <c r="AG344" t="str">
        <v>AI_VECTOR_CORE</v>
      </c>
      <c r="AH344" t="str">
        <v xml:space="preserve">1793108505392122.432	</v>
      </c>
      <c r="AI344" t="str">
        <v>2.576</v>
      </c>
      <c r="AJ344" t="str">
        <v>0.072000</v>
      </c>
      <c r="AK344" t="str">
        <v>1</v>
      </c>
      <c r="AL344" t="str">
        <v>0</v>
      </c>
      <c r="AM344" t="str">
        <v>NO</v>
      </c>
      <c r="AN344" t="str">
        <v>"32;"</v>
      </c>
      <c r="AO344" t="str">
        <v>FLOAT;FLOAT</v>
      </c>
      <c r="AP344" t="str">
        <v>ND;ND</v>
      </c>
      <c r="AQ344" t="str">
        <v>"1,32"</v>
      </c>
      <c r="AR344" t="str">
        <v>BOOL</v>
      </c>
      <c r="AS344" t="str">
        <v>ND</v>
      </c>
      <c r="AT344" t="str">
        <v>N/A</v>
      </c>
      <c r="AU344" t="str">
        <v>0.0</v>
      </c>
      <c r="AV344" t="str">
        <v>0</v>
      </c>
      <c r="AW344" t="str">
        <v>0.0</v>
      </c>
      <c r="AX344" t="str">
        <v>0.0</v>
      </c>
      <c r="AY344" t="str">
        <v>0.0</v>
      </c>
      <c r="AZ344" t="str">
        <v>0.0</v>
      </c>
      <c r="BA344" t="str">
        <v>0.0</v>
      </c>
      <c r="BB344" t="str">
        <v>0.0</v>
      </c>
      <c r="BC344" t="str">
        <v>0.0</v>
      </c>
      <c r="BD344" t="str">
        <v>0.0</v>
      </c>
      <c r="BE344" t="str">
        <v>0.0</v>
      </c>
      <c r="BF344" t="str">
        <v>0.0</v>
      </c>
      <c r="BG344" t="str">
        <v>0.0</v>
      </c>
      <c r="BH344" t="str">
        <v>0.0</v>
      </c>
      <c r="BI344" t="str">
        <v>0.0</v>
      </c>
      <c r="BJ344" t="str">
        <v>2.29</v>
      </c>
      <c r="BK344" t="str">
        <v>3447</v>
      </c>
      <c r="BL344" t="str">
        <v>0.492</v>
      </c>
      <c r="BM344" t="str">
        <v>0.215</v>
      </c>
      <c r="BN344" t="str">
        <v>0.533</v>
      </c>
      <c r="BO344" t="str">
        <v>0.233</v>
      </c>
      <c r="BP344" t="str">
        <v>0.097</v>
      </c>
      <c r="BQ344" t="str">
        <v>0.042</v>
      </c>
      <c r="BR344" t="str">
        <v>0.092</v>
      </c>
      <c r="BS344" t="str">
        <v>0.04</v>
      </c>
      <c r="BT344" t="str">
        <v>0.15</v>
      </c>
      <c r="BU344" t="str">
        <v>0.000</v>
      </c>
    </row>
    <row r="345">
      <c r="A345">
        <v>369</v>
      </c>
      <c r="B345" t="str">
        <v>aclnnInplaceCopy_CastAiCore_Cast</v>
      </c>
      <c r="C345" t="str">
        <v>AI_VECTOR_CORE</v>
      </c>
      <c r="D345">
        <v>1.643</v>
      </c>
      <c r="E345">
        <v>0.429</v>
      </c>
      <c r="F345">
        <v>0.429</v>
      </c>
      <c r="G345">
        <f>Summary!$B$4</f>
        <v>0.8</v>
      </c>
      <c r="H345">
        <f>F345/G345</f>
        <v>0.53625</v>
      </c>
      <c r="I345">
        <f>D345/Summary!$B$8</f>
        <v>0.0000595256814005831</v>
      </c>
      <c r="J345">
        <f>IF(D345&lt;Summary!$B$5,I345,I345*H345)</f>
        <v>0.0000595256814005831</v>
      </c>
      <c r="K345">
        <f>IF(AND(D345&gt;Summary!$B$6,E345&lt;Summary!$B$7),1,0)</f>
        <v>0</v>
      </c>
      <c r="L345">
        <f>IF(D345&gt;=Summary!$B$5,J345,0)</f>
        <v>0</v>
      </c>
      <c r="M345">
        <f>IF(D345&lt;Summary!$B$5,J345,0)</f>
        <v>0.0000595256814005831</v>
      </c>
      <c r="N345" t="str">
        <v>aiv_scalar_ratio</v>
      </c>
      <c r="O345" t="str">
        <v>用户约定默认经验值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0.092</v>
      </c>
      <c r="W345">
        <v>0.429</v>
      </c>
      <c r="X345">
        <v>0.265</v>
      </c>
      <c r="Y345">
        <v>0.167</v>
      </c>
      <c r="Z345" t="str">
        <v>2</v>
      </c>
      <c r="AA345" t="str">
        <v>63</v>
      </c>
      <c r="AB345" t="str">
        <v>2312</v>
      </c>
      <c r="AC345" t="str">
        <v>24</v>
      </c>
      <c r="AD345" t="str">
        <v>aclnnInplaceCopy_CastAiCore_Cast</v>
      </c>
      <c r="AE345" t="str">
        <v>Cast</v>
      </c>
      <c r="AF345" t="str">
        <v>static</v>
      </c>
      <c r="AG345" t="str">
        <v>AI_VECTOR_CORE</v>
      </c>
      <c r="AH345" t="str">
        <v xml:space="preserve">1793108505392125.030	</v>
      </c>
      <c r="AI345" t="str">
        <v>1.643</v>
      </c>
      <c r="AJ345" t="str">
        <v>0.000000</v>
      </c>
      <c r="AK345" t="str">
        <v>1</v>
      </c>
      <c r="AL345" t="str">
        <v>0</v>
      </c>
      <c r="AM345" t="str">
        <v>NO</v>
      </c>
      <c r="AN345" t="str">
        <v>"1,32,1"</v>
      </c>
      <c r="AO345" t="str">
        <v>FLOAT</v>
      </c>
      <c r="AP345" t="str">
        <v>NCL</v>
      </c>
      <c r="AQ345" t="str">
        <v>"1,32,1"</v>
      </c>
      <c r="AR345" t="str">
        <v>DT_BF16</v>
      </c>
      <c r="AS345" t="str">
        <v>NCL</v>
      </c>
      <c r="AT345" t="str">
        <v>N/A</v>
      </c>
      <c r="AU345" t="str">
        <v>0.0</v>
      </c>
      <c r="AV345" t="str">
        <v>0</v>
      </c>
      <c r="AW345" t="str">
        <v>0.0</v>
      </c>
      <c r="AX345" t="str">
        <v>0.0</v>
      </c>
      <c r="AY345" t="str">
        <v>0.0</v>
      </c>
      <c r="AZ345" t="str">
        <v>0.0</v>
      </c>
      <c r="BA345" t="str">
        <v>0.0</v>
      </c>
      <c r="BB345" t="str">
        <v>0.0</v>
      </c>
      <c r="BC345" t="str">
        <v>0.0</v>
      </c>
      <c r="BD345" t="str">
        <v>0.0</v>
      </c>
      <c r="BE345" t="str">
        <v>0.0</v>
      </c>
      <c r="BF345" t="str">
        <v>0.0</v>
      </c>
      <c r="BG345" t="str">
        <v>0.0</v>
      </c>
      <c r="BH345" t="str">
        <v>0.0</v>
      </c>
      <c r="BI345" t="str">
        <v>0.0</v>
      </c>
      <c r="BJ345" t="str">
        <v>1.35</v>
      </c>
      <c r="BK345" t="str">
        <v>1908</v>
      </c>
      <c r="BL345" t="str">
        <v>0.125</v>
      </c>
      <c r="BM345" t="str">
        <v>0.092</v>
      </c>
      <c r="BN345" t="str">
        <v>0.579</v>
      </c>
      <c r="BO345" t="str">
        <v>0.429</v>
      </c>
      <c r="BP345" t="str">
        <v>0.358</v>
      </c>
      <c r="BQ345" t="str">
        <v>0.265</v>
      </c>
      <c r="BR345" t="str">
        <v>0.225</v>
      </c>
      <c r="BS345" t="str">
        <v>0.167</v>
      </c>
      <c r="BT345" t="str">
        <v>0.05</v>
      </c>
      <c r="BU345" t="str">
        <v>0.000</v>
      </c>
    </row>
    <row r="346">
      <c r="A346">
        <v>370</v>
      </c>
      <c r="B346" t="str">
        <v>aclnnMul_MulAiCore_Mul</v>
      </c>
      <c r="C346" t="str">
        <v>AI_VECTOR_CORE</v>
      </c>
      <c r="D346">
        <v>3.881</v>
      </c>
      <c r="E346">
        <v>0.433</v>
      </c>
      <c r="F346">
        <v>0.433</v>
      </c>
      <c r="G346">
        <f>Summary!$B$4</f>
        <v>0.8</v>
      </c>
      <c r="H346">
        <f>F346/G346</f>
        <v>0.54125</v>
      </c>
      <c r="I346">
        <f>D346/Summary!$B$8</f>
        <v>0.00014060813725846804</v>
      </c>
      <c r="J346">
        <f>IF(D346&lt;Summary!$B$5,I346,I346*H346)</f>
        <v>0.00014060813725846804</v>
      </c>
      <c r="K346">
        <f>IF(AND(D346&gt;Summary!$B$6,E346&lt;Summary!$B$7),1,0)</f>
        <v>0</v>
      </c>
      <c r="L346">
        <f>IF(D346&gt;=Summary!$B$5,J346,0)</f>
        <v>0</v>
      </c>
      <c r="M346">
        <f>IF(D346&lt;Summary!$B$5,J346,0)</f>
        <v>0.00014060813725846804</v>
      </c>
      <c r="N346" t="str">
        <v>aiv_scalar_ratio</v>
      </c>
      <c r="O346" t="str">
        <v>用户约定默认经验值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0.224</v>
      </c>
      <c r="W346">
        <v>0.433</v>
      </c>
      <c r="X346">
        <v>0.201</v>
      </c>
      <c r="Y346">
        <v>0.068</v>
      </c>
      <c r="Z346" t="str">
        <v>2</v>
      </c>
      <c r="AA346" t="str">
        <v>63</v>
      </c>
      <c r="AB346" t="str">
        <v>2313</v>
      </c>
      <c r="AC346" t="str">
        <v>24</v>
      </c>
      <c r="AD346" t="str">
        <v>aclnnMul_MulAiCore_Mul</v>
      </c>
      <c r="AE346" t="str">
        <v>Mul</v>
      </c>
      <c r="AF346" t="str">
        <v>static</v>
      </c>
      <c r="AG346" t="str">
        <v>AI_VECTOR_CORE</v>
      </c>
      <c r="AH346" t="str">
        <v xml:space="preserve">1793108505392126.695	</v>
      </c>
      <c r="AI346" t="str">
        <v>3.881</v>
      </c>
      <c r="AJ346" t="str">
        <v>0.107000</v>
      </c>
      <c r="AK346" t="str">
        <v>3</v>
      </c>
      <c r="AL346" t="str">
        <v>0</v>
      </c>
      <c r="AM346" t="str">
        <v>NO</v>
      </c>
      <c r="AN346" t="str">
        <v>"16384;32"</v>
      </c>
      <c r="AO346" t="str">
        <v>DT_BF16;DT_BF16</v>
      </c>
      <c r="AP346" t="str">
        <v>NCL;NCL</v>
      </c>
      <c r="AQ346" t="str">
        <v>"1,32,512"</v>
      </c>
      <c r="AR346" t="str">
        <v>DT_BF16</v>
      </c>
      <c r="AS346" t="str">
        <v>ND</v>
      </c>
      <c r="AT346" t="str">
        <v>N/A</v>
      </c>
      <c r="AU346" t="str">
        <v>0.0</v>
      </c>
      <c r="AV346" t="str">
        <v>0</v>
      </c>
      <c r="AW346" t="str">
        <v>0.0</v>
      </c>
      <c r="AX346" t="str">
        <v>0.0</v>
      </c>
      <c r="AY346" t="str">
        <v>0.0</v>
      </c>
      <c r="AZ346" t="str">
        <v>0.0</v>
      </c>
      <c r="BA346" t="str">
        <v>0.0</v>
      </c>
      <c r="BB346" t="str">
        <v>0.0</v>
      </c>
      <c r="BC346" t="str">
        <v>0.0</v>
      </c>
      <c r="BD346" t="str">
        <v>0.0</v>
      </c>
      <c r="BE346" t="str">
        <v>0.0</v>
      </c>
      <c r="BF346" t="str">
        <v>0.0</v>
      </c>
      <c r="BG346" t="str">
        <v>0.0</v>
      </c>
      <c r="BH346" t="str">
        <v>0.0</v>
      </c>
      <c r="BI346" t="str">
        <v>0.0</v>
      </c>
      <c r="BJ346" t="str">
        <v>3.57</v>
      </c>
      <c r="BK346" t="str">
        <v>15850</v>
      </c>
      <c r="BL346" t="str">
        <v>0.799</v>
      </c>
      <c r="BM346" t="str">
        <v>0.224</v>
      </c>
      <c r="BN346" t="str">
        <v>1.545</v>
      </c>
      <c r="BO346" t="str">
        <v>0.433</v>
      </c>
      <c r="BP346" t="str">
        <v>0.717</v>
      </c>
      <c r="BQ346" t="str">
        <v>0.201</v>
      </c>
      <c r="BR346" t="str">
        <v>0.244</v>
      </c>
      <c r="BS346" t="str">
        <v>0.068</v>
      </c>
      <c r="BT346" t="str">
        <v>0.133</v>
      </c>
      <c r="BU346" t="str">
        <v>0.000</v>
      </c>
    </row>
    <row r="347">
      <c r="A347">
        <v>371</v>
      </c>
      <c r="B347" t="str">
        <v>aclnnInplaceFillScalar_FillAiCore_Fill</v>
      </c>
      <c r="C347" t="str">
        <v>AI_VECTOR_CORE</v>
      </c>
      <c r="D347">
        <v>2.606</v>
      </c>
      <c r="E347">
        <v>0.316</v>
      </c>
      <c r="F347">
        <v>0.316</v>
      </c>
      <c r="G347">
        <f>Summary!$B$4</f>
        <v>0.8</v>
      </c>
      <c r="H347">
        <f>F347/G347</f>
        <v>0.39499999999999996</v>
      </c>
      <c r="I347">
        <f>D347/Summary!$B$8</f>
        <v>0.00009441504913567836</v>
      </c>
      <c r="J347">
        <f>IF(D347&lt;Summary!$B$5,I347,I347*H347)</f>
        <v>0.00009441504913567836</v>
      </c>
      <c r="K347">
        <f>IF(AND(D347&gt;Summary!$B$6,E347&lt;Summary!$B$7),1,0)</f>
        <v>0</v>
      </c>
      <c r="L347">
        <f>IF(D347&gt;=Summary!$B$5,J347,0)</f>
        <v>0</v>
      </c>
      <c r="M347">
        <f>IF(D347&lt;Summary!$B$5,J347,0)</f>
        <v>0.00009441504913567836</v>
      </c>
      <c r="N347" t="str">
        <v>aiv_scalar_ratio</v>
      </c>
      <c r="O347" t="str">
        <v>用户约定默认经验值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0.093</v>
      </c>
      <c r="W347">
        <v>0.316</v>
      </c>
      <c r="X347">
        <v>0.102</v>
      </c>
      <c r="Y347">
        <v>0.089</v>
      </c>
      <c r="Z347" t="str">
        <v>2</v>
      </c>
      <c r="AA347" t="str">
        <v>63</v>
      </c>
      <c r="AB347" t="str">
        <v>2314</v>
      </c>
      <c r="AC347" t="str">
        <v>24</v>
      </c>
      <c r="AD347" t="str">
        <v>aclnnInplaceFillScalar_FillAiCore_Fill</v>
      </c>
      <c r="AE347" t="str">
        <v>Fill</v>
      </c>
      <c r="AF347" t="str">
        <v>static</v>
      </c>
      <c r="AG347" t="str">
        <v>AI_VECTOR_CORE</v>
      </c>
      <c r="AH347" t="str">
        <v xml:space="preserve">1793108505392130.598	</v>
      </c>
      <c r="AI347" t="str">
        <v>2.606</v>
      </c>
      <c r="AJ347" t="str">
        <v>0.000000</v>
      </c>
      <c r="AK347" t="str">
        <v>1</v>
      </c>
      <c r="AL347" t="str">
        <v>0</v>
      </c>
      <c r="AM347" t="str">
        <v>NO</v>
      </c>
      <c r="AN347" t="str">
        <v>"1;"</v>
      </c>
      <c r="AO347" t="str">
        <v>INT64;DT_BF16</v>
      </c>
      <c r="AP347" t="str">
        <v>ND;ND</v>
      </c>
      <c r="AQ347" t="str">
        <v>"1"</v>
      </c>
      <c r="AR347" t="str">
        <v>DT_BF16</v>
      </c>
      <c r="AS347" t="str">
        <v>ND</v>
      </c>
      <c r="AT347" t="str">
        <v>N/A</v>
      </c>
      <c r="AU347" t="str">
        <v>0.0</v>
      </c>
      <c r="AV347" t="str">
        <v>0</v>
      </c>
      <c r="AW347" t="str">
        <v>0.0</v>
      </c>
      <c r="AX347" t="str">
        <v>0.0</v>
      </c>
      <c r="AY347" t="str">
        <v>0.0</v>
      </c>
      <c r="AZ347" t="str">
        <v>0.0</v>
      </c>
      <c r="BA347" t="str">
        <v>0.0</v>
      </c>
      <c r="BB347" t="str">
        <v>0.0</v>
      </c>
      <c r="BC347" t="str">
        <v>0.0</v>
      </c>
      <c r="BD347" t="str">
        <v>0.0</v>
      </c>
      <c r="BE347" t="str">
        <v>0.0</v>
      </c>
      <c r="BF347" t="str">
        <v>0.0</v>
      </c>
      <c r="BG347" t="str">
        <v>0.0</v>
      </c>
      <c r="BH347" t="str">
        <v>0.0</v>
      </c>
      <c r="BI347" t="str">
        <v>0.0</v>
      </c>
      <c r="BJ347" t="str">
        <v>2.38</v>
      </c>
      <c r="BK347" t="str">
        <v>3593</v>
      </c>
      <c r="BL347" t="str">
        <v>0.221</v>
      </c>
      <c r="BM347" t="str">
        <v>0.093</v>
      </c>
      <c r="BN347" t="str">
        <v>0.753</v>
      </c>
      <c r="BO347" t="str">
        <v>0.316</v>
      </c>
      <c r="BP347" t="str">
        <v>0.243</v>
      </c>
      <c r="BQ347" t="str">
        <v>0.102</v>
      </c>
      <c r="BR347" t="str">
        <v>0.211</v>
      </c>
      <c r="BS347" t="str">
        <v>0.089</v>
      </c>
      <c r="BT347" t="str">
        <v>0.129</v>
      </c>
      <c r="BU347" t="str">
        <v>0.000</v>
      </c>
    </row>
    <row r="348">
      <c r="A348">
        <v>372</v>
      </c>
      <c r="B348" t="str">
        <v>aclnnSWhere_SelectV2AiCore_SelectV2</v>
      </c>
      <c r="C348" t="str">
        <v>AI_VECTOR_CORE</v>
      </c>
      <c r="D348">
        <v>4.333</v>
      </c>
      <c r="E348">
        <v>0.461</v>
      </c>
      <c r="F348">
        <v>0.461</v>
      </c>
      <c r="G348">
        <f>Summary!$B$4</f>
        <v>0.8</v>
      </c>
      <c r="H348">
        <f>F348/G348</f>
        <v>0.57625</v>
      </c>
      <c r="I348">
        <f>D348/Summary!$B$8</f>
        <v>0.00015698403987140995</v>
      </c>
      <c r="J348">
        <f>IF(D348&lt;Summary!$B$5,I348,I348*H348)</f>
        <v>0.00015698403987140995</v>
      </c>
      <c r="K348">
        <f>IF(AND(D348&gt;Summary!$B$6,E348&lt;Summary!$B$7),1,0)</f>
        <v>0</v>
      </c>
      <c r="L348">
        <f>IF(D348&gt;=Summary!$B$5,J348,0)</f>
        <v>0</v>
      </c>
      <c r="M348">
        <f>IF(D348&lt;Summary!$B$5,J348,0)</f>
        <v>0.00015698403987140995</v>
      </c>
      <c r="N348" t="str">
        <v>aiv_mte2_ratio</v>
      </c>
      <c r="O348" t="str">
        <v>用户约定默认经验值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0.049</v>
      </c>
      <c r="W348">
        <v>0.284</v>
      </c>
      <c r="X348">
        <v>0.461</v>
      </c>
      <c r="Y348">
        <v>0.067</v>
      </c>
      <c r="Z348" t="str">
        <v>2</v>
      </c>
      <c r="AA348" t="str">
        <v>63</v>
      </c>
      <c r="AB348" t="str">
        <v>2315</v>
      </c>
      <c r="AC348" t="str">
        <v>24</v>
      </c>
      <c r="AD348" t="str">
        <v>aclnnSWhere_SelectV2AiCore_SelectV2</v>
      </c>
      <c r="AE348" t="str">
        <v>SelectV2</v>
      </c>
      <c r="AF348" t="str">
        <v>static</v>
      </c>
      <c r="AG348" t="str">
        <v>AI_VECTOR_CORE</v>
      </c>
      <c r="AH348" t="str">
        <v xml:space="preserve">1793108505392133.226	</v>
      </c>
      <c r="AI348" t="str">
        <v>4.333</v>
      </c>
      <c r="AJ348" t="str">
        <v>0.144000</v>
      </c>
      <c r="AK348" t="str">
        <v>2</v>
      </c>
      <c r="AL348" t="str">
        <v>0</v>
      </c>
      <c r="AM348" t="str">
        <v>NO</v>
      </c>
      <c r="AN348" t="str">
        <v>"1,32,1;1,32,512;"</v>
      </c>
      <c r="AO348" t="str">
        <v>BOOL;DT_BF16;DT_BF16</v>
      </c>
      <c r="AP348" t="str">
        <v>NCL;NCL;ND</v>
      </c>
      <c r="AQ348" t="str">
        <v>"1,32,512"</v>
      </c>
      <c r="AR348" t="str">
        <v>DT_BF16</v>
      </c>
      <c r="AS348" t="str">
        <v>ND</v>
      </c>
      <c r="AT348" t="str">
        <v>N/A</v>
      </c>
      <c r="AU348" t="str">
        <v>0.0</v>
      </c>
      <c r="AV348" t="str">
        <v>0</v>
      </c>
      <c r="AW348" t="str">
        <v>0.0</v>
      </c>
      <c r="AX348" t="str">
        <v>0.0</v>
      </c>
      <c r="AY348" t="str">
        <v>0.0</v>
      </c>
      <c r="AZ348" t="str">
        <v>0.0</v>
      </c>
      <c r="BA348" t="str">
        <v>0.0</v>
      </c>
      <c r="BB348" t="str">
        <v>0.0</v>
      </c>
      <c r="BC348" t="str">
        <v>0.0</v>
      </c>
      <c r="BD348" t="str">
        <v>0.0</v>
      </c>
      <c r="BE348" t="str">
        <v>0.0</v>
      </c>
      <c r="BF348" t="str">
        <v>0.0</v>
      </c>
      <c r="BG348" t="str">
        <v>0.0</v>
      </c>
      <c r="BH348" t="str">
        <v>0.0</v>
      </c>
      <c r="BI348" t="str">
        <v>0.0</v>
      </c>
      <c r="BJ348" t="str">
        <v>4.08</v>
      </c>
      <c r="BK348" t="str">
        <v>12263</v>
      </c>
      <c r="BL348" t="str">
        <v>0.198</v>
      </c>
      <c r="BM348" t="str">
        <v>0.049</v>
      </c>
      <c r="BN348" t="str">
        <v>1.157</v>
      </c>
      <c r="BO348" t="str">
        <v>0.284</v>
      </c>
      <c r="BP348" t="str">
        <v>1.881</v>
      </c>
      <c r="BQ348" t="str">
        <v>0.461</v>
      </c>
      <c r="BR348" t="str">
        <v>0.273</v>
      </c>
      <c r="BS348" t="str">
        <v>0.067</v>
      </c>
      <c r="BT348" t="str">
        <v>0.065</v>
      </c>
      <c r="BU348" t="str">
        <v>0.000</v>
      </c>
    </row>
    <row r="349">
      <c r="A349">
        <v>373</v>
      </c>
      <c r="B349" t="str">
        <v>aclnnTransposeBatchMatMul_TransposeBatchMatMul_TransposeBatchMatMul</v>
      </c>
      <c r="C349" t="str">
        <v>AI_CORE</v>
      </c>
      <c r="D349">
        <v>8.64</v>
      </c>
      <c r="E349">
        <v>0.544</v>
      </c>
      <c r="F349">
        <v>0.544</v>
      </c>
      <c r="G349">
        <f>Summary!$B$4</f>
        <v>0.8</v>
      </c>
      <c r="H349">
        <f>F349/G349</f>
        <v>0.68</v>
      </c>
      <c r="I349">
        <f>D349/Summary!$B$8</f>
        <v>0.0003130261030438454</v>
      </c>
      <c r="J349">
        <f>IF(D349&lt;Summary!$B$5,I349,I349*H349)</f>
        <v>0.0003130261030438454</v>
      </c>
      <c r="K349">
        <f>IF(AND(D349&gt;Summary!$B$6,E349&lt;Summary!$B$7),1,0)</f>
        <v>0</v>
      </c>
      <c r="L349">
        <f>IF(D349&gt;=Summary!$B$5,J349,0)</f>
        <v>0</v>
      </c>
      <c r="M349">
        <f>IF(D349&lt;Summary!$B$5,J349,0)</f>
        <v>0.0003130261030438454</v>
      </c>
      <c r="N349" t="str">
        <v>aic_mte2_ratio</v>
      </c>
      <c r="O349" t="str">
        <v>用户约定默认经验值</v>
      </c>
      <c r="P349">
        <v>0.099</v>
      </c>
      <c r="Q349">
        <v>0.421</v>
      </c>
      <c r="R349">
        <v>0.11</v>
      </c>
      <c r="S349">
        <v>0.544</v>
      </c>
      <c r="T349">
        <v>0</v>
      </c>
      <c r="U349">
        <v>0.274</v>
      </c>
      <c r="V349">
        <v>0</v>
      </c>
      <c r="W349">
        <v>0</v>
      </c>
      <c r="X349">
        <v>0</v>
      </c>
      <c r="Y349">
        <v>0</v>
      </c>
      <c r="Z349" t="str">
        <v>2</v>
      </c>
      <c r="AA349" t="str">
        <v>63</v>
      </c>
      <c r="AB349" t="str">
        <v>2316</v>
      </c>
      <c r="AC349" t="str">
        <v>24</v>
      </c>
      <c r="AD349" t="str">
        <v>aclnnTransposeBatchMatMul_TransposeBatchMatMul_TransposeBatchMatMul</v>
      </c>
      <c r="AE349" t="str">
        <v>TransposeBatchMatMul</v>
      </c>
      <c r="AF349" t="str">
        <v>static</v>
      </c>
      <c r="AG349" t="str">
        <v>AI_CORE</v>
      </c>
      <c r="AH349" t="str">
        <v xml:space="preserve">1793108505392137.581	</v>
      </c>
      <c r="AI349" t="str">
        <v>8.640</v>
      </c>
      <c r="AJ349" t="str">
        <v>0.000000</v>
      </c>
      <c r="AK349" t="str">
        <v>32</v>
      </c>
      <c r="AL349" t="str">
        <v>0</v>
      </c>
      <c r="AM349" t="str">
        <v>NO</v>
      </c>
      <c r="AN349" t="str">
        <v>"1,32,512;32,512,256"</v>
      </c>
      <c r="AO349" t="str">
        <v>DT_BF16;DT_BF16</v>
      </c>
      <c r="AP349" t="str">
        <v>ND;ND</v>
      </c>
      <c r="AQ349" t="str">
        <v>"1,32,256"</v>
      </c>
      <c r="AR349" t="str">
        <v>DT_BF16</v>
      </c>
      <c r="AS349" t="str">
        <v>ND</v>
      </c>
      <c r="AT349" t="str">
        <v>N/A</v>
      </c>
      <c r="AU349" t="str">
        <v>8.39</v>
      </c>
      <c r="AV349" t="str">
        <v>396223</v>
      </c>
      <c r="AW349" t="str">
        <v>0.83</v>
      </c>
      <c r="AX349" t="str">
        <v>0.099</v>
      </c>
      <c r="AY349" t="str">
        <v>3.531</v>
      </c>
      <c r="AZ349" t="str">
        <v>0.421</v>
      </c>
      <c r="BA349" t="str">
        <v>0.925</v>
      </c>
      <c r="BB349" t="str">
        <v>0.11</v>
      </c>
      <c r="BC349" t="str">
        <v>4.566</v>
      </c>
      <c r="BD349" t="str">
        <v>0.544</v>
      </c>
      <c r="BE349" t="str">
        <v>0.001</v>
      </c>
      <c r="BF349" t="str">
        <v>0.0</v>
      </c>
      <c r="BG349" t="str">
        <v>2.301</v>
      </c>
      <c r="BH349" t="str">
        <v>0.274</v>
      </c>
      <c r="BI349" t="str">
        <v>0.01</v>
      </c>
      <c r="BJ349" t="str">
        <v>0.0</v>
      </c>
      <c r="BK349" t="str">
        <v>0</v>
      </c>
      <c r="BL349" t="str">
        <v>0.0</v>
      </c>
      <c r="BM349" t="str">
        <v>0.0</v>
      </c>
      <c r="BN349" t="str">
        <v>0.0</v>
      </c>
      <c r="BO349" t="str">
        <v>0.0</v>
      </c>
      <c r="BP349" t="str">
        <v>0.0</v>
      </c>
      <c r="BQ349" t="str">
        <v>0.0</v>
      </c>
      <c r="BR349" t="str">
        <v>0.0</v>
      </c>
      <c r="BS349" t="str">
        <v>0.0</v>
      </c>
      <c r="BT349" t="str">
        <v>0.0</v>
      </c>
      <c r="BU349" t="str">
        <v>86.854</v>
      </c>
    </row>
    <row r="350">
      <c r="A350">
        <v>374</v>
      </c>
      <c r="B350" t="str">
        <v>aclnnMatmul_MatMulV3Common_MatMulV3</v>
      </c>
      <c r="C350" t="str">
        <v>AI_CORE</v>
      </c>
      <c r="D350">
        <v>49.613</v>
      </c>
      <c r="E350">
        <v>0.95</v>
      </c>
      <c r="F350">
        <v>0.95</v>
      </c>
      <c r="G350">
        <f>Summary!$B$4</f>
        <v>0.8</v>
      </c>
      <c r="H350">
        <f>F350/G350</f>
        <v>1.1874999999999998</v>
      </c>
      <c r="I350">
        <f>D350/Summary!$B$8</f>
        <v>0.0017974726910085996</v>
      </c>
      <c r="J350">
        <f>IF(D350&lt;Summary!$B$5,I350,I350*H350)</f>
        <v>0.0021344988205727116</v>
      </c>
      <c r="K350">
        <f>IF(AND(D350&gt;Summary!$B$6,E350&lt;Summary!$B$7),1,0)</f>
        <v>0</v>
      </c>
      <c r="L350">
        <f>IF(D350&gt;=Summary!$B$5,J350,0)</f>
        <v>0.0021344988205727116</v>
      </c>
      <c r="M350">
        <f>IF(D350&lt;Summary!$B$5,J350,0)</f>
        <v>0</v>
      </c>
      <c r="N350" t="str">
        <v>aic_mte2_ratio</v>
      </c>
      <c r="O350" t="str">
        <v>用户约定默认经验值</v>
      </c>
      <c r="P350">
        <v>0.187</v>
      </c>
      <c r="Q350">
        <v>0.141</v>
      </c>
      <c r="R350">
        <v>0.192</v>
      </c>
      <c r="S350">
        <v>0.95</v>
      </c>
      <c r="T350">
        <v>0</v>
      </c>
      <c r="U350">
        <v>0.06</v>
      </c>
      <c r="V350">
        <v>0</v>
      </c>
      <c r="W350">
        <v>0</v>
      </c>
      <c r="X350">
        <v>0</v>
      </c>
      <c r="Y350">
        <v>0</v>
      </c>
      <c r="Z350" t="str">
        <v>2</v>
      </c>
      <c r="AA350" t="str">
        <v>63</v>
      </c>
      <c r="AB350" t="str">
        <v>2317</v>
      </c>
      <c r="AC350" t="str">
        <v>24</v>
      </c>
      <c r="AD350" t="str">
        <v>aclnnMatmul_MatMulV3Common_MatMulV3</v>
      </c>
      <c r="AE350" t="str">
        <v>MatMulV3</v>
      </c>
      <c r="AF350" t="str">
        <v>static</v>
      </c>
      <c r="AG350" t="str">
        <v>AI_CORE</v>
      </c>
      <c r="AH350" t="str">
        <v xml:space="preserve">1793108505392146.243	</v>
      </c>
      <c r="AI350" t="str">
        <v>49.613</v>
      </c>
      <c r="AJ350" t="str">
        <v>0.110000</v>
      </c>
      <c r="AK350" t="str">
        <v>32</v>
      </c>
      <c r="AL350" t="str">
        <v>0</v>
      </c>
      <c r="AM350" t="str">
        <v>NO</v>
      </c>
      <c r="AN350" t="str">
        <v>"1,6144;8192,6144"</v>
      </c>
      <c r="AO350" t="str">
        <v>DT_BF16;DT_BF16</v>
      </c>
      <c r="AP350" t="str">
        <v>ND;ND</v>
      </c>
      <c r="AQ350" t="str">
        <v>"1,8192"</v>
      </c>
      <c r="AR350" t="str">
        <v>DT_BF16</v>
      </c>
      <c r="AS350" t="str">
        <v>ND</v>
      </c>
      <c r="AT350" t="str">
        <v>N/A</v>
      </c>
      <c r="AU350" t="str">
        <v>49.37</v>
      </c>
      <c r="AV350" t="str">
        <v>2488061</v>
      </c>
      <c r="AW350" t="str">
        <v>9.247</v>
      </c>
      <c r="AX350" t="str">
        <v>0.187</v>
      </c>
      <c r="AY350" t="str">
        <v>6.942</v>
      </c>
      <c r="AZ350" t="str">
        <v>0.141</v>
      </c>
      <c r="BA350" t="str">
        <v>9.49</v>
      </c>
      <c r="BB350" t="str">
        <v>0.192</v>
      </c>
      <c r="BC350" t="str">
        <v>46.899</v>
      </c>
      <c r="BD350" t="str">
        <v>0.95</v>
      </c>
      <c r="BE350" t="str">
        <v>0.001</v>
      </c>
      <c r="BF350" t="str">
        <v>0.0</v>
      </c>
      <c r="BG350" t="str">
        <v>2.983</v>
      </c>
      <c r="BH350" t="str">
        <v>0.06</v>
      </c>
      <c r="BI350" t="str">
        <v>0.003</v>
      </c>
      <c r="BJ350" t="str">
        <v>0.0</v>
      </c>
      <c r="BK350" t="str">
        <v>0</v>
      </c>
      <c r="BL350" t="str">
        <v>0.0</v>
      </c>
      <c r="BM350" t="str">
        <v>0.0</v>
      </c>
      <c r="BN350" t="str">
        <v>0.0</v>
      </c>
      <c r="BO350" t="str">
        <v>0.0</v>
      </c>
      <c r="BP350" t="str">
        <v>0.0</v>
      </c>
      <c r="BQ350" t="str">
        <v>0.0</v>
      </c>
      <c r="BR350" t="str">
        <v>0.0</v>
      </c>
      <c r="BS350" t="str">
        <v>0.0</v>
      </c>
      <c r="BT350" t="str">
        <v>0.0</v>
      </c>
      <c r="BU350" t="str">
        <v>94.980</v>
      </c>
    </row>
    <row r="351">
      <c r="A351">
        <v>375</v>
      </c>
      <c r="B351" t="str">
        <v>aclnnSigmoid_SigmoidAiCore_Sigmoid</v>
      </c>
      <c r="C351" t="str">
        <v>AI_VECTOR_CORE</v>
      </c>
      <c r="D351">
        <v>3.03</v>
      </c>
      <c r="E351">
        <v>0.284</v>
      </c>
      <c r="F351">
        <v>0.284</v>
      </c>
      <c r="G351">
        <f>Summary!$B$4</f>
        <v>0.8</v>
      </c>
      <c r="H351">
        <f>F351/G351</f>
        <v>0.3549999999999999</v>
      </c>
      <c r="I351">
        <f>D351/Summary!$B$8</f>
        <v>0.00010977651530357077</v>
      </c>
      <c r="J351">
        <f>IF(D351&lt;Summary!$B$5,I351,I351*H351)</f>
        <v>0.00010977651530357077</v>
      </c>
      <c r="K351">
        <f>IF(AND(D351&gt;Summary!$B$6,E351&lt;Summary!$B$7),1,0)</f>
        <v>0</v>
      </c>
      <c r="L351">
        <f>IF(D351&gt;=Summary!$B$5,J351,0)</f>
        <v>0</v>
      </c>
      <c r="M351">
        <f>IF(D351&lt;Summary!$B$5,J351,0)</f>
        <v>0.00010977651530357077</v>
      </c>
      <c r="N351" t="str">
        <v>aiv_scalar_ratio</v>
      </c>
      <c r="O351" t="str">
        <v>用户约定默认经验值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0.149</v>
      </c>
      <c r="W351">
        <v>0.284</v>
      </c>
      <c r="X351">
        <v>0.098</v>
      </c>
      <c r="Y351">
        <v>0.099</v>
      </c>
      <c r="Z351" t="str">
        <v>2</v>
      </c>
      <c r="AA351" t="str">
        <v>63</v>
      </c>
      <c r="AB351" t="str">
        <v>2318</v>
      </c>
      <c r="AC351" t="str">
        <v>24</v>
      </c>
      <c r="AD351" t="str">
        <v>aclnnSigmoid_SigmoidAiCore_Sigmoid</v>
      </c>
      <c r="AE351" t="str">
        <v>Sigmoid</v>
      </c>
      <c r="AF351" t="str">
        <v>static</v>
      </c>
      <c r="AG351" t="str">
        <v>AI_VECTOR_CORE</v>
      </c>
      <c r="AH351" t="str">
        <v xml:space="preserve">1793108505392195.878	</v>
      </c>
      <c r="AI351" t="str">
        <v>3.030</v>
      </c>
      <c r="AJ351" t="str">
        <v>0.137000</v>
      </c>
      <c r="AK351" t="str">
        <v>4</v>
      </c>
      <c r="AL351" t="str">
        <v>0</v>
      </c>
      <c r="AM351" t="str">
        <v>NO</v>
      </c>
      <c r="AN351" t="str">
        <v>"1,8192"</v>
      </c>
      <c r="AO351" t="str">
        <v>DT_BF16</v>
      </c>
      <c r="AP351" t="str">
        <v>ND</v>
      </c>
      <c r="AQ351" t="str">
        <v>"1,8192"</v>
      </c>
      <c r="AR351" t="str">
        <v>DT_BF16</v>
      </c>
      <c r="AS351" t="str">
        <v>ND</v>
      </c>
      <c r="AT351" t="str">
        <v>N/A</v>
      </c>
      <c r="AU351" t="str">
        <v>0.0</v>
      </c>
      <c r="AV351" t="str">
        <v>0</v>
      </c>
      <c r="AW351" t="str">
        <v>0.0</v>
      </c>
      <c r="AX351" t="str">
        <v>0.0</v>
      </c>
      <c r="AY351" t="str">
        <v>0.0</v>
      </c>
      <c r="AZ351" t="str">
        <v>0.0</v>
      </c>
      <c r="BA351" t="str">
        <v>0.0</v>
      </c>
      <c r="BB351" t="str">
        <v>0.0</v>
      </c>
      <c r="BC351" t="str">
        <v>0.0</v>
      </c>
      <c r="BD351" t="str">
        <v>0.0</v>
      </c>
      <c r="BE351" t="str">
        <v>0.0</v>
      </c>
      <c r="BF351" t="str">
        <v>0.0</v>
      </c>
      <c r="BG351" t="str">
        <v>0.0</v>
      </c>
      <c r="BH351" t="str">
        <v>0.0</v>
      </c>
      <c r="BI351" t="str">
        <v>0.0</v>
      </c>
      <c r="BJ351" t="str">
        <v>2.69</v>
      </c>
      <c r="BK351" t="str">
        <v>15271</v>
      </c>
      <c r="BL351" t="str">
        <v>0.4</v>
      </c>
      <c r="BM351" t="str">
        <v>0.149</v>
      </c>
      <c r="BN351" t="str">
        <v>0.765</v>
      </c>
      <c r="BO351" t="str">
        <v>0.284</v>
      </c>
      <c r="BP351" t="str">
        <v>0.263</v>
      </c>
      <c r="BQ351" t="str">
        <v>0.098</v>
      </c>
      <c r="BR351" t="str">
        <v>0.267</v>
      </c>
      <c r="BS351" t="str">
        <v>0.099</v>
      </c>
      <c r="BT351" t="str">
        <v>0.119</v>
      </c>
      <c r="BU351" t="str">
        <v>0.000</v>
      </c>
    </row>
    <row r="352">
      <c r="A352">
        <v>376</v>
      </c>
      <c r="B352" t="str">
        <v>aclnnInplaceMul_MulAiCore_Mul</v>
      </c>
      <c r="C352" t="str">
        <v>AI_VECTOR_CORE</v>
      </c>
      <c r="D352">
        <v>2.719</v>
      </c>
      <c r="E352">
        <v>0.243</v>
      </c>
      <c r="F352">
        <v>0.243</v>
      </c>
      <c r="G352">
        <f>Summary!$B$4</f>
        <v>0.8</v>
      </c>
      <c r="H352">
        <f>F352/G352</f>
        <v>0.30374999999999996</v>
      </c>
      <c r="I352">
        <f>D352/Summary!$B$8</f>
        <v>0.00009850902478891384</v>
      </c>
      <c r="J352">
        <f>IF(D352&lt;Summary!$B$5,I352,I352*H352)</f>
        <v>0.00009850902478891384</v>
      </c>
      <c r="K352">
        <f>IF(AND(D352&gt;Summary!$B$6,E352&lt;Summary!$B$7),1,0)</f>
        <v>0</v>
      </c>
      <c r="L352">
        <f>IF(D352&gt;=Summary!$B$5,J352,0)</f>
        <v>0</v>
      </c>
      <c r="M352">
        <f>IF(D352&lt;Summary!$B$5,J352,0)</f>
        <v>0.00009850902478891384</v>
      </c>
      <c r="N352" t="str">
        <v>aiv_scalar_ratio</v>
      </c>
      <c r="O352" t="str">
        <v>用户约定默认经验值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0.182</v>
      </c>
      <c r="W352">
        <v>0.243</v>
      </c>
      <c r="X352">
        <v>0.194</v>
      </c>
      <c r="Y352">
        <v>0.091</v>
      </c>
      <c r="Z352" t="str">
        <v>2</v>
      </c>
      <c r="AA352" t="str">
        <v>63</v>
      </c>
      <c r="AB352" t="str">
        <v>2319</v>
      </c>
      <c r="AC352" t="str">
        <v>24</v>
      </c>
      <c r="AD352" t="str">
        <v>aclnnInplaceMul_MulAiCore_Mul</v>
      </c>
      <c r="AE352" t="str">
        <v>Mul</v>
      </c>
      <c r="AF352" t="str">
        <v>static</v>
      </c>
      <c r="AG352" t="str">
        <v>AI_VECTOR_CORE</v>
      </c>
      <c r="AH352" t="str">
        <v xml:space="preserve">1793108505392198.930	</v>
      </c>
      <c r="AI352" t="str">
        <v>2.719</v>
      </c>
      <c r="AJ352" t="str">
        <v>0.000000</v>
      </c>
      <c r="AK352" t="str">
        <v>16</v>
      </c>
      <c r="AL352" t="str">
        <v>0</v>
      </c>
      <c r="AM352" t="str">
        <v>NO</v>
      </c>
      <c r="AN352" t="str">
        <v>"1,8192;1,8192"</v>
      </c>
      <c r="AO352" t="str">
        <v>DT_BF16;DT_BF16</v>
      </c>
      <c r="AP352" t="str">
        <v>ND;ND</v>
      </c>
      <c r="AQ352" t="str">
        <v>"1,8192"</v>
      </c>
      <c r="AR352" t="str">
        <v>DT_BF16</v>
      </c>
      <c r="AS352" t="str">
        <v>ND</v>
      </c>
      <c r="AT352" t="str">
        <v>N/A</v>
      </c>
      <c r="AU352" t="str">
        <v>0.0</v>
      </c>
      <c r="AV352" t="str">
        <v>0</v>
      </c>
      <c r="AW352" t="str">
        <v>0.0</v>
      </c>
      <c r="AX352" t="str">
        <v>0.0</v>
      </c>
      <c r="AY352" t="str">
        <v>0.0</v>
      </c>
      <c r="AZ352" t="str">
        <v>0.0</v>
      </c>
      <c r="BA352" t="str">
        <v>0.0</v>
      </c>
      <c r="BB352" t="str">
        <v>0.0</v>
      </c>
      <c r="BC352" t="str">
        <v>0.0</v>
      </c>
      <c r="BD352" t="str">
        <v>0.0</v>
      </c>
      <c r="BE352" t="str">
        <v>0.0</v>
      </c>
      <c r="BF352" t="str">
        <v>0.0</v>
      </c>
      <c r="BG352" t="str">
        <v>0.0</v>
      </c>
      <c r="BH352" t="str">
        <v>0.0</v>
      </c>
      <c r="BI352" t="str">
        <v>0.0</v>
      </c>
      <c r="BJ352" t="str">
        <v>2.44</v>
      </c>
      <c r="BK352" t="str">
        <v>51637</v>
      </c>
      <c r="BL352" t="str">
        <v>0.443</v>
      </c>
      <c r="BM352" t="str">
        <v>0.182</v>
      </c>
      <c r="BN352" t="str">
        <v>0.594</v>
      </c>
      <c r="BO352" t="str">
        <v>0.243</v>
      </c>
      <c r="BP352" t="str">
        <v>0.472</v>
      </c>
      <c r="BQ352" t="str">
        <v>0.194</v>
      </c>
      <c r="BR352" t="str">
        <v>0.223</v>
      </c>
      <c r="BS352" t="str">
        <v>0.091</v>
      </c>
      <c r="BT352" t="str">
        <v>0.116</v>
      </c>
      <c r="BU352" t="str">
        <v>0.000</v>
      </c>
    </row>
    <row r="353">
      <c r="A353">
        <v>377</v>
      </c>
      <c r="B353" t="str">
        <v>aclnnMatmul_MatMulV3Common_MatMulV3</v>
      </c>
      <c r="C353" t="str">
        <v>AI_CORE</v>
      </c>
      <c r="D353">
        <v>36.119</v>
      </c>
      <c r="E353">
        <v>0.937</v>
      </c>
      <c r="F353">
        <v>0.937</v>
      </c>
      <c r="G353">
        <f>Summary!$B$4</f>
        <v>0.8</v>
      </c>
      <c r="H353">
        <f>F353/G353</f>
        <v>1.17125</v>
      </c>
      <c r="I353">
        <f>D353/Summary!$B$8</f>
        <v>0.0013085867842408162</v>
      </c>
      <c r="J353">
        <f>IF(D353&lt;Summary!$B$5,I353,I353*H353)</f>
        <v>0.0015326822710420558</v>
      </c>
      <c r="K353">
        <f>IF(AND(D353&gt;Summary!$B$6,E353&lt;Summary!$B$7),1,0)</f>
        <v>0</v>
      </c>
      <c r="L353">
        <f>IF(D353&gt;=Summary!$B$5,J353,0)</f>
        <v>0.0015326822710420558</v>
      </c>
      <c r="M353">
        <f>IF(D353&lt;Summary!$B$5,J353,0)</f>
        <v>0</v>
      </c>
      <c r="N353" t="str">
        <v>aic_mte2_ratio</v>
      </c>
      <c r="O353" t="str">
        <v>用户约定默认经验值</v>
      </c>
      <c r="P353">
        <v>0.215</v>
      </c>
      <c r="Q353">
        <v>0.248</v>
      </c>
      <c r="R353">
        <v>0.279</v>
      </c>
      <c r="S353">
        <v>0.937</v>
      </c>
      <c r="T353">
        <v>0</v>
      </c>
      <c r="U353">
        <v>0.053</v>
      </c>
      <c r="V353">
        <v>0</v>
      </c>
      <c r="W353">
        <v>0</v>
      </c>
      <c r="X353">
        <v>0</v>
      </c>
      <c r="Y353">
        <v>0</v>
      </c>
      <c r="Z353" t="str">
        <v>2</v>
      </c>
      <c r="AA353" t="str">
        <v>63</v>
      </c>
      <c r="AB353" t="str">
        <v>2320</v>
      </c>
      <c r="AC353" t="str">
        <v>24</v>
      </c>
      <c r="AD353" t="str">
        <v>aclnnMatmul_MatMulV3Common_MatMulV3</v>
      </c>
      <c r="AE353" t="str">
        <v>MatMulV3</v>
      </c>
      <c r="AF353" t="str">
        <v>static</v>
      </c>
      <c r="AG353" t="str">
        <v>AI_CORE</v>
      </c>
      <c r="AH353" t="str">
        <v xml:space="preserve">1793108505392201.671	</v>
      </c>
      <c r="AI353" t="str">
        <v>36.119</v>
      </c>
      <c r="AJ353" t="str">
        <v>0.031000</v>
      </c>
      <c r="AK353" t="str">
        <v>32</v>
      </c>
      <c r="AL353" t="str">
        <v>0</v>
      </c>
      <c r="AM353" t="str">
        <v>NO</v>
      </c>
      <c r="AN353" t="str">
        <v>"1,8192;6144,8192"</v>
      </c>
      <c r="AO353" t="str">
        <v>DT_BF16;DT_BF16</v>
      </c>
      <c r="AP353" t="str">
        <v>ND;ND</v>
      </c>
      <c r="AQ353" t="str">
        <v>"1,6144"</v>
      </c>
      <c r="AR353" t="str">
        <v>DT_BF16</v>
      </c>
      <c r="AS353" t="str">
        <v>ND</v>
      </c>
      <c r="AT353" t="str">
        <v>N/A</v>
      </c>
      <c r="AU353" t="str">
        <v>35.84</v>
      </c>
      <c r="AV353" t="str">
        <v>1769162</v>
      </c>
      <c r="AW353" t="str">
        <v>7.707</v>
      </c>
      <c r="AX353" t="str">
        <v>0.215</v>
      </c>
      <c r="AY353" t="str">
        <v>8.895</v>
      </c>
      <c r="AZ353" t="str">
        <v>0.248</v>
      </c>
      <c r="BA353" t="str">
        <v>10.001</v>
      </c>
      <c r="BB353" t="str">
        <v>0.279</v>
      </c>
      <c r="BC353" t="str">
        <v>33.575</v>
      </c>
      <c r="BD353" t="str">
        <v>0.937</v>
      </c>
      <c r="BE353" t="str">
        <v>0.001</v>
      </c>
      <c r="BF353" t="str">
        <v>0.0</v>
      </c>
      <c r="BG353" t="str">
        <v>1.899</v>
      </c>
      <c r="BH353" t="str">
        <v>0.053</v>
      </c>
      <c r="BI353" t="str">
        <v>0.0</v>
      </c>
      <c r="BJ353" t="str">
        <v>0.0</v>
      </c>
      <c r="BK353" t="str">
        <v>0</v>
      </c>
      <c r="BL353" t="str">
        <v>0.0</v>
      </c>
      <c r="BM353" t="str">
        <v>0.0</v>
      </c>
      <c r="BN353" t="str">
        <v>0.0</v>
      </c>
      <c r="BO353" t="str">
        <v>0.0</v>
      </c>
      <c r="BP353" t="str">
        <v>0.0</v>
      </c>
      <c r="BQ353" t="str">
        <v>0.0</v>
      </c>
      <c r="BR353" t="str">
        <v>0.0</v>
      </c>
      <c r="BS353" t="str">
        <v>0.0</v>
      </c>
      <c r="BT353" t="str">
        <v>0.0</v>
      </c>
      <c r="BU353" t="str">
        <v>92.768</v>
      </c>
    </row>
    <row r="354">
      <c r="A354">
        <v>378</v>
      </c>
      <c r="B354" t="str">
        <v>_ihc_post_kernel</v>
      </c>
      <c r="C354" t="str">
        <v>AI_VECTOR_CORE</v>
      </c>
      <c r="D354">
        <v>4.591</v>
      </c>
      <c r="E354">
        <v>0.518</v>
      </c>
      <c r="F354">
        <v>0.518</v>
      </c>
      <c r="G354">
        <f>Summary!$B$4</f>
        <v>0.8</v>
      </c>
      <c r="H354">
        <f>F354/G354</f>
        <v>0.6475</v>
      </c>
      <c r="I354">
        <f>D354/Summary!$B$8</f>
        <v>0.00016633134711508034</v>
      </c>
      <c r="J354">
        <f>IF(D354&lt;Summary!$B$5,I354,I354*H354)</f>
        <v>0.00016633134711508034</v>
      </c>
      <c r="K354">
        <f>IF(AND(D354&gt;Summary!$B$6,E354&lt;Summary!$B$7),1,0)</f>
        <v>0</v>
      </c>
      <c r="L354">
        <f>IF(D354&gt;=Summary!$B$5,J354,0)</f>
        <v>0</v>
      </c>
      <c r="M354">
        <f>IF(D354&lt;Summary!$B$5,J354,0)</f>
        <v>0.00016633134711508034</v>
      </c>
      <c r="N354" t="str">
        <v>aiv_mte2_ratio</v>
      </c>
      <c r="O354" t="str">
        <v>用户约定默认经验值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0.303</v>
      </c>
      <c r="W354">
        <v>0.245</v>
      </c>
      <c r="X354">
        <v>0.518</v>
      </c>
      <c r="Y354">
        <v>0.202</v>
      </c>
      <c r="Z354" t="str">
        <v>2</v>
      </c>
      <c r="AA354" t="str">
        <v>4294967295</v>
      </c>
      <c r="AB354" t="str">
        <v>2330</v>
      </c>
      <c r="AC354" t="str">
        <v>24</v>
      </c>
      <c r="AD354" t="str">
        <v>_ihc_post_kernel</v>
      </c>
      <c r="AE354" t="str">
        <v>_ihc_post_kernel</v>
      </c>
      <c r="AF354" t="str">
        <v>N/A</v>
      </c>
      <c r="AG354" t="str">
        <v>AI_VECTOR_CORE</v>
      </c>
      <c r="AH354" t="str">
        <v xml:space="preserve">1793108505392250.427	</v>
      </c>
      <c r="AI354" t="str">
        <v>4.591</v>
      </c>
      <c r="AJ354" t="str">
        <v>12.631000</v>
      </c>
      <c r="AK354" t="str">
        <v>6</v>
      </c>
      <c r="AL354" t="str">
        <v>0</v>
      </c>
      <c r="AM354" t="str">
        <v>N/A</v>
      </c>
      <c r="AN354" t="str">
        <v>N/A</v>
      </c>
      <c r="AO354" t="str">
        <v>N/A</v>
      </c>
      <c r="AP354" t="str">
        <v>N/A</v>
      </c>
      <c r="AQ354" t="str">
        <v>N/A</v>
      </c>
      <c r="AR354" t="str">
        <v>N/A</v>
      </c>
      <c r="AS354" t="str">
        <v>N/A</v>
      </c>
      <c r="AT354" t="str">
        <v>N/A</v>
      </c>
      <c r="AU354" t="str">
        <v>0.0</v>
      </c>
      <c r="AV354" t="str">
        <v>0</v>
      </c>
      <c r="AW354" t="str">
        <v>0.0</v>
      </c>
      <c r="AX354" t="str">
        <v>0.0</v>
      </c>
      <c r="AY354" t="str">
        <v>0.0</v>
      </c>
      <c r="AZ354" t="str">
        <v>0.0</v>
      </c>
      <c r="BA354" t="str">
        <v>0.0</v>
      </c>
      <c r="BB354" t="str">
        <v>0.0</v>
      </c>
      <c r="BC354" t="str">
        <v>0.0</v>
      </c>
      <c r="BD354" t="str">
        <v>0.0</v>
      </c>
      <c r="BE354" t="str">
        <v>0.0</v>
      </c>
      <c r="BF354" t="str">
        <v>0.0</v>
      </c>
      <c r="BG354" t="str">
        <v>0.0</v>
      </c>
      <c r="BH354" t="str">
        <v>0.0</v>
      </c>
      <c r="BI354" t="str">
        <v>0.0</v>
      </c>
      <c r="BJ354" t="str">
        <v>4.31</v>
      </c>
      <c r="BK354" t="str">
        <v>39009</v>
      </c>
      <c r="BL354" t="str">
        <v>1.306</v>
      </c>
      <c r="BM354" t="str">
        <v>0.303</v>
      </c>
      <c r="BN354" t="str">
        <v>1.056</v>
      </c>
      <c r="BO354" t="str">
        <v>0.245</v>
      </c>
      <c r="BP354" t="str">
        <v>2.231</v>
      </c>
      <c r="BQ354" t="str">
        <v>0.518</v>
      </c>
      <c r="BR354" t="str">
        <v>0.869</v>
      </c>
      <c r="BS354" t="str">
        <v>0.202</v>
      </c>
      <c r="BT354" t="str">
        <v>0.073</v>
      </c>
      <c r="BU354" t="str">
        <v>0.000</v>
      </c>
    </row>
    <row r="355">
      <c r="A355">
        <v>379</v>
      </c>
      <c r="B355" t="str">
        <v>_ihc_pre_stage1</v>
      </c>
      <c r="C355" t="str">
        <v>AI_VECTOR_CORE</v>
      </c>
      <c r="D355">
        <v>4.66</v>
      </c>
      <c r="E355">
        <v>0.239</v>
      </c>
      <c r="F355">
        <v>0.239</v>
      </c>
      <c r="G355">
        <f>Summary!$B$4</f>
        <v>0.8</v>
      </c>
      <c r="H355">
        <f>F355/G355</f>
        <v>0.29874999999999996</v>
      </c>
      <c r="I355">
        <f>D355/Summary!$B$8</f>
        <v>0.00016883120835466662</v>
      </c>
      <c r="J355">
        <f>IF(D355&lt;Summary!$B$5,I355,I355*H355)</f>
        <v>0.00016883120835466662</v>
      </c>
      <c r="K355">
        <f>IF(AND(D355&gt;Summary!$B$6,E355&lt;Summary!$B$7),1,0)</f>
        <v>0</v>
      </c>
      <c r="L355">
        <f>IF(D355&gt;=Summary!$B$5,J355,0)</f>
        <v>0</v>
      </c>
      <c r="M355">
        <f>IF(D355&lt;Summary!$B$5,J355,0)</f>
        <v>0.00016883120835466662</v>
      </c>
      <c r="N355" t="str">
        <v>aiv_mte2_ratio</v>
      </c>
      <c r="O355" t="str">
        <v>用户约定默认经验值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0.128</v>
      </c>
      <c r="W355">
        <v>0.214</v>
      </c>
      <c r="X355">
        <v>0.239</v>
      </c>
      <c r="Y355">
        <v>0.23</v>
      </c>
      <c r="Z355" t="str">
        <v>2</v>
      </c>
      <c r="AA355" t="str">
        <v>4294967295</v>
      </c>
      <c r="AB355" t="str">
        <v>2331</v>
      </c>
      <c r="AC355" t="str">
        <v>24</v>
      </c>
      <c r="AD355" t="str">
        <v>_ihc_pre_stage1</v>
      </c>
      <c r="AE355" t="str">
        <v>_ihc_pre_stage1</v>
      </c>
      <c r="AF355" t="str">
        <v>N/A</v>
      </c>
      <c r="AG355" t="str">
        <v>AI_VECTOR_CORE</v>
      </c>
      <c r="AH355" t="str">
        <v xml:space="preserve">1793108505392255.040	</v>
      </c>
      <c r="AI355" t="str">
        <v>4.660</v>
      </c>
      <c r="AJ355" t="str">
        <v>0.000000</v>
      </c>
      <c r="AK355" t="str">
        <v>24</v>
      </c>
      <c r="AL355" t="str">
        <v>0</v>
      </c>
      <c r="AM355" t="str">
        <v>N/A</v>
      </c>
      <c r="AN355" t="str">
        <v>N/A</v>
      </c>
      <c r="AO355" t="str">
        <v>N/A</v>
      </c>
      <c r="AP355" t="str">
        <v>N/A</v>
      </c>
      <c r="AQ355" t="str">
        <v>N/A</v>
      </c>
      <c r="AR355" t="str">
        <v>N/A</v>
      </c>
      <c r="AS355" t="str">
        <v>N/A</v>
      </c>
      <c r="AT355" t="str">
        <v>N/A</v>
      </c>
      <c r="AU355" t="str">
        <v>0.0</v>
      </c>
      <c r="AV355" t="str">
        <v>0</v>
      </c>
      <c r="AW355" t="str">
        <v>0.0</v>
      </c>
      <c r="AX355" t="str">
        <v>0.0</v>
      </c>
      <c r="AY355" t="str">
        <v>0.0</v>
      </c>
      <c r="AZ355" t="str">
        <v>0.0</v>
      </c>
      <c r="BA355" t="str">
        <v>0.0</v>
      </c>
      <c r="BB355" t="str">
        <v>0.0</v>
      </c>
      <c r="BC355" t="str">
        <v>0.0</v>
      </c>
      <c r="BD355" t="str">
        <v>0.0</v>
      </c>
      <c r="BE355" t="str">
        <v>0.0</v>
      </c>
      <c r="BF355" t="str">
        <v>0.0</v>
      </c>
      <c r="BG355" t="str">
        <v>0.0</v>
      </c>
      <c r="BH355" t="str">
        <v>0.0</v>
      </c>
      <c r="BI355" t="str">
        <v>0.0</v>
      </c>
      <c r="BJ355" t="str">
        <v>4.41</v>
      </c>
      <c r="BK355" t="str">
        <v>146259</v>
      </c>
      <c r="BL355" t="str">
        <v>0.564</v>
      </c>
      <c r="BM355" t="str">
        <v>0.128</v>
      </c>
      <c r="BN355" t="str">
        <v>0.944</v>
      </c>
      <c r="BO355" t="str">
        <v>0.214</v>
      </c>
      <c r="BP355" t="str">
        <v>1.054</v>
      </c>
      <c r="BQ355" t="str">
        <v>0.239</v>
      </c>
      <c r="BR355" t="str">
        <v>1.013</v>
      </c>
      <c r="BS355" t="str">
        <v>0.23</v>
      </c>
      <c r="BT355" t="str">
        <v>0.126</v>
      </c>
      <c r="BU355" t="str">
        <v>0.000</v>
      </c>
    </row>
    <row r="356">
      <c r="A356">
        <v>380</v>
      </c>
      <c r="B356" t="str">
        <v>_ihc_pre_stage2</v>
      </c>
      <c r="C356" t="str">
        <v>AI_VECTOR_CORE</v>
      </c>
      <c r="D356">
        <v>7.909</v>
      </c>
      <c r="E356">
        <v>0.528</v>
      </c>
      <c r="F356">
        <v>0.528</v>
      </c>
      <c r="G356">
        <f>Summary!$B$4</f>
        <v>0.8</v>
      </c>
      <c r="H356">
        <f>F356/G356</f>
        <v>0.66</v>
      </c>
      <c r="I356">
        <f>D356/Summary!$B$8</f>
        <v>0.00028654206585344594</v>
      </c>
      <c r="J356">
        <f>IF(D356&lt;Summary!$B$5,I356,I356*H356)</f>
        <v>0.00028654206585344594</v>
      </c>
      <c r="K356">
        <f>IF(AND(D356&gt;Summary!$B$6,E356&lt;Summary!$B$7),1,0)</f>
        <v>0</v>
      </c>
      <c r="L356">
        <f>IF(D356&gt;=Summary!$B$5,J356,0)</f>
        <v>0</v>
      </c>
      <c r="M356">
        <f>IF(D356&lt;Summary!$B$5,J356,0)</f>
        <v>0.00028654206585344594</v>
      </c>
      <c r="N356" t="str">
        <v>aiv_scalar_ratio</v>
      </c>
      <c r="O356" t="str">
        <v>用户约定默认经验值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0.251</v>
      </c>
      <c r="W356">
        <v>0.528</v>
      </c>
      <c r="X356">
        <v>0.504</v>
      </c>
      <c r="Y356">
        <v>0.029</v>
      </c>
      <c r="Z356" t="str">
        <v>2</v>
      </c>
      <c r="AA356" t="str">
        <v>4294967295</v>
      </c>
      <c r="AB356" t="str">
        <v>2332</v>
      </c>
      <c r="AC356" t="str">
        <v>24</v>
      </c>
      <c r="AD356" t="str">
        <v>_ihc_pre_stage2</v>
      </c>
      <c r="AE356" t="str">
        <v>_ihc_pre_stage2</v>
      </c>
      <c r="AF356" t="str">
        <v>N/A</v>
      </c>
      <c r="AG356" t="str">
        <v>AI_VECTOR_CORE</v>
      </c>
      <c r="AH356" t="str">
        <v xml:space="preserve">1793108505392259.722	</v>
      </c>
      <c r="AI356" t="str">
        <v>7.909</v>
      </c>
      <c r="AJ356" t="str">
        <v>0.090000</v>
      </c>
      <c r="AK356" t="str">
        <v>6</v>
      </c>
      <c r="AL356" t="str">
        <v>0</v>
      </c>
      <c r="AM356" t="str">
        <v>N/A</v>
      </c>
      <c r="AN356" t="str">
        <v>N/A</v>
      </c>
      <c r="AO356" t="str">
        <v>N/A</v>
      </c>
      <c r="AP356" t="str">
        <v>N/A</v>
      </c>
      <c r="AQ356" t="str">
        <v>N/A</v>
      </c>
      <c r="AR356" t="str">
        <v>N/A</v>
      </c>
      <c r="AS356" t="str">
        <v>N/A</v>
      </c>
      <c r="AT356" t="str">
        <v>N/A</v>
      </c>
      <c r="AU356" t="str">
        <v>0.0</v>
      </c>
      <c r="AV356" t="str">
        <v>0</v>
      </c>
      <c r="AW356" t="str">
        <v>0.0</v>
      </c>
      <c r="AX356" t="str">
        <v>0.0</v>
      </c>
      <c r="AY356" t="str">
        <v>0.0</v>
      </c>
      <c r="AZ356" t="str">
        <v>0.0</v>
      </c>
      <c r="BA356" t="str">
        <v>0.0</v>
      </c>
      <c r="BB356" t="str">
        <v>0.0</v>
      </c>
      <c r="BC356" t="str">
        <v>0.0</v>
      </c>
      <c r="BD356" t="str">
        <v>0.0</v>
      </c>
      <c r="BE356" t="str">
        <v>0.0</v>
      </c>
      <c r="BF356" t="str">
        <v>0.0</v>
      </c>
      <c r="BG356" t="str">
        <v>0.0</v>
      </c>
      <c r="BH356" t="str">
        <v>0.0</v>
      </c>
      <c r="BI356" t="str">
        <v>0.0</v>
      </c>
      <c r="BJ356" t="str">
        <v>7.65</v>
      </c>
      <c r="BK356" t="str">
        <v>71680</v>
      </c>
      <c r="BL356" t="str">
        <v>1.916</v>
      </c>
      <c r="BM356" t="str">
        <v>0.251</v>
      </c>
      <c r="BN356" t="str">
        <v>4.039</v>
      </c>
      <c r="BO356" t="str">
        <v>0.528</v>
      </c>
      <c r="BP356" t="str">
        <v>3.856</v>
      </c>
      <c r="BQ356" t="str">
        <v>0.504</v>
      </c>
      <c r="BR356" t="str">
        <v>0.22</v>
      </c>
      <c r="BS356" t="str">
        <v>0.029</v>
      </c>
      <c r="BT356" t="str">
        <v>0.048</v>
      </c>
      <c r="BU356" t="str">
        <v>0.000</v>
      </c>
    </row>
    <row r="357">
      <c r="A357">
        <v>381</v>
      </c>
      <c r="B357" t="str">
        <v>RmsNorm</v>
      </c>
      <c r="C357" t="str">
        <v>AI_VECTOR_CORE</v>
      </c>
      <c r="D357">
        <v>4.021</v>
      </c>
      <c r="E357">
        <v>0.322</v>
      </c>
      <c r="F357">
        <v>0.322</v>
      </c>
      <c r="G357">
        <f>Summary!$B$4</f>
        <v>0.8</v>
      </c>
      <c r="H357">
        <f>F357/G357</f>
        <v>0.40249999999999997</v>
      </c>
      <c r="I357">
        <f>D357/Summary!$B$8</f>
        <v>0.00014568031948371553</v>
      </c>
      <c r="J357">
        <f>IF(D357&lt;Summary!$B$5,I357,I357*H357)</f>
        <v>0.00014568031948371553</v>
      </c>
      <c r="K357">
        <f>IF(AND(D357&gt;Summary!$B$6,E357&lt;Summary!$B$7),1,0)</f>
        <v>0</v>
      </c>
      <c r="L357">
        <f>IF(D357&gt;=Summary!$B$5,J357,0)</f>
        <v>0</v>
      </c>
      <c r="M357">
        <f>IF(D357&lt;Summary!$B$5,J357,0)</f>
        <v>0.00014568031948371553</v>
      </c>
      <c r="N357" t="str">
        <v>aiv_vec_ratio</v>
      </c>
      <c r="O357" t="str">
        <v>用户约定默认经验值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0.322</v>
      </c>
      <c r="W357">
        <v>0.309</v>
      </c>
      <c r="X357">
        <v>0.219</v>
      </c>
      <c r="Y357">
        <v>0.155</v>
      </c>
      <c r="Z357" t="str">
        <v>2</v>
      </c>
      <c r="AA357" t="str">
        <v>63</v>
      </c>
      <c r="AB357" t="str">
        <v>2333</v>
      </c>
      <c r="AC357" t="str">
        <v>24</v>
      </c>
      <c r="AD357" t="str">
        <v>RmsNorm</v>
      </c>
      <c r="AE357" t="str">
        <v>RmsNorm</v>
      </c>
      <c r="AF357" t="str">
        <v>static</v>
      </c>
      <c r="AG357" t="str">
        <v>AI_VECTOR_CORE</v>
      </c>
      <c r="AH357" t="str">
        <v xml:space="preserve">1793108505392267.653	</v>
      </c>
      <c r="AI357" t="str">
        <v>4.021</v>
      </c>
      <c r="AJ357" t="str">
        <v>0.091000</v>
      </c>
      <c r="AK357" t="str">
        <v>1</v>
      </c>
      <c r="AL357" t="str">
        <v>0</v>
      </c>
      <c r="AM357" t="str">
        <v>NO</v>
      </c>
      <c r="AN357" t="str">
        <v>"1,6144;6144"</v>
      </c>
      <c r="AO357" t="str">
        <v>DT_BF16;DT_BF16</v>
      </c>
      <c r="AP357" t="str">
        <v>ND;ND</v>
      </c>
      <c r="AQ357" t="str">
        <v>"1,6144;1,1"</v>
      </c>
      <c r="AR357" t="str">
        <v>DT_BF16;FLOAT</v>
      </c>
      <c r="AS357" t="str">
        <v>ND;ND</v>
      </c>
      <c r="AT357" t="str">
        <v>N/A</v>
      </c>
      <c r="AU357" t="str">
        <v>0.0</v>
      </c>
      <c r="AV357" t="str">
        <v>0</v>
      </c>
      <c r="AW357" t="str">
        <v>0.0</v>
      </c>
      <c r="AX357" t="str">
        <v>0.0</v>
      </c>
      <c r="AY357" t="str">
        <v>0.0</v>
      </c>
      <c r="AZ357" t="str">
        <v>0.0</v>
      </c>
      <c r="BA357" t="str">
        <v>0.0</v>
      </c>
      <c r="BB357" t="str">
        <v>0.0</v>
      </c>
      <c r="BC357" t="str">
        <v>0.0</v>
      </c>
      <c r="BD357" t="str">
        <v>0.0</v>
      </c>
      <c r="BE357" t="str">
        <v>0.0</v>
      </c>
      <c r="BF357" t="str">
        <v>0.0</v>
      </c>
      <c r="BG357" t="str">
        <v>0.0</v>
      </c>
      <c r="BH357" t="str">
        <v>0.0</v>
      </c>
      <c r="BI357" t="str">
        <v>0.0</v>
      </c>
      <c r="BJ357" t="str">
        <v>3.78</v>
      </c>
      <c r="BK357" t="str">
        <v>5896</v>
      </c>
      <c r="BL357" t="str">
        <v>1.216</v>
      </c>
      <c r="BM357" t="str">
        <v>0.322</v>
      </c>
      <c r="BN357" t="str">
        <v>1.168</v>
      </c>
      <c r="BO357" t="str">
        <v>0.309</v>
      </c>
      <c r="BP357" t="str">
        <v>0.83</v>
      </c>
      <c r="BQ357" t="str">
        <v>0.219</v>
      </c>
      <c r="BR357" t="str">
        <v>0.585</v>
      </c>
      <c r="BS357" t="str">
        <v>0.155</v>
      </c>
      <c r="BT357" t="str">
        <v>0.09</v>
      </c>
      <c r="BU357" t="str">
        <v>0.000</v>
      </c>
    </row>
    <row r="358">
      <c r="A358">
        <v>382</v>
      </c>
      <c r="B358" t="str">
        <v>aclnnMatmul_MatMulV3Common_MatMulV3</v>
      </c>
      <c r="C358" t="str">
        <v>AI_CORE</v>
      </c>
      <c r="D358">
        <v>75.278</v>
      </c>
      <c r="E358">
        <v>0.968</v>
      </c>
      <c r="F358">
        <v>0.968</v>
      </c>
      <c r="G358">
        <f>Summary!$B$4</f>
        <v>0.8</v>
      </c>
      <c r="H358">
        <f>F358/G358</f>
        <v>1.21</v>
      </c>
      <c r="I358">
        <f>D358/Summary!$B$8</f>
        <v>0.002727312382515578</v>
      </c>
      <c r="J358">
        <f>IF(D358&lt;Summary!$B$5,I358,I358*H358)</f>
        <v>0.0033000479828438497</v>
      </c>
      <c r="K358">
        <f>IF(AND(D358&gt;Summary!$B$6,E358&lt;Summary!$B$7),1,0)</f>
        <v>0</v>
      </c>
      <c r="L358">
        <f>IF(D358&gt;=Summary!$B$5,J358,0)</f>
        <v>0.0033000479828438497</v>
      </c>
      <c r="M358">
        <f>IF(D358&lt;Summary!$B$5,J358,0)</f>
        <v>0</v>
      </c>
      <c r="N358" t="str">
        <v>aic_mte2_ratio</v>
      </c>
      <c r="O358" t="str">
        <v>用户约定默认经验值</v>
      </c>
      <c r="P358">
        <v>0.293</v>
      </c>
      <c r="Q358">
        <v>0.318</v>
      </c>
      <c r="R358">
        <v>0.353</v>
      </c>
      <c r="S358">
        <v>0.968</v>
      </c>
      <c r="T358">
        <v>0</v>
      </c>
      <c r="U358">
        <v>0.007</v>
      </c>
      <c r="V358">
        <v>0</v>
      </c>
      <c r="W358">
        <v>0</v>
      </c>
      <c r="X358">
        <v>0</v>
      </c>
      <c r="Y358">
        <v>0</v>
      </c>
      <c r="Z358" t="str">
        <v>2</v>
      </c>
      <c r="AA358" t="str">
        <v>63</v>
      </c>
      <c r="AB358" t="str">
        <v>2334</v>
      </c>
      <c r="AC358" t="str">
        <v>24</v>
      </c>
      <c r="AD358" t="str">
        <v>aclnnMatmul_MatMulV3Common_MatMulV3</v>
      </c>
      <c r="AE358" t="str">
        <v>MatMulV3</v>
      </c>
      <c r="AF358" t="str">
        <v>static</v>
      </c>
      <c r="AG358" t="str">
        <v>AI_CORE</v>
      </c>
      <c r="AH358" t="str">
        <v xml:space="preserve">1793108505392271.696	</v>
      </c>
      <c r="AI358" t="str">
        <v>75.278</v>
      </c>
      <c r="AJ358" t="str">
        <v>0.000000</v>
      </c>
      <c r="AK358" t="str">
        <v>32</v>
      </c>
      <c r="AL358" t="str">
        <v>0</v>
      </c>
      <c r="AM358" t="str">
        <v>NO</v>
      </c>
      <c r="AN358" t="str">
        <v>"1,6144;18432,6144"</v>
      </c>
      <c r="AO358" t="str">
        <v>DT_BF16;DT_BF16</v>
      </c>
      <c r="AP358" t="str">
        <v>ND;ND</v>
      </c>
      <c r="AQ358" t="str">
        <v>"1,18432"</v>
      </c>
      <c r="AR358" t="str">
        <v>DT_BF16</v>
      </c>
      <c r="AS358" t="str">
        <v>ND</v>
      </c>
      <c r="AT358" t="str">
        <v>N/A</v>
      </c>
      <c r="AU358" t="str">
        <v>75.02</v>
      </c>
      <c r="AV358" t="str">
        <v>3813191</v>
      </c>
      <c r="AW358" t="str">
        <v>21.959</v>
      </c>
      <c r="AX358" t="str">
        <v>0.293</v>
      </c>
      <c r="AY358" t="str">
        <v>23.863</v>
      </c>
      <c r="AZ358" t="str">
        <v>0.318</v>
      </c>
      <c r="BA358" t="str">
        <v>26.5</v>
      </c>
      <c r="BB358" t="str">
        <v>0.353</v>
      </c>
      <c r="BC358" t="str">
        <v>72.644</v>
      </c>
      <c r="BD358" t="str">
        <v>0.968</v>
      </c>
      <c r="BE358" t="str">
        <v>0.001</v>
      </c>
      <c r="BF358" t="str">
        <v>0.0</v>
      </c>
      <c r="BG358" t="str">
        <v>0.556</v>
      </c>
      <c r="BH358" t="str">
        <v>0.007</v>
      </c>
      <c r="BI358" t="str">
        <v>0.002</v>
      </c>
      <c r="BJ358" t="str">
        <v>0.0</v>
      </c>
      <c r="BK358" t="str">
        <v>0</v>
      </c>
      <c r="BL358" t="str">
        <v>0.0</v>
      </c>
      <c r="BM358" t="str">
        <v>0.0</v>
      </c>
      <c r="BN358" t="str">
        <v>0.0</v>
      </c>
      <c r="BO358" t="str">
        <v>0.0</v>
      </c>
      <c r="BP358" t="str">
        <v>0.0</v>
      </c>
      <c r="BQ358" t="str">
        <v>0.0</v>
      </c>
      <c r="BR358" t="str">
        <v>0.0</v>
      </c>
      <c r="BS358" t="str">
        <v>0.0</v>
      </c>
      <c r="BT358" t="str">
        <v>0.0</v>
      </c>
      <c r="BU358" t="str">
        <v>95.937</v>
      </c>
    </row>
    <row r="359">
      <c r="A359">
        <v>383</v>
      </c>
      <c r="B359" t="str">
        <v>SwiGlu</v>
      </c>
      <c r="C359" t="str">
        <v>AI_VECTOR_CORE</v>
      </c>
      <c r="D359">
        <v>3.511</v>
      </c>
      <c r="E359">
        <v>0.326</v>
      </c>
      <c r="F359">
        <v>0.326</v>
      </c>
      <c r="G359">
        <f>Summary!$B$4</f>
        <v>0.8</v>
      </c>
      <c r="H359">
        <f>F359/G359</f>
        <v>0.4075</v>
      </c>
      <c r="I359">
        <f>D359/Summary!$B$8</f>
        <v>0.00012720308423459968</v>
      </c>
      <c r="J359">
        <f>IF(D359&lt;Summary!$B$5,I359,I359*H359)</f>
        <v>0.00012720308423459968</v>
      </c>
      <c r="K359">
        <f>IF(AND(D359&gt;Summary!$B$6,E359&lt;Summary!$B$7),1,0)</f>
        <v>0</v>
      </c>
      <c r="L359">
        <f>IF(D359&gt;=Summary!$B$5,J359,0)</f>
        <v>0</v>
      </c>
      <c r="M359">
        <f>IF(D359&lt;Summary!$B$5,J359,0)</f>
        <v>0.00012720308423459968</v>
      </c>
      <c r="N359" t="str">
        <v>aiv_vec_ratio</v>
      </c>
      <c r="O359" t="str">
        <v>用户约定默认经验值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0.326</v>
      </c>
      <c r="W359">
        <v>0.317</v>
      </c>
      <c r="X359">
        <v>0.307</v>
      </c>
      <c r="Y359">
        <v>0.088</v>
      </c>
      <c r="Z359" t="str">
        <v>2</v>
      </c>
      <c r="AA359" t="str">
        <v>63</v>
      </c>
      <c r="AB359" t="str">
        <v>2335</v>
      </c>
      <c r="AC359" t="str">
        <v>24</v>
      </c>
      <c r="AD359" t="str">
        <v>SwiGlu</v>
      </c>
      <c r="AE359" t="str">
        <v>SwiGlu</v>
      </c>
      <c r="AF359" t="str">
        <v>static</v>
      </c>
      <c r="AG359" t="str">
        <v>AI_VECTOR_CORE</v>
      </c>
      <c r="AH359" t="str">
        <v xml:space="preserve">1793108505392346.996	</v>
      </c>
      <c r="AI359" t="str">
        <v>3.511</v>
      </c>
      <c r="AJ359" t="str">
        <v>0.000000</v>
      </c>
      <c r="AK359" t="str">
        <v>1</v>
      </c>
      <c r="AL359" t="str">
        <v>0</v>
      </c>
      <c r="AM359" t="str">
        <v>NO</v>
      </c>
      <c r="AN359" t="str">
        <v>"1,18432"</v>
      </c>
      <c r="AO359" t="str">
        <v>DT_BF16</v>
      </c>
      <c r="AP359" t="str">
        <v>ND</v>
      </c>
      <c r="AQ359" t="str">
        <v>"1,9216"</v>
      </c>
      <c r="AR359" t="str">
        <v>DT_BF16</v>
      </c>
      <c r="AS359" t="str">
        <v>ND</v>
      </c>
      <c r="AT359" t="str">
        <v>N/A</v>
      </c>
      <c r="AU359" t="str">
        <v>0.0</v>
      </c>
      <c r="AV359" t="str">
        <v>0</v>
      </c>
      <c r="AW359" t="str">
        <v>0.0</v>
      </c>
      <c r="AX359" t="str">
        <v>0.0</v>
      </c>
      <c r="AY359" t="str">
        <v>0.0</v>
      </c>
      <c r="AZ359" t="str">
        <v>0.0</v>
      </c>
      <c r="BA359" t="str">
        <v>0.0</v>
      </c>
      <c r="BB359" t="str">
        <v>0.0</v>
      </c>
      <c r="BC359" t="str">
        <v>0.0</v>
      </c>
      <c r="BD359" t="str">
        <v>0.0</v>
      </c>
      <c r="BE359" t="str">
        <v>0.0</v>
      </c>
      <c r="BF359" t="str">
        <v>0.0</v>
      </c>
      <c r="BG359" t="str">
        <v>0.0</v>
      </c>
      <c r="BH359" t="str">
        <v>0.0</v>
      </c>
      <c r="BI359" t="str">
        <v>0.0</v>
      </c>
      <c r="BJ359" t="str">
        <v>3.24</v>
      </c>
      <c r="BK359" t="str">
        <v>5016</v>
      </c>
      <c r="BL359" t="str">
        <v>1.056</v>
      </c>
      <c r="BM359" t="str">
        <v>0.326</v>
      </c>
      <c r="BN359" t="str">
        <v>1.026</v>
      </c>
      <c r="BO359" t="str">
        <v>0.317</v>
      </c>
      <c r="BP359" t="str">
        <v>0.993</v>
      </c>
      <c r="BQ359" t="str">
        <v>0.307</v>
      </c>
      <c r="BR359" t="str">
        <v>0.286</v>
      </c>
      <c r="BS359" t="str">
        <v>0.088</v>
      </c>
      <c r="BT359" t="str">
        <v>0.212</v>
      </c>
      <c r="BU359" t="str">
        <v>0.000</v>
      </c>
    </row>
    <row r="360">
      <c r="A360">
        <v>384</v>
      </c>
      <c r="B360" t="str">
        <v>aclnnMatmul_MatMulV3Common_MatMulV3</v>
      </c>
      <c r="C360" t="str">
        <v>AI_CORE</v>
      </c>
      <c r="D360">
        <v>40.265</v>
      </c>
      <c r="E360">
        <v>0.947</v>
      </c>
      <c r="F360">
        <v>0.947</v>
      </c>
      <c r="G360">
        <f>Summary!$B$4</f>
        <v>0.8</v>
      </c>
      <c r="H360">
        <f>F360/G360</f>
        <v>1.1837499999999999</v>
      </c>
      <c r="I360">
        <f>D360/Summary!$B$8</f>
        <v>0.001458795837854217</v>
      </c>
      <c r="J360">
        <f>IF(D360&lt;Summary!$B$5,I360,I360*H360)</f>
        <v>0.001726849573059929</v>
      </c>
      <c r="K360">
        <f>IF(AND(D360&gt;Summary!$B$6,E360&lt;Summary!$B$7),1,0)</f>
        <v>0</v>
      </c>
      <c r="L360">
        <f>IF(D360&gt;=Summary!$B$5,J360,0)</f>
        <v>0.001726849573059929</v>
      </c>
      <c r="M360">
        <f>IF(D360&lt;Summary!$B$5,J360,0)</f>
        <v>0</v>
      </c>
      <c r="N360" t="str">
        <v>aic_mte2_ratio</v>
      </c>
      <c r="O360" t="str">
        <v>用户约定默认经验值</v>
      </c>
      <c r="P360">
        <v>0.213</v>
      </c>
      <c r="Q360">
        <v>0.239</v>
      </c>
      <c r="R360">
        <v>0.276</v>
      </c>
      <c r="S360">
        <v>0.947</v>
      </c>
      <c r="T360">
        <v>0</v>
      </c>
      <c r="U360">
        <v>0.049</v>
      </c>
      <c r="V360">
        <v>0</v>
      </c>
      <c r="W360">
        <v>0</v>
      </c>
      <c r="X360">
        <v>0</v>
      </c>
      <c r="Y360">
        <v>0</v>
      </c>
      <c r="Z360" t="str">
        <v>2</v>
      </c>
      <c r="AA360" t="str">
        <v>63</v>
      </c>
      <c r="AB360" t="str">
        <v>2336</v>
      </c>
      <c r="AC360" t="str">
        <v>24</v>
      </c>
      <c r="AD360" t="str">
        <v>aclnnMatmul_MatMulV3Common_MatMulV3</v>
      </c>
      <c r="AE360" t="str">
        <v>MatMulV3</v>
      </c>
      <c r="AF360" t="str">
        <v>static</v>
      </c>
      <c r="AG360" t="str">
        <v>AI_CORE</v>
      </c>
      <c r="AH360" t="str">
        <v xml:space="preserve">1793108505392350.529	</v>
      </c>
      <c r="AI360" t="str">
        <v>40.265</v>
      </c>
      <c r="AJ360" t="str">
        <v>0.000000</v>
      </c>
      <c r="AK360" t="str">
        <v>32</v>
      </c>
      <c r="AL360" t="str">
        <v>0</v>
      </c>
      <c r="AM360" t="str">
        <v>NO</v>
      </c>
      <c r="AN360" t="str">
        <v>"1,9216;6144,9216"</v>
      </c>
      <c r="AO360" t="str">
        <v>DT_BF16;DT_BF16</v>
      </c>
      <c r="AP360" t="str">
        <v>ND;ND</v>
      </c>
      <c r="AQ360" t="str">
        <v>"1,6144"</v>
      </c>
      <c r="AR360" t="str">
        <v>DT_BF16</v>
      </c>
      <c r="AS360" t="str">
        <v>ND</v>
      </c>
      <c r="AT360" t="str">
        <v>N/A</v>
      </c>
      <c r="AU360" t="str">
        <v>39.98</v>
      </c>
      <c r="AV360" t="str">
        <v>2012169</v>
      </c>
      <c r="AW360" t="str">
        <v>8.521</v>
      </c>
      <c r="AX360" t="str">
        <v>0.213</v>
      </c>
      <c r="AY360" t="str">
        <v>9.573</v>
      </c>
      <c r="AZ360" t="str">
        <v>0.239</v>
      </c>
      <c r="BA360" t="str">
        <v>11.035</v>
      </c>
      <c r="BB360" t="str">
        <v>0.276</v>
      </c>
      <c r="BC360" t="str">
        <v>37.841</v>
      </c>
      <c r="BD360" t="str">
        <v>0.947</v>
      </c>
      <c r="BE360" t="str">
        <v>0.001</v>
      </c>
      <c r="BF360" t="str">
        <v>0.0</v>
      </c>
      <c r="BG360" t="str">
        <v>1.952</v>
      </c>
      <c r="BH360" t="str">
        <v>0.049</v>
      </c>
      <c r="BI360" t="str">
        <v>0.0</v>
      </c>
      <c r="BJ360" t="str">
        <v>0.0</v>
      </c>
      <c r="BK360" t="str">
        <v>0</v>
      </c>
      <c r="BL360" t="str">
        <v>0.0</v>
      </c>
      <c r="BM360" t="str">
        <v>0.0</v>
      </c>
      <c r="BN360" t="str">
        <v>0.0</v>
      </c>
      <c r="BO360" t="str">
        <v>0.0</v>
      </c>
      <c r="BP360" t="str">
        <v>0.0</v>
      </c>
      <c r="BQ360" t="str">
        <v>0.0</v>
      </c>
      <c r="BR360" t="str">
        <v>0.0</v>
      </c>
      <c r="BS360" t="str">
        <v>0.0</v>
      </c>
      <c r="BT360" t="str">
        <v>0.0</v>
      </c>
      <c r="BU360" t="str">
        <v>94.646</v>
      </c>
    </row>
    <row r="361">
      <c r="A361">
        <v>385</v>
      </c>
      <c r="B361" t="str">
        <v>_ihc_post_kernel</v>
      </c>
      <c r="C361" t="str">
        <v>AI_VECTOR_CORE</v>
      </c>
      <c r="D361">
        <v>3.818</v>
      </c>
      <c r="E361">
        <v>0.506</v>
      </c>
      <c r="F361">
        <v>0.506</v>
      </c>
      <c r="G361">
        <f>Summary!$B$4</f>
        <v>0.8</v>
      </c>
      <c r="H361">
        <f>F361/G361</f>
        <v>0.6325</v>
      </c>
      <c r="I361">
        <f>D361/Summary!$B$8</f>
        <v>0.00013832565525710667</v>
      </c>
      <c r="J361">
        <f>IF(D361&lt;Summary!$B$5,I361,I361*H361)</f>
        <v>0.00013832565525710667</v>
      </c>
      <c r="K361">
        <f>IF(AND(D361&gt;Summary!$B$6,E361&lt;Summary!$B$7),1,0)</f>
        <v>0</v>
      </c>
      <c r="L361">
        <f>IF(D361&gt;=Summary!$B$5,J361,0)</f>
        <v>0</v>
      </c>
      <c r="M361">
        <f>IF(D361&lt;Summary!$B$5,J361,0)</f>
        <v>0.00013832565525710667</v>
      </c>
      <c r="N361" t="str">
        <v>aiv_mte2_ratio</v>
      </c>
      <c r="O361" t="str">
        <v>用户约定默认经验值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0.351</v>
      </c>
      <c r="W361">
        <v>0.426</v>
      </c>
      <c r="X361">
        <v>0.506</v>
      </c>
      <c r="Y361">
        <v>0.377</v>
      </c>
      <c r="Z361" t="str">
        <v>2</v>
      </c>
      <c r="AA361" t="str">
        <v>4294967295</v>
      </c>
      <c r="AB361" t="str">
        <v>2345</v>
      </c>
      <c r="AC361" t="str">
        <v>24</v>
      </c>
      <c r="AD361" t="str">
        <v>_ihc_post_kernel</v>
      </c>
      <c r="AE361" t="str">
        <v>_ihc_post_kernel</v>
      </c>
      <c r="AF361" t="str">
        <v>N/A</v>
      </c>
      <c r="AG361" t="str">
        <v>AI_VECTOR_CORE</v>
      </c>
      <c r="AH361" t="str">
        <v xml:space="preserve">1793108505392402.665	</v>
      </c>
      <c r="AI361" t="str">
        <v>3.818</v>
      </c>
      <c r="AJ361" t="str">
        <v>11.985000</v>
      </c>
      <c r="AK361" t="str">
        <v>6</v>
      </c>
      <c r="AL361" t="str">
        <v>0</v>
      </c>
      <c r="AM361" t="str">
        <v>N/A</v>
      </c>
      <c r="AN361" t="str">
        <v>N/A</v>
      </c>
      <c r="AO361" t="str">
        <v>N/A</v>
      </c>
      <c r="AP361" t="str">
        <v>N/A</v>
      </c>
      <c r="AQ361" t="str">
        <v>N/A</v>
      </c>
      <c r="AR361" t="str">
        <v>N/A</v>
      </c>
      <c r="AS361" t="str">
        <v>N/A</v>
      </c>
      <c r="AT361" t="str">
        <v>N/A</v>
      </c>
      <c r="AU361" t="str">
        <v>0.0</v>
      </c>
      <c r="AV361" t="str">
        <v>0</v>
      </c>
      <c r="AW361" t="str">
        <v>0.0</v>
      </c>
      <c r="AX361" t="str">
        <v>0.0</v>
      </c>
      <c r="AY361" t="str">
        <v>0.0</v>
      </c>
      <c r="AZ361" t="str">
        <v>0.0</v>
      </c>
      <c r="BA361" t="str">
        <v>0.0</v>
      </c>
      <c r="BB361" t="str">
        <v>0.0</v>
      </c>
      <c r="BC361" t="str">
        <v>0.0</v>
      </c>
      <c r="BD361" t="str">
        <v>0.0</v>
      </c>
      <c r="BE361" t="str">
        <v>0.0</v>
      </c>
      <c r="BF361" t="str">
        <v>0.0</v>
      </c>
      <c r="BG361" t="str">
        <v>0.0</v>
      </c>
      <c r="BH361" t="str">
        <v>0.0</v>
      </c>
      <c r="BI361" t="str">
        <v>0.0</v>
      </c>
      <c r="BJ361" t="str">
        <v>3.53</v>
      </c>
      <c r="BK361" t="str">
        <v>22906</v>
      </c>
      <c r="BL361" t="str">
        <v>1.239</v>
      </c>
      <c r="BM361" t="str">
        <v>0.351</v>
      </c>
      <c r="BN361" t="str">
        <v>1.505</v>
      </c>
      <c r="BO361" t="str">
        <v>0.426</v>
      </c>
      <c r="BP361" t="str">
        <v>1.787</v>
      </c>
      <c r="BQ361" t="str">
        <v>0.506</v>
      </c>
      <c r="BR361" t="str">
        <v>1.329</v>
      </c>
      <c r="BS361" t="str">
        <v>0.377</v>
      </c>
      <c r="BT361" t="str">
        <v>0.028</v>
      </c>
      <c r="BU361" t="str">
        <v>0.000</v>
      </c>
    </row>
    <row r="362">
      <c r="A362">
        <v>386</v>
      </c>
      <c r="B362" t="str">
        <v>_ihc_pre_stage1</v>
      </c>
      <c r="C362" t="str">
        <v>AI_VECTOR_CORE</v>
      </c>
      <c r="D362">
        <v>3.225</v>
      </c>
      <c r="E362">
        <v>0.379</v>
      </c>
      <c r="F362">
        <v>0.379</v>
      </c>
      <c r="G362">
        <f>Summary!$B$4</f>
        <v>0.8</v>
      </c>
      <c r="H362">
        <f>F362/G362</f>
        <v>0.47375</v>
      </c>
      <c r="I362">
        <f>D362/Summary!$B$8</f>
        <v>0.00011684134054587979</v>
      </c>
      <c r="J362">
        <f>IF(D362&lt;Summary!$B$5,I362,I362*H362)</f>
        <v>0.00011684134054587979</v>
      </c>
      <c r="K362">
        <f>IF(AND(D362&gt;Summary!$B$6,E362&lt;Summary!$B$7),1,0)</f>
        <v>0</v>
      </c>
      <c r="L362">
        <f>IF(D362&gt;=Summary!$B$5,J362,0)</f>
        <v>0</v>
      </c>
      <c r="M362">
        <f>IF(D362&lt;Summary!$B$5,J362,0)</f>
        <v>0.00011684134054587979</v>
      </c>
      <c r="N362" t="str">
        <v>aiv_mte2_ratio</v>
      </c>
      <c r="O362" t="str">
        <v>用户约定默认经验值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0.146</v>
      </c>
      <c r="W362">
        <v>0.298</v>
      </c>
      <c r="X362">
        <v>0.379</v>
      </c>
      <c r="Y362">
        <v>0.364</v>
      </c>
      <c r="Z362" t="str">
        <v>2</v>
      </c>
      <c r="AA362" t="str">
        <v>4294967295</v>
      </c>
      <c r="AB362" t="str">
        <v>2346</v>
      </c>
      <c r="AC362" t="str">
        <v>24</v>
      </c>
      <c r="AD362" t="str">
        <v>_ihc_pre_stage1</v>
      </c>
      <c r="AE362" t="str">
        <v>_ihc_pre_stage1</v>
      </c>
      <c r="AF362" t="str">
        <v>N/A</v>
      </c>
      <c r="AG362" t="str">
        <v>AI_VECTOR_CORE</v>
      </c>
      <c r="AH362" t="str">
        <v xml:space="preserve">1793108505392406.505	</v>
      </c>
      <c r="AI362" t="str">
        <v>3.225</v>
      </c>
      <c r="AJ362" t="str">
        <v>0.000000</v>
      </c>
      <c r="AK362" t="str">
        <v>24</v>
      </c>
      <c r="AL362" t="str">
        <v>0</v>
      </c>
      <c r="AM362" t="str">
        <v>N/A</v>
      </c>
      <c r="AN362" t="str">
        <v>N/A</v>
      </c>
      <c r="AO362" t="str">
        <v>N/A</v>
      </c>
      <c r="AP362" t="str">
        <v>N/A</v>
      </c>
      <c r="AQ362" t="str">
        <v>N/A</v>
      </c>
      <c r="AR362" t="str">
        <v>N/A</v>
      </c>
      <c r="AS362" t="str">
        <v>N/A</v>
      </c>
      <c r="AT362" t="str">
        <v>N/A</v>
      </c>
      <c r="AU362" t="str">
        <v>0.0</v>
      </c>
      <c r="AV362" t="str">
        <v>0</v>
      </c>
      <c r="AW362" t="str">
        <v>0.0</v>
      </c>
      <c r="AX362" t="str">
        <v>0.0</v>
      </c>
      <c r="AY362" t="str">
        <v>0.0</v>
      </c>
      <c r="AZ362" t="str">
        <v>0.0</v>
      </c>
      <c r="BA362" t="str">
        <v>0.0</v>
      </c>
      <c r="BB362" t="str">
        <v>0.0</v>
      </c>
      <c r="BC362" t="str">
        <v>0.0</v>
      </c>
      <c r="BD362" t="str">
        <v>0.0</v>
      </c>
      <c r="BE362" t="str">
        <v>0.0</v>
      </c>
      <c r="BF362" t="str">
        <v>0.0</v>
      </c>
      <c r="BG362" t="str">
        <v>0.0</v>
      </c>
      <c r="BH362" t="str">
        <v>0.0</v>
      </c>
      <c r="BI362" t="str">
        <v>0.0</v>
      </c>
      <c r="BJ362" t="str">
        <v>2.94</v>
      </c>
      <c r="BK362" t="str">
        <v>81355</v>
      </c>
      <c r="BL362" t="str">
        <v>0.43</v>
      </c>
      <c r="BM362" t="str">
        <v>0.146</v>
      </c>
      <c r="BN362" t="str">
        <v>0.877</v>
      </c>
      <c r="BO362" t="str">
        <v>0.298</v>
      </c>
      <c r="BP362" t="str">
        <v>1.114</v>
      </c>
      <c r="BQ362" t="str">
        <v>0.379</v>
      </c>
      <c r="BR362" t="str">
        <v>1.07</v>
      </c>
      <c r="BS362" t="str">
        <v>0.364</v>
      </c>
      <c r="BT362" t="str">
        <v>0.012</v>
      </c>
      <c r="BU362" t="str">
        <v>0.000</v>
      </c>
    </row>
    <row r="363">
      <c r="A363">
        <v>387</v>
      </c>
      <c r="B363" t="str">
        <v>_ihc_pre_stage2</v>
      </c>
      <c r="C363" t="str">
        <v>AI_VECTOR_CORE</v>
      </c>
      <c r="D363">
        <v>8.094</v>
      </c>
      <c r="E363">
        <v>0.751</v>
      </c>
      <c r="F363">
        <v>0.751</v>
      </c>
      <c r="G363">
        <f>Summary!$B$4</f>
        <v>0.8</v>
      </c>
      <c r="H363">
        <f>F363/G363</f>
        <v>0.93875</v>
      </c>
      <c r="I363">
        <f>D363/Summary!$B$8</f>
        <v>0.0002932445923653801</v>
      </c>
      <c r="J363">
        <f>IF(D363&lt;Summary!$B$5,I363,I363*H363)</f>
        <v>0.0002932445923653801</v>
      </c>
      <c r="K363">
        <f>IF(AND(D363&gt;Summary!$B$6,E363&lt;Summary!$B$7),1,0)</f>
        <v>0</v>
      </c>
      <c r="L363">
        <f>IF(D363&gt;=Summary!$B$5,J363,0)</f>
        <v>0</v>
      </c>
      <c r="M363">
        <f>IF(D363&lt;Summary!$B$5,J363,0)</f>
        <v>0.0002932445923653801</v>
      </c>
      <c r="N363" t="str">
        <v>aiv_scalar_ratio</v>
      </c>
      <c r="O363" t="str">
        <v>用户约定默认经验值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0.189</v>
      </c>
      <c r="W363">
        <v>0.751</v>
      </c>
      <c r="X363">
        <v>0.654</v>
      </c>
      <c r="Y363">
        <v>0.042</v>
      </c>
      <c r="Z363" t="str">
        <v>2</v>
      </c>
      <c r="AA363" t="str">
        <v>4294967295</v>
      </c>
      <c r="AB363" t="str">
        <v>2347</v>
      </c>
      <c r="AC363" t="str">
        <v>24</v>
      </c>
      <c r="AD363" t="str">
        <v>_ihc_pre_stage2</v>
      </c>
      <c r="AE363" t="str">
        <v>_ihc_pre_stage2</v>
      </c>
      <c r="AF363" t="str">
        <v>N/A</v>
      </c>
      <c r="AG363" t="str">
        <v>AI_VECTOR_CORE</v>
      </c>
      <c r="AH363" t="str">
        <v xml:space="preserve">1793108505392409.752	</v>
      </c>
      <c r="AI363" t="str">
        <v>8.094</v>
      </c>
      <c r="AJ363" t="str">
        <v>0.025000</v>
      </c>
      <c r="AK363" t="str">
        <v>6</v>
      </c>
      <c r="AL363" t="str">
        <v>0</v>
      </c>
      <c r="AM363" t="str">
        <v>N/A</v>
      </c>
      <c r="AN363" t="str">
        <v>N/A</v>
      </c>
      <c r="AO363" t="str">
        <v>N/A</v>
      </c>
      <c r="AP363" t="str">
        <v>N/A</v>
      </c>
      <c r="AQ363" t="str">
        <v>N/A</v>
      </c>
      <c r="AR363" t="str">
        <v>N/A</v>
      </c>
      <c r="AS363" t="str">
        <v>N/A</v>
      </c>
      <c r="AT363" t="str">
        <v>N/A</v>
      </c>
      <c r="AU363" t="str">
        <v>0.0</v>
      </c>
      <c r="AV363" t="str">
        <v>0</v>
      </c>
      <c r="AW363" t="str">
        <v>0.0</v>
      </c>
      <c r="AX363" t="str">
        <v>0.0</v>
      </c>
      <c r="AY363" t="str">
        <v>0.0</v>
      </c>
      <c r="AZ363" t="str">
        <v>0.0</v>
      </c>
      <c r="BA363" t="str">
        <v>0.0</v>
      </c>
      <c r="BB363" t="str">
        <v>0.0</v>
      </c>
      <c r="BC363" t="str">
        <v>0.0</v>
      </c>
      <c r="BD363" t="str">
        <v>0.0</v>
      </c>
      <c r="BE363" t="str">
        <v>0.0</v>
      </c>
      <c r="BF363" t="str">
        <v>0.0</v>
      </c>
      <c r="BG363" t="str">
        <v>0.0</v>
      </c>
      <c r="BH363" t="str">
        <v>0.0</v>
      </c>
      <c r="BI363" t="str">
        <v>0.0</v>
      </c>
      <c r="BJ363" t="str">
        <v>7.84</v>
      </c>
      <c r="BK363" t="str">
        <v>57046</v>
      </c>
      <c r="BL363" t="str">
        <v>1.478</v>
      </c>
      <c r="BM363" t="str">
        <v>0.189</v>
      </c>
      <c r="BN363" t="str">
        <v>5.884</v>
      </c>
      <c r="BO363" t="str">
        <v>0.751</v>
      </c>
      <c r="BP363" t="str">
        <v>5.131</v>
      </c>
      <c r="BQ363" t="str">
        <v>0.654</v>
      </c>
      <c r="BR363" t="str">
        <v>0.331</v>
      </c>
      <c r="BS363" t="str">
        <v>0.042</v>
      </c>
      <c r="BT363" t="str">
        <v>0.018</v>
      </c>
      <c r="BU363" t="str">
        <v>0.000</v>
      </c>
    </row>
    <row r="364">
      <c r="A364">
        <v>388</v>
      </c>
      <c r="B364" t="str">
        <v>RmsNorm</v>
      </c>
      <c r="C364" t="str">
        <v>AI_VECTOR_CORE</v>
      </c>
      <c r="D364">
        <v>3.715</v>
      </c>
      <c r="E364">
        <v>0.351</v>
      </c>
      <c r="F364">
        <v>0.351</v>
      </c>
      <c r="G364">
        <f>Summary!$B$4</f>
        <v>0.8</v>
      </c>
      <c r="H364">
        <f>F364/G364</f>
        <v>0.43875</v>
      </c>
      <c r="I364">
        <f>D364/Summary!$B$8</f>
        <v>0.00013459397833424602</v>
      </c>
      <c r="J364">
        <f>IF(D364&lt;Summary!$B$5,I364,I364*H364)</f>
        <v>0.00013459397833424602</v>
      </c>
      <c r="K364">
        <f>IF(AND(D364&gt;Summary!$B$6,E364&lt;Summary!$B$7),1,0)</f>
        <v>0</v>
      </c>
      <c r="L364">
        <f>IF(D364&gt;=Summary!$B$5,J364,0)</f>
        <v>0</v>
      </c>
      <c r="M364">
        <f>IF(D364&lt;Summary!$B$5,J364,0)</f>
        <v>0.00013459397833424602</v>
      </c>
      <c r="N364" t="str">
        <v>aiv_vec_ratio</v>
      </c>
      <c r="O364" t="str">
        <v>用户约定默认经验值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0.351</v>
      </c>
      <c r="W364">
        <v>0.335</v>
      </c>
      <c r="X364">
        <v>0.164</v>
      </c>
      <c r="Y364">
        <v>0.143</v>
      </c>
      <c r="Z364" t="str">
        <v>2</v>
      </c>
      <c r="AA364" t="str">
        <v>63</v>
      </c>
      <c r="AB364" t="str">
        <v>2348</v>
      </c>
      <c r="AC364" t="str">
        <v>24</v>
      </c>
      <c r="AD364" t="str">
        <v>RmsNorm</v>
      </c>
      <c r="AE364" t="str">
        <v>RmsNorm</v>
      </c>
      <c r="AF364" t="str">
        <v>static</v>
      </c>
      <c r="AG364" t="str">
        <v>AI_VECTOR_CORE</v>
      </c>
      <c r="AH364" t="str">
        <v xml:space="preserve">1793108505392417.868	</v>
      </c>
      <c r="AI364" t="str">
        <v>3.715</v>
      </c>
      <c r="AJ364" t="str">
        <v>0.000000</v>
      </c>
      <c r="AK364" t="str">
        <v>1</v>
      </c>
      <c r="AL364" t="str">
        <v>0</v>
      </c>
      <c r="AM364" t="str">
        <v>NO</v>
      </c>
      <c r="AN364" t="str">
        <v>"1,6144;6144"</v>
      </c>
      <c r="AO364" t="str">
        <v>DT_BF16;DT_BF16</v>
      </c>
      <c r="AP364" t="str">
        <v>ND;ND</v>
      </c>
      <c r="AQ364" t="str">
        <v>"1,6144;1,1"</v>
      </c>
      <c r="AR364" t="str">
        <v>DT_BF16;FLOAT</v>
      </c>
      <c r="AS364" t="str">
        <v>ND;ND</v>
      </c>
      <c r="AT364" t="str">
        <v>N/A</v>
      </c>
      <c r="AU364" t="str">
        <v>0.0</v>
      </c>
      <c r="AV364" t="str">
        <v>0</v>
      </c>
      <c r="AW364" t="str">
        <v>0.0</v>
      </c>
      <c r="AX364" t="str">
        <v>0.0</v>
      </c>
      <c r="AY364" t="str">
        <v>0.0</v>
      </c>
      <c r="AZ364" t="str">
        <v>0.0</v>
      </c>
      <c r="BA364" t="str">
        <v>0.0</v>
      </c>
      <c r="BB364" t="str">
        <v>0.0</v>
      </c>
      <c r="BC364" t="str">
        <v>0.0</v>
      </c>
      <c r="BD364" t="str">
        <v>0.0</v>
      </c>
      <c r="BE364" t="str">
        <v>0.0</v>
      </c>
      <c r="BF364" t="str">
        <v>0.0</v>
      </c>
      <c r="BG364" t="str">
        <v>0.0</v>
      </c>
      <c r="BH364" t="str">
        <v>0.0</v>
      </c>
      <c r="BI364" t="str">
        <v>0.0</v>
      </c>
      <c r="BJ364" t="str">
        <v>3.47</v>
      </c>
      <c r="BK364" t="str">
        <v>5399</v>
      </c>
      <c r="BL364" t="str">
        <v>1.217</v>
      </c>
      <c r="BM364" t="str">
        <v>0.351</v>
      </c>
      <c r="BN364" t="str">
        <v>1.163</v>
      </c>
      <c r="BO364" t="str">
        <v>0.335</v>
      </c>
      <c r="BP364" t="str">
        <v>0.568</v>
      </c>
      <c r="BQ364" t="str">
        <v>0.164</v>
      </c>
      <c r="BR364" t="str">
        <v>0.496</v>
      </c>
      <c r="BS364" t="str">
        <v>0.143</v>
      </c>
      <c r="BT364" t="str">
        <v>0.094</v>
      </c>
      <c r="BU364" t="str">
        <v>0.000</v>
      </c>
    </row>
    <row r="365">
      <c r="A365">
        <v>389</v>
      </c>
      <c r="B365" t="str">
        <v>aclnnMatmul_MatMulV3Common_MatMulV3</v>
      </c>
      <c r="C365" t="str">
        <v>MIX_AIC</v>
      </c>
      <c r="D365">
        <v>17.372</v>
      </c>
      <c r="E365">
        <v>0.792</v>
      </c>
      <c r="F365">
        <v>0.792</v>
      </c>
      <c r="G365">
        <f>Summary!$B$4</f>
        <v>0.8</v>
      </c>
      <c r="H365">
        <f>F365/G365</f>
        <v>0.99</v>
      </c>
      <c r="I365">
        <f>D365/Summary!$B$8</f>
        <v>0.0006293853544071392</v>
      </c>
      <c r="J365">
        <f>IF(D365&lt;Summary!$B$5,I365,I365*H365)</f>
        <v>0.0006230915008630678</v>
      </c>
      <c r="K365">
        <f>IF(AND(D365&gt;Summary!$B$6,E365&lt;Summary!$B$7),1,0)</f>
        <v>0</v>
      </c>
      <c r="L365">
        <f>IF(D365&gt;=Summary!$B$5,J365,0)</f>
        <v>0.0006230915008630678</v>
      </c>
      <c r="M365">
        <f>IF(D365&lt;Summary!$B$5,J365,0)</f>
        <v>0</v>
      </c>
      <c r="N365" t="str">
        <v>aic_mte2_ratio</v>
      </c>
      <c r="O365" t="str">
        <v>用户约定默认经验值</v>
      </c>
      <c r="P365">
        <v>0.187</v>
      </c>
      <c r="Q365">
        <v>0.282</v>
      </c>
      <c r="R365">
        <v>0.238</v>
      </c>
      <c r="S365">
        <v>0.792</v>
      </c>
      <c r="T365">
        <v>0</v>
      </c>
      <c r="U365">
        <v>0.128</v>
      </c>
      <c r="V365">
        <v>0.002</v>
      </c>
      <c r="W365">
        <v>0.074</v>
      </c>
      <c r="X365">
        <v>0.048</v>
      </c>
      <c r="Y365">
        <v>0.004</v>
      </c>
      <c r="Z365" t="str">
        <v>2</v>
      </c>
      <c r="AA365" t="str">
        <v>63</v>
      </c>
      <c r="AB365" t="str">
        <v>2349</v>
      </c>
      <c r="AC365" t="str">
        <v>24</v>
      </c>
      <c r="AD365" t="str">
        <v>aclnnMatmul_MatMulV3Common_MatMulV3</v>
      </c>
      <c r="AE365" t="str">
        <v>MatMulV3</v>
      </c>
      <c r="AF365" t="str">
        <v>static</v>
      </c>
      <c r="AG365" t="str">
        <v>MIX_AIC</v>
      </c>
      <c r="AH365" t="str">
        <v xml:space="preserve">1793108505392421.605	</v>
      </c>
      <c r="AI365" t="str">
        <v>17.372</v>
      </c>
      <c r="AJ365" t="str">
        <v>0.035000</v>
      </c>
      <c r="AK365" t="str">
        <v>32</v>
      </c>
      <c r="AL365" t="str">
        <v>64</v>
      </c>
      <c r="AM365" t="str">
        <v>NO</v>
      </c>
      <c r="AN365" t="str">
        <v>"1,6144;2624,6144"</v>
      </c>
      <c r="AO365" t="str">
        <v>DT_BF16;DT_BF16</v>
      </c>
      <c r="AP365" t="str">
        <v>ND;ND</v>
      </c>
      <c r="AQ365" t="str">
        <v>"1,2624"</v>
      </c>
      <c r="AR365" t="str">
        <v>DT_BF16</v>
      </c>
      <c r="AS365" t="str">
        <v>ND</v>
      </c>
      <c r="AT365" t="str">
        <v>N/A</v>
      </c>
      <c r="AU365" t="str">
        <v>17.04</v>
      </c>
      <c r="AV365" t="str">
        <v>678507</v>
      </c>
      <c r="AW365" t="str">
        <v>3.191</v>
      </c>
      <c r="AX365" t="str">
        <v>0.187</v>
      </c>
      <c r="AY365" t="str">
        <v>4.802</v>
      </c>
      <c r="AZ365" t="str">
        <v>0.282</v>
      </c>
      <c r="BA365" t="str">
        <v>4.052</v>
      </c>
      <c r="BB365" t="str">
        <v>0.238</v>
      </c>
      <c r="BC365" t="str">
        <v>13.493</v>
      </c>
      <c r="BD365" t="str">
        <v>0.792</v>
      </c>
      <c r="BE365" t="str">
        <v>0.002</v>
      </c>
      <c r="BF365" t="str">
        <v>0.0</v>
      </c>
      <c r="BG365" t="str">
        <v>2.188</v>
      </c>
      <c r="BH365" t="str">
        <v>0.128</v>
      </c>
      <c r="BI365" t="str">
        <v>0.015</v>
      </c>
      <c r="BJ365" t="str">
        <v>17.06</v>
      </c>
      <c r="BK365" t="str">
        <v>1720930</v>
      </c>
      <c r="BL365" t="str">
        <v>0.039</v>
      </c>
      <c r="BM365" t="str">
        <v>0.002</v>
      </c>
      <c r="BN365" t="str">
        <v>1.271</v>
      </c>
      <c r="BO365" t="str">
        <v>0.074</v>
      </c>
      <c r="BP365" t="str">
        <v>0.827</v>
      </c>
      <c r="BQ365" t="str">
        <v>0.048</v>
      </c>
      <c r="BR365" t="str">
        <v>0.061</v>
      </c>
      <c r="BS365" t="str">
        <v>0.004</v>
      </c>
      <c r="BT365" t="str">
        <v>0.214</v>
      </c>
      <c r="BU365" t="str">
        <v>73.973</v>
      </c>
    </row>
    <row r="366">
      <c r="A366">
        <v>390</v>
      </c>
      <c r="B366" t="str">
        <v>RmsNorm</v>
      </c>
      <c r="C366" t="str">
        <v>AI_VECTOR_CORE</v>
      </c>
      <c r="D366">
        <v>2.346</v>
      </c>
      <c r="E366">
        <v>0.621</v>
      </c>
      <c r="F366">
        <v>0.621</v>
      </c>
      <c r="G366">
        <f>Summary!$B$4</f>
        <v>0.8</v>
      </c>
      <c r="H366">
        <f>F366/G366</f>
        <v>0.77625</v>
      </c>
      <c r="I366">
        <f>D366/Summary!$B$8</f>
        <v>0.00008499528214593302</v>
      </c>
      <c r="J366">
        <f>IF(D366&lt;Summary!$B$5,I366,I366*H366)</f>
        <v>0.00008499528214593302</v>
      </c>
      <c r="K366">
        <f>IF(AND(D366&gt;Summary!$B$6,E366&lt;Summary!$B$7),1,0)</f>
        <v>0</v>
      </c>
      <c r="L366">
        <f>IF(D366&gt;=Summary!$B$5,J366,0)</f>
        <v>0</v>
      </c>
      <c r="M366">
        <f>IF(D366&lt;Summary!$B$5,J366,0)</f>
        <v>0.00008499528214593302</v>
      </c>
      <c r="N366" t="str">
        <v>aiv_scalar_ratio</v>
      </c>
      <c r="O366" t="str">
        <v>用户约定默认经验值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0.154</v>
      </c>
      <c r="W366">
        <v>0.621</v>
      </c>
      <c r="X366">
        <v>0.263</v>
      </c>
      <c r="Y366">
        <v>0.149</v>
      </c>
      <c r="Z366" t="str">
        <v>2</v>
      </c>
      <c r="AA366" t="str">
        <v>63</v>
      </c>
      <c r="AB366" t="str">
        <v>2350</v>
      </c>
      <c r="AC366" t="str">
        <v>24</v>
      </c>
      <c r="AD366" t="str">
        <v>RmsNorm</v>
      </c>
      <c r="AE366" t="str">
        <v>RmsNorm</v>
      </c>
      <c r="AF366" t="str">
        <v>static</v>
      </c>
      <c r="AG366" t="str">
        <v>AI_VECTOR_CORE</v>
      </c>
      <c r="AH366" t="str">
        <v xml:space="preserve">1793108505392438.999	</v>
      </c>
      <c r="AI366" t="str">
        <v>2.346</v>
      </c>
      <c r="AJ366" t="str">
        <v>0.128000</v>
      </c>
      <c r="AK366" t="str">
        <v>1</v>
      </c>
      <c r="AL366" t="str">
        <v>0</v>
      </c>
      <c r="AM366" t="str">
        <v>NO</v>
      </c>
      <c r="AN366" t="str">
        <v>"1,2048;2048"</v>
      </c>
      <c r="AO366" t="str">
        <v>DT_BF16;DT_BF16</v>
      </c>
      <c r="AP366" t="str">
        <v>ND;ND</v>
      </c>
      <c r="AQ366" t="str">
        <v>"1,2048;1,1"</v>
      </c>
      <c r="AR366" t="str">
        <v>DT_BF16;FLOAT</v>
      </c>
      <c r="AS366" t="str">
        <v>ND;ND</v>
      </c>
      <c r="AT366" t="str">
        <v>N/A</v>
      </c>
      <c r="AU366" t="str">
        <v>0.0</v>
      </c>
      <c r="AV366" t="str">
        <v>0</v>
      </c>
      <c r="AW366" t="str">
        <v>0.0</v>
      </c>
      <c r="AX366" t="str">
        <v>0.0</v>
      </c>
      <c r="AY366" t="str">
        <v>0.0</v>
      </c>
      <c r="AZ366" t="str">
        <v>0.0</v>
      </c>
      <c r="BA366" t="str">
        <v>0.0</v>
      </c>
      <c r="BB366" t="str">
        <v>0.0</v>
      </c>
      <c r="BC366" t="str">
        <v>0.0</v>
      </c>
      <c r="BD366" t="str">
        <v>0.0</v>
      </c>
      <c r="BE366" t="str">
        <v>0.0</v>
      </c>
      <c r="BF366" t="str">
        <v>0.0</v>
      </c>
      <c r="BG366" t="str">
        <v>0.0</v>
      </c>
      <c r="BH366" t="str">
        <v>0.0</v>
      </c>
      <c r="BI366" t="str">
        <v>0.0</v>
      </c>
      <c r="BJ366" t="str">
        <v>2.09</v>
      </c>
      <c r="BK366" t="str">
        <v>3116</v>
      </c>
      <c r="BL366" t="str">
        <v>0.323</v>
      </c>
      <c r="BM366" t="str">
        <v>0.154</v>
      </c>
      <c r="BN366" t="str">
        <v>1.298</v>
      </c>
      <c r="BO366" t="str">
        <v>0.621</v>
      </c>
      <c r="BP366" t="str">
        <v>0.549</v>
      </c>
      <c r="BQ366" t="str">
        <v>0.263</v>
      </c>
      <c r="BR366" t="str">
        <v>0.311</v>
      </c>
      <c r="BS366" t="str">
        <v>0.149</v>
      </c>
      <c r="BT366" t="str">
        <v>0.0</v>
      </c>
      <c r="BU366" t="str">
        <v>0.000</v>
      </c>
    </row>
    <row r="367">
      <c r="A367">
        <v>391</v>
      </c>
      <c r="B367" t="str">
        <v>KvRmsNormRopeCache</v>
      </c>
      <c r="C367" t="str">
        <v>AI_VECTOR_CORE</v>
      </c>
      <c r="D367">
        <v>3.155</v>
      </c>
      <c r="E367">
        <v>0.597</v>
      </c>
      <c r="F367">
        <v>0.597</v>
      </c>
      <c r="G367">
        <f>Summary!$B$4</f>
        <v>0.8</v>
      </c>
      <c r="H367">
        <f>F367/G367</f>
        <v>0.74625</v>
      </c>
      <c r="I367">
        <f>D367/Summary!$B$8</f>
        <v>0.00011430524943325603</v>
      </c>
      <c r="J367">
        <f>IF(D367&lt;Summary!$B$5,I367,I367*H367)</f>
        <v>0.00011430524943325603</v>
      </c>
      <c r="K367">
        <f>IF(AND(D367&gt;Summary!$B$6,E367&lt;Summary!$B$7),1,0)</f>
        <v>0</v>
      </c>
      <c r="L367">
        <f>IF(D367&gt;=Summary!$B$5,J367,0)</f>
        <v>0</v>
      </c>
      <c r="M367">
        <f>IF(D367&lt;Summary!$B$5,J367,0)</f>
        <v>0.00011430524943325603</v>
      </c>
      <c r="N367" t="str">
        <v>aiv_scalar_ratio</v>
      </c>
      <c r="O367" t="str">
        <v>用户约定默认经验值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0.125</v>
      </c>
      <c r="W367">
        <v>0.597</v>
      </c>
      <c r="X367">
        <v>0.435</v>
      </c>
      <c r="Y367">
        <v>0.146</v>
      </c>
      <c r="Z367" t="str">
        <v>2</v>
      </c>
      <c r="AA367" t="str">
        <v>63</v>
      </c>
      <c r="AB367" t="str">
        <v>2351</v>
      </c>
      <c r="AC367" t="str">
        <v>24</v>
      </c>
      <c r="AD367" t="str">
        <v>KvRmsNormRopeCache</v>
      </c>
      <c r="AE367" t="str">
        <v>KvRmsNormRopeCache</v>
      </c>
      <c r="AF367" t="str">
        <v>static</v>
      </c>
      <c r="AG367" t="str">
        <v>AI_VECTOR_CORE</v>
      </c>
      <c r="AH367" t="str">
        <v xml:space="preserve">1793108505392441.367	</v>
      </c>
      <c r="AI367" t="str">
        <v>3.155</v>
      </c>
      <c r="AJ367" t="str">
        <v>0.000000</v>
      </c>
      <c r="AK367" t="str">
        <v>1</v>
      </c>
      <c r="AL367" t="str">
        <v>0</v>
      </c>
      <c r="AM367" t="str">
        <v>NO</v>
      </c>
      <c r="AN367" t="str">
        <v>"1,1,1,576;512;1,1,1,64;1,1,1,64;1;23831,128,1,64;23831,128,1,512;;;;;"</v>
      </c>
      <c r="AO367" t="str">
        <v>DT_BF16;DT_BF16;DT_BF16;DT_BF16;INT64;DT_BF16;DT_BF16;DT_UNDEFINED;DT_UNDEFINED;DT_UNDEFINED;DT_UNDEFINED;DT_UNDEFINED</v>
      </c>
      <c r="AP367" t="str">
        <v>ND;ND;ND;ND;ND;ND;ND;NULL;NULL;NULL;NULL;NULL</v>
      </c>
      <c r="AQ367" t="str">
        <v>"23831,128,1,64;23831,128,1,512;1,1,1,64;1,1,1,512"</v>
      </c>
      <c r="AR367" t="str">
        <v>DT_BF16;DT_BF16;DT_BF16;DT_BF16</v>
      </c>
      <c r="AS367" t="str">
        <v>ND;ND;ND;ND</v>
      </c>
      <c r="AT367" t="str">
        <v>N/A</v>
      </c>
      <c r="AU367" t="str">
        <v>0.0</v>
      </c>
      <c r="AV367" t="str">
        <v>0</v>
      </c>
      <c r="AW367" t="str">
        <v>0.0</v>
      </c>
      <c r="AX367" t="str">
        <v>0.0</v>
      </c>
      <c r="AY367" t="str">
        <v>0.0</v>
      </c>
      <c r="AZ367" t="str">
        <v>0.0</v>
      </c>
      <c r="BA367" t="str">
        <v>0.0</v>
      </c>
      <c r="BB367" t="str">
        <v>0.0</v>
      </c>
      <c r="BC367" t="str">
        <v>0.0</v>
      </c>
      <c r="BD367" t="str">
        <v>0.0</v>
      </c>
      <c r="BE367" t="str">
        <v>0.0</v>
      </c>
      <c r="BF367" t="str">
        <v>0.0</v>
      </c>
      <c r="BG367" t="str">
        <v>0.0</v>
      </c>
      <c r="BH367" t="str">
        <v>0.0</v>
      </c>
      <c r="BI367" t="str">
        <v>0.0</v>
      </c>
      <c r="BJ367" t="str">
        <v>2.89</v>
      </c>
      <c r="BK367" t="str">
        <v>4453</v>
      </c>
      <c r="BL367" t="str">
        <v>0.36</v>
      </c>
      <c r="BM367" t="str">
        <v>0.125</v>
      </c>
      <c r="BN367" t="str">
        <v>1.725</v>
      </c>
      <c r="BO367" t="str">
        <v>0.597</v>
      </c>
      <c r="BP367" t="str">
        <v>1.256</v>
      </c>
      <c r="BQ367" t="str">
        <v>0.435</v>
      </c>
      <c r="BR367" t="str">
        <v>0.421</v>
      </c>
      <c r="BS367" t="str">
        <v>0.146</v>
      </c>
      <c r="BT367" t="str">
        <v>0.114</v>
      </c>
      <c r="BU367" t="str">
        <v>0.000</v>
      </c>
    </row>
    <row r="368">
      <c r="A368">
        <v>392</v>
      </c>
      <c r="B368" t="str">
        <v>aclnnMatmul_MatMulV3Common_MatMulV3</v>
      </c>
      <c r="C368" t="str">
        <v>AI_CORE</v>
      </c>
      <c r="D368">
        <v>13.23</v>
      </c>
      <c r="E368">
        <v>0.811</v>
      </c>
      <c r="F368">
        <v>0.811</v>
      </c>
      <c r="G368">
        <f>Summary!$B$4</f>
        <v>0.8</v>
      </c>
      <c r="H368">
        <f>F368/G368</f>
        <v>1.01375</v>
      </c>
      <c r="I368">
        <f>D368/Summary!$B$8</f>
        <v>0.00047932122028588827</v>
      </c>
      <c r="J368">
        <f>IF(D368&lt;Summary!$B$5,I368,I368*H368)</f>
        <v>0.0004859118870648192</v>
      </c>
      <c r="K368">
        <f>IF(AND(D368&gt;Summary!$B$6,E368&lt;Summary!$B$7),1,0)</f>
        <v>0</v>
      </c>
      <c r="L368">
        <f>IF(D368&gt;=Summary!$B$5,J368,0)</f>
        <v>0.0004859118870648192</v>
      </c>
      <c r="M368">
        <f>IF(D368&lt;Summary!$B$5,J368,0)</f>
        <v>0</v>
      </c>
      <c r="N368" t="str">
        <v>aic_mte2_ratio</v>
      </c>
      <c r="O368" t="str">
        <v>用户约定默认经验值</v>
      </c>
      <c r="P368">
        <v>0.248</v>
      </c>
      <c r="Q368">
        <v>0.259</v>
      </c>
      <c r="R368">
        <v>0.253</v>
      </c>
      <c r="S368">
        <v>0.811</v>
      </c>
      <c r="T368">
        <v>0</v>
      </c>
      <c r="U368">
        <v>0.207</v>
      </c>
      <c r="V368">
        <v>0</v>
      </c>
      <c r="W368">
        <v>0</v>
      </c>
      <c r="X368">
        <v>0</v>
      </c>
      <c r="Y368">
        <v>0</v>
      </c>
      <c r="Z368" t="str">
        <v>2</v>
      </c>
      <c r="AA368" t="str">
        <v>63</v>
      </c>
      <c r="AB368" t="str">
        <v>2352</v>
      </c>
      <c r="AC368" t="str">
        <v>24</v>
      </c>
      <c r="AD368" t="str">
        <v>aclnnMatmul_MatMulV3Common_MatMulV3</v>
      </c>
      <c r="AE368" t="str">
        <v>MatMulV3</v>
      </c>
      <c r="AF368" t="str">
        <v>static</v>
      </c>
      <c r="AG368" t="str">
        <v>AI_CORE</v>
      </c>
      <c r="AH368" t="str">
        <v xml:space="preserve">1793108505392444.544	</v>
      </c>
      <c r="AI368" t="str">
        <v>13.230</v>
      </c>
      <c r="AJ368" t="str">
        <v>0.095000</v>
      </c>
      <c r="AK368" t="str">
        <v>32</v>
      </c>
      <c r="AL368" t="str">
        <v>0</v>
      </c>
      <c r="AM368" t="str">
        <v>NO</v>
      </c>
      <c r="AN368" t="str">
        <v>"1,2048;8192,2048"</v>
      </c>
      <c r="AO368" t="str">
        <v>DT_BF16;DT_BF16</v>
      </c>
      <c r="AP368" t="str">
        <v>ND;ND</v>
      </c>
      <c r="AQ368" t="str">
        <v>"1,8192"</v>
      </c>
      <c r="AR368" t="str">
        <v>DT_BF16</v>
      </c>
      <c r="AS368" t="str">
        <v>ND</v>
      </c>
      <c r="AT368" t="str">
        <v>N/A</v>
      </c>
      <c r="AU368" t="str">
        <v>12.95</v>
      </c>
      <c r="AV368" t="str">
        <v>631862</v>
      </c>
      <c r="AW368" t="str">
        <v>3.211</v>
      </c>
      <c r="AX368" t="str">
        <v>0.248</v>
      </c>
      <c r="AY368" t="str">
        <v>3.357</v>
      </c>
      <c r="AZ368" t="str">
        <v>0.259</v>
      </c>
      <c r="BA368" t="str">
        <v>3.271</v>
      </c>
      <c r="BB368" t="str">
        <v>0.253</v>
      </c>
      <c r="BC368" t="str">
        <v>10.502</v>
      </c>
      <c r="BD368" t="str">
        <v>0.811</v>
      </c>
      <c r="BE368" t="str">
        <v>0.001</v>
      </c>
      <c r="BF368" t="str">
        <v>0.0</v>
      </c>
      <c r="BG368" t="str">
        <v>2.679</v>
      </c>
      <c r="BH368" t="str">
        <v>0.207</v>
      </c>
      <c r="BI368" t="str">
        <v>0.0</v>
      </c>
      <c r="BJ368" t="str">
        <v>0.0</v>
      </c>
      <c r="BK368" t="str">
        <v>0</v>
      </c>
      <c r="BL368" t="str">
        <v>0.0</v>
      </c>
      <c r="BM368" t="str">
        <v>0.0</v>
      </c>
      <c r="BN368" t="str">
        <v>0.0</v>
      </c>
      <c r="BO368" t="str">
        <v>0.0</v>
      </c>
      <c r="BP368" t="str">
        <v>0.0</v>
      </c>
      <c r="BQ368" t="str">
        <v>0.0</v>
      </c>
      <c r="BR368" t="str">
        <v>0.0</v>
      </c>
      <c r="BS368" t="str">
        <v>0.0</v>
      </c>
      <c r="BT368" t="str">
        <v>0.0</v>
      </c>
      <c r="BU368" t="str">
        <v>90.454</v>
      </c>
    </row>
    <row r="369">
      <c r="A369">
        <v>393</v>
      </c>
      <c r="B369" t="str">
        <v>aclnnTransposeBatchMatMul_SliceAiCore_Slice</v>
      </c>
      <c r="C369" t="str">
        <v>AI_VECTOR_CORE</v>
      </c>
      <c r="D369">
        <v>2.594</v>
      </c>
      <c r="E369">
        <v>0.289</v>
      </c>
      <c r="F369">
        <v>0.289</v>
      </c>
      <c r="G369">
        <f>Summary!$B$4</f>
        <v>0.8</v>
      </c>
      <c r="H369">
        <f>F369/G369</f>
        <v>0.36124999999999996</v>
      </c>
      <c r="I369">
        <f>D369/Summary!$B$8</f>
        <v>0.00009398029065922857</v>
      </c>
      <c r="J369">
        <f>IF(D369&lt;Summary!$B$5,I369,I369*H369)</f>
        <v>0.00009398029065922857</v>
      </c>
      <c r="K369">
        <f>IF(AND(D369&gt;Summary!$B$6,E369&lt;Summary!$B$7),1,0)</f>
        <v>0</v>
      </c>
      <c r="L369">
        <f>IF(D369&gt;=Summary!$B$5,J369,0)</f>
        <v>0</v>
      </c>
      <c r="M369">
        <f>IF(D369&lt;Summary!$B$5,J369,0)</f>
        <v>0.00009398029065922857</v>
      </c>
      <c r="N369" t="str">
        <v>aiv_scalar_ratio</v>
      </c>
      <c r="O369" t="str">
        <v>用户约定默认经验值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0.289</v>
      </c>
      <c r="X369">
        <v>0.253</v>
      </c>
      <c r="Y369">
        <v>0.105</v>
      </c>
      <c r="Z369" t="str">
        <v>2</v>
      </c>
      <c r="AA369" t="str">
        <v>63</v>
      </c>
      <c r="AB369" t="str">
        <v>2353</v>
      </c>
      <c r="AC369" t="str">
        <v>24</v>
      </c>
      <c r="AD369" t="str">
        <v>aclnnTransposeBatchMatMul_SliceAiCore_Slice</v>
      </c>
      <c r="AE369" t="str">
        <v>Slice</v>
      </c>
      <c r="AF369" t="str">
        <v>static</v>
      </c>
      <c r="AG369" t="str">
        <v>AI_VECTOR_CORE</v>
      </c>
      <c r="AH369" t="str">
        <v xml:space="preserve">1793108505392457.796	</v>
      </c>
      <c r="AI369" t="str">
        <v>2.594</v>
      </c>
      <c r="AJ369" t="str">
        <v>0.020000</v>
      </c>
      <c r="AK369" t="str">
        <v>11</v>
      </c>
      <c r="AL369" t="str">
        <v>0</v>
      </c>
      <c r="AM369" t="str">
        <v>NO</v>
      </c>
      <c r="AN369" t="str">
        <v>"32,256;2;2"</v>
      </c>
      <c r="AO369" t="str">
        <v>DT_BF16;INT64;INT64</v>
      </c>
      <c r="AP369" t="str">
        <v>NCL;ND;ND</v>
      </c>
      <c r="AQ369" t="str">
        <v>"32,192"</v>
      </c>
      <c r="AR369" t="str">
        <v>DT_BF16</v>
      </c>
      <c r="AS369" t="str">
        <v>NCL</v>
      </c>
      <c r="AT369" t="str">
        <v>N/A</v>
      </c>
      <c r="AU369" t="str">
        <v>0.0</v>
      </c>
      <c r="AV369" t="str">
        <v>0</v>
      </c>
      <c r="AW369" t="str">
        <v>0.0</v>
      </c>
      <c r="AX369" t="str">
        <v>0.0</v>
      </c>
      <c r="AY369" t="str">
        <v>0.0</v>
      </c>
      <c r="AZ369" t="str">
        <v>0.0</v>
      </c>
      <c r="BA369" t="str">
        <v>0.0</v>
      </c>
      <c r="BB369" t="str">
        <v>0.0</v>
      </c>
      <c r="BC369" t="str">
        <v>0.0</v>
      </c>
      <c r="BD369" t="str">
        <v>0.0</v>
      </c>
      <c r="BE369" t="str">
        <v>0.0</v>
      </c>
      <c r="BF369" t="str">
        <v>0.0</v>
      </c>
      <c r="BG369" t="str">
        <v>0.0</v>
      </c>
      <c r="BH369" t="str">
        <v>0.0</v>
      </c>
      <c r="BI369" t="str">
        <v>0.0</v>
      </c>
      <c r="BJ369" t="str">
        <v>2.32</v>
      </c>
      <c r="BK369" t="str">
        <v>35049</v>
      </c>
      <c r="BL369" t="str">
        <v>0.0</v>
      </c>
      <c r="BM369" t="str">
        <v>0.0</v>
      </c>
      <c r="BN369" t="str">
        <v>0.67</v>
      </c>
      <c r="BO369" t="str">
        <v>0.289</v>
      </c>
      <c r="BP369" t="str">
        <v>0.586</v>
      </c>
      <c r="BQ369" t="str">
        <v>0.253</v>
      </c>
      <c r="BR369" t="str">
        <v>0.244</v>
      </c>
      <c r="BS369" t="str">
        <v>0.105</v>
      </c>
      <c r="BT369" t="str">
        <v>0.152</v>
      </c>
      <c r="BU369" t="str">
        <v>0.000</v>
      </c>
    </row>
    <row r="370">
      <c r="A370">
        <v>394</v>
      </c>
      <c r="B370" t="str">
        <v>aclnnTransposeBatchMatMul_TransposeBatchMatMul_TransposeBatchMatMul</v>
      </c>
      <c r="C370" t="str">
        <v>AI_CORE</v>
      </c>
      <c r="D370">
        <v>6.855</v>
      </c>
      <c r="E370">
        <v>0.778</v>
      </c>
      <c r="F370">
        <v>0.778</v>
      </c>
      <c r="G370">
        <f>Summary!$B$4</f>
        <v>0.8</v>
      </c>
      <c r="H370">
        <f>F370/G370</f>
        <v>0.9725</v>
      </c>
      <c r="I370">
        <f>D370/Summary!$B$8</f>
        <v>0.0002483557796719398</v>
      </c>
      <c r="J370">
        <f>IF(D370&lt;Summary!$B$5,I370,I370*H370)</f>
        <v>0.0002483557796719398</v>
      </c>
      <c r="K370">
        <f>IF(AND(D370&gt;Summary!$B$6,E370&lt;Summary!$B$7),1,0)</f>
        <v>0</v>
      </c>
      <c r="L370">
        <f>IF(D370&gt;=Summary!$B$5,J370,0)</f>
        <v>0</v>
      </c>
      <c r="M370">
        <f>IF(D370&lt;Summary!$B$5,J370,0)</f>
        <v>0.0002483557796719398</v>
      </c>
      <c r="N370" t="str">
        <v>aic_scalar_ratio</v>
      </c>
      <c r="O370" t="str">
        <v>用户约定默认经验值</v>
      </c>
      <c r="P370">
        <v>0.1</v>
      </c>
      <c r="Q370">
        <v>0.778</v>
      </c>
      <c r="R370">
        <v>0.123</v>
      </c>
      <c r="S370">
        <v>0.426</v>
      </c>
      <c r="T370">
        <v>0</v>
      </c>
      <c r="U370">
        <v>0.341</v>
      </c>
      <c r="V370">
        <v>0</v>
      </c>
      <c r="W370">
        <v>0</v>
      </c>
      <c r="X370">
        <v>0</v>
      </c>
      <c r="Y370">
        <v>0</v>
      </c>
      <c r="Z370" t="str">
        <v>2</v>
      </c>
      <c r="AA370" t="str">
        <v>63</v>
      </c>
      <c r="AB370" t="str">
        <v>2354</v>
      </c>
      <c r="AC370" t="str">
        <v>24</v>
      </c>
      <c r="AD370" t="str">
        <v>aclnnTransposeBatchMatMul_TransposeBatchMatMul_TransposeBatchMatMul</v>
      </c>
      <c r="AE370" t="str">
        <v>TransposeBatchMatMul</v>
      </c>
      <c r="AF370" t="str">
        <v>static</v>
      </c>
      <c r="AG370" t="str">
        <v>AI_CORE</v>
      </c>
      <c r="AH370" t="str">
        <v xml:space="preserve">1793108505392460.412	</v>
      </c>
      <c r="AI370" t="str">
        <v>6.855</v>
      </c>
      <c r="AJ370" t="str">
        <v>0.156000</v>
      </c>
      <c r="AK370" t="str">
        <v>32</v>
      </c>
      <c r="AL370" t="str">
        <v>0</v>
      </c>
      <c r="AM370" t="str">
        <v>NO</v>
      </c>
      <c r="AN370" t="str">
        <v>"1,32,192;32,192,512"</v>
      </c>
      <c r="AO370" t="str">
        <v>DT_BF16;DT_BF16</v>
      </c>
      <c r="AP370" t="str">
        <v>ND;ND</v>
      </c>
      <c r="AQ370" t="str">
        <v>"1,32,512"</v>
      </c>
      <c r="AR370" t="str">
        <v>DT_BF16</v>
      </c>
      <c r="AS370" t="str">
        <v>ND</v>
      </c>
      <c r="AT370" t="str">
        <v>N/A</v>
      </c>
      <c r="AU370" t="str">
        <v>6.47</v>
      </c>
      <c r="AV370" t="str">
        <v>294774</v>
      </c>
      <c r="AW370" t="str">
        <v>0.647</v>
      </c>
      <c r="AX370" t="str">
        <v>0.1</v>
      </c>
      <c r="AY370" t="str">
        <v>5.036</v>
      </c>
      <c r="AZ370" t="str">
        <v>0.778</v>
      </c>
      <c r="BA370" t="str">
        <v>0.798</v>
      </c>
      <c r="BB370" t="str">
        <v>0.123</v>
      </c>
      <c r="BC370" t="str">
        <v>2.759</v>
      </c>
      <c r="BD370" t="str">
        <v>0.426</v>
      </c>
      <c r="BE370" t="str">
        <v>0.001</v>
      </c>
      <c r="BF370" t="str">
        <v>0.0</v>
      </c>
      <c r="BG370" t="str">
        <v>2.208</v>
      </c>
      <c r="BH370" t="str">
        <v>0.341</v>
      </c>
      <c r="BI370" t="str">
        <v>0.0</v>
      </c>
      <c r="BJ370" t="str">
        <v>0.0</v>
      </c>
      <c r="BK370" t="str">
        <v>0</v>
      </c>
      <c r="BL370" t="str">
        <v>0.0</v>
      </c>
      <c r="BM370" t="str">
        <v>0.0</v>
      </c>
      <c r="BN370" t="str">
        <v>0.0</v>
      </c>
      <c r="BO370" t="str">
        <v>0.0</v>
      </c>
      <c r="BP370" t="str">
        <v>0.0</v>
      </c>
      <c r="BQ370" t="str">
        <v>0.0</v>
      </c>
      <c r="BR370" t="str">
        <v>0.0</v>
      </c>
      <c r="BS370" t="str">
        <v>0.0</v>
      </c>
      <c r="BT370" t="str">
        <v>0.0</v>
      </c>
      <c r="BU370" t="str">
        <v>81.442</v>
      </c>
    </row>
    <row r="371">
      <c r="A371">
        <v>395</v>
      </c>
      <c r="B371" t="str">
        <v>SimThreadExponential</v>
      </c>
      <c r="C371" t="str">
        <v>MIX_AIC</v>
      </c>
      <c r="D371">
        <v>9.919</v>
      </c>
      <c r="E371">
        <v>0.458</v>
      </c>
      <c r="F371">
        <v>0.458</v>
      </c>
      <c r="G371">
        <f>Summary!$B$4</f>
        <v>0.8</v>
      </c>
      <c r="H371">
        <f>F371/G371</f>
        <v>0.5725</v>
      </c>
      <c r="I371">
        <f>D371/Summary!$B$8</f>
        <v>0.000359364110658785</v>
      </c>
      <c r="J371">
        <f>IF(D371&lt;Summary!$B$5,I371,I371*H371)</f>
        <v>0.000359364110658785</v>
      </c>
      <c r="K371">
        <f>IF(AND(D371&gt;Summary!$B$6,E371&lt;Summary!$B$7),1,0)</f>
        <v>0</v>
      </c>
      <c r="L371">
        <f>IF(D371&gt;=Summary!$B$5,J371,0)</f>
        <v>0</v>
      </c>
      <c r="M371">
        <f>IF(D371&lt;Summary!$B$5,J371,0)</f>
        <v>0.000359364110658785</v>
      </c>
      <c r="N371" t="str">
        <v>aiv_vec_ratio</v>
      </c>
      <c r="O371" t="str">
        <v>用户约定默认经验值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0.458</v>
      </c>
      <c r="W371">
        <v>0.14</v>
      </c>
      <c r="X371">
        <v>0.072</v>
      </c>
      <c r="Y371">
        <v>0</v>
      </c>
      <c r="Z371" t="str">
        <v>2</v>
      </c>
      <c r="AA371" t="str">
        <v>4294967295</v>
      </c>
      <c r="AB371" t="str">
        <v>316310</v>
      </c>
      <c r="AC371" t="str">
        <v>48</v>
      </c>
      <c r="AD371" t="str">
        <v>SimThreadExponential</v>
      </c>
      <c r="AE371" t="str">
        <v>SimThreadExponential</v>
      </c>
      <c r="AF371" t="str">
        <v>dynamic</v>
      </c>
      <c r="AG371" t="str">
        <v>MIX_AIC</v>
      </c>
      <c r="AH371" t="str">
        <v xml:space="preserve">1793108505392465.571	</v>
      </c>
      <c r="AI371" t="str">
        <v>9.919</v>
      </c>
      <c r="AJ371" t="str">
        <v>0.000000</v>
      </c>
      <c r="AK371" t="str">
        <v>64</v>
      </c>
      <c r="AL371" t="str">
        <v>0</v>
      </c>
      <c r="AM371" t="str">
        <v>NO</v>
      </c>
      <c r="AN371" t="str">
        <v>"1,120832"</v>
      </c>
      <c r="AO371" t="str">
        <v>FLOAT</v>
      </c>
      <c r="AP371" t="str">
        <v>ND</v>
      </c>
      <c r="AQ371" t="str">
        <v>"1,120832"</v>
      </c>
      <c r="AR371" t="str">
        <v>FLOAT</v>
      </c>
      <c r="AS371" t="str">
        <v>ND</v>
      </c>
      <c r="AT371" t="str">
        <v>N/A</v>
      </c>
      <c r="AU371" t="str">
        <v>0.0</v>
      </c>
      <c r="AV371" t="str">
        <v>0</v>
      </c>
      <c r="AW371" t="str">
        <v>0.0</v>
      </c>
      <c r="AX371" t="str">
        <v>0.0</v>
      </c>
      <c r="AY371" t="str">
        <v>0.0</v>
      </c>
      <c r="AZ371" t="str">
        <v>0.0</v>
      </c>
      <c r="BA371" t="str">
        <v>0.0</v>
      </c>
      <c r="BB371" t="str">
        <v>0.0</v>
      </c>
      <c r="BC371" t="str">
        <v>0.0</v>
      </c>
      <c r="BD371" t="str">
        <v>0.0</v>
      </c>
      <c r="BE371" t="str">
        <v>0.0</v>
      </c>
      <c r="BF371" t="str">
        <v>0.0</v>
      </c>
      <c r="BG371" t="str">
        <v>0.0</v>
      </c>
      <c r="BH371" t="str">
        <v>0.0</v>
      </c>
      <c r="BI371" t="str">
        <v>0.0</v>
      </c>
      <c r="BJ371" t="str">
        <v>9.66</v>
      </c>
      <c r="BK371" t="str">
        <v>804364</v>
      </c>
      <c r="BL371" t="str">
        <v>4.421</v>
      </c>
      <c r="BM371" t="str">
        <v>0.458</v>
      </c>
      <c r="BN371" t="str">
        <v>1.355</v>
      </c>
      <c r="BO371" t="str">
        <v>0.14</v>
      </c>
      <c r="BP371" t="str">
        <v>0.692</v>
      </c>
      <c r="BQ371" t="str">
        <v>0.072</v>
      </c>
      <c r="BR371" t="str">
        <v>0.002</v>
      </c>
      <c r="BS371" t="str">
        <v>0.0</v>
      </c>
      <c r="BT371" t="str">
        <v>0.027</v>
      </c>
      <c r="BU371" t="str">
        <v>0.000</v>
      </c>
    </row>
    <row r="372">
      <c r="A372">
        <v>396</v>
      </c>
      <c r="B372" t="str">
        <v>aclnnRotaryPositionEmbedding_SliceAiCore_Slice</v>
      </c>
      <c r="C372" t="str">
        <v>AI_VECTOR_CORE</v>
      </c>
      <c r="D372">
        <v>6.46</v>
      </c>
      <c r="E372">
        <v>0.338</v>
      </c>
      <c r="F372">
        <v>0.338</v>
      </c>
      <c r="G372">
        <f>Summary!$B$4</f>
        <v>0.8</v>
      </c>
      <c r="H372">
        <f>F372/G372</f>
        <v>0.4225</v>
      </c>
      <c r="I372">
        <f>D372/Summary!$B$8</f>
        <v>0.00023404497982213438</v>
      </c>
      <c r="J372">
        <f>IF(D372&lt;Summary!$B$5,I372,I372*H372)</f>
        <v>0.00023404497982213438</v>
      </c>
      <c r="K372">
        <f>IF(AND(D372&gt;Summary!$B$6,E372&lt;Summary!$B$7),1,0)</f>
        <v>0</v>
      </c>
      <c r="L372">
        <f>IF(D372&gt;=Summary!$B$5,J372,0)</f>
        <v>0</v>
      </c>
      <c r="M372">
        <f>IF(D372&lt;Summary!$B$5,J372,0)</f>
        <v>0.00023404497982213438</v>
      </c>
      <c r="N372" t="str">
        <v>aiv_mte2_ratio</v>
      </c>
      <c r="O372" t="str">
        <v>用户约定默认经验值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0.24</v>
      </c>
      <c r="X372">
        <v>0.338</v>
      </c>
      <c r="Y372">
        <v>0.103</v>
      </c>
      <c r="Z372" t="str">
        <v>2</v>
      </c>
      <c r="AA372" t="str">
        <v>63</v>
      </c>
      <c r="AB372" t="str">
        <v>2355</v>
      </c>
      <c r="AC372" t="str">
        <v>24</v>
      </c>
      <c r="AD372" t="str">
        <v>aclnnRotaryPositionEmbedding_SliceAiCore_Slice</v>
      </c>
      <c r="AE372" t="str">
        <v>Slice</v>
      </c>
      <c r="AF372" t="str">
        <v>static</v>
      </c>
      <c r="AG372" t="str">
        <v>AI_VECTOR_CORE</v>
      </c>
      <c r="AH372" t="str">
        <v xml:space="preserve">1793108505392467.289	</v>
      </c>
      <c r="AI372" t="str">
        <v>6.460</v>
      </c>
      <c r="AJ372" t="str">
        <v>0.000000</v>
      </c>
      <c r="AK372" t="str">
        <v>1</v>
      </c>
      <c r="AL372" t="str">
        <v>0</v>
      </c>
      <c r="AM372" t="str">
        <v>NO</v>
      </c>
      <c r="AN372" t="str">
        <v>"32,256;2;2"</v>
      </c>
      <c r="AO372" t="str">
        <v>DT_BF16;INT64;INT64</v>
      </c>
      <c r="AP372" t="str">
        <v>NCHW;ND;ND</v>
      </c>
      <c r="AQ372" t="str">
        <v>"32,64"</v>
      </c>
      <c r="AR372" t="str">
        <v>DT_BF16</v>
      </c>
      <c r="AS372" t="str">
        <v>NCHW</v>
      </c>
      <c r="AT372" t="str">
        <v>N/A</v>
      </c>
      <c r="AU372" t="str">
        <v>0.0</v>
      </c>
      <c r="AV372" t="str">
        <v>0</v>
      </c>
      <c r="AW372" t="str">
        <v>0.0</v>
      </c>
      <c r="AX372" t="str">
        <v>0.0</v>
      </c>
      <c r="AY372" t="str">
        <v>0.0</v>
      </c>
      <c r="AZ372" t="str">
        <v>0.0</v>
      </c>
      <c r="BA372" t="str">
        <v>0.0</v>
      </c>
      <c r="BB372" t="str">
        <v>0.0</v>
      </c>
      <c r="BC372" t="str">
        <v>0.0</v>
      </c>
      <c r="BD372" t="str">
        <v>0.0</v>
      </c>
      <c r="BE372" t="str">
        <v>0.0</v>
      </c>
      <c r="BF372" t="str">
        <v>0.0</v>
      </c>
      <c r="BG372" t="str">
        <v>0.0</v>
      </c>
      <c r="BH372" t="str">
        <v>0.0</v>
      </c>
      <c r="BI372" t="str">
        <v>0.0</v>
      </c>
      <c r="BJ372" t="str">
        <v>2.31</v>
      </c>
      <c r="BK372" t="str">
        <v>3492</v>
      </c>
      <c r="BL372" t="str">
        <v>0.0</v>
      </c>
      <c r="BM372" t="str">
        <v>0.0</v>
      </c>
      <c r="BN372" t="str">
        <v>0.555</v>
      </c>
      <c r="BO372" t="str">
        <v>0.24</v>
      </c>
      <c r="BP372" t="str">
        <v>0.781</v>
      </c>
      <c r="BQ372" t="str">
        <v>0.338</v>
      </c>
      <c r="BR372" t="str">
        <v>0.237</v>
      </c>
      <c r="BS372" t="str">
        <v>0.103</v>
      </c>
      <c r="BT372" t="str">
        <v>0.151</v>
      </c>
      <c r="BU372" t="str">
        <v>0.000</v>
      </c>
    </row>
    <row r="373">
      <c r="A373">
        <v>397</v>
      </c>
      <c r="B373" t="str">
        <v>aclnnRotaryPositionEmbedding_RotaryPositionEmbedding_RotaryPositionEmbedding</v>
      </c>
      <c r="C373" t="str">
        <v>AI_VECTOR_CORE</v>
      </c>
      <c r="D373">
        <v>4.305</v>
      </c>
      <c r="E373">
        <v>0.388</v>
      </c>
      <c r="F373">
        <v>0.388</v>
      </c>
      <c r="G373">
        <f>Summary!$B$4</f>
        <v>0.8</v>
      </c>
      <c r="H373">
        <f>F373/G373</f>
        <v>0.485</v>
      </c>
      <c r="I373">
        <f>D373/Summary!$B$8</f>
        <v>0.00015596960342636044</v>
      </c>
      <c r="J373">
        <f>IF(D373&lt;Summary!$B$5,I373,I373*H373)</f>
        <v>0.00015596960342636044</v>
      </c>
      <c r="K373">
        <f>IF(AND(D373&gt;Summary!$B$6,E373&lt;Summary!$B$7),1,0)</f>
        <v>0</v>
      </c>
      <c r="L373">
        <f>IF(D373&gt;=Summary!$B$5,J373,0)</f>
        <v>0</v>
      </c>
      <c r="M373">
        <f>IF(D373&lt;Summary!$B$5,J373,0)</f>
        <v>0.00015596960342636044</v>
      </c>
      <c r="N373" t="str">
        <v>aiv_scalar_ratio</v>
      </c>
      <c r="O373" t="str">
        <v>用户约定默认经验值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0.142</v>
      </c>
      <c r="W373">
        <v>0.388</v>
      </c>
      <c r="X373">
        <v>0.228</v>
      </c>
      <c r="Y373">
        <v>0.047</v>
      </c>
      <c r="Z373" t="str">
        <v>2</v>
      </c>
      <c r="AA373" t="str">
        <v>63</v>
      </c>
      <c r="AB373" t="str">
        <v>2356</v>
      </c>
      <c r="AC373" t="str">
        <v>24</v>
      </c>
      <c r="AD373" t="str">
        <v>aclnnRotaryPositionEmbedding_RotaryPositionEmbedding_RotaryPositionEmbedding</v>
      </c>
      <c r="AE373" t="str">
        <v>RotaryPositionEmbedding</v>
      </c>
      <c r="AF373" t="str">
        <v>static</v>
      </c>
      <c r="AG373" t="str">
        <v>AI_VECTOR_CORE</v>
      </c>
      <c r="AH373" t="str">
        <v xml:space="preserve">1793108505392473.771	</v>
      </c>
      <c r="AI373" t="str">
        <v>4.305</v>
      </c>
      <c r="AJ373" t="str">
        <v>0.040000</v>
      </c>
      <c r="AK373" t="str">
        <v>32</v>
      </c>
      <c r="AL373" t="str">
        <v>0</v>
      </c>
      <c r="AM373" t="str">
        <v>NO</v>
      </c>
      <c r="AN373" t="str">
        <v>"1,32,1,64;1,1,1,64;1,1,1,64"</v>
      </c>
      <c r="AO373" t="str">
        <v>DT_BF16;DT_BF16;DT_BF16</v>
      </c>
      <c r="AP373" t="str">
        <v>NCHW;NCHW;NCHW</v>
      </c>
      <c r="AQ373" t="str">
        <v>"1,32,1,64"</v>
      </c>
      <c r="AR373" t="str">
        <v>DT_BF16</v>
      </c>
      <c r="AS373" t="str">
        <v>NCHW</v>
      </c>
      <c r="AT373" t="str">
        <v>N/A</v>
      </c>
      <c r="AU373" t="str">
        <v>0.0</v>
      </c>
      <c r="AV373" t="str">
        <v>0</v>
      </c>
      <c r="AW373" t="str">
        <v>0.0</v>
      </c>
      <c r="AX373" t="str">
        <v>0.0</v>
      </c>
      <c r="AY373" t="str">
        <v>0.0</v>
      </c>
      <c r="AZ373" t="str">
        <v>0.0</v>
      </c>
      <c r="BA373" t="str">
        <v>0.0</v>
      </c>
      <c r="BB373" t="str">
        <v>0.0</v>
      </c>
      <c r="BC373" t="str">
        <v>0.0</v>
      </c>
      <c r="BD373" t="str">
        <v>0.0</v>
      </c>
      <c r="BE373" t="str">
        <v>0.0</v>
      </c>
      <c r="BF373" t="str">
        <v>0.0</v>
      </c>
      <c r="BG373" t="str">
        <v>0.0</v>
      </c>
      <c r="BH373" t="str">
        <v>0.0</v>
      </c>
      <c r="BI373" t="str">
        <v>0.0</v>
      </c>
      <c r="BJ373" t="str">
        <v>4.04</v>
      </c>
      <c r="BK373" t="str">
        <v>173550</v>
      </c>
      <c r="BL373" t="str">
        <v>0.573</v>
      </c>
      <c r="BM373" t="str">
        <v>0.142</v>
      </c>
      <c r="BN373" t="str">
        <v>1.568</v>
      </c>
      <c r="BO373" t="str">
        <v>0.388</v>
      </c>
      <c r="BP373" t="str">
        <v>0.92</v>
      </c>
      <c r="BQ373" t="str">
        <v>0.228</v>
      </c>
      <c r="BR373" t="str">
        <v>0.189</v>
      </c>
      <c r="BS373" t="str">
        <v>0.047</v>
      </c>
      <c r="BT373" t="str">
        <v>0.085</v>
      </c>
      <c r="BU373" t="str">
        <v>0.000</v>
      </c>
    </row>
    <row r="374">
      <c r="A374">
        <v>398</v>
      </c>
      <c r="B374" t="str">
        <v>aclnnMatmul_MatMulV3Common_MatMulV3</v>
      </c>
      <c r="C374" t="str">
        <v>MIX_AIC</v>
      </c>
      <c r="D374">
        <v>7.774</v>
      </c>
      <c r="E374">
        <v>0.608</v>
      </c>
      <c r="F374">
        <v>0.608</v>
      </c>
      <c r="G374">
        <f>Summary!$B$4</f>
        <v>0.8</v>
      </c>
      <c r="H374">
        <f>F374/G374</f>
        <v>0.7599999999999999</v>
      </c>
      <c r="I374">
        <f>D374/Summary!$B$8</f>
        <v>0.00028165103299338586</v>
      </c>
      <c r="J374">
        <f>IF(D374&lt;Summary!$B$5,I374,I374*H374)</f>
        <v>0.00028165103299338586</v>
      </c>
      <c r="K374">
        <f>IF(AND(D374&gt;Summary!$B$6,E374&lt;Summary!$B$7),1,0)</f>
        <v>0</v>
      </c>
      <c r="L374">
        <f>IF(D374&gt;=Summary!$B$5,J374,0)</f>
        <v>0</v>
      </c>
      <c r="M374">
        <f>IF(D374&lt;Summary!$B$5,J374,0)</f>
        <v>0.00028165103299338586</v>
      </c>
      <c r="N374" t="str">
        <v>aic_scalar_ratio</v>
      </c>
      <c r="O374" t="str">
        <v>用户约定默认经验值</v>
      </c>
      <c r="P374">
        <v>0.052</v>
      </c>
      <c r="Q374">
        <v>0.608</v>
      </c>
      <c r="R374">
        <v>0.057</v>
      </c>
      <c r="S374">
        <v>0.238</v>
      </c>
      <c r="T374">
        <v>0</v>
      </c>
      <c r="U374">
        <v>0.325</v>
      </c>
      <c r="V374">
        <v>0.002</v>
      </c>
      <c r="W374">
        <v>0.185</v>
      </c>
      <c r="X374">
        <v>0.158</v>
      </c>
      <c r="Y374">
        <v>0.001</v>
      </c>
      <c r="Z374" t="str">
        <v>2</v>
      </c>
      <c r="AA374" t="str">
        <v>63</v>
      </c>
      <c r="AB374" t="str">
        <v>2357</v>
      </c>
      <c r="AC374" t="str">
        <v>24</v>
      </c>
      <c r="AD374" t="str">
        <v>aclnnMatmul_MatMulV3Common_MatMulV3</v>
      </c>
      <c r="AE374" t="str">
        <v>MatMulV3</v>
      </c>
      <c r="AF374" t="str">
        <v>static</v>
      </c>
      <c r="AG374" t="str">
        <v>MIX_AIC</v>
      </c>
      <c r="AH374" t="str">
        <v xml:space="preserve">1793108505392478.098	</v>
      </c>
      <c r="AI374" t="str">
        <v>7.774</v>
      </c>
      <c r="AJ374" t="str">
        <v>0.000000</v>
      </c>
      <c r="AK374" t="str">
        <v>32</v>
      </c>
      <c r="AL374" t="str">
        <v>64</v>
      </c>
      <c r="AM374" t="str">
        <v>NO</v>
      </c>
      <c r="AN374" t="str">
        <v>"1,6144;160,6144"</v>
      </c>
      <c r="AO374" t="str">
        <v>DT_BF16;DT_BF16</v>
      </c>
      <c r="AP374" t="str">
        <v>ND;ND</v>
      </c>
      <c r="AQ374" t="str">
        <v>"1,160"</v>
      </c>
      <c r="AR374" t="str">
        <v>DT_BF16</v>
      </c>
      <c r="AS374" t="str">
        <v>ND</v>
      </c>
      <c r="AT374" t="str">
        <v>N/A</v>
      </c>
      <c r="AU374" t="str">
        <v>7.38</v>
      </c>
      <c r="AV374" t="str">
        <v>183711</v>
      </c>
      <c r="AW374" t="str">
        <v>0.383</v>
      </c>
      <c r="AX374" t="str">
        <v>0.052</v>
      </c>
      <c r="AY374" t="str">
        <v>4.485</v>
      </c>
      <c r="AZ374" t="str">
        <v>0.608</v>
      </c>
      <c r="BA374" t="str">
        <v>0.422</v>
      </c>
      <c r="BB374" t="str">
        <v>0.057</v>
      </c>
      <c r="BC374" t="str">
        <v>1.756</v>
      </c>
      <c r="BD374" t="str">
        <v>0.238</v>
      </c>
      <c r="BE374" t="str">
        <v>0.003</v>
      </c>
      <c r="BF374" t="str">
        <v>0.0</v>
      </c>
      <c r="BG374" t="str">
        <v>2.402</v>
      </c>
      <c r="BH374" t="str">
        <v>0.325</v>
      </c>
      <c r="BI374" t="str">
        <v>0.003</v>
      </c>
      <c r="BJ374" t="str">
        <v>7.4</v>
      </c>
      <c r="BK374" t="str">
        <v>641192</v>
      </c>
      <c r="BL374" t="str">
        <v>0.013</v>
      </c>
      <c r="BM374" t="str">
        <v>0.002</v>
      </c>
      <c r="BN374" t="str">
        <v>1.369</v>
      </c>
      <c r="BO374" t="str">
        <v>0.185</v>
      </c>
      <c r="BP374" t="str">
        <v>1.168</v>
      </c>
      <c r="BQ374" t="str">
        <v>0.158</v>
      </c>
      <c r="BR374" t="str">
        <v>0.004</v>
      </c>
      <c r="BS374" t="str">
        <v>0.001</v>
      </c>
      <c r="BT374" t="str">
        <v>0.23</v>
      </c>
      <c r="BU374" t="str">
        <v>44.757</v>
      </c>
    </row>
    <row r="375">
      <c r="A375">
        <v>399</v>
      </c>
      <c r="B375" t="str">
        <v>aclnnInplaceCopy_CastAiCore_Cast</v>
      </c>
      <c r="C375" t="str">
        <v>AI_VECTOR_CORE</v>
      </c>
      <c r="D375">
        <v>2.096</v>
      </c>
      <c r="E375">
        <v>0.318</v>
      </c>
      <c r="F375">
        <v>0.318</v>
      </c>
      <c r="G375">
        <f>Summary!$B$4</f>
        <v>0.8</v>
      </c>
      <c r="H375">
        <f>F375/G375</f>
        <v>0.39749999999999996</v>
      </c>
      <c r="I375">
        <f>D375/Summary!$B$8</f>
        <v>0.00007593781388656249</v>
      </c>
      <c r="J375">
        <f>IF(D375&lt;Summary!$B$5,I375,I375*H375)</f>
        <v>0.00007593781388656249</v>
      </c>
      <c r="K375">
        <f>IF(AND(D375&gt;Summary!$B$6,E375&lt;Summary!$B$7),1,0)</f>
        <v>0</v>
      </c>
      <c r="L375">
        <f>IF(D375&gt;=Summary!$B$5,J375,0)</f>
        <v>0</v>
      </c>
      <c r="M375">
        <f>IF(D375&lt;Summary!$B$5,J375,0)</f>
        <v>0.00007593781388656249</v>
      </c>
      <c r="N375" t="str">
        <v>aiv_scalar_ratio</v>
      </c>
      <c r="O375" t="str">
        <v>用户约定默认经验值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0.21</v>
      </c>
      <c r="W375">
        <v>0.318</v>
      </c>
      <c r="X375">
        <v>0.191</v>
      </c>
      <c r="Y375">
        <v>0.044</v>
      </c>
      <c r="Z375" t="str">
        <v>2</v>
      </c>
      <c r="AA375" t="str">
        <v>63</v>
      </c>
      <c r="AB375" t="str">
        <v>2358</v>
      </c>
      <c r="AC375" t="str">
        <v>24</v>
      </c>
      <c r="AD375" t="str">
        <v>aclnnInplaceCopy_CastAiCore_Cast</v>
      </c>
      <c r="AE375" t="str">
        <v>Cast</v>
      </c>
      <c r="AF375" t="str">
        <v>static</v>
      </c>
      <c r="AG375" t="str">
        <v>AI_VECTOR_CORE</v>
      </c>
      <c r="AH375" t="str">
        <v xml:space="preserve">1793108505392485.894	</v>
      </c>
      <c r="AI375" t="str">
        <v>2.096</v>
      </c>
      <c r="AJ375" t="str">
        <v>0.226000</v>
      </c>
      <c r="AK375" t="str">
        <v>1</v>
      </c>
      <c r="AL375" t="str">
        <v>0</v>
      </c>
      <c r="AM375" t="str">
        <v>NO</v>
      </c>
      <c r="AN375" t="str">
        <v>"1,128"</v>
      </c>
      <c r="AO375" t="str">
        <v>DT_BF16</v>
      </c>
      <c r="AP375" t="str">
        <v>ND</v>
      </c>
      <c r="AQ375" t="str">
        <v>"1,128"</v>
      </c>
      <c r="AR375" t="str">
        <v>FLOAT</v>
      </c>
      <c r="AS375" t="str">
        <v>ND</v>
      </c>
      <c r="AT375" t="str">
        <v>N/A</v>
      </c>
      <c r="AU375" t="str">
        <v>0.0</v>
      </c>
      <c r="AV375" t="str">
        <v>0</v>
      </c>
      <c r="AW375" t="str">
        <v>0.0</v>
      </c>
      <c r="AX375" t="str">
        <v>0.0</v>
      </c>
      <c r="AY375" t="str">
        <v>0.0</v>
      </c>
      <c r="AZ375" t="str">
        <v>0.0</v>
      </c>
      <c r="BA375" t="str">
        <v>0.0</v>
      </c>
      <c r="BB375" t="str">
        <v>0.0</v>
      </c>
      <c r="BC375" t="str">
        <v>0.0</v>
      </c>
      <c r="BD375" t="str">
        <v>0.0</v>
      </c>
      <c r="BE375" t="str">
        <v>0.0</v>
      </c>
      <c r="BF375" t="str">
        <v>0.0</v>
      </c>
      <c r="BG375" t="str">
        <v>0.0</v>
      </c>
      <c r="BH375" t="str">
        <v>0.0</v>
      </c>
      <c r="BI375" t="str">
        <v>0.0</v>
      </c>
      <c r="BJ375" t="str">
        <v>1.81</v>
      </c>
      <c r="BK375" t="str">
        <v>2661</v>
      </c>
      <c r="BL375" t="str">
        <v>0.38</v>
      </c>
      <c r="BM375" t="str">
        <v>0.21</v>
      </c>
      <c r="BN375" t="str">
        <v>0.575</v>
      </c>
      <c r="BO375" t="str">
        <v>0.318</v>
      </c>
      <c r="BP375" t="str">
        <v>0.346</v>
      </c>
      <c r="BQ375" t="str">
        <v>0.191</v>
      </c>
      <c r="BR375" t="str">
        <v>0.08</v>
      </c>
      <c r="BS375" t="str">
        <v>0.044</v>
      </c>
      <c r="BT375" t="str">
        <v>0.049</v>
      </c>
      <c r="BU375" t="str">
        <v>0.000</v>
      </c>
    </row>
    <row r="376">
      <c r="A376">
        <v>400</v>
      </c>
      <c r="B376" t="str">
        <v>aclnnLayerNormWithImplMode_LayerNormV4_LayerNormV4</v>
      </c>
      <c r="C376" t="str">
        <v>AI_VECTOR_CORE</v>
      </c>
      <c r="D376">
        <v>2.935</v>
      </c>
      <c r="E376">
        <v>0.431</v>
      </c>
      <c r="F376">
        <v>0.431</v>
      </c>
      <c r="G376">
        <f>Summary!$B$4</f>
        <v>0.8</v>
      </c>
      <c r="H376">
        <f>F376/G376</f>
        <v>0.53875</v>
      </c>
      <c r="I376">
        <f>D376/Summary!$B$8</f>
        <v>0.00010633467736500998</v>
      </c>
      <c r="J376">
        <f>IF(D376&lt;Summary!$B$5,I376,I376*H376)</f>
        <v>0.00010633467736500998</v>
      </c>
      <c r="K376">
        <f>IF(AND(D376&gt;Summary!$B$6,E376&lt;Summary!$B$7),1,0)</f>
        <v>0</v>
      </c>
      <c r="L376">
        <f>IF(D376&gt;=Summary!$B$5,J376,0)</f>
        <v>0</v>
      </c>
      <c r="M376">
        <f>IF(D376&lt;Summary!$B$5,J376,0)</f>
        <v>0.00010633467736500998</v>
      </c>
      <c r="N376" t="str">
        <v>aiv_scalar_ratio</v>
      </c>
      <c r="O376" t="str">
        <v>用户约定默认经验值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0.269</v>
      </c>
      <c r="W376">
        <v>0.431</v>
      </c>
      <c r="X376">
        <v>0.23</v>
      </c>
      <c r="Y376">
        <v>0.08</v>
      </c>
      <c r="Z376" t="str">
        <v>2</v>
      </c>
      <c r="AA376" t="str">
        <v>63</v>
      </c>
      <c r="AB376" t="str">
        <v>2359</v>
      </c>
      <c r="AC376" t="str">
        <v>24</v>
      </c>
      <c r="AD376" t="str">
        <v>aclnnLayerNormWithImplMode_LayerNormV4_LayerNormV4</v>
      </c>
      <c r="AE376" t="str">
        <v>LayerNormV4</v>
      </c>
      <c r="AF376" t="str">
        <v>static</v>
      </c>
      <c r="AG376" t="str">
        <v>AI_VECTOR_CORE</v>
      </c>
      <c r="AH376" t="str">
        <v xml:space="preserve">1793108505392488.012	</v>
      </c>
      <c r="AI376" t="str">
        <v>2.935</v>
      </c>
      <c r="AJ376" t="str">
        <v>0.000000</v>
      </c>
      <c r="AK376" t="str">
        <v>1</v>
      </c>
      <c r="AL376" t="str">
        <v>0</v>
      </c>
      <c r="AM376" t="str">
        <v>NO</v>
      </c>
      <c r="AN376" t="str">
        <v>"1,128;1;128;128"</v>
      </c>
      <c r="AO376" t="str">
        <v>FLOAT;INT32;FLOAT;FLOAT</v>
      </c>
      <c r="AP376" t="str">
        <v>ND;ND;ND;ND</v>
      </c>
      <c r="AQ376" t="str">
        <v>"1,128;1,1;1,1"</v>
      </c>
      <c r="AR376" t="str">
        <v>FLOAT;FLOAT;FLOAT</v>
      </c>
      <c r="AS376" t="str">
        <v>ND;ND;ND</v>
      </c>
      <c r="AT376" t="str">
        <v>N/A</v>
      </c>
      <c r="AU376" t="str">
        <v>0.0</v>
      </c>
      <c r="AV376" t="str">
        <v>0</v>
      </c>
      <c r="AW376" t="str">
        <v>0.0</v>
      </c>
      <c r="AX376" t="str">
        <v>0.0</v>
      </c>
      <c r="AY376" t="str">
        <v>0.0</v>
      </c>
      <c r="AZ376" t="str">
        <v>0.0</v>
      </c>
      <c r="BA376" t="str">
        <v>0.0</v>
      </c>
      <c r="BB376" t="str">
        <v>0.0</v>
      </c>
      <c r="BC376" t="str">
        <v>0.0</v>
      </c>
      <c r="BD376" t="str">
        <v>0.0</v>
      </c>
      <c r="BE376" t="str">
        <v>0.0</v>
      </c>
      <c r="BF376" t="str">
        <v>0.0</v>
      </c>
      <c r="BG376" t="str">
        <v>0.0</v>
      </c>
      <c r="BH376" t="str">
        <v>0.0</v>
      </c>
      <c r="BI376" t="str">
        <v>0.0</v>
      </c>
      <c r="BJ376" t="str">
        <v>2.65</v>
      </c>
      <c r="BK376" t="str">
        <v>4043</v>
      </c>
      <c r="BL376" t="str">
        <v>0.712</v>
      </c>
      <c r="BM376" t="str">
        <v>0.269</v>
      </c>
      <c r="BN376" t="str">
        <v>1.142</v>
      </c>
      <c r="BO376" t="str">
        <v>0.431</v>
      </c>
      <c r="BP376" t="str">
        <v>0.61</v>
      </c>
      <c r="BQ376" t="str">
        <v>0.23</v>
      </c>
      <c r="BR376" t="str">
        <v>0.211</v>
      </c>
      <c r="BS376" t="str">
        <v>0.08</v>
      </c>
      <c r="BT376" t="str">
        <v>0.111</v>
      </c>
      <c r="BU376" t="str">
        <v>0.000</v>
      </c>
    </row>
    <row r="377">
      <c r="A377">
        <v>401</v>
      </c>
      <c r="B377" t="str">
        <v>aclnnInplaceCopy_CastAiCore_Cast</v>
      </c>
      <c r="C377" t="str">
        <v>AI_VECTOR_CORE</v>
      </c>
      <c r="D377">
        <v>2.083</v>
      </c>
      <c r="E377">
        <v>0.297</v>
      </c>
      <c r="F377">
        <v>0.297</v>
      </c>
      <c r="G377">
        <f>Summary!$B$4</f>
        <v>0.8</v>
      </c>
      <c r="H377">
        <f>F377/G377</f>
        <v>0.37124999999999997</v>
      </c>
      <c r="I377">
        <f>D377/Summary!$B$8</f>
        <v>0.00007546682553707524</v>
      </c>
      <c r="J377">
        <f>IF(D377&lt;Summary!$B$5,I377,I377*H377)</f>
        <v>0.00007546682553707524</v>
      </c>
      <c r="K377">
        <f>IF(AND(D377&gt;Summary!$B$6,E377&lt;Summary!$B$7),1,0)</f>
        <v>0</v>
      </c>
      <c r="L377">
        <f>IF(D377&gt;=Summary!$B$5,J377,0)</f>
        <v>0</v>
      </c>
      <c r="M377">
        <f>IF(D377&lt;Summary!$B$5,J377,0)</f>
        <v>0.00007546682553707524</v>
      </c>
      <c r="N377" t="str">
        <v>aiv_scalar_ratio</v>
      </c>
      <c r="O377" t="str">
        <v>用户约定默认经验值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0.126</v>
      </c>
      <c r="W377">
        <v>0.297</v>
      </c>
      <c r="X377">
        <v>0.181</v>
      </c>
      <c r="Y377">
        <v>0.042</v>
      </c>
      <c r="Z377" t="str">
        <v>2</v>
      </c>
      <c r="AA377" t="str">
        <v>63</v>
      </c>
      <c r="AB377" t="str">
        <v>2360</v>
      </c>
      <c r="AC377" t="str">
        <v>24</v>
      </c>
      <c r="AD377" t="str">
        <v>aclnnInplaceCopy_CastAiCore_Cast</v>
      </c>
      <c r="AE377" t="str">
        <v>Cast</v>
      </c>
      <c r="AF377" t="str">
        <v>static</v>
      </c>
      <c r="AG377" t="str">
        <v>AI_VECTOR_CORE</v>
      </c>
      <c r="AH377" t="str">
        <v xml:space="preserve">1793108505392490.969	</v>
      </c>
      <c r="AI377" t="str">
        <v>2.083</v>
      </c>
      <c r="AJ377" t="str">
        <v>0.065000</v>
      </c>
      <c r="AK377" t="str">
        <v>1</v>
      </c>
      <c r="AL377" t="str">
        <v>0</v>
      </c>
      <c r="AM377" t="str">
        <v>NO</v>
      </c>
      <c r="AN377" t="str">
        <v>"1,128"</v>
      </c>
      <c r="AO377" t="str">
        <v>FLOAT</v>
      </c>
      <c r="AP377" t="str">
        <v>ND</v>
      </c>
      <c r="AQ377" t="str">
        <v>"1,128"</v>
      </c>
      <c r="AR377" t="str">
        <v>DT_BF16</v>
      </c>
      <c r="AS377" t="str">
        <v>ND</v>
      </c>
      <c r="AT377" t="str">
        <v>N/A</v>
      </c>
      <c r="AU377" t="str">
        <v>0.0</v>
      </c>
      <c r="AV377" t="str">
        <v>0</v>
      </c>
      <c r="AW377" t="str">
        <v>0.0</v>
      </c>
      <c r="AX377" t="str">
        <v>0.0</v>
      </c>
      <c r="AY377" t="str">
        <v>0.0</v>
      </c>
      <c r="AZ377" t="str">
        <v>0.0</v>
      </c>
      <c r="BA377" t="str">
        <v>0.0</v>
      </c>
      <c r="BB377" t="str">
        <v>0.0</v>
      </c>
      <c r="BC377" t="str">
        <v>0.0</v>
      </c>
      <c r="BD377" t="str">
        <v>0.0</v>
      </c>
      <c r="BE377" t="str">
        <v>0.0</v>
      </c>
      <c r="BF377" t="str">
        <v>0.0</v>
      </c>
      <c r="BG377" t="str">
        <v>0.0</v>
      </c>
      <c r="BH377" t="str">
        <v>0.0</v>
      </c>
      <c r="BI377" t="str">
        <v>0.0</v>
      </c>
      <c r="BJ377" t="str">
        <v>1.86</v>
      </c>
      <c r="BK377" t="str">
        <v>2736</v>
      </c>
      <c r="BL377" t="str">
        <v>0.234</v>
      </c>
      <c r="BM377" t="str">
        <v>0.126</v>
      </c>
      <c r="BN377" t="str">
        <v>0.552</v>
      </c>
      <c r="BO377" t="str">
        <v>0.297</v>
      </c>
      <c r="BP377" t="str">
        <v>0.337</v>
      </c>
      <c r="BQ377" t="str">
        <v>0.181</v>
      </c>
      <c r="BR377" t="str">
        <v>0.078</v>
      </c>
      <c r="BS377" t="str">
        <v>0.042</v>
      </c>
      <c r="BT377" t="str">
        <v>0.051</v>
      </c>
      <c r="BU377" t="str">
        <v>0.000</v>
      </c>
    </row>
    <row r="378">
      <c r="A378">
        <v>402</v>
      </c>
      <c r="B378" t="str">
        <v>_triton_rope_siso</v>
      </c>
      <c r="C378" t="str">
        <v>AI_VECTOR_CORE</v>
      </c>
      <c r="D378">
        <v>2.836</v>
      </c>
      <c r="E378">
        <v>0.194</v>
      </c>
      <c r="F378">
        <v>0.194</v>
      </c>
      <c r="G378">
        <f>Summary!$B$4</f>
        <v>0.8</v>
      </c>
      <c r="H378">
        <f>F378/G378</f>
        <v>0.2425</v>
      </c>
      <c r="I378">
        <f>D378/Summary!$B$8</f>
        <v>0.00010274791993429924</v>
      </c>
      <c r="J378">
        <f>IF(D378&lt;Summary!$B$5,I378,I378*H378)</f>
        <v>0.00010274791993429924</v>
      </c>
      <c r="K378">
        <f>IF(AND(D378&gt;Summary!$B$6,E378&lt;Summary!$B$7),1,0)</f>
        <v>0</v>
      </c>
      <c r="L378">
        <f>IF(D378&gt;=Summary!$B$5,J378,0)</f>
        <v>0</v>
      </c>
      <c r="M378">
        <f>IF(D378&lt;Summary!$B$5,J378,0)</f>
        <v>0.00010274791993429924</v>
      </c>
      <c r="N378" t="str">
        <v>aiv_scalar_ratio</v>
      </c>
      <c r="O378" t="str">
        <v>用户约定默认经验值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0.138</v>
      </c>
      <c r="W378">
        <v>0.194</v>
      </c>
      <c r="X378">
        <v>0.073</v>
      </c>
      <c r="Y378">
        <v>0.028</v>
      </c>
      <c r="Z378" t="str">
        <v>2</v>
      </c>
      <c r="AA378" t="str">
        <v>4294967295</v>
      </c>
      <c r="AB378" t="str">
        <v>2361</v>
      </c>
      <c r="AC378" t="str">
        <v>24</v>
      </c>
      <c r="AD378" t="str">
        <v>_triton_rope_siso</v>
      </c>
      <c r="AE378" t="str">
        <v>_triton_rope_siso</v>
      </c>
      <c r="AF378" t="str">
        <v>N/A</v>
      </c>
      <c r="AG378" t="str">
        <v>AI_VECTOR_CORE</v>
      </c>
      <c r="AH378" t="str">
        <v xml:space="preserve">1793108505392493.074	</v>
      </c>
      <c r="AI378" t="str">
        <v>2.836</v>
      </c>
      <c r="AJ378" t="str">
        <v>0.000000</v>
      </c>
      <c r="AK378" t="str">
        <v>1</v>
      </c>
      <c r="AL378" t="str">
        <v>0</v>
      </c>
      <c r="AM378" t="str">
        <v>N/A</v>
      </c>
      <c r="AN378" t="str">
        <v>N/A</v>
      </c>
      <c r="AO378" t="str">
        <v>N/A</v>
      </c>
      <c r="AP378" t="str">
        <v>N/A</v>
      </c>
      <c r="AQ378" t="str">
        <v>N/A</v>
      </c>
      <c r="AR378" t="str">
        <v>N/A</v>
      </c>
      <c r="AS378" t="str">
        <v>N/A</v>
      </c>
      <c r="AT378" t="str">
        <v>N/A</v>
      </c>
      <c r="AU378" t="str">
        <v>0.0</v>
      </c>
      <c r="AV378" t="str">
        <v>0</v>
      </c>
      <c r="AW378" t="str">
        <v>0.0</v>
      </c>
      <c r="AX378" t="str">
        <v>0.0</v>
      </c>
      <c r="AY378" t="str">
        <v>0.0</v>
      </c>
      <c r="AZ378" t="str">
        <v>0.0</v>
      </c>
      <c r="BA378" t="str">
        <v>0.0</v>
      </c>
      <c r="BB378" t="str">
        <v>0.0</v>
      </c>
      <c r="BC378" t="str">
        <v>0.0</v>
      </c>
      <c r="BD378" t="str">
        <v>0.0</v>
      </c>
      <c r="BE378" t="str">
        <v>0.0</v>
      </c>
      <c r="BF378" t="str">
        <v>0.0</v>
      </c>
      <c r="BG378" t="str">
        <v>0.0</v>
      </c>
      <c r="BH378" t="str">
        <v>0.0</v>
      </c>
      <c r="BI378" t="str">
        <v>0.0</v>
      </c>
      <c r="BJ378" t="str">
        <v>2.61</v>
      </c>
      <c r="BK378" t="str">
        <v>3988</v>
      </c>
      <c r="BL378" t="str">
        <v>0.36</v>
      </c>
      <c r="BM378" t="str">
        <v>0.138</v>
      </c>
      <c r="BN378" t="str">
        <v>0.507</v>
      </c>
      <c r="BO378" t="str">
        <v>0.194</v>
      </c>
      <c r="BP378" t="str">
        <v>0.191</v>
      </c>
      <c r="BQ378" t="str">
        <v>0.073</v>
      </c>
      <c r="BR378" t="str">
        <v>0.073</v>
      </c>
      <c r="BS378" t="str">
        <v>0.028</v>
      </c>
      <c r="BT378" t="str">
        <v>0.12</v>
      </c>
      <c r="BU378" t="str">
        <v>0.000</v>
      </c>
    </row>
    <row r="379">
      <c r="A379">
        <v>403</v>
      </c>
      <c r="B379" t="str">
        <v>aclnnCat_ConcatD_ConcatD</v>
      </c>
      <c r="C379" t="str">
        <v>AI_VECTOR_CORE</v>
      </c>
      <c r="D379">
        <v>2.071</v>
      </c>
      <c r="E379">
        <v>0.593</v>
      </c>
      <c r="F379">
        <v>0.593</v>
      </c>
      <c r="G379">
        <f>Summary!$B$4</f>
        <v>0.8</v>
      </c>
      <c r="H379">
        <f>F379/G379</f>
        <v>0.74125</v>
      </c>
      <c r="I379">
        <f>D379/Summary!$B$8</f>
        <v>0.00007503206706062544</v>
      </c>
      <c r="J379">
        <f>IF(D379&lt;Summary!$B$5,I379,I379*H379)</f>
        <v>0.00007503206706062544</v>
      </c>
      <c r="K379">
        <f>IF(AND(D379&gt;Summary!$B$6,E379&lt;Summary!$B$7),1,0)</f>
        <v>0</v>
      </c>
      <c r="L379">
        <f>IF(D379&gt;=Summary!$B$5,J379,0)</f>
        <v>0</v>
      </c>
      <c r="M379">
        <f>IF(D379&lt;Summary!$B$5,J379,0)</f>
        <v>0.00007503206706062544</v>
      </c>
      <c r="N379" t="str">
        <v>aiv_scalar_ratio</v>
      </c>
      <c r="O379" t="str">
        <v>用户约定默认经验值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0.593</v>
      </c>
      <c r="X379">
        <v>0.294</v>
      </c>
      <c r="Y379">
        <v>0.043</v>
      </c>
      <c r="Z379" t="str">
        <v>2</v>
      </c>
      <c r="AA379" t="str">
        <v>63</v>
      </c>
      <c r="AB379" t="str">
        <v>2362</v>
      </c>
      <c r="AC379" t="str">
        <v>24</v>
      </c>
      <c r="AD379" t="str">
        <v>aclnnCat_ConcatD_ConcatD</v>
      </c>
      <c r="AE379" t="str">
        <v>ConcatD</v>
      </c>
      <c r="AF379" t="str">
        <v>static</v>
      </c>
      <c r="AG379" t="str">
        <v>AI_VECTOR_CORE</v>
      </c>
      <c r="AH379" t="str">
        <v xml:space="preserve">1793108505392495.932	</v>
      </c>
      <c r="AI379" t="str">
        <v>2.071</v>
      </c>
      <c r="AJ379" t="str">
        <v>0.164000</v>
      </c>
      <c r="AK379" t="str">
        <v>1</v>
      </c>
      <c r="AL379" t="str">
        <v>0</v>
      </c>
      <c r="AM379" t="str">
        <v>NO</v>
      </c>
      <c r="AN379" t="str">
        <v>"128;64"</v>
      </c>
      <c r="AO379" t="str">
        <v>DT_BF16;DT_BF16</v>
      </c>
      <c r="AP379" t="str">
        <v>NCL;NCL</v>
      </c>
      <c r="AQ379" t="str">
        <v>"1,1,128"</v>
      </c>
      <c r="AR379" t="str">
        <v>DT_BF16</v>
      </c>
      <c r="AS379" t="str">
        <v>NCL</v>
      </c>
      <c r="AT379" t="str">
        <v>N/A</v>
      </c>
      <c r="AU379" t="str">
        <v>0.0</v>
      </c>
      <c r="AV379" t="str">
        <v>0</v>
      </c>
      <c r="AW379" t="str">
        <v>0.0</v>
      </c>
      <c r="AX379" t="str">
        <v>0.0</v>
      </c>
      <c r="AY379" t="str">
        <v>0.0</v>
      </c>
      <c r="AZ379" t="str">
        <v>0.0</v>
      </c>
      <c r="BA379" t="str">
        <v>0.0</v>
      </c>
      <c r="BB379" t="str">
        <v>0.0</v>
      </c>
      <c r="BC379" t="str">
        <v>0.0</v>
      </c>
      <c r="BD379" t="str">
        <v>0.0</v>
      </c>
      <c r="BE379" t="str">
        <v>0.0</v>
      </c>
      <c r="BF379" t="str">
        <v>0.0</v>
      </c>
      <c r="BG379" t="str">
        <v>0.0</v>
      </c>
      <c r="BH379" t="str">
        <v>0.0</v>
      </c>
      <c r="BI379" t="str">
        <v>0.0</v>
      </c>
      <c r="BJ379" t="str">
        <v>1.84</v>
      </c>
      <c r="BK379" t="str">
        <v>2718</v>
      </c>
      <c r="BL379" t="str">
        <v>0.0</v>
      </c>
      <c r="BM379" t="str">
        <v>0.0</v>
      </c>
      <c r="BN379" t="str">
        <v>1.091</v>
      </c>
      <c r="BO379" t="str">
        <v>0.593</v>
      </c>
      <c r="BP379" t="str">
        <v>0.54</v>
      </c>
      <c r="BQ379" t="str">
        <v>0.294</v>
      </c>
      <c r="BR379" t="str">
        <v>0.079</v>
      </c>
      <c r="BS379" t="str">
        <v>0.043</v>
      </c>
      <c r="BT379" t="str">
        <v>0.187</v>
      </c>
      <c r="BU379" t="str">
        <v>0.000</v>
      </c>
    </row>
    <row r="380">
      <c r="A380">
        <v>404</v>
      </c>
      <c r="B380" t="str">
        <v>ScatterPaCache</v>
      </c>
      <c r="C380" t="str">
        <v>AI_VECTOR_CORE</v>
      </c>
      <c r="D380">
        <v>2.377</v>
      </c>
      <c r="E380">
        <v>0.34</v>
      </c>
      <c r="F380">
        <v>0.34</v>
      </c>
      <c r="G380">
        <f>Summary!$B$4</f>
        <v>0.8</v>
      </c>
      <c r="H380">
        <f>F380/G380</f>
        <v>0.425</v>
      </c>
      <c r="I380">
        <f>D380/Summary!$B$8</f>
        <v>0.00008611840821009495</v>
      </c>
      <c r="J380">
        <f>IF(D380&lt;Summary!$B$5,I380,I380*H380)</f>
        <v>0.00008611840821009495</v>
      </c>
      <c r="K380">
        <f>IF(AND(D380&gt;Summary!$B$6,E380&lt;Summary!$B$7),1,0)</f>
        <v>0</v>
      </c>
      <c r="L380">
        <f>IF(D380&gt;=Summary!$B$5,J380,0)</f>
        <v>0</v>
      </c>
      <c r="M380">
        <f>IF(D380&lt;Summary!$B$5,J380,0)</f>
        <v>0.00008611840821009495</v>
      </c>
      <c r="N380" t="str">
        <v>aiv_scalar_ratio</v>
      </c>
      <c r="O380" t="str">
        <v>用户约定默认经验值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0.34</v>
      </c>
      <c r="X380">
        <v>0.323</v>
      </c>
      <c r="Y380">
        <v>0.035</v>
      </c>
      <c r="Z380" t="str">
        <v>2</v>
      </c>
      <c r="AA380" t="str">
        <v>63</v>
      </c>
      <c r="AB380" t="str">
        <v>2363</v>
      </c>
      <c r="AC380" t="str">
        <v>24</v>
      </c>
      <c r="AD380" t="str">
        <v>ScatterPaCache</v>
      </c>
      <c r="AE380" t="str">
        <v>ScatterPaCache</v>
      </c>
      <c r="AF380" t="str">
        <v>static</v>
      </c>
      <c r="AG380" t="str">
        <v>AI_VECTOR_CORE</v>
      </c>
      <c r="AH380" t="str">
        <v xml:space="preserve">1793108505392498.025	</v>
      </c>
      <c r="AI380" t="str">
        <v>2.377</v>
      </c>
      <c r="AJ380" t="str">
        <v>0.000000</v>
      </c>
      <c r="AK380" t="str">
        <v>1</v>
      </c>
      <c r="AL380" t="str">
        <v>0</v>
      </c>
      <c r="AM380" t="str">
        <v>NO</v>
      </c>
      <c r="AN380" t="str">
        <v>"1,1,128;3050368,1,1,128;1;;;"</v>
      </c>
      <c r="AO380" t="str">
        <v>DT_BF16;DT_BF16;INT32;DT_UNDEFINED;DT_UNDEFINED;DT_UNDEFINED</v>
      </c>
      <c r="AP380" t="str">
        <v>ND;ND;ND;NULL;NULL;NULL</v>
      </c>
      <c r="AQ380" t="str">
        <v>"3050368,1,1,128"</v>
      </c>
      <c r="AR380" t="str">
        <v>DT_BF16</v>
      </c>
      <c r="AS380" t="str">
        <v>ND</v>
      </c>
      <c r="AT380" t="str">
        <v>N/A</v>
      </c>
      <c r="AU380" t="str">
        <v>0.0</v>
      </c>
      <c r="AV380" t="str">
        <v>0</v>
      </c>
      <c r="AW380" t="str">
        <v>0.0</v>
      </c>
      <c r="AX380" t="str">
        <v>0.0</v>
      </c>
      <c r="AY380" t="str">
        <v>0.0</v>
      </c>
      <c r="AZ380" t="str">
        <v>0.0</v>
      </c>
      <c r="BA380" t="str">
        <v>0.0</v>
      </c>
      <c r="BB380" t="str">
        <v>0.0</v>
      </c>
      <c r="BC380" t="str">
        <v>0.0</v>
      </c>
      <c r="BD380" t="str">
        <v>0.0</v>
      </c>
      <c r="BE380" t="str">
        <v>0.0</v>
      </c>
      <c r="BF380" t="str">
        <v>0.0</v>
      </c>
      <c r="BG380" t="str">
        <v>0.0</v>
      </c>
      <c r="BH380" t="str">
        <v>0.0</v>
      </c>
      <c r="BI380" t="str">
        <v>0.0</v>
      </c>
      <c r="BJ380" t="str">
        <v>2.15</v>
      </c>
      <c r="BK380" t="str">
        <v>3227</v>
      </c>
      <c r="BL380" t="str">
        <v>0.0</v>
      </c>
      <c r="BM380" t="str">
        <v>0.0</v>
      </c>
      <c r="BN380" t="str">
        <v>0.732</v>
      </c>
      <c r="BO380" t="str">
        <v>0.34</v>
      </c>
      <c r="BP380" t="str">
        <v>0.694</v>
      </c>
      <c r="BQ380" t="str">
        <v>0.323</v>
      </c>
      <c r="BR380" t="str">
        <v>0.076</v>
      </c>
      <c r="BS380" t="str">
        <v>0.035</v>
      </c>
      <c r="BT380" t="str">
        <v>0.13</v>
      </c>
      <c r="BU380" t="str">
        <v>0.000</v>
      </c>
    </row>
    <row r="381">
      <c r="A381">
        <v>405</v>
      </c>
      <c r="B381" t="str">
        <v>aclnnMatmul_MatMulV3Common_MatMulV3</v>
      </c>
      <c r="C381" t="str">
        <v>AI_CORE</v>
      </c>
      <c r="D381">
        <v>8.322</v>
      </c>
      <c r="E381">
        <v>0.714</v>
      </c>
      <c r="F381">
        <v>0.714</v>
      </c>
      <c r="G381">
        <f>Summary!$B$4</f>
        <v>0.8</v>
      </c>
      <c r="H381">
        <f>F381/G381</f>
        <v>0.8925</v>
      </c>
      <c r="I381">
        <f>D381/Summary!$B$8</f>
        <v>0.000301505003417926</v>
      </c>
      <c r="J381">
        <f>IF(D381&lt;Summary!$B$5,I381,I381*H381)</f>
        <v>0.000301505003417926</v>
      </c>
      <c r="K381">
        <f>IF(AND(D381&gt;Summary!$B$6,E381&lt;Summary!$B$7),1,0)</f>
        <v>0</v>
      </c>
      <c r="L381">
        <f>IF(D381&gt;=Summary!$B$5,J381,0)</f>
        <v>0</v>
      </c>
      <c r="M381">
        <f>IF(D381&lt;Summary!$B$5,J381,0)</f>
        <v>0.000301505003417926</v>
      </c>
      <c r="N381" t="str">
        <v>aic_mte2_ratio</v>
      </c>
      <c r="O381" t="str">
        <v>用户约定默认经验值</v>
      </c>
      <c r="P381">
        <v>0.203</v>
      </c>
      <c r="Q381">
        <v>0.336</v>
      </c>
      <c r="R381">
        <v>0.214</v>
      </c>
      <c r="S381">
        <v>0.714</v>
      </c>
      <c r="T381">
        <v>0</v>
      </c>
      <c r="U381">
        <v>0.36</v>
      </c>
      <c r="V381">
        <v>0</v>
      </c>
      <c r="W381">
        <v>0</v>
      </c>
      <c r="X381">
        <v>0</v>
      </c>
      <c r="Y381">
        <v>0</v>
      </c>
      <c r="Z381" t="str">
        <v>2</v>
      </c>
      <c r="AA381" t="str">
        <v>63</v>
      </c>
      <c r="AB381" t="str">
        <v>2364</v>
      </c>
      <c r="AC381" t="str">
        <v>24</v>
      </c>
      <c r="AD381" t="str">
        <v>aclnnMatmul_MatMulV3Common_MatMulV3</v>
      </c>
      <c r="AE381" t="str">
        <v>MatMulV3</v>
      </c>
      <c r="AF381" t="str">
        <v>static</v>
      </c>
      <c r="AG381" t="str">
        <v>AI_CORE</v>
      </c>
      <c r="AH381" t="str">
        <v xml:space="preserve">1793108505392500.424	</v>
      </c>
      <c r="AI381" t="str">
        <v>8.322</v>
      </c>
      <c r="AJ381" t="str">
        <v>0.123000</v>
      </c>
      <c r="AK381" t="str">
        <v>32</v>
      </c>
      <c r="AL381" t="str">
        <v>0</v>
      </c>
      <c r="AM381" t="str">
        <v>NO</v>
      </c>
      <c r="AN381" t="str">
        <v>"1,2048;4096,2048"</v>
      </c>
      <c r="AO381" t="str">
        <v>DT_BF16;DT_BF16</v>
      </c>
      <c r="AP381" t="str">
        <v>ND;ND</v>
      </c>
      <c r="AQ381" t="str">
        <v>"1,4096"</v>
      </c>
      <c r="AR381" t="str">
        <v>DT_BF16</v>
      </c>
      <c r="AS381" t="str">
        <v>ND</v>
      </c>
      <c r="AT381" t="str">
        <v>N/A</v>
      </c>
      <c r="AU381" t="str">
        <v>8.04</v>
      </c>
      <c r="AV381" t="str">
        <v>385448</v>
      </c>
      <c r="AW381" t="str">
        <v>1.634</v>
      </c>
      <c r="AX381" t="str">
        <v>0.203</v>
      </c>
      <c r="AY381" t="str">
        <v>2.704</v>
      </c>
      <c r="AZ381" t="str">
        <v>0.336</v>
      </c>
      <c r="BA381" t="str">
        <v>1.717</v>
      </c>
      <c r="BB381" t="str">
        <v>0.214</v>
      </c>
      <c r="BC381" t="str">
        <v>5.737</v>
      </c>
      <c r="BD381" t="str">
        <v>0.714</v>
      </c>
      <c r="BE381" t="str">
        <v>0.001</v>
      </c>
      <c r="BF381" t="str">
        <v>0.0</v>
      </c>
      <c r="BG381" t="str">
        <v>2.891</v>
      </c>
      <c r="BH381" t="str">
        <v>0.36</v>
      </c>
      <c r="BI381" t="str">
        <v>0.0</v>
      </c>
      <c r="BJ381" t="str">
        <v>0.0</v>
      </c>
      <c r="BK381" t="str">
        <v>0</v>
      </c>
      <c r="BL381" t="str">
        <v>0.0</v>
      </c>
      <c r="BM381" t="str">
        <v>0.0</v>
      </c>
      <c r="BN381" t="str">
        <v>0.0</v>
      </c>
      <c r="BO381" t="str">
        <v>0.0</v>
      </c>
      <c r="BP381" t="str">
        <v>0.0</v>
      </c>
      <c r="BQ381" t="str">
        <v>0.0</v>
      </c>
      <c r="BR381" t="str">
        <v>0.0</v>
      </c>
      <c r="BS381" t="str">
        <v>0.0</v>
      </c>
      <c r="BT381" t="str">
        <v>0.0</v>
      </c>
      <c r="BU381" t="str">
        <v>87.721</v>
      </c>
    </row>
    <row r="382">
      <c r="A382">
        <v>406</v>
      </c>
      <c r="B382" t="str">
        <v>aclnnInplaceCopy_SliceAiCore_Slice</v>
      </c>
      <c r="C382" t="str">
        <v>AI_VECTOR_CORE</v>
      </c>
      <c r="D382">
        <v>1.744</v>
      </c>
      <c r="E382">
        <v>0.372</v>
      </c>
      <c r="F382">
        <v>0.372</v>
      </c>
      <c r="G382">
        <f>Summary!$B$4</f>
        <v>0.8</v>
      </c>
      <c r="H382">
        <f>F382/G382</f>
        <v>0.46499999999999997</v>
      </c>
      <c r="I382">
        <f>D382/Summary!$B$8</f>
        <v>0.00006318489857736879</v>
      </c>
      <c r="J382">
        <f>IF(D382&lt;Summary!$B$5,I382,I382*H382)</f>
        <v>0.00006318489857736879</v>
      </c>
      <c r="K382">
        <f>IF(AND(D382&gt;Summary!$B$6,E382&lt;Summary!$B$7),1,0)</f>
        <v>0</v>
      </c>
      <c r="L382">
        <f>IF(D382&gt;=Summary!$B$5,J382,0)</f>
        <v>0</v>
      </c>
      <c r="M382">
        <f>IF(D382&lt;Summary!$B$5,J382,0)</f>
        <v>0.00006318489857736879</v>
      </c>
      <c r="N382" t="str">
        <v>aiv_mte2_ratio</v>
      </c>
      <c r="O382" t="str">
        <v>用户约定默认经验值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0.303</v>
      </c>
      <c r="X382">
        <v>0.372</v>
      </c>
      <c r="Y382">
        <v>0.182</v>
      </c>
      <c r="Z382" t="str">
        <v>2</v>
      </c>
      <c r="AA382" t="str">
        <v>63</v>
      </c>
      <c r="AB382" t="str">
        <v>2365</v>
      </c>
      <c r="AC382" t="str">
        <v>24</v>
      </c>
      <c r="AD382" t="str">
        <v>aclnnInplaceCopy_SliceAiCore_Slice</v>
      </c>
      <c r="AE382" t="str">
        <v>Slice</v>
      </c>
      <c r="AF382" t="str">
        <v>static</v>
      </c>
      <c r="AG382" t="str">
        <v>AI_VECTOR_CORE</v>
      </c>
      <c r="AH382" t="str">
        <v xml:space="preserve">1793108505392508.768	</v>
      </c>
      <c r="AI382" t="str">
        <v>1.744</v>
      </c>
      <c r="AJ382" t="str">
        <v>0.000000</v>
      </c>
      <c r="AK382" t="str">
        <v>1</v>
      </c>
      <c r="AL382" t="str">
        <v>0</v>
      </c>
      <c r="AM382" t="str">
        <v>NO</v>
      </c>
      <c r="AN382" t="str">
        <v>"32,128;2;2"</v>
      </c>
      <c r="AO382" t="str">
        <v>DT_BF16;INT64;INT64</v>
      </c>
      <c r="AP382" t="str">
        <v>NCL;ND;ND</v>
      </c>
      <c r="AQ382" t="str">
        <v>"32,64"</v>
      </c>
      <c r="AR382" t="str">
        <v>DT_BF16</v>
      </c>
      <c r="AS382" t="str">
        <v>NCL</v>
      </c>
      <c r="AT382" t="str">
        <v>N/A</v>
      </c>
      <c r="AU382" t="str">
        <v>0.0</v>
      </c>
      <c r="AV382" t="str">
        <v>0</v>
      </c>
      <c r="AW382" t="str">
        <v>0.0</v>
      </c>
      <c r="AX382" t="str">
        <v>0.0</v>
      </c>
      <c r="AY382" t="str">
        <v>0.0</v>
      </c>
      <c r="AZ382" t="str">
        <v>0.0</v>
      </c>
      <c r="BA382" t="str">
        <v>0.0</v>
      </c>
      <c r="BB382" t="str">
        <v>0.0</v>
      </c>
      <c r="BC382" t="str">
        <v>0.0</v>
      </c>
      <c r="BD382" t="str">
        <v>0.0</v>
      </c>
      <c r="BE382" t="str">
        <v>0.0</v>
      </c>
      <c r="BF382" t="str">
        <v>0.0</v>
      </c>
      <c r="BG382" t="str">
        <v>0.0</v>
      </c>
      <c r="BH382" t="str">
        <v>0.0</v>
      </c>
      <c r="BI382" t="str">
        <v>0.0</v>
      </c>
      <c r="BJ382" t="str">
        <v>1.48</v>
      </c>
      <c r="BK382" t="str">
        <v>2116</v>
      </c>
      <c r="BL382" t="str">
        <v>0.0</v>
      </c>
      <c r="BM382" t="str">
        <v>0.0</v>
      </c>
      <c r="BN382" t="str">
        <v>0.449</v>
      </c>
      <c r="BO382" t="str">
        <v>0.303</v>
      </c>
      <c r="BP382" t="str">
        <v>0.551</v>
      </c>
      <c r="BQ382" t="str">
        <v>0.372</v>
      </c>
      <c r="BR382" t="str">
        <v>0.269</v>
      </c>
      <c r="BS382" t="str">
        <v>0.182</v>
      </c>
      <c r="BT382" t="str">
        <v>0.151</v>
      </c>
      <c r="BU382" t="str">
        <v>0.000</v>
      </c>
    </row>
    <row r="383">
      <c r="A383">
        <v>407</v>
      </c>
      <c r="B383" t="str">
        <v>_triton_rope_siso</v>
      </c>
      <c r="C383" t="str">
        <v>AI_VECTOR_CORE</v>
      </c>
      <c r="D383">
        <v>2.502</v>
      </c>
      <c r="E383">
        <v>0.245</v>
      </c>
      <c r="F383">
        <v>0.245</v>
      </c>
      <c r="G383">
        <f>Summary!$B$4</f>
        <v>0.8</v>
      </c>
      <c r="H383">
        <f>F383/G383</f>
        <v>0.30624999999999997</v>
      </c>
      <c r="I383">
        <f>D383/Summary!$B$8</f>
        <v>0.00009064714233978022</v>
      </c>
      <c r="J383">
        <f>IF(D383&lt;Summary!$B$5,I383,I383*H383)</f>
        <v>0.00009064714233978022</v>
      </c>
      <c r="K383">
        <f>IF(AND(D383&gt;Summary!$B$6,E383&lt;Summary!$B$7),1,0)</f>
        <v>0</v>
      </c>
      <c r="L383">
        <f>IF(D383&gt;=Summary!$B$5,J383,0)</f>
        <v>0</v>
      </c>
      <c r="M383">
        <f>IF(D383&lt;Summary!$B$5,J383,0)</f>
        <v>0.00009064714233978022</v>
      </c>
      <c r="N383" t="str">
        <v>aiv_vec_ratio</v>
      </c>
      <c r="O383" t="str">
        <v>用户约定默认经验值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0.245</v>
      </c>
      <c r="W383">
        <v>0.234</v>
      </c>
      <c r="X383">
        <v>0.102</v>
      </c>
      <c r="Y383">
        <v>0.049</v>
      </c>
      <c r="Z383" t="str">
        <v>2</v>
      </c>
      <c r="AA383" t="str">
        <v>4294967295</v>
      </c>
      <c r="AB383" t="str">
        <v>2366</v>
      </c>
      <c r="AC383" t="str">
        <v>24</v>
      </c>
      <c r="AD383" t="str">
        <v>_triton_rope_siso</v>
      </c>
      <c r="AE383" t="str">
        <v>_triton_rope_siso</v>
      </c>
      <c r="AF383" t="str">
        <v>N/A</v>
      </c>
      <c r="AG383" t="str">
        <v>AI_VECTOR_CORE</v>
      </c>
      <c r="AH383" t="str">
        <v xml:space="preserve">1793108505392510.534	</v>
      </c>
      <c r="AI383" t="str">
        <v>2.502</v>
      </c>
      <c r="AJ383" t="str">
        <v>0.006000</v>
      </c>
      <c r="AK383" t="str">
        <v>1</v>
      </c>
      <c r="AL383" t="str">
        <v>0</v>
      </c>
      <c r="AM383" t="str">
        <v>N/A</v>
      </c>
      <c r="AN383" t="str">
        <v>N/A</v>
      </c>
      <c r="AO383" t="str">
        <v>N/A</v>
      </c>
      <c r="AP383" t="str">
        <v>N/A</v>
      </c>
      <c r="AQ383" t="str">
        <v>N/A</v>
      </c>
      <c r="AR383" t="str">
        <v>N/A</v>
      </c>
      <c r="AS383" t="str">
        <v>N/A</v>
      </c>
      <c r="AT383" t="str">
        <v>N/A</v>
      </c>
      <c r="AU383" t="str">
        <v>0.0</v>
      </c>
      <c r="AV383" t="str">
        <v>0</v>
      </c>
      <c r="AW383" t="str">
        <v>0.0</v>
      </c>
      <c r="AX383" t="str">
        <v>0.0</v>
      </c>
      <c r="AY383" t="str">
        <v>0.0</v>
      </c>
      <c r="AZ383" t="str">
        <v>0.0</v>
      </c>
      <c r="BA383" t="str">
        <v>0.0</v>
      </c>
      <c r="BB383" t="str">
        <v>0.0</v>
      </c>
      <c r="BC383" t="str">
        <v>0.0</v>
      </c>
      <c r="BD383" t="str">
        <v>0.0</v>
      </c>
      <c r="BE383" t="str">
        <v>0.0</v>
      </c>
      <c r="BF383" t="str">
        <v>0.0</v>
      </c>
      <c r="BG383" t="str">
        <v>0.0</v>
      </c>
      <c r="BH383" t="str">
        <v>0.0</v>
      </c>
      <c r="BI383" t="str">
        <v>0.0</v>
      </c>
      <c r="BJ383" t="str">
        <v>2.24</v>
      </c>
      <c r="BK383" t="str">
        <v>3363</v>
      </c>
      <c r="BL383" t="str">
        <v>0.548</v>
      </c>
      <c r="BM383" t="str">
        <v>0.245</v>
      </c>
      <c r="BN383" t="str">
        <v>0.525</v>
      </c>
      <c r="BO383" t="str">
        <v>0.234</v>
      </c>
      <c r="BP383" t="str">
        <v>0.229</v>
      </c>
      <c r="BQ383" t="str">
        <v>0.102</v>
      </c>
      <c r="BR383" t="str">
        <v>0.111</v>
      </c>
      <c r="BS383" t="str">
        <v>0.049</v>
      </c>
      <c r="BT383" t="str">
        <v>0.113</v>
      </c>
      <c r="BU383" t="str">
        <v>0.000</v>
      </c>
    </row>
    <row r="384">
      <c r="A384">
        <v>408</v>
      </c>
      <c r="B384" t="str">
        <v>aclnnCat_ConcatD_ConcatD</v>
      </c>
      <c r="C384" t="str">
        <v>AI_VECTOR_CORE</v>
      </c>
      <c r="D384">
        <v>4.229</v>
      </c>
      <c r="E384">
        <v>0.366</v>
      </c>
      <c r="F384">
        <v>0.366</v>
      </c>
      <c r="G384">
        <f>Summary!$B$4</f>
        <v>0.8</v>
      </c>
      <c r="H384">
        <f>F384/G384</f>
        <v>0.45749999999999996</v>
      </c>
      <c r="I384">
        <f>D384/Summary!$B$8</f>
        <v>0.0001532161330755118</v>
      </c>
      <c r="J384">
        <f>IF(D384&lt;Summary!$B$5,I384,I384*H384)</f>
        <v>0.0001532161330755118</v>
      </c>
      <c r="K384">
        <f>IF(AND(D384&gt;Summary!$B$6,E384&lt;Summary!$B$7),1,0)</f>
        <v>0</v>
      </c>
      <c r="L384">
        <f>IF(D384&gt;=Summary!$B$5,J384,0)</f>
        <v>0</v>
      </c>
      <c r="M384">
        <f>IF(D384&lt;Summary!$B$5,J384,0)</f>
        <v>0.0001532161330755118</v>
      </c>
      <c r="N384" t="str">
        <v>aiv_scalar_ratio</v>
      </c>
      <c r="O384" t="str">
        <v>用户约定默认经验值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0.366</v>
      </c>
      <c r="X384">
        <v>0.201</v>
      </c>
      <c r="Y384">
        <v>0.106</v>
      </c>
      <c r="Z384" t="str">
        <v>2</v>
      </c>
      <c r="AA384" t="str">
        <v>63</v>
      </c>
      <c r="AB384" t="str">
        <v>2367</v>
      </c>
      <c r="AC384" t="str">
        <v>24</v>
      </c>
      <c r="AD384" t="str">
        <v>aclnnCat_ConcatD_ConcatD</v>
      </c>
      <c r="AE384" t="str">
        <v>ConcatD</v>
      </c>
      <c r="AF384" t="str">
        <v>static</v>
      </c>
      <c r="AG384" t="str">
        <v>AI_VECTOR_CORE</v>
      </c>
      <c r="AH384" t="str">
        <v xml:space="preserve">1793108505392513.058	</v>
      </c>
      <c r="AI384" t="str">
        <v>4.229</v>
      </c>
      <c r="AJ384" t="str">
        <v>0.000000</v>
      </c>
      <c r="AK384" t="str">
        <v>2</v>
      </c>
      <c r="AL384" t="str">
        <v>0</v>
      </c>
      <c r="AM384" t="str">
        <v>NO</v>
      </c>
      <c r="AN384" t="str">
        <v>"4096;2048"</v>
      </c>
      <c r="AO384" t="str">
        <v>DT_BF16;DT_BF16</v>
      </c>
      <c r="AP384" t="str">
        <v>NCL;NCL</v>
      </c>
      <c r="AQ384" t="str">
        <v>"1,32,128"</v>
      </c>
      <c r="AR384" t="str">
        <v>DT_BF16</v>
      </c>
      <c r="AS384" t="str">
        <v>NCL</v>
      </c>
      <c r="AT384" t="str">
        <v>N/A</v>
      </c>
      <c r="AU384" t="str">
        <v>0.0</v>
      </c>
      <c r="AV384" t="str">
        <v>0</v>
      </c>
      <c r="AW384" t="str">
        <v>0.0</v>
      </c>
      <c r="AX384" t="str">
        <v>0.0</v>
      </c>
      <c r="AY384" t="str">
        <v>0.0</v>
      </c>
      <c r="AZ384" t="str">
        <v>0.0</v>
      </c>
      <c r="BA384" t="str">
        <v>0.0</v>
      </c>
      <c r="BB384" t="str">
        <v>0.0</v>
      </c>
      <c r="BC384" t="str">
        <v>0.0</v>
      </c>
      <c r="BD384" t="str">
        <v>0.0</v>
      </c>
      <c r="BE384" t="str">
        <v>0.0</v>
      </c>
      <c r="BF384" t="str">
        <v>0.0</v>
      </c>
      <c r="BG384" t="str">
        <v>0.0</v>
      </c>
      <c r="BH384" t="str">
        <v>0.0</v>
      </c>
      <c r="BI384" t="str">
        <v>0.0</v>
      </c>
      <c r="BJ384" t="str">
        <v>3.94</v>
      </c>
      <c r="BK384" t="str">
        <v>11918</v>
      </c>
      <c r="BL384" t="str">
        <v>0.0</v>
      </c>
      <c r="BM384" t="str">
        <v>0.0</v>
      </c>
      <c r="BN384" t="str">
        <v>1.442</v>
      </c>
      <c r="BO384" t="str">
        <v>0.366</v>
      </c>
      <c r="BP384" t="str">
        <v>0.793</v>
      </c>
      <c r="BQ384" t="str">
        <v>0.201</v>
      </c>
      <c r="BR384" t="str">
        <v>0.419</v>
      </c>
      <c r="BS384" t="str">
        <v>0.106</v>
      </c>
      <c r="BT384" t="str">
        <v>0.07</v>
      </c>
      <c r="BU384" t="str">
        <v>0.000</v>
      </c>
    </row>
    <row r="385">
      <c r="A385">
        <v>409</v>
      </c>
      <c r="B385" t="str">
        <v>LightningIndexer</v>
      </c>
      <c r="C385" t="str">
        <v>MIX_AIC</v>
      </c>
      <c r="D385">
        <v>93.912</v>
      </c>
      <c r="E385">
        <v>0.579</v>
      </c>
      <c r="F385">
        <v>0.579</v>
      </c>
      <c r="G385">
        <f>Summary!$B$4</f>
        <v>0.8</v>
      </c>
      <c r="H385">
        <f>F385/G385</f>
        <v>0.7237499999999999</v>
      </c>
      <c r="I385">
        <f>D385/Summary!$B$8</f>
        <v>0.0034024198366960196</v>
      </c>
      <c r="J385">
        <f>IF(D385&lt;Summary!$B$5,I385,I385*H385)</f>
        <v>0.0024625013568087438</v>
      </c>
      <c r="K385">
        <f>IF(AND(D385&gt;Summary!$B$6,E385&lt;Summary!$B$7),1,0)</f>
        <v>1</v>
      </c>
      <c r="L385">
        <f>IF(D385&gt;=Summary!$B$5,J385,0)</f>
        <v>0.0024625013568087438</v>
      </c>
      <c r="M385">
        <f>IF(D385&lt;Summary!$B$5,J385,0)</f>
        <v>0</v>
      </c>
      <c r="N385" t="str">
        <v>aic_scalar_ratio</v>
      </c>
      <c r="O385" t="str">
        <v>用户约定默认经验值</v>
      </c>
      <c r="P385">
        <v>0.283</v>
      </c>
      <c r="Q385">
        <v>0.579</v>
      </c>
      <c r="R385">
        <v>0.263</v>
      </c>
      <c r="S385">
        <v>0.419</v>
      </c>
      <c r="T385">
        <v>0</v>
      </c>
      <c r="U385">
        <v>0.168</v>
      </c>
      <c r="V385">
        <v>0.103</v>
      </c>
      <c r="W385">
        <v>0.438</v>
      </c>
      <c r="X385">
        <v>0.209</v>
      </c>
      <c r="Y385">
        <v>0.078</v>
      </c>
      <c r="Z385" t="str">
        <v>2</v>
      </c>
      <c r="AA385" t="str">
        <v>63</v>
      </c>
      <c r="AB385" t="str">
        <v>2368</v>
      </c>
      <c r="AC385" t="str">
        <v>24</v>
      </c>
      <c r="AD385" t="str">
        <v>LightningIndexer</v>
      </c>
      <c r="AE385" t="str">
        <v>LightningIndexer</v>
      </c>
      <c r="AF385" t="str">
        <v>static</v>
      </c>
      <c r="AG385" t="str">
        <v>MIX_AIC</v>
      </c>
      <c r="AH385" t="str">
        <v xml:space="preserve">1793108505392517.309	</v>
      </c>
      <c r="AI385" t="str">
        <v>93.912</v>
      </c>
      <c r="AJ385" t="str">
        <v>0.021000</v>
      </c>
      <c r="AK385" t="str">
        <v>32</v>
      </c>
      <c r="AL385" t="str">
        <v>64</v>
      </c>
      <c r="AM385" t="str">
        <v>NO</v>
      </c>
      <c r="AN385" t="str">
        <v>"1,32,128;23831,128,1,128;1,32;1;1;1,288"</v>
      </c>
      <c r="AO385" t="str">
        <v>DT_BF16;DT_BF16;DT_BF16;INT32;INT32;INT32</v>
      </c>
      <c r="AP385" t="str">
        <v>ND;ND;ND;ND;ND;ND</v>
      </c>
      <c r="AQ385" t="str">
        <v>"1,1,2048;"</v>
      </c>
      <c r="AR385" t="str">
        <v>INT32;DT_BF16</v>
      </c>
      <c r="AS385" t="str">
        <v>ND;ND</v>
      </c>
      <c r="AT385" t="str">
        <v>N/A</v>
      </c>
      <c r="AU385" t="str">
        <v>93.58</v>
      </c>
      <c r="AV385" t="str">
        <v>296875</v>
      </c>
      <c r="AW385" t="str">
        <v>26.497</v>
      </c>
      <c r="AX385" t="str">
        <v>0.283</v>
      </c>
      <c r="AY385" t="str">
        <v>54.219</v>
      </c>
      <c r="AZ385" t="str">
        <v>0.579</v>
      </c>
      <c r="BA385" t="str">
        <v>24.624</v>
      </c>
      <c r="BB385" t="str">
        <v>0.263</v>
      </c>
      <c r="BC385" t="str">
        <v>39.253</v>
      </c>
      <c r="BD385" t="str">
        <v>0.419</v>
      </c>
      <c r="BE385" t="str">
        <v>0.02</v>
      </c>
      <c r="BF385" t="str">
        <v>0.0</v>
      </c>
      <c r="BG385" t="str">
        <v>15.719</v>
      </c>
      <c r="BH385" t="str">
        <v>0.168</v>
      </c>
      <c r="BI385" t="str">
        <v>0.011</v>
      </c>
      <c r="BJ385" t="str">
        <v>93.61</v>
      </c>
      <c r="BK385" t="str">
        <v>740231</v>
      </c>
      <c r="BL385" t="str">
        <v>9.643</v>
      </c>
      <c r="BM385" t="str">
        <v>0.103</v>
      </c>
      <c r="BN385" t="str">
        <v>40.962</v>
      </c>
      <c r="BO385" t="str">
        <v>0.438</v>
      </c>
      <c r="BP385" t="str">
        <v>19.576</v>
      </c>
      <c r="BQ385" t="str">
        <v>0.209</v>
      </c>
      <c r="BR385" t="str">
        <v>7.315</v>
      </c>
      <c r="BS385" t="str">
        <v>0.078</v>
      </c>
      <c r="BT385" t="str">
        <v>0.15</v>
      </c>
      <c r="BU385" t="str">
        <v>5.987</v>
      </c>
    </row>
    <row r="386">
      <c r="A386">
        <v>410</v>
      </c>
      <c r="B386" t="str">
        <v>SparseFlashAttention</v>
      </c>
      <c r="C386" t="str">
        <v>MIX_AIC</v>
      </c>
      <c r="D386">
        <v>74.047</v>
      </c>
      <c r="E386">
        <v>0.813</v>
      </c>
      <c r="F386">
        <v>0.813</v>
      </c>
      <c r="G386">
        <f>Summary!$B$4</f>
        <v>0.8</v>
      </c>
      <c r="H386">
        <f>F386/G386</f>
        <v>1.0162499999999999</v>
      </c>
      <c r="I386">
        <f>D386/Summary!$B$8</f>
        <v>0.0026827134088064373</v>
      </c>
      <c r="J386">
        <f>IF(D386&lt;Summary!$B$5,I386,I386*H386)</f>
        <v>0.0027263075016995416</v>
      </c>
      <c r="K386">
        <f>IF(AND(D386&gt;Summary!$B$6,E386&lt;Summary!$B$7),1,0)</f>
        <v>0</v>
      </c>
      <c r="L386">
        <f>IF(D386&gt;=Summary!$B$5,J386,0)</f>
        <v>0.0027263075016995416</v>
      </c>
      <c r="M386">
        <f>IF(D386&lt;Summary!$B$5,J386,0)</f>
        <v>0</v>
      </c>
      <c r="N386" t="str">
        <v>aiv_scalar_ratio</v>
      </c>
      <c r="O386" t="str">
        <v>用户约定默认经验值</v>
      </c>
      <c r="P386">
        <v>0.076</v>
      </c>
      <c r="Q386">
        <v>0.454</v>
      </c>
      <c r="R386">
        <v>0.07</v>
      </c>
      <c r="S386">
        <v>0.105</v>
      </c>
      <c r="T386">
        <v>0</v>
      </c>
      <c r="U386">
        <v>0.024</v>
      </c>
      <c r="V386">
        <v>0.032</v>
      </c>
      <c r="W386">
        <v>0.813</v>
      </c>
      <c r="X386">
        <v>0.32</v>
      </c>
      <c r="Y386">
        <v>0.061</v>
      </c>
      <c r="Z386" t="str">
        <v>2</v>
      </c>
      <c r="AA386" t="str">
        <v>63</v>
      </c>
      <c r="AB386" t="str">
        <v>2369</v>
      </c>
      <c r="AC386" t="str">
        <v>24</v>
      </c>
      <c r="AD386" t="str">
        <v>SparseFlashAttention</v>
      </c>
      <c r="AE386" t="str">
        <v>SparseFlashAttention</v>
      </c>
      <c r="AF386" t="str">
        <v>static</v>
      </c>
      <c r="AG386" t="str">
        <v>MIX_AIC</v>
      </c>
      <c r="AH386" t="str">
        <v xml:space="preserve">1793108505392611.243	</v>
      </c>
      <c r="AI386" t="str">
        <v>74.047</v>
      </c>
      <c r="AJ386" t="str">
        <v>0.088000</v>
      </c>
      <c r="AK386" t="str">
        <v>32</v>
      </c>
      <c r="AL386" t="str">
        <v>64</v>
      </c>
      <c r="AM386" t="str">
        <v>NO</v>
      </c>
      <c r="AN386" t="str">
        <v>"1,32,512;23831,128,1,512;23831,128,1,512;1,1,2048;1,288;1;1;1,32,64;23831,128,1,64"</v>
      </c>
      <c r="AO386" t="str">
        <v>DT_BF16;DT_BF16;DT_BF16;INT32;INT32;INT32;INT32;DT_BF16;DT_BF16</v>
      </c>
      <c r="AP386" t="str">
        <v>ND;ND;ND;ND;ND;ND;ND;ND;ND</v>
      </c>
      <c r="AQ386" t="str">
        <v>"1,32,512;1,1,32;1,1,32"</v>
      </c>
      <c r="AR386" t="str">
        <v>DT_BF16;FLOAT;FLOAT</v>
      </c>
      <c r="AS386" t="str">
        <v>ND;ND;ND</v>
      </c>
      <c r="AT386" t="str">
        <v>N/A</v>
      </c>
      <c r="AU386" t="str">
        <v>73.72</v>
      </c>
      <c r="AV386" t="str">
        <v>323270</v>
      </c>
      <c r="AW386" t="str">
        <v>5.593</v>
      </c>
      <c r="AX386" t="str">
        <v>0.076</v>
      </c>
      <c r="AY386" t="str">
        <v>33.445</v>
      </c>
      <c r="AZ386" t="str">
        <v>0.454</v>
      </c>
      <c r="BA386" t="str">
        <v>5.188</v>
      </c>
      <c r="BB386" t="str">
        <v>0.07</v>
      </c>
      <c r="BC386" t="str">
        <v>7.706</v>
      </c>
      <c r="BD386" t="str">
        <v>0.105</v>
      </c>
      <c r="BE386" t="str">
        <v>0.015</v>
      </c>
      <c r="BF386" t="str">
        <v>0.0</v>
      </c>
      <c r="BG386" t="str">
        <v>1.772</v>
      </c>
      <c r="BH386" t="str">
        <v>0.024</v>
      </c>
      <c r="BI386" t="str">
        <v>0.009</v>
      </c>
      <c r="BJ386" t="str">
        <v>73.74</v>
      </c>
      <c r="BK386" t="str">
        <v>699040</v>
      </c>
      <c r="BL386" t="str">
        <v>2.335</v>
      </c>
      <c r="BM386" t="str">
        <v>0.032</v>
      </c>
      <c r="BN386" t="str">
        <v>59.969</v>
      </c>
      <c r="BO386" t="str">
        <v>0.813</v>
      </c>
      <c r="BP386" t="str">
        <v>23.59</v>
      </c>
      <c r="BQ386" t="str">
        <v>0.32</v>
      </c>
      <c r="BR386" t="str">
        <v>4.509</v>
      </c>
      <c r="BS386" t="str">
        <v>0.061</v>
      </c>
      <c r="BT386" t="str">
        <v>0.053</v>
      </c>
      <c r="BU386" t="str">
        <v>8.268</v>
      </c>
    </row>
    <row r="387">
      <c r="A387">
        <v>411</v>
      </c>
      <c r="B387" t="str">
        <v>aclnnClampMin_ClipByValueV2AiCore_ClipByValueV2</v>
      </c>
      <c r="C387" t="str">
        <v>AI_VECTOR_CORE</v>
      </c>
      <c r="D387">
        <v>2.228</v>
      </c>
      <c r="E387">
        <v>0.315</v>
      </c>
      <c r="F387">
        <v>0.315</v>
      </c>
      <c r="G387">
        <f>Summary!$B$4</f>
        <v>0.8</v>
      </c>
      <c r="H387">
        <f>F387/G387</f>
        <v>0.39375</v>
      </c>
      <c r="I387">
        <f>D387/Summary!$B$8</f>
        <v>0.00008072015712751014</v>
      </c>
      <c r="J387">
        <f>IF(D387&lt;Summary!$B$5,I387,I387*H387)</f>
        <v>0.00008072015712751014</v>
      </c>
      <c r="K387">
        <f>IF(AND(D387&gt;Summary!$B$6,E387&lt;Summary!$B$7),1,0)</f>
        <v>0</v>
      </c>
      <c r="L387">
        <f>IF(D387&gt;=Summary!$B$5,J387,0)</f>
        <v>0</v>
      </c>
      <c r="M387">
        <f>IF(D387&lt;Summary!$B$5,J387,0)</f>
        <v>0.00008072015712751014</v>
      </c>
      <c r="N387" t="str">
        <v>aiv_scalar_ratio</v>
      </c>
      <c r="O387" t="str">
        <v>用户约定默认经验值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0.198</v>
      </c>
      <c r="W387">
        <v>0.315</v>
      </c>
      <c r="X387">
        <v>0.177</v>
      </c>
      <c r="Y387">
        <v>0.04</v>
      </c>
      <c r="Z387" t="str">
        <v>2</v>
      </c>
      <c r="AA387" t="str">
        <v>63</v>
      </c>
      <c r="AB387" t="str">
        <v>2370</v>
      </c>
      <c r="AC387" t="str">
        <v>24</v>
      </c>
      <c r="AD387" t="str">
        <v>aclnnClampMin_ClipByValueV2AiCore_ClipByValueV2</v>
      </c>
      <c r="AE387" t="str">
        <v>ClipByValueV2</v>
      </c>
      <c r="AF387" t="str">
        <v>static</v>
      </c>
      <c r="AG387" t="str">
        <v>AI_VECTOR_CORE</v>
      </c>
      <c r="AH387" t="str">
        <v xml:space="preserve">1793108505392685.312	</v>
      </c>
      <c r="AI387" t="str">
        <v>2.228</v>
      </c>
      <c r="AJ387" t="str">
        <v>0.000000</v>
      </c>
      <c r="AK387" t="str">
        <v>1</v>
      </c>
      <c r="AL387" t="str">
        <v>0</v>
      </c>
      <c r="AM387" t="str">
        <v>NO</v>
      </c>
      <c r="AN387" t="str">
        <v>"1,32;;"</v>
      </c>
      <c r="AO387" t="str">
        <v>FLOAT;FLOAT;FLOAT</v>
      </c>
      <c r="AP387" t="str">
        <v>ND;ND;ND</v>
      </c>
      <c r="AQ387" t="str">
        <v>"1,32"</v>
      </c>
      <c r="AR387" t="str">
        <v>FLOAT</v>
      </c>
      <c r="AS387" t="str">
        <v>ND</v>
      </c>
      <c r="AT387" t="str">
        <v>N/A</v>
      </c>
      <c r="AU387" t="str">
        <v>0.0</v>
      </c>
      <c r="AV387" t="str">
        <v>0</v>
      </c>
      <c r="AW387" t="str">
        <v>0.0</v>
      </c>
      <c r="AX387" t="str">
        <v>0.0</v>
      </c>
      <c r="AY387" t="str">
        <v>0.0</v>
      </c>
      <c r="AZ387" t="str">
        <v>0.0</v>
      </c>
      <c r="BA387" t="str">
        <v>0.0</v>
      </c>
      <c r="BB387" t="str">
        <v>0.0</v>
      </c>
      <c r="BC387" t="str">
        <v>0.0</v>
      </c>
      <c r="BD387" t="str">
        <v>0.0</v>
      </c>
      <c r="BE387" t="str">
        <v>0.0</v>
      </c>
      <c r="BF387" t="str">
        <v>0.0</v>
      </c>
      <c r="BG387" t="str">
        <v>0.0</v>
      </c>
      <c r="BH387" t="str">
        <v>0.0</v>
      </c>
      <c r="BI387" t="str">
        <v>0.0</v>
      </c>
      <c r="BJ387" t="str">
        <v>1.95</v>
      </c>
      <c r="BK387" t="str">
        <v>2879</v>
      </c>
      <c r="BL387" t="str">
        <v>0.386</v>
      </c>
      <c r="BM387" t="str">
        <v>0.198</v>
      </c>
      <c r="BN387" t="str">
        <v>0.614</v>
      </c>
      <c r="BO387" t="str">
        <v>0.315</v>
      </c>
      <c r="BP387" t="str">
        <v>0.345</v>
      </c>
      <c r="BQ387" t="str">
        <v>0.177</v>
      </c>
      <c r="BR387" t="str">
        <v>0.077</v>
      </c>
      <c r="BS387" t="str">
        <v>0.04</v>
      </c>
      <c r="BT387" t="str">
        <v>0.129</v>
      </c>
      <c r="BU387" t="str">
        <v>0.000</v>
      </c>
    </row>
    <row r="388">
      <c r="A388">
        <v>412</v>
      </c>
      <c r="B388" t="str">
        <v>aclnnLog_LogAiCore_Log</v>
      </c>
      <c r="C388" t="str">
        <v>AI_VECTOR_CORE</v>
      </c>
      <c r="D388">
        <v>1.907</v>
      </c>
      <c r="E388">
        <v>0.222</v>
      </c>
      <c r="F388">
        <v>0.222</v>
      </c>
      <c r="G388">
        <f>Summary!$B$4</f>
        <v>0.8</v>
      </c>
      <c r="H388">
        <f>F388/G388</f>
        <v>0.27749999999999997</v>
      </c>
      <c r="I388">
        <f>D388/Summary!$B$8</f>
        <v>0.00006909036788247838</v>
      </c>
      <c r="J388">
        <f>IF(D388&lt;Summary!$B$5,I388,I388*H388)</f>
        <v>0.00006909036788247838</v>
      </c>
      <c r="K388">
        <f>IF(AND(D388&gt;Summary!$B$6,E388&lt;Summary!$B$7),1,0)</f>
        <v>0</v>
      </c>
      <c r="L388">
        <f>IF(D388&gt;=Summary!$B$5,J388,0)</f>
        <v>0</v>
      </c>
      <c r="M388">
        <f>IF(D388&lt;Summary!$B$5,J388,0)</f>
        <v>0.00006909036788247838</v>
      </c>
      <c r="N388" t="str">
        <v>aiv_vec_ratio</v>
      </c>
      <c r="O388" t="str">
        <v>用户约定默认经验值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0.222</v>
      </c>
      <c r="W388">
        <v>0.198</v>
      </c>
      <c r="X388">
        <v>0.061</v>
      </c>
      <c r="Y388">
        <v>0.131</v>
      </c>
      <c r="Z388" t="str">
        <v>2</v>
      </c>
      <c r="AA388" t="str">
        <v>63</v>
      </c>
      <c r="AB388" t="str">
        <v>2371</v>
      </c>
      <c r="AC388" t="str">
        <v>24</v>
      </c>
      <c r="AD388" t="str">
        <v>aclnnLog_LogAiCore_Log</v>
      </c>
      <c r="AE388" t="str">
        <v>Log</v>
      </c>
      <c r="AF388" t="str">
        <v>static</v>
      </c>
      <c r="AG388" t="str">
        <v>AI_VECTOR_CORE</v>
      </c>
      <c r="AH388" t="str">
        <v xml:space="preserve">1793108505392687.562	</v>
      </c>
      <c r="AI388" t="str">
        <v>1.907</v>
      </c>
      <c r="AJ388" t="str">
        <v>0.022000</v>
      </c>
      <c r="AK388" t="str">
        <v>1</v>
      </c>
      <c r="AL388" t="str">
        <v>0</v>
      </c>
      <c r="AM388" t="str">
        <v>NO</v>
      </c>
      <c r="AN388" t="str">
        <v>"1,32"</v>
      </c>
      <c r="AO388" t="str">
        <v>FLOAT</v>
      </c>
      <c r="AP388" t="str">
        <v>ND</v>
      </c>
      <c r="AQ388" t="str">
        <v>"1,32"</v>
      </c>
      <c r="AR388" t="str">
        <v>FLOAT</v>
      </c>
      <c r="AS388" t="str">
        <v>ND</v>
      </c>
      <c r="AT388" t="str">
        <v>N/A</v>
      </c>
      <c r="AU388" t="str">
        <v>0.0</v>
      </c>
      <c r="AV388" t="str">
        <v>0</v>
      </c>
      <c r="AW388" t="str">
        <v>0.0</v>
      </c>
      <c r="AX388" t="str">
        <v>0.0</v>
      </c>
      <c r="AY388" t="str">
        <v>0.0</v>
      </c>
      <c r="AZ388" t="str">
        <v>0.0</v>
      </c>
      <c r="BA388" t="str">
        <v>0.0</v>
      </c>
      <c r="BB388" t="str">
        <v>0.0</v>
      </c>
      <c r="BC388" t="str">
        <v>0.0</v>
      </c>
      <c r="BD388" t="str">
        <v>0.0</v>
      </c>
      <c r="BE388" t="str">
        <v>0.0</v>
      </c>
      <c r="BF388" t="str">
        <v>0.0</v>
      </c>
      <c r="BG388" t="str">
        <v>0.0</v>
      </c>
      <c r="BH388" t="str">
        <v>0.0</v>
      </c>
      <c r="BI388" t="str">
        <v>0.0</v>
      </c>
      <c r="BJ388" t="str">
        <v>1.63</v>
      </c>
      <c r="BK388" t="str">
        <v>2366</v>
      </c>
      <c r="BL388" t="str">
        <v>0.362</v>
      </c>
      <c r="BM388" t="str">
        <v>0.222</v>
      </c>
      <c r="BN388" t="str">
        <v>0.322</v>
      </c>
      <c r="BO388" t="str">
        <v>0.198</v>
      </c>
      <c r="BP388" t="str">
        <v>0.1</v>
      </c>
      <c r="BQ388" t="str">
        <v>0.061</v>
      </c>
      <c r="BR388" t="str">
        <v>0.213</v>
      </c>
      <c r="BS388" t="str">
        <v>0.131</v>
      </c>
      <c r="BT388" t="str">
        <v>0.145</v>
      </c>
      <c r="BU388" t="str">
        <v>0.000</v>
      </c>
    </row>
    <row r="389">
      <c r="A389">
        <v>413</v>
      </c>
      <c r="B389" t="str">
        <v>aclnnAdd_AddAiCore_Add</v>
      </c>
      <c r="C389" t="str">
        <v>AI_VECTOR_CORE</v>
      </c>
      <c r="D389">
        <v>2.227</v>
      </c>
      <c r="E389">
        <v>0.264</v>
      </c>
      <c r="F389">
        <v>0.264</v>
      </c>
      <c r="G389">
        <f>Summary!$B$4</f>
        <v>0.8</v>
      </c>
      <c r="H389">
        <f>F389/G389</f>
        <v>0.33</v>
      </c>
      <c r="I389">
        <f>D389/Summary!$B$8</f>
        <v>0.00008068392725447264</v>
      </c>
      <c r="J389">
        <f>IF(D389&lt;Summary!$B$5,I389,I389*H389)</f>
        <v>0.00008068392725447264</v>
      </c>
      <c r="K389">
        <f>IF(AND(D389&gt;Summary!$B$6,E389&lt;Summary!$B$7),1,0)</f>
        <v>0</v>
      </c>
      <c r="L389">
        <f>IF(D389&gt;=Summary!$B$5,J389,0)</f>
        <v>0</v>
      </c>
      <c r="M389">
        <f>IF(D389&lt;Summary!$B$5,J389,0)</f>
        <v>0.00008068392725447264</v>
      </c>
      <c r="N389" t="str">
        <v>aiv_scalar_ratio</v>
      </c>
      <c r="O389" t="str">
        <v>用户约定默认经验值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0.143</v>
      </c>
      <c r="W389">
        <v>0.264</v>
      </c>
      <c r="X389">
        <v>0.102</v>
      </c>
      <c r="Y389">
        <v>0.039</v>
      </c>
      <c r="Z389" t="str">
        <v>2</v>
      </c>
      <c r="AA389" t="str">
        <v>63</v>
      </c>
      <c r="AB389" t="str">
        <v>2372</v>
      </c>
      <c r="AC389" t="str">
        <v>24</v>
      </c>
      <c r="AD389" t="str">
        <v>aclnnAdd_AddAiCore_Add</v>
      </c>
      <c r="AE389" t="str">
        <v>Add</v>
      </c>
      <c r="AF389" t="str">
        <v>static</v>
      </c>
      <c r="AG389" t="str">
        <v>AI_VECTOR_CORE</v>
      </c>
      <c r="AH389" t="str">
        <v xml:space="preserve">1793108505392689.491	</v>
      </c>
      <c r="AI389" t="str">
        <v>2.227</v>
      </c>
      <c r="AJ389" t="str">
        <v>0.093000</v>
      </c>
      <c r="AK389" t="str">
        <v>1</v>
      </c>
      <c r="AL389" t="str">
        <v>0</v>
      </c>
      <c r="AM389" t="str">
        <v>NO</v>
      </c>
      <c r="AN389" t="str">
        <v>"32;32"</v>
      </c>
      <c r="AO389" t="str">
        <v>FLOAT;FLOAT</v>
      </c>
      <c r="AP389" t="str">
        <v>ND;ND</v>
      </c>
      <c r="AQ389" t="str">
        <v>"1,32"</v>
      </c>
      <c r="AR389" t="str">
        <v>FLOAT</v>
      </c>
      <c r="AS389" t="str">
        <v>ND</v>
      </c>
      <c r="AT389" t="str">
        <v>N/A</v>
      </c>
      <c r="AU389" t="str">
        <v>0.0</v>
      </c>
      <c r="AV389" t="str">
        <v>0</v>
      </c>
      <c r="AW389" t="str">
        <v>0.0</v>
      </c>
      <c r="AX389" t="str">
        <v>0.0</v>
      </c>
      <c r="AY389" t="str">
        <v>0.0</v>
      </c>
      <c r="AZ389" t="str">
        <v>0.0</v>
      </c>
      <c r="BA389" t="str">
        <v>0.0</v>
      </c>
      <c r="BB389" t="str">
        <v>0.0</v>
      </c>
      <c r="BC389" t="str">
        <v>0.0</v>
      </c>
      <c r="BD389" t="str">
        <v>0.0</v>
      </c>
      <c r="BE389" t="str">
        <v>0.0</v>
      </c>
      <c r="BF389" t="str">
        <v>0.0</v>
      </c>
      <c r="BG389" t="str">
        <v>0.0</v>
      </c>
      <c r="BH389" t="str">
        <v>0.0</v>
      </c>
      <c r="BI389" t="str">
        <v>0.0</v>
      </c>
      <c r="BJ389" t="str">
        <v>1.95</v>
      </c>
      <c r="BK389" t="str">
        <v>2889</v>
      </c>
      <c r="BL389" t="str">
        <v>0.278</v>
      </c>
      <c r="BM389" t="str">
        <v>0.143</v>
      </c>
      <c r="BN389" t="str">
        <v>0.514</v>
      </c>
      <c r="BO389" t="str">
        <v>0.264</v>
      </c>
      <c r="BP389" t="str">
        <v>0.2</v>
      </c>
      <c r="BQ389" t="str">
        <v>0.102</v>
      </c>
      <c r="BR389" t="str">
        <v>0.077</v>
      </c>
      <c r="BS389" t="str">
        <v>0.039</v>
      </c>
      <c r="BT389" t="str">
        <v>0.135</v>
      </c>
      <c r="BU389" t="str">
        <v>0.000</v>
      </c>
    </row>
    <row r="390">
      <c r="A390">
        <v>414</v>
      </c>
      <c r="B390" t="str">
        <v>aclnnSub_SubAiCore_Sub</v>
      </c>
      <c r="C390" t="str">
        <v>AI_VECTOR_CORE</v>
      </c>
      <c r="D390">
        <v>2.24</v>
      </c>
      <c r="E390">
        <v>0.257</v>
      </c>
      <c r="F390">
        <v>0.257</v>
      </c>
      <c r="G390">
        <f>Summary!$B$4</f>
        <v>0.8</v>
      </c>
      <c r="H390">
        <f>F390/G390</f>
        <v>0.32125</v>
      </c>
      <c r="I390">
        <f>D390/Summary!$B$8</f>
        <v>0.00008115491560395992</v>
      </c>
      <c r="J390">
        <f>IF(D390&lt;Summary!$B$5,I390,I390*H390)</f>
        <v>0.00008115491560395992</v>
      </c>
      <c r="K390">
        <f>IF(AND(D390&gt;Summary!$B$6,E390&lt;Summary!$B$7),1,0)</f>
        <v>0</v>
      </c>
      <c r="L390">
        <f>IF(D390&gt;=Summary!$B$5,J390,0)</f>
        <v>0</v>
      </c>
      <c r="M390">
        <f>IF(D390&lt;Summary!$B$5,J390,0)</f>
        <v>0.00008115491560395992</v>
      </c>
      <c r="N390" t="str">
        <v>aiv_scalar_ratio</v>
      </c>
      <c r="O390" t="str">
        <v>用户约定默认经验值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0.093</v>
      </c>
      <c r="W390">
        <v>0.257</v>
      </c>
      <c r="X390">
        <v>0.164</v>
      </c>
      <c r="Y390">
        <v>0.047</v>
      </c>
      <c r="Z390" t="str">
        <v>2</v>
      </c>
      <c r="AA390" t="str">
        <v>63</v>
      </c>
      <c r="AB390" t="str">
        <v>2373</v>
      </c>
      <c r="AC390" t="str">
        <v>24</v>
      </c>
      <c r="AD390" t="str">
        <v>aclnnSub_SubAiCore_Sub</v>
      </c>
      <c r="AE390" t="str">
        <v>Sub</v>
      </c>
      <c r="AF390" t="str">
        <v>static</v>
      </c>
      <c r="AG390" t="str">
        <v>AI_VECTOR_CORE</v>
      </c>
      <c r="AH390" t="str">
        <v xml:space="preserve">1793108505392691.740	</v>
      </c>
      <c r="AI390" t="str">
        <v>2.240</v>
      </c>
      <c r="AJ390" t="str">
        <v>0.023000</v>
      </c>
      <c r="AK390" t="str">
        <v>1</v>
      </c>
      <c r="AL390" t="str">
        <v>0</v>
      </c>
      <c r="AM390" t="str">
        <v>NO</v>
      </c>
      <c r="AN390" t="str">
        <v>"1,32;1,32"</v>
      </c>
      <c r="AO390" t="str">
        <v>FLOAT;FLOAT</v>
      </c>
      <c r="AP390" t="str">
        <v>ND;ND</v>
      </c>
      <c r="AQ390" t="str">
        <v>"1,32"</v>
      </c>
      <c r="AR390" t="str">
        <v>FLOAT</v>
      </c>
      <c r="AS390" t="str">
        <v>ND</v>
      </c>
      <c r="AT390" t="str">
        <v>N/A</v>
      </c>
      <c r="AU390" t="str">
        <v>0.0</v>
      </c>
      <c r="AV390" t="str">
        <v>0</v>
      </c>
      <c r="AW390" t="str">
        <v>0.0</v>
      </c>
      <c r="AX390" t="str">
        <v>0.0</v>
      </c>
      <c r="AY390" t="str">
        <v>0.0</v>
      </c>
      <c r="AZ390" t="str">
        <v>0.0</v>
      </c>
      <c r="BA390" t="str">
        <v>0.0</v>
      </c>
      <c r="BB390" t="str">
        <v>0.0</v>
      </c>
      <c r="BC390" t="str">
        <v>0.0</v>
      </c>
      <c r="BD390" t="str">
        <v>0.0</v>
      </c>
      <c r="BE390" t="str">
        <v>0.0</v>
      </c>
      <c r="BF390" t="str">
        <v>0.0</v>
      </c>
      <c r="BG390" t="str">
        <v>0.0</v>
      </c>
      <c r="BH390" t="str">
        <v>0.0</v>
      </c>
      <c r="BI390" t="str">
        <v>0.0</v>
      </c>
      <c r="BJ390" t="str">
        <v>1.96</v>
      </c>
      <c r="BK390" t="str">
        <v>2898</v>
      </c>
      <c r="BL390" t="str">
        <v>0.182</v>
      </c>
      <c r="BM390" t="str">
        <v>0.093</v>
      </c>
      <c r="BN390" t="str">
        <v>0.504</v>
      </c>
      <c r="BO390" t="str">
        <v>0.257</v>
      </c>
      <c r="BP390" t="str">
        <v>0.322</v>
      </c>
      <c r="BQ390" t="str">
        <v>0.164</v>
      </c>
      <c r="BR390" t="str">
        <v>0.093</v>
      </c>
      <c r="BS390" t="str">
        <v>0.047</v>
      </c>
      <c r="BT390" t="str">
        <v>0.138</v>
      </c>
      <c r="BU390" t="str">
        <v>0.000</v>
      </c>
    </row>
    <row r="391">
      <c r="A391">
        <v>415</v>
      </c>
      <c r="B391" t="str">
        <v>aclnnSigmoid_SigmoidAiCore_Sigmoid</v>
      </c>
      <c r="C391" t="str">
        <v>AI_VECTOR_CORE</v>
      </c>
      <c r="D391">
        <v>2.477</v>
      </c>
      <c r="E391">
        <v>0.322</v>
      </c>
      <c r="F391">
        <v>0.322</v>
      </c>
      <c r="G391">
        <f>Summary!$B$4</f>
        <v>0.8</v>
      </c>
      <c r="H391">
        <f>F391/G391</f>
        <v>0.40249999999999997</v>
      </c>
      <c r="I391">
        <f>D391/Summary!$B$8</f>
        <v>0.00008974139551384317</v>
      </c>
      <c r="J391">
        <f>IF(D391&lt;Summary!$B$5,I391,I391*H391)</f>
        <v>0.00008974139551384317</v>
      </c>
      <c r="K391">
        <f>IF(AND(D391&gt;Summary!$B$6,E391&lt;Summary!$B$7),1,0)</f>
        <v>0</v>
      </c>
      <c r="L391">
        <f>IF(D391&gt;=Summary!$B$5,J391,0)</f>
        <v>0</v>
      </c>
      <c r="M391">
        <f>IF(D391&lt;Summary!$B$5,J391,0)</f>
        <v>0.00008974139551384317</v>
      </c>
      <c r="N391" t="str">
        <v>aiv_scalar_ratio</v>
      </c>
      <c r="O391" t="str">
        <v>用户约定默认经验值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0.104</v>
      </c>
      <c r="W391">
        <v>0.322</v>
      </c>
      <c r="X391">
        <v>0.1</v>
      </c>
      <c r="Y391">
        <v>0.092</v>
      </c>
      <c r="Z391" t="str">
        <v>2</v>
      </c>
      <c r="AA391" t="str">
        <v>63</v>
      </c>
      <c r="AB391" t="str">
        <v>2374</v>
      </c>
      <c r="AC391" t="str">
        <v>24</v>
      </c>
      <c r="AD391" t="str">
        <v>aclnnSigmoid_SigmoidAiCore_Sigmoid</v>
      </c>
      <c r="AE391" t="str">
        <v>Sigmoid</v>
      </c>
      <c r="AF391" t="str">
        <v>static</v>
      </c>
      <c r="AG391" t="str">
        <v>AI_VECTOR_CORE</v>
      </c>
      <c r="AH391" t="str">
        <v xml:space="preserve">1793108505392694.002	</v>
      </c>
      <c r="AI391" t="str">
        <v>2.477</v>
      </c>
      <c r="AJ391" t="str">
        <v>0.010000</v>
      </c>
      <c r="AK391" t="str">
        <v>1</v>
      </c>
      <c r="AL391" t="str">
        <v>0</v>
      </c>
      <c r="AM391" t="str">
        <v>NO</v>
      </c>
      <c r="AN391" t="str">
        <v>"1,32"</v>
      </c>
      <c r="AO391" t="str">
        <v>FLOAT</v>
      </c>
      <c r="AP391" t="str">
        <v>ND</v>
      </c>
      <c r="AQ391" t="str">
        <v>"1,32"</v>
      </c>
      <c r="AR391" t="str">
        <v>FLOAT</v>
      </c>
      <c r="AS391" t="str">
        <v>ND</v>
      </c>
      <c r="AT391" t="str">
        <v>N/A</v>
      </c>
      <c r="AU391" t="str">
        <v>0.0</v>
      </c>
      <c r="AV391" t="str">
        <v>0</v>
      </c>
      <c r="AW391" t="str">
        <v>0.0</v>
      </c>
      <c r="AX391" t="str">
        <v>0.0</v>
      </c>
      <c r="AY391" t="str">
        <v>0.0</v>
      </c>
      <c r="AZ391" t="str">
        <v>0.0</v>
      </c>
      <c r="BA391" t="str">
        <v>0.0</v>
      </c>
      <c r="BB391" t="str">
        <v>0.0</v>
      </c>
      <c r="BC391" t="str">
        <v>0.0</v>
      </c>
      <c r="BD391" t="str">
        <v>0.0</v>
      </c>
      <c r="BE391" t="str">
        <v>0.0</v>
      </c>
      <c r="BF391" t="str">
        <v>0.0</v>
      </c>
      <c r="BG391" t="str">
        <v>0.0</v>
      </c>
      <c r="BH391" t="str">
        <v>0.0</v>
      </c>
      <c r="BI391" t="str">
        <v>0.0</v>
      </c>
      <c r="BJ391" t="str">
        <v>2.25</v>
      </c>
      <c r="BK391" t="str">
        <v>3386</v>
      </c>
      <c r="BL391" t="str">
        <v>0.234</v>
      </c>
      <c r="BM391" t="str">
        <v>0.104</v>
      </c>
      <c r="BN391" t="str">
        <v>0.724</v>
      </c>
      <c r="BO391" t="str">
        <v>0.322</v>
      </c>
      <c r="BP391" t="str">
        <v>0.224</v>
      </c>
      <c r="BQ391" t="str">
        <v>0.1</v>
      </c>
      <c r="BR391" t="str">
        <v>0.206</v>
      </c>
      <c r="BS391" t="str">
        <v>0.092</v>
      </c>
      <c r="BT391" t="str">
        <v>0.119</v>
      </c>
      <c r="BU391" t="str">
        <v>0.000</v>
      </c>
    </row>
    <row r="392">
      <c r="A392">
        <v>416</v>
      </c>
      <c r="B392" t="str">
        <v>aclnnGtScalar_GreaterAiCore_Greater</v>
      </c>
      <c r="C392" t="str">
        <v>AI_VECTOR_CORE</v>
      </c>
      <c r="D392">
        <v>2.441</v>
      </c>
      <c r="E392">
        <v>0.39</v>
      </c>
      <c r="F392">
        <v>0.39</v>
      </c>
      <c r="G392">
        <f>Summary!$B$4</f>
        <v>0.8</v>
      </c>
      <c r="H392">
        <f>F392/G392</f>
        <v>0.4875</v>
      </c>
      <c r="I392">
        <f>D392/Summary!$B$8</f>
        <v>0.00008843712008449382</v>
      </c>
      <c r="J392">
        <f>IF(D392&lt;Summary!$B$5,I392,I392*H392)</f>
        <v>0.00008843712008449382</v>
      </c>
      <c r="K392">
        <f>IF(AND(D392&gt;Summary!$B$6,E392&lt;Summary!$B$7),1,0)</f>
        <v>0</v>
      </c>
      <c r="L392">
        <f>IF(D392&gt;=Summary!$B$5,J392,0)</f>
        <v>0</v>
      </c>
      <c r="M392">
        <f>IF(D392&lt;Summary!$B$5,J392,0)</f>
        <v>0.00008843712008449382</v>
      </c>
      <c r="N392" t="str">
        <v>aiv_scalar_ratio</v>
      </c>
      <c r="O392" t="str">
        <v>用户约定默认经验值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0.223</v>
      </c>
      <c r="W392">
        <v>0.39</v>
      </c>
      <c r="X392">
        <v>0.043</v>
      </c>
      <c r="Y392">
        <v>0.042</v>
      </c>
      <c r="Z392" t="str">
        <v>2</v>
      </c>
      <c r="AA392" t="str">
        <v>63</v>
      </c>
      <c r="AB392" t="str">
        <v>2375</v>
      </c>
      <c r="AC392" t="str">
        <v>24</v>
      </c>
      <c r="AD392" t="str">
        <v>aclnnGtScalar_GreaterAiCore_Greater</v>
      </c>
      <c r="AE392" t="str">
        <v>Greater</v>
      </c>
      <c r="AF392" t="str">
        <v>static</v>
      </c>
      <c r="AG392" t="str">
        <v>AI_VECTOR_CORE</v>
      </c>
      <c r="AH392" t="str">
        <v xml:space="preserve">1793108505392696.501	</v>
      </c>
      <c r="AI392" t="str">
        <v>2.441</v>
      </c>
      <c r="AJ392" t="str">
        <v>0.023000</v>
      </c>
      <c r="AK392" t="str">
        <v>1</v>
      </c>
      <c r="AL392" t="str">
        <v>0</v>
      </c>
      <c r="AM392" t="str">
        <v>NO</v>
      </c>
      <c r="AN392" t="str">
        <v>"32;"</v>
      </c>
      <c r="AO392" t="str">
        <v>FLOAT;FLOAT</v>
      </c>
      <c r="AP392" t="str">
        <v>ND;ND</v>
      </c>
      <c r="AQ392" t="str">
        <v>"1,32"</v>
      </c>
      <c r="AR392" t="str">
        <v>BOOL</v>
      </c>
      <c r="AS392" t="str">
        <v>ND</v>
      </c>
      <c r="AT392" t="str">
        <v>N/A</v>
      </c>
      <c r="AU392" t="str">
        <v>0.0</v>
      </c>
      <c r="AV392" t="str">
        <v>0</v>
      </c>
      <c r="AW392" t="str">
        <v>0.0</v>
      </c>
      <c r="AX392" t="str">
        <v>0.0</v>
      </c>
      <c r="AY392" t="str">
        <v>0.0</v>
      </c>
      <c r="AZ392" t="str">
        <v>0.0</v>
      </c>
      <c r="BA392" t="str">
        <v>0.0</v>
      </c>
      <c r="BB392" t="str">
        <v>0.0</v>
      </c>
      <c r="BC392" t="str">
        <v>0.0</v>
      </c>
      <c r="BD392" t="str">
        <v>0.0</v>
      </c>
      <c r="BE392" t="str">
        <v>0.0</v>
      </c>
      <c r="BF392" t="str">
        <v>0.0</v>
      </c>
      <c r="BG392" t="str">
        <v>0.0</v>
      </c>
      <c r="BH392" t="str">
        <v>0.0</v>
      </c>
      <c r="BI392" t="str">
        <v>0.0</v>
      </c>
      <c r="BJ392" t="str">
        <v>2.21</v>
      </c>
      <c r="BK392" t="str">
        <v>3317</v>
      </c>
      <c r="BL392" t="str">
        <v>0.494</v>
      </c>
      <c r="BM392" t="str">
        <v>0.223</v>
      </c>
      <c r="BN392" t="str">
        <v>0.861</v>
      </c>
      <c r="BO392" t="str">
        <v>0.39</v>
      </c>
      <c r="BP392" t="str">
        <v>0.096</v>
      </c>
      <c r="BQ392" t="str">
        <v>0.043</v>
      </c>
      <c r="BR392" t="str">
        <v>0.092</v>
      </c>
      <c r="BS392" t="str">
        <v>0.042</v>
      </c>
      <c r="BT392" t="str">
        <v>0.143</v>
      </c>
      <c r="BU392" t="str">
        <v>0.000</v>
      </c>
    </row>
    <row r="393">
      <c r="A393">
        <v>417</v>
      </c>
      <c r="B393" t="str">
        <v>aclnnInplaceCopy_CastAiCore_Cast</v>
      </c>
      <c r="C393" t="str">
        <v>AI_VECTOR_CORE</v>
      </c>
      <c r="D393">
        <v>1.912</v>
      </c>
      <c r="E393">
        <v>0.409</v>
      </c>
      <c r="F393">
        <v>0.409</v>
      </c>
      <c r="G393">
        <f>Summary!$B$4</f>
        <v>0.8</v>
      </c>
      <c r="H393">
        <f>F393/G393</f>
        <v>0.51125</v>
      </c>
      <c r="I393">
        <f>D393/Summary!$B$8</f>
        <v>0.00006927151724766578</v>
      </c>
      <c r="J393">
        <f>IF(D393&lt;Summary!$B$5,I393,I393*H393)</f>
        <v>0.00006927151724766578</v>
      </c>
      <c r="K393">
        <f>IF(AND(D393&gt;Summary!$B$6,E393&lt;Summary!$B$7),1,0)</f>
        <v>0</v>
      </c>
      <c r="L393">
        <f>IF(D393&gt;=Summary!$B$5,J393,0)</f>
        <v>0</v>
      </c>
      <c r="M393">
        <f>IF(D393&lt;Summary!$B$5,J393,0)</f>
        <v>0.00006927151724766578</v>
      </c>
      <c r="N393" t="str">
        <v>aiv_scalar_ratio</v>
      </c>
      <c r="O393" t="str">
        <v>用户约定默认经验值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0.062</v>
      </c>
      <c r="W393">
        <v>0.409</v>
      </c>
      <c r="X393">
        <v>0.363</v>
      </c>
      <c r="Y393">
        <v>0.131</v>
      </c>
      <c r="Z393" t="str">
        <v>2</v>
      </c>
      <c r="AA393" t="str">
        <v>63</v>
      </c>
      <c r="AB393" t="str">
        <v>2376</v>
      </c>
      <c r="AC393" t="str">
        <v>24</v>
      </c>
      <c r="AD393" t="str">
        <v>aclnnInplaceCopy_CastAiCore_Cast</v>
      </c>
      <c r="AE393" t="str">
        <v>Cast</v>
      </c>
      <c r="AF393" t="str">
        <v>static</v>
      </c>
      <c r="AG393" t="str">
        <v>AI_VECTOR_CORE</v>
      </c>
      <c r="AH393" t="str">
        <v xml:space="preserve">1793108505392698.964	</v>
      </c>
      <c r="AI393" t="str">
        <v>1.912</v>
      </c>
      <c r="AJ393" t="str">
        <v>0.059000</v>
      </c>
      <c r="AK393" t="str">
        <v>1</v>
      </c>
      <c r="AL393" t="str">
        <v>0</v>
      </c>
      <c r="AM393" t="str">
        <v>NO</v>
      </c>
      <c r="AN393" t="str">
        <v>"1,32,1"</v>
      </c>
      <c r="AO393" t="str">
        <v>FLOAT</v>
      </c>
      <c r="AP393" t="str">
        <v>NCL</v>
      </c>
      <c r="AQ393" t="str">
        <v>"1,32,1"</v>
      </c>
      <c r="AR393" t="str">
        <v>DT_BF16</v>
      </c>
      <c r="AS393" t="str">
        <v>NCL</v>
      </c>
      <c r="AT393" t="str">
        <v>N/A</v>
      </c>
      <c r="AU393" t="str">
        <v>0.0</v>
      </c>
      <c r="AV393" t="str">
        <v>0</v>
      </c>
      <c r="AW393" t="str">
        <v>0.0</v>
      </c>
      <c r="AX393" t="str">
        <v>0.0</v>
      </c>
      <c r="AY393" t="str">
        <v>0.0</v>
      </c>
      <c r="AZ393" t="str">
        <v>0.0</v>
      </c>
      <c r="BA393" t="str">
        <v>0.0</v>
      </c>
      <c r="BB393" t="str">
        <v>0.0</v>
      </c>
      <c r="BC393" t="str">
        <v>0.0</v>
      </c>
      <c r="BD393" t="str">
        <v>0.0</v>
      </c>
      <c r="BE393" t="str">
        <v>0.0</v>
      </c>
      <c r="BF393" t="str">
        <v>0.0</v>
      </c>
      <c r="BG393" t="str">
        <v>0.0</v>
      </c>
      <c r="BH393" t="str">
        <v>0.0</v>
      </c>
      <c r="BI393" t="str">
        <v>0.0</v>
      </c>
      <c r="BJ393" t="str">
        <v>1.68</v>
      </c>
      <c r="BK393" t="str">
        <v>2444</v>
      </c>
      <c r="BL393" t="str">
        <v>0.104</v>
      </c>
      <c r="BM393" t="str">
        <v>0.062</v>
      </c>
      <c r="BN393" t="str">
        <v>0.687</v>
      </c>
      <c r="BO393" t="str">
        <v>0.409</v>
      </c>
      <c r="BP393" t="str">
        <v>0.609</v>
      </c>
      <c r="BQ393" t="str">
        <v>0.363</v>
      </c>
      <c r="BR393" t="str">
        <v>0.219</v>
      </c>
      <c r="BS393" t="str">
        <v>0.131</v>
      </c>
      <c r="BT393" t="str">
        <v>0.05</v>
      </c>
      <c r="BU393" t="str">
        <v>0.000</v>
      </c>
    </row>
    <row r="394">
      <c r="A394">
        <v>418</v>
      </c>
      <c r="B394" t="str">
        <v>aclnnMul_MulAiCore_Mul</v>
      </c>
      <c r="C394" t="str">
        <v>AI_VECTOR_CORE</v>
      </c>
      <c r="D394">
        <v>3.473</v>
      </c>
      <c r="E394">
        <v>0.36</v>
      </c>
      <c r="F394">
        <v>0.36</v>
      </c>
      <c r="G394">
        <f>Summary!$B$4</f>
        <v>0.8</v>
      </c>
      <c r="H394">
        <f>F394/G394</f>
        <v>0.44999999999999996</v>
      </c>
      <c r="I394">
        <f>D394/Summary!$B$8</f>
        <v>0.00012582634905917533</v>
      </c>
      <c r="J394">
        <f>IF(D394&lt;Summary!$B$5,I394,I394*H394)</f>
        <v>0.00012582634905917533</v>
      </c>
      <c r="K394">
        <f>IF(AND(D394&gt;Summary!$B$6,E394&lt;Summary!$B$7),1,0)</f>
        <v>0</v>
      </c>
      <c r="L394">
        <f>IF(D394&gt;=Summary!$B$5,J394,0)</f>
        <v>0</v>
      </c>
      <c r="M394">
        <f>IF(D394&lt;Summary!$B$5,J394,0)</f>
        <v>0.00012582634905917533</v>
      </c>
      <c r="N394" t="str">
        <v>aiv_scalar_ratio</v>
      </c>
      <c r="O394" t="str">
        <v>用户约定默认经验值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0.238</v>
      </c>
      <c r="W394">
        <v>0.36</v>
      </c>
      <c r="X394">
        <v>0.216</v>
      </c>
      <c r="Y394">
        <v>0.073</v>
      </c>
      <c r="Z394" t="str">
        <v>2</v>
      </c>
      <c r="AA394" t="str">
        <v>63</v>
      </c>
      <c r="AB394" t="str">
        <v>2377</v>
      </c>
      <c r="AC394" t="str">
        <v>24</v>
      </c>
      <c r="AD394" t="str">
        <v>aclnnMul_MulAiCore_Mul</v>
      </c>
      <c r="AE394" t="str">
        <v>Mul</v>
      </c>
      <c r="AF394" t="str">
        <v>static</v>
      </c>
      <c r="AG394" t="str">
        <v>AI_VECTOR_CORE</v>
      </c>
      <c r="AH394" t="str">
        <v xml:space="preserve">1793108505392700.898	</v>
      </c>
      <c r="AI394" t="str">
        <v>3.473</v>
      </c>
      <c r="AJ394" t="str">
        <v>0.088000</v>
      </c>
      <c r="AK394" t="str">
        <v>3</v>
      </c>
      <c r="AL394" t="str">
        <v>0</v>
      </c>
      <c r="AM394" t="str">
        <v>NO</v>
      </c>
      <c r="AN394" t="str">
        <v>"16384;32"</v>
      </c>
      <c r="AO394" t="str">
        <v>DT_BF16;DT_BF16</v>
      </c>
      <c r="AP394" t="str">
        <v>NCL;NCL</v>
      </c>
      <c r="AQ394" t="str">
        <v>"1,32,512"</v>
      </c>
      <c r="AR394" t="str">
        <v>DT_BF16</v>
      </c>
      <c r="AS394" t="str">
        <v>ND</v>
      </c>
      <c r="AT394" t="str">
        <v>N/A</v>
      </c>
      <c r="AU394" t="str">
        <v>0.0</v>
      </c>
      <c r="AV394" t="str">
        <v>0</v>
      </c>
      <c r="AW394" t="str">
        <v>0.0</v>
      </c>
      <c r="AX394" t="str">
        <v>0.0</v>
      </c>
      <c r="AY394" t="str">
        <v>0.0</v>
      </c>
      <c r="AZ394" t="str">
        <v>0.0</v>
      </c>
      <c r="BA394" t="str">
        <v>0.0</v>
      </c>
      <c r="BB394" t="str">
        <v>0.0</v>
      </c>
      <c r="BC394" t="str">
        <v>0.0</v>
      </c>
      <c r="BD394" t="str">
        <v>0.0</v>
      </c>
      <c r="BE394" t="str">
        <v>0.0</v>
      </c>
      <c r="BF394" t="str">
        <v>0.0</v>
      </c>
      <c r="BG394" t="str">
        <v>0.0</v>
      </c>
      <c r="BH394" t="str">
        <v>0.0</v>
      </c>
      <c r="BI394" t="str">
        <v>0.0</v>
      </c>
      <c r="BJ394" t="str">
        <v>3.22</v>
      </c>
      <c r="BK394" t="str">
        <v>14681</v>
      </c>
      <c r="BL394" t="str">
        <v>0.768</v>
      </c>
      <c r="BM394" t="str">
        <v>0.238</v>
      </c>
      <c r="BN394" t="str">
        <v>1.159</v>
      </c>
      <c r="BO394" t="str">
        <v>0.36</v>
      </c>
      <c r="BP394" t="str">
        <v>0.695</v>
      </c>
      <c r="BQ394" t="str">
        <v>0.216</v>
      </c>
      <c r="BR394" t="str">
        <v>0.236</v>
      </c>
      <c r="BS394" t="str">
        <v>0.073</v>
      </c>
      <c r="BT394" t="str">
        <v>0.134</v>
      </c>
      <c r="BU394" t="str">
        <v>0.000</v>
      </c>
    </row>
    <row r="395">
      <c r="A395">
        <v>419</v>
      </c>
      <c r="B395" t="str">
        <v>aclnnInplaceFillScalar_FillAiCore_Fill</v>
      </c>
      <c r="C395" t="str">
        <v>AI_VECTOR_CORE</v>
      </c>
      <c r="D395">
        <v>2.839</v>
      </c>
      <c r="E395">
        <v>0.27</v>
      </c>
      <c r="F395">
        <v>0.27</v>
      </c>
      <c r="G395">
        <f>Summary!$B$4</f>
        <v>0.8</v>
      </c>
      <c r="H395">
        <f>F395/G395</f>
        <v>0.3375</v>
      </c>
      <c r="I395">
        <f>D395/Summary!$B$8</f>
        <v>0.0001028566095534117</v>
      </c>
      <c r="J395">
        <f>IF(D395&lt;Summary!$B$5,I395,I395*H395)</f>
        <v>0.0001028566095534117</v>
      </c>
      <c r="K395">
        <f>IF(AND(D395&gt;Summary!$B$6,E395&lt;Summary!$B$7),1,0)</f>
        <v>0</v>
      </c>
      <c r="L395">
        <f>IF(D395&gt;=Summary!$B$5,J395,0)</f>
        <v>0</v>
      </c>
      <c r="M395">
        <f>IF(D395&lt;Summary!$B$5,J395,0)</f>
        <v>0.0001028566095534117</v>
      </c>
      <c r="N395" t="str">
        <v>aiv_scalar_ratio</v>
      </c>
      <c r="O395" t="str">
        <v>用户约定默认经验值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0.085</v>
      </c>
      <c r="W395">
        <v>0.27</v>
      </c>
      <c r="X395">
        <v>0.193</v>
      </c>
      <c r="Y395">
        <v>0.081</v>
      </c>
      <c r="Z395" t="str">
        <v>2</v>
      </c>
      <c r="AA395" t="str">
        <v>63</v>
      </c>
      <c r="AB395" t="str">
        <v>2378</v>
      </c>
      <c r="AC395" t="str">
        <v>24</v>
      </c>
      <c r="AD395" t="str">
        <v>aclnnInplaceFillScalar_FillAiCore_Fill</v>
      </c>
      <c r="AE395" t="str">
        <v>Fill</v>
      </c>
      <c r="AF395" t="str">
        <v>static</v>
      </c>
      <c r="AG395" t="str">
        <v>AI_VECTOR_CORE</v>
      </c>
      <c r="AH395" t="str">
        <v xml:space="preserve">1793108505392704.393	</v>
      </c>
      <c r="AI395" t="str">
        <v>2.839</v>
      </c>
      <c r="AJ395" t="str">
        <v>0.027000</v>
      </c>
      <c r="AK395" t="str">
        <v>1</v>
      </c>
      <c r="AL395" t="str">
        <v>0</v>
      </c>
      <c r="AM395" t="str">
        <v>NO</v>
      </c>
      <c r="AN395" t="str">
        <v>"1;"</v>
      </c>
      <c r="AO395" t="str">
        <v>INT64;DT_BF16</v>
      </c>
      <c r="AP395" t="str">
        <v>ND;ND</v>
      </c>
      <c r="AQ395" t="str">
        <v>"1"</v>
      </c>
      <c r="AR395" t="str">
        <v>DT_BF16</v>
      </c>
      <c r="AS395" t="str">
        <v>ND</v>
      </c>
      <c r="AT395" t="str">
        <v>N/A</v>
      </c>
      <c r="AU395" t="str">
        <v>0.0</v>
      </c>
      <c r="AV395" t="str">
        <v>0</v>
      </c>
      <c r="AW395" t="str">
        <v>0.0</v>
      </c>
      <c r="AX395" t="str">
        <v>0.0</v>
      </c>
      <c r="AY395" t="str">
        <v>0.0</v>
      </c>
      <c r="AZ395" t="str">
        <v>0.0</v>
      </c>
      <c r="BA395" t="str">
        <v>0.0</v>
      </c>
      <c r="BB395" t="str">
        <v>0.0</v>
      </c>
      <c r="BC395" t="str">
        <v>0.0</v>
      </c>
      <c r="BD395" t="str">
        <v>0.0</v>
      </c>
      <c r="BE395" t="str">
        <v>0.0</v>
      </c>
      <c r="BF395" t="str">
        <v>0.0</v>
      </c>
      <c r="BG395" t="str">
        <v>0.0</v>
      </c>
      <c r="BH395" t="str">
        <v>0.0</v>
      </c>
      <c r="BI395" t="str">
        <v>0.0</v>
      </c>
      <c r="BJ395" t="str">
        <v>2.58</v>
      </c>
      <c r="BK395" t="str">
        <v>3934</v>
      </c>
      <c r="BL395" t="str">
        <v>0.218</v>
      </c>
      <c r="BM395" t="str">
        <v>0.085</v>
      </c>
      <c r="BN395" t="str">
        <v>0.696</v>
      </c>
      <c r="BO395" t="str">
        <v>0.27</v>
      </c>
      <c r="BP395" t="str">
        <v>0.498</v>
      </c>
      <c r="BQ395" t="str">
        <v>0.193</v>
      </c>
      <c r="BR395" t="str">
        <v>0.209</v>
      </c>
      <c r="BS395" t="str">
        <v>0.081</v>
      </c>
      <c r="BT395" t="str">
        <v>0.129</v>
      </c>
      <c r="BU395" t="str">
        <v>0.000</v>
      </c>
    </row>
    <row r="396">
      <c r="A396">
        <v>420</v>
      </c>
      <c r="B396" t="str">
        <v>aclnnSWhere_SelectV2AiCore_SelectV2</v>
      </c>
      <c r="C396" t="str">
        <v>AI_VECTOR_CORE</v>
      </c>
      <c r="D396">
        <v>4.39</v>
      </c>
      <c r="E396">
        <v>0.463</v>
      </c>
      <c r="F396">
        <v>0.463</v>
      </c>
      <c r="G396">
        <f>Summary!$B$4</f>
        <v>0.8</v>
      </c>
      <c r="H396">
        <f>F396/G396</f>
        <v>0.57875</v>
      </c>
      <c r="I396">
        <f>D396/Summary!$B$8</f>
        <v>0.00015904914263454643</v>
      </c>
      <c r="J396">
        <f>IF(D396&lt;Summary!$B$5,I396,I396*H396)</f>
        <v>0.00015904914263454643</v>
      </c>
      <c r="K396">
        <f>IF(AND(D396&gt;Summary!$B$6,E396&lt;Summary!$B$7),1,0)</f>
        <v>0</v>
      </c>
      <c r="L396">
        <f>IF(D396&gt;=Summary!$B$5,J396,0)</f>
        <v>0</v>
      </c>
      <c r="M396">
        <f>IF(D396&lt;Summary!$B$5,J396,0)</f>
        <v>0.00015904914263454643</v>
      </c>
      <c r="N396" t="str">
        <v>aiv_mte2_ratio</v>
      </c>
      <c r="O396" t="str">
        <v>用户约定默认经验值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0.044</v>
      </c>
      <c r="W396">
        <v>0.325</v>
      </c>
      <c r="X396">
        <v>0.463</v>
      </c>
      <c r="Y396">
        <v>0.066</v>
      </c>
      <c r="Z396" t="str">
        <v>2</v>
      </c>
      <c r="AA396" t="str">
        <v>63</v>
      </c>
      <c r="AB396" t="str">
        <v>2379</v>
      </c>
      <c r="AC396" t="str">
        <v>24</v>
      </c>
      <c r="AD396" t="str">
        <v>aclnnSWhere_SelectV2AiCore_SelectV2</v>
      </c>
      <c r="AE396" t="str">
        <v>SelectV2</v>
      </c>
      <c r="AF396" t="str">
        <v>static</v>
      </c>
      <c r="AG396" t="str">
        <v>AI_VECTOR_CORE</v>
      </c>
      <c r="AH396" t="str">
        <v xml:space="preserve">1793108505392707.254	</v>
      </c>
      <c r="AI396" t="str">
        <v>4.390</v>
      </c>
      <c r="AJ396" t="str">
        <v>0.000000</v>
      </c>
      <c r="AK396" t="str">
        <v>2</v>
      </c>
      <c r="AL396" t="str">
        <v>0</v>
      </c>
      <c r="AM396" t="str">
        <v>NO</v>
      </c>
      <c r="AN396" t="str">
        <v>"1,32,1;1,32,512;"</v>
      </c>
      <c r="AO396" t="str">
        <v>BOOL;DT_BF16;DT_BF16</v>
      </c>
      <c r="AP396" t="str">
        <v>NCL;NCL;ND</v>
      </c>
      <c r="AQ396" t="str">
        <v>"1,32,512"</v>
      </c>
      <c r="AR396" t="str">
        <v>DT_BF16</v>
      </c>
      <c r="AS396" t="str">
        <v>ND</v>
      </c>
      <c r="AT396" t="str">
        <v>N/A</v>
      </c>
      <c r="AU396" t="str">
        <v>0.0</v>
      </c>
      <c r="AV396" t="str">
        <v>0</v>
      </c>
      <c r="AW396" t="str">
        <v>0.0</v>
      </c>
      <c r="AX396" t="str">
        <v>0.0</v>
      </c>
      <c r="AY396" t="str">
        <v>0.0</v>
      </c>
      <c r="AZ396" t="str">
        <v>0.0</v>
      </c>
      <c r="BA396" t="str">
        <v>0.0</v>
      </c>
      <c r="BB396" t="str">
        <v>0.0</v>
      </c>
      <c r="BC396" t="str">
        <v>0.0</v>
      </c>
      <c r="BD396" t="str">
        <v>0.0</v>
      </c>
      <c r="BE396" t="str">
        <v>0.0</v>
      </c>
      <c r="BF396" t="str">
        <v>0.0</v>
      </c>
      <c r="BG396" t="str">
        <v>0.0</v>
      </c>
      <c r="BH396" t="str">
        <v>0.0</v>
      </c>
      <c r="BI396" t="str">
        <v>0.0</v>
      </c>
      <c r="BJ396" t="str">
        <v>4.11</v>
      </c>
      <c r="BK396" t="str">
        <v>12357</v>
      </c>
      <c r="BL396" t="str">
        <v>0.181</v>
      </c>
      <c r="BM396" t="str">
        <v>0.044</v>
      </c>
      <c r="BN396" t="str">
        <v>1.335</v>
      </c>
      <c r="BO396" t="str">
        <v>0.325</v>
      </c>
      <c r="BP396" t="str">
        <v>1.904</v>
      </c>
      <c r="BQ396" t="str">
        <v>0.463</v>
      </c>
      <c r="BR396" t="str">
        <v>0.271</v>
      </c>
      <c r="BS396" t="str">
        <v>0.066</v>
      </c>
      <c r="BT396" t="str">
        <v>0.068</v>
      </c>
      <c r="BU396" t="str">
        <v>0.000</v>
      </c>
    </row>
    <row r="397">
      <c r="A397">
        <v>421</v>
      </c>
      <c r="B397" t="str">
        <v>aclnnTransposeBatchMatMul_TransposeBatchMatMul_TransposeBatchMatMul</v>
      </c>
      <c r="C397" t="str">
        <v>AI_CORE</v>
      </c>
      <c r="D397">
        <v>8.324</v>
      </c>
      <c r="E397">
        <v>0.487</v>
      </c>
      <c r="F397">
        <v>0.487</v>
      </c>
      <c r="G397">
        <f>Summary!$B$4</f>
        <v>0.8</v>
      </c>
      <c r="H397">
        <f>F397/G397</f>
        <v>0.6087499999999999</v>
      </c>
      <c r="I397">
        <f>D397/Summary!$B$8</f>
        <v>0.00030157746316400105</v>
      </c>
      <c r="J397">
        <f>IF(D397&lt;Summary!$B$5,I397,I397*H397)</f>
        <v>0.00030157746316400105</v>
      </c>
      <c r="K397">
        <f>IF(AND(D397&gt;Summary!$B$6,E397&lt;Summary!$B$7),1,0)</f>
        <v>0</v>
      </c>
      <c r="L397">
        <f>IF(D397&gt;=Summary!$B$5,J397,0)</f>
        <v>0</v>
      </c>
      <c r="M397">
        <f>IF(D397&lt;Summary!$B$5,J397,0)</f>
        <v>0.00030157746316400105</v>
      </c>
      <c r="N397" t="str">
        <v>aic_scalar_ratio</v>
      </c>
      <c r="O397" t="str">
        <v>用户约定默认经验值</v>
      </c>
      <c r="P397">
        <v>0.102</v>
      </c>
      <c r="Q397">
        <v>0.487</v>
      </c>
      <c r="R397">
        <v>0.117</v>
      </c>
      <c r="S397">
        <v>0.423</v>
      </c>
      <c r="T397">
        <v>0</v>
      </c>
      <c r="U397">
        <v>0.214</v>
      </c>
      <c r="V397">
        <v>0</v>
      </c>
      <c r="W397">
        <v>0</v>
      </c>
      <c r="X397">
        <v>0</v>
      </c>
      <c r="Y397">
        <v>0</v>
      </c>
      <c r="Z397" t="str">
        <v>2</v>
      </c>
      <c r="AA397" t="str">
        <v>63</v>
      </c>
      <c r="AB397" t="str">
        <v>2380</v>
      </c>
      <c r="AC397" t="str">
        <v>24</v>
      </c>
      <c r="AD397" t="str">
        <v>aclnnTransposeBatchMatMul_TransposeBatchMatMul_TransposeBatchMatMul</v>
      </c>
      <c r="AE397" t="str">
        <v>TransposeBatchMatMul</v>
      </c>
      <c r="AF397" t="str">
        <v>static</v>
      </c>
      <c r="AG397" t="str">
        <v>AI_CORE</v>
      </c>
      <c r="AH397" t="str">
        <v xml:space="preserve">1793108505392711.666	</v>
      </c>
      <c r="AI397" t="str">
        <v>8.324</v>
      </c>
      <c r="AJ397" t="str">
        <v>0.110000</v>
      </c>
      <c r="AK397" t="str">
        <v>32</v>
      </c>
      <c r="AL397" t="str">
        <v>0</v>
      </c>
      <c r="AM397" t="str">
        <v>NO</v>
      </c>
      <c r="AN397" t="str">
        <v>"1,32,512;32,512,256"</v>
      </c>
      <c r="AO397" t="str">
        <v>DT_BF16;DT_BF16</v>
      </c>
      <c r="AP397" t="str">
        <v>ND;ND</v>
      </c>
      <c r="AQ397" t="str">
        <v>"1,32,256"</v>
      </c>
      <c r="AR397" t="str">
        <v>DT_BF16</v>
      </c>
      <c r="AS397" t="str">
        <v>ND</v>
      </c>
      <c r="AT397" t="str">
        <v>N/A</v>
      </c>
      <c r="AU397" t="str">
        <v>8.05</v>
      </c>
      <c r="AV397" t="str">
        <v>384120</v>
      </c>
      <c r="AW397" t="str">
        <v>0.821</v>
      </c>
      <c r="AX397" t="str">
        <v>0.102</v>
      </c>
      <c r="AY397" t="str">
        <v>3.917</v>
      </c>
      <c r="AZ397" t="str">
        <v>0.487</v>
      </c>
      <c r="BA397" t="str">
        <v>0.939</v>
      </c>
      <c r="BB397" t="str">
        <v>0.117</v>
      </c>
      <c r="BC397" t="str">
        <v>3.407</v>
      </c>
      <c r="BD397" t="str">
        <v>0.423</v>
      </c>
      <c r="BE397" t="str">
        <v>0.001</v>
      </c>
      <c r="BF397" t="str">
        <v>0.0</v>
      </c>
      <c r="BG397" t="str">
        <v>1.724</v>
      </c>
      <c r="BH397" t="str">
        <v>0.214</v>
      </c>
      <c r="BI397" t="str">
        <v>0.022</v>
      </c>
      <c r="BJ397" t="str">
        <v>0.0</v>
      </c>
      <c r="BK397" t="str">
        <v>0</v>
      </c>
      <c r="BL397" t="str">
        <v>0.0</v>
      </c>
      <c r="BM397" t="str">
        <v>0.0</v>
      </c>
      <c r="BN397" t="str">
        <v>0.0</v>
      </c>
      <c r="BO397" t="str">
        <v>0.0</v>
      </c>
      <c r="BP397" t="str">
        <v>0.0</v>
      </c>
      <c r="BQ397" t="str">
        <v>0.0</v>
      </c>
      <c r="BR397" t="str">
        <v>0.0</v>
      </c>
      <c r="BS397" t="str">
        <v>0.0</v>
      </c>
      <c r="BT397" t="str">
        <v>0.0</v>
      </c>
      <c r="BU397" t="str">
        <v>87.398</v>
      </c>
    </row>
    <row r="398">
      <c r="A398">
        <v>422</v>
      </c>
      <c r="B398" t="str">
        <v>aclnnMatmul_MatMulV3Common_MatMulV3</v>
      </c>
      <c r="C398" t="str">
        <v>AI_CORE</v>
      </c>
      <c r="D398">
        <v>40.927</v>
      </c>
      <c r="E398">
        <v>0.931</v>
      </c>
      <c r="F398">
        <v>0.931</v>
      </c>
      <c r="G398">
        <f>Summary!$B$4</f>
        <v>0.8</v>
      </c>
      <c r="H398">
        <f>F398/G398</f>
        <v>1.16375</v>
      </c>
      <c r="I398">
        <f>D398/Summary!$B$8</f>
        <v>0.00148278001380503</v>
      </c>
      <c r="J398">
        <f>IF(D398&lt;Summary!$B$5,I398,I398*H398)</f>
        <v>0.0017255852410656036</v>
      </c>
      <c r="K398">
        <f>IF(AND(D398&gt;Summary!$B$6,E398&lt;Summary!$B$7),1,0)</f>
        <v>0</v>
      </c>
      <c r="L398">
        <f>IF(D398&gt;=Summary!$B$5,J398,0)</f>
        <v>0.0017255852410656036</v>
      </c>
      <c r="M398">
        <f>IF(D398&lt;Summary!$B$5,J398,0)</f>
        <v>0</v>
      </c>
      <c r="N398" t="str">
        <v>aic_mte2_ratio</v>
      </c>
      <c r="O398" t="str">
        <v>用户约定默认经验值</v>
      </c>
      <c r="P398">
        <v>0.231</v>
      </c>
      <c r="Q398">
        <v>0.177</v>
      </c>
      <c r="R398">
        <v>0.237</v>
      </c>
      <c r="S398">
        <v>0.931</v>
      </c>
      <c r="T398">
        <v>0</v>
      </c>
      <c r="U398">
        <v>0.069</v>
      </c>
      <c r="V398">
        <v>0</v>
      </c>
      <c r="W398">
        <v>0</v>
      </c>
      <c r="X398">
        <v>0</v>
      </c>
      <c r="Y398">
        <v>0</v>
      </c>
      <c r="Z398" t="str">
        <v>2</v>
      </c>
      <c r="AA398" t="str">
        <v>63</v>
      </c>
      <c r="AB398" t="str">
        <v>2381</v>
      </c>
      <c r="AC398" t="str">
        <v>24</v>
      </c>
      <c r="AD398" t="str">
        <v>aclnnMatmul_MatMulV3Common_MatMulV3</v>
      </c>
      <c r="AE398" t="str">
        <v>MatMulV3</v>
      </c>
      <c r="AF398" t="str">
        <v>static</v>
      </c>
      <c r="AG398" t="str">
        <v>AI_CORE</v>
      </c>
      <c r="AH398" t="str">
        <v xml:space="preserve">1793108505392720.012	</v>
      </c>
      <c r="AI398" t="str">
        <v>40.927</v>
      </c>
      <c r="AJ398" t="str">
        <v>0.000000</v>
      </c>
      <c r="AK398" t="str">
        <v>32</v>
      </c>
      <c r="AL398" t="str">
        <v>0</v>
      </c>
      <c r="AM398" t="str">
        <v>NO</v>
      </c>
      <c r="AN398" t="str">
        <v>"1,6144;8192,6144"</v>
      </c>
      <c r="AO398" t="str">
        <v>DT_BF16;DT_BF16</v>
      </c>
      <c r="AP398" t="str">
        <v>ND;ND</v>
      </c>
      <c r="AQ398" t="str">
        <v>"1,8192"</v>
      </c>
      <c r="AR398" t="str">
        <v>DT_BF16</v>
      </c>
      <c r="AS398" t="str">
        <v>ND</v>
      </c>
      <c r="AT398" t="str">
        <v>N/A</v>
      </c>
      <c r="AU398" t="str">
        <v>40.65</v>
      </c>
      <c r="AV398" t="str">
        <v>2019634</v>
      </c>
      <c r="AW398" t="str">
        <v>9.38</v>
      </c>
      <c r="AX398" t="str">
        <v>0.231</v>
      </c>
      <c r="AY398" t="str">
        <v>7.198</v>
      </c>
      <c r="AZ398" t="str">
        <v>0.177</v>
      </c>
      <c r="BA398" t="str">
        <v>9.627</v>
      </c>
      <c r="BB398" t="str">
        <v>0.237</v>
      </c>
      <c r="BC398" t="str">
        <v>37.861</v>
      </c>
      <c r="BD398" t="str">
        <v>0.931</v>
      </c>
      <c r="BE398" t="str">
        <v>0.001</v>
      </c>
      <c r="BF398" t="str">
        <v>0.0</v>
      </c>
      <c r="BG398" t="str">
        <v>2.798</v>
      </c>
      <c r="BH398" t="str">
        <v>0.069</v>
      </c>
      <c r="BI398" t="str">
        <v>0.003</v>
      </c>
      <c r="BJ398" t="str">
        <v>0.0</v>
      </c>
      <c r="BK398" t="str">
        <v>0</v>
      </c>
      <c r="BL398" t="str">
        <v>0.0</v>
      </c>
      <c r="BM398" t="str">
        <v>0.0</v>
      </c>
      <c r="BN398" t="str">
        <v>0.0</v>
      </c>
      <c r="BO398" t="str">
        <v>0.0</v>
      </c>
      <c r="BP398" t="str">
        <v>0.0</v>
      </c>
      <c r="BQ398" t="str">
        <v>0.0</v>
      </c>
      <c r="BR398" t="str">
        <v>0.0</v>
      </c>
      <c r="BS398" t="str">
        <v>0.0</v>
      </c>
      <c r="BT398" t="str">
        <v>0.0</v>
      </c>
      <c r="BU398" t="str">
        <v>93.461</v>
      </c>
    </row>
    <row r="399">
      <c r="A399">
        <v>423</v>
      </c>
      <c r="B399" t="str">
        <v>aclnnSigmoid_SigmoidAiCore_Sigmoid</v>
      </c>
      <c r="C399" t="str">
        <v>AI_VECTOR_CORE</v>
      </c>
      <c r="D399">
        <v>3.074</v>
      </c>
      <c r="E399">
        <v>0.255</v>
      </c>
      <c r="F399">
        <v>0.255</v>
      </c>
      <c r="G399">
        <f>Summary!$B$4</f>
        <v>0.8</v>
      </c>
      <c r="H399">
        <f>F399/G399</f>
        <v>0.31875</v>
      </c>
      <c r="I399">
        <f>D399/Summary!$B$8</f>
        <v>0.00011137062971721998</v>
      </c>
      <c r="J399">
        <f>IF(D399&lt;Summary!$B$5,I399,I399*H399)</f>
        <v>0.00011137062971721998</v>
      </c>
      <c r="K399">
        <f>IF(AND(D399&gt;Summary!$B$6,E399&lt;Summary!$B$7),1,0)</f>
        <v>0</v>
      </c>
      <c r="L399">
        <f>IF(D399&gt;=Summary!$B$5,J399,0)</f>
        <v>0</v>
      </c>
      <c r="M399">
        <f>IF(D399&lt;Summary!$B$5,J399,0)</f>
        <v>0.00011137062971721998</v>
      </c>
      <c r="N399" t="str">
        <v>aiv_scalar_ratio</v>
      </c>
      <c r="O399" t="str">
        <v>用户约定默认经验值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0.098</v>
      </c>
      <c r="W399">
        <v>0.255</v>
      </c>
      <c r="X399">
        <v>0.131</v>
      </c>
      <c r="Y399">
        <v>0.089</v>
      </c>
      <c r="Z399" t="str">
        <v>2</v>
      </c>
      <c r="AA399" t="str">
        <v>63</v>
      </c>
      <c r="AB399" t="str">
        <v>2382</v>
      </c>
      <c r="AC399" t="str">
        <v>24</v>
      </c>
      <c r="AD399" t="str">
        <v>aclnnSigmoid_SigmoidAiCore_Sigmoid</v>
      </c>
      <c r="AE399" t="str">
        <v>Sigmoid</v>
      </c>
      <c r="AF399" t="str">
        <v>static</v>
      </c>
      <c r="AG399" t="str">
        <v>AI_VECTOR_CORE</v>
      </c>
      <c r="AH399" t="str">
        <v xml:space="preserve">1793108505392760.961	</v>
      </c>
      <c r="AI399" t="str">
        <v>3.074</v>
      </c>
      <c r="AJ399" t="str">
        <v>0.073000</v>
      </c>
      <c r="AK399" t="str">
        <v>4</v>
      </c>
      <c r="AL399" t="str">
        <v>0</v>
      </c>
      <c r="AM399" t="str">
        <v>NO</v>
      </c>
      <c r="AN399" t="str">
        <v>"1,8192"</v>
      </c>
      <c r="AO399" t="str">
        <v>DT_BF16</v>
      </c>
      <c r="AP399" t="str">
        <v>ND</v>
      </c>
      <c r="AQ399" t="str">
        <v>"1,8192"</v>
      </c>
      <c r="AR399" t="str">
        <v>DT_BF16</v>
      </c>
      <c r="AS399" t="str">
        <v>ND</v>
      </c>
      <c r="AT399" t="str">
        <v>N/A</v>
      </c>
      <c r="AU399" t="str">
        <v>0.0</v>
      </c>
      <c r="AV399" t="str">
        <v>0</v>
      </c>
      <c r="AW399" t="str">
        <v>0.0</v>
      </c>
      <c r="AX399" t="str">
        <v>0.0</v>
      </c>
      <c r="AY399" t="str">
        <v>0.0</v>
      </c>
      <c r="AZ399" t="str">
        <v>0.0</v>
      </c>
      <c r="BA399" t="str">
        <v>0.0</v>
      </c>
      <c r="BB399" t="str">
        <v>0.0</v>
      </c>
      <c r="BC399" t="str">
        <v>0.0</v>
      </c>
      <c r="BD399" t="str">
        <v>0.0</v>
      </c>
      <c r="BE399" t="str">
        <v>0.0</v>
      </c>
      <c r="BF399" t="str">
        <v>0.0</v>
      </c>
      <c r="BG399" t="str">
        <v>0.0</v>
      </c>
      <c r="BH399" t="str">
        <v>0.0</v>
      </c>
      <c r="BI399" t="str">
        <v>0.0</v>
      </c>
      <c r="BJ399" t="str">
        <v>2.7</v>
      </c>
      <c r="BK399" t="str">
        <v>14430</v>
      </c>
      <c r="BL399" t="str">
        <v>0.266</v>
      </c>
      <c r="BM399" t="str">
        <v>0.098</v>
      </c>
      <c r="BN399" t="str">
        <v>0.689</v>
      </c>
      <c r="BO399" t="str">
        <v>0.255</v>
      </c>
      <c r="BP399" t="str">
        <v>0.353</v>
      </c>
      <c r="BQ399" t="str">
        <v>0.131</v>
      </c>
      <c r="BR399" t="str">
        <v>0.24</v>
      </c>
      <c r="BS399" t="str">
        <v>0.089</v>
      </c>
      <c r="BT399" t="str">
        <v>0.12</v>
      </c>
      <c r="BU399" t="str">
        <v>0.000</v>
      </c>
    </row>
    <row r="400">
      <c r="A400">
        <v>424</v>
      </c>
      <c r="B400" t="str">
        <v>aclnnInplaceMul_MulAiCore_Mul</v>
      </c>
      <c r="C400" t="str">
        <v>AI_VECTOR_CORE</v>
      </c>
      <c r="D400">
        <v>2.732</v>
      </c>
      <c r="E400">
        <v>0.328</v>
      </c>
      <c r="F400">
        <v>0.328</v>
      </c>
      <c r="G400">
        <f>Summary!$B$4</f>
        <v>0.8</v>
      </c>
      <c r="H400">
        <f>F400/G400</f>
        <v>0.41</v>
      </c>
      <c r="I400">
        <f>D400/Summary!$B$8</f>
        <v>0.00009898001313840111</v>
      </c>
      <c r="J400">
        <f>IF(D400&lt;Summary!$B$5,I400,I400*H400)</f>
        <v>0.00009898001313840111</v>
      </c>
      <c r="K400">
        <f>IF(AND(D400&gt;Summary!$B$6,E400&lt;Summary!$B$7),1,0)</f>
        <v>0</v>
      </c>
      <c r="L400">
        <f>IF(D400&gt;=Summary!$B$5,J400,0)</f>
        <v>0</v>
      </c>
      <c r="M400">
        <f>IF(D400&lt;Summary!$B$5,J400,0)</f>
        <v>0.00009898001313840111</v>
      </c>
      <c r="N400" t="str">
        <v>aiv_scalar_ratio</v>
      </c>
      <c r="O400" t="str">
        <v>用户约定默认经验值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0.117</v>
      </c>
      <c r="W400">
        <v>0.328</v>
      </c>
      <c r="X400">
        <v>0.183</v>
      </c>
      <c r="Y400">
        <v>0.087</v>
      </c>
      <c r="Z400" t="str">
        <v>2</v>
      </c>
      <c r="AA400" t="str">
        <v>63</v>
      </c>
      <c r="AB400" t="str">
        <v>2383</v>
      </c>
      <c r="AC400" t="str">
        <v>24</v>
      </c>
      <c r="AD400" t="str">
        <v>aclnnInplaceMul_MulAiCore_Mul</v>
      </c>
      <c r="AE400" t="str">
        <v>Mul</v>
      </c>
      <c r="AF400" t="str">
        <v>static</v>
      </c>
      <c r="AG400" t="str">
        <v>AI_VECTOR_CORE</v>
      </c>
      <c r="AH400" t="str">
        <v xml:space="preserve">1793108505392764.057	</v>
      </c>
      <c r="AI400" t="str">
        <v>2.732</v>
      </c>
      <c r="AJ400" t="str">
        <v>0.000000</v>
      </c>
      <c r="AK400" t="str">
        <v>16</v>
      </c>
      <c r="AL400" t="str">
        <v>0</v>
      </c>
      <c r="AM400" t="str">
        <v>NO</v>
      </c>
      <c r="AN400" t="str">
        <v>"1,8192;1,8192"</v>
      </c>
      <c r="AO400" t="str">
        <v>DT_BF16;DT_BF16</v>
      </c>
      <c r="AP400" t="str">
        <v>ND;ND</v>
      </c>
      <c r="AQ400" t="str">
        <v>"1,8192"</v>
      </c>
      <c r="AR400" t="str">
        <v>DT_BF16</v>
      </c>
      <c r="AS400" t="str">
        <v>ND</v>
      </c>
      <c r="AT400" t="str">
        <v>N/A</v>
      </c>
      <c r="AU400" t="str">
        <v>0.0</v>
      </c>
      <c r="AV400" t="str">
        <v>0</v>
      </c>
      <c r="AW400" t="str">
        <v>0.0</v>
      </c>
      <c r="AX400" t="str">
        <v>0.0</v>
      </c>
      <c r="AY400" t="str">
        <v>0.0</v>
      </c>
      <c r="AZ400" t="str">
        <v>0.0</v>
      </c>
      <c r="BA400" t="str">
        <v>0.0</v>
      </c>
      <c r="BB400" t="str">
        <v>0.0</v>
      </c>
      <c r="BC400" t="str">
        <v>0.0</v>
      </c>
      <c r="BD400" t="str">
        <v>0.0</v>
      </c>
      <c r="BE400" t="str">
        <v>0.0</v>
      </c>
      <c r="BF400" t="str">
        <v>0.0</v>
      </c>
      <c r="BG400" t="str">
        <v>0.0</v>
      </c>
      <c r="BH400" t="str">
        <v>0.0</v>
      </c>
      <c r="BI400" t="str">
        <v>0.0</v>
      </c>
      <c r="BJ400" t="str">
        <v>2.5</v>
      </c>
      <c r="BK400" t="str">
        <v>52264</v>
      </c>
      <c r="BL400" t="str">
        <v>0.294</v>
      </c>
      <c r="BM400" t="str">
        <v>0.117</v>
      </c>
      <c r="BN400" t="str">
        <v>0.821</v>
      </c>
      <c r="BO400" t="str">
        <v>0.328</v>
      </c>
      <c r="BP400" t="str">
        <v>0.458</v>
      </c>
      <c r="BQ400" t="str">
        <v>0.183</v>
      </c>
      <c r="BR400" t="str">
        <v>0.218</v>
      </c>
      <c r="BS400" t="str">
        <v>0.087</v>
      </c>
      <c r="BT400" t="str">
        <v>0.105</v>
      </c>
      <c r="BU400" t="str">
        <v>0.000</v>
      </c>
    </row>
    <row r="401">
      <c r="A401">
        <v>425</v>
      </c>
      <c r="B401" t="str">
        <v>aclnnMatmul_MatMulV3Common_MatMulV3</v>
      </c>
      <c r="C401" t="str">
        <v>AI_CORE</v>
      </c>
      <c r="D401">
        <v>35.247</v>
      </c>
      <c r="E401">
        <v>0.929</v>
      </c>
      <c r="F401">
        <v>0.929</v>
      </c>
      <c r="G401">
        <f>Summary!$B$4</f>
        <v>0.8</v>
      </c>
      <c r="H401">
        <f>F401/G401</f>
        <v>1.16125</v>
      </c>
      <c r="I401">
        <f>D401/Summary!$B$8</f>
        <v>0.0012769943349521318</v>
      </c>
      <c r="J401">
        <f>IF(D401&lt;Summary!$B$5,I401,I401*H401)</f>
        <v>0.001482909671463163</v>
      </c>
      <c r="K401">
        <f>IF(AND(D401&gt;Summary!$B$6,E401&lt;Summary!$B$7),1,0)</f>
        <v>0</v>
      </c>
      <c r="L401">
        <f>IF(D401&gt;=Summary!$B$5,J401,0)</f>
        <v>0.001482909671463163</v>
      </c>
      <c r="M401">
        <f>IF(D401&lt;Summary!$B$5,J401,0)</f>
        <v>0</v>
      </c>
      <c r="N401" t="str">
        <v>aic_mte2_ratio</v>
      </c>
      <c r="O401" t="str">
        <v>用户约定默认经验值</v>
      </c>
      <c r="P401">
        <v>0.219</v>
      </c>
      <c r="Q401">
        <v>0.26</v>
      </c>
      <c r="R401">
        <v>0.284</v>
      </c>
      <c r="S401">
        <v>0.929</v>
      </c>
      <c r="T401">
        <v>0</v>
      </c>
      <c r="U401">
        <v>0.052</v>
      </c>
      <c r="V401">
        <v>0</v>
      </c>
      <c r="W401">
        <v>0</v>
      </c>
      <c r="X401">
        <v>0</v>
      </c>
      <c r="Y401">
        <v>0</v>
      </c>
      <c r="Z401" t="str">
        <v>2</v>
      </c>
      <c r="AA401" t="str">
        <v>63</v>
      </c>
      <c r="AB401" t="str">
        <v>2384</v>
      </c>
      <c r="AC401" t="str">
        <v>24</v>
      </c>
      <c r="AD401" t="str">
        <v>aclnnMatmul_MatMulV3Common_MatMulV3</v>
      </c>
      <c r="AE401" t="str">
        <v>MatMulV3</v>
      </c>
      <c r="AF401" t="str">
        <v>static</v>
      </c>
      <c r="AG401" t="str">
        <v>AI_CORE</v>
      </c>
      <c r="AH401" t="str">
        <v xml:space="preserve">1793108505392766.811	</v>
      </c>
      <c r="AI401" t="str">
        <v>35.247</v>
      </c>
      <c r="AJ401" t="str">
        <v>0.018000</v>
      </c>
      <c r="AK401" t="str">
        <v>32</v>
      </c>
      <c r="AL401" t="str">
        <v>0</v>
      </c>
      <c r="AM401" t="str">
        <v>NO</v>
      </c>
      <c r="AN401" t="str">
        <v>"1,8192;6144,8192"</v>
      </c>
      <c r="AO401" t="str">
        <v>DT_BF16;DT_BF16</v>
      </c>
      <c r="AP401" t="str">
        <v>ND;ND</v>
      </c>
      <c r="AQ401" t="str">
        <v>"1,6144"</v>
      </c>
      <c r="AR401" t="str">
        <v>DT_BF16</v>
      </c>
      <c r="AS401" t="str">
        <v>ND</v>
      </c>
      <c r="AT401" t="str">
        <v>N/A</v>
      </c>
      <c r="AU401" t="str">
        <v>35.01</v>
      </c>
      <c r="AV401" t="str">
        <v>1736475</v>
      </c>
      <c r="AW401" t="str">
        <v>7.67</v>
      </c>
      <c r="AX401" t="str">
        <v>0.219</v>
      </c>
      <c r="AY401" t="str">
        <v>9.088</v>
      </c>
      <c r="AZ401" t="str">
        <v>0.26</v>
      </c>
      <c r="BA401" t="str">
        <v>9.954</v>
      </c>
      <c r="BB401" t="str">
        <v>0.284</v>
      </c>
      <c r="BC401" t="str">
        <v>32.529</v>
      </c>
      <c r="BD401" t="str">
        <v>0.929</v>
      </c>
      <c r="BE401" t="str">
        <v>0.001</v>
      </c>
      <c r="BF401" t="str">
        <v>0.0</v>
      </c>
      <c r="BG401" t="str">
        <v>1.807</v>
      </c>
      <c r="BH401" t="str">
        <v>0.052</v>
      </c>
      <c r="BI401" t="str">
        <v>0.0</v>
      </c>
      <c r="BJ401" t="str">
        <v>0.0</v>
      </c>
      <c r="BK401" t="str">
        <v>0</v>
      </c>
      <c r="BL401" t="str">
        <v>0.0</v>
      </c>
      <c r="BM401" t="str">
        <v>0.0</v>
      </c>
      <c r="BN401" t="str">
        <v>0.0</v>
      </c>
      <c r="BO401" t="str">
        <v>0.0</v>
      </c>
      <c r="BP401" t="str">
        <v>0.0</v>
      </c>
      <c r="BQ401" t="str">
        <v>0.0</v>
      </c>
      <c r="BR401" t="str">
        <v>0.0</v>
      </c>
      <c r="BS401" t="str">
        <v>0.0</v>
      </c>
      <c r="BT401" t="str">
        <v>0.0</v>
      </c>
      <c r="BU401" t="str">
        <v>93.307</v>
      </c>
    </row>
    <row r="402">
      <c r="A402">
        <v>426</v>
      </c>
      <c r="B402" t="str">
        <v>_ihc_post_kernel</v>
      </c>
      <c r="C402" t="str">
        <v>AI_VECTOR_CORE</v>
      </c>
      <c r="D402">
        <v>4.745</v>
      </c>
      <c r="E402">
        <v>0.526</v>
      </c>
      <c r="F402">
        <v>0.526</v>
      </c>
      <c r="G402">
        <f>Summary!$B$4</f>
        <v>0.8</v>
      </c>
      <c r="H402">
        <f>F402/G402</f>
        <v>0.6575</v>
      </c>
      <c r="I402">
        <f>D402/Summary!$B$8</f>
        <v>0.00017191074756285258</v>
      </c>
      <c r="J402">
        <f>IF(D402&lt;Summary!$B$5,I402,I402*H402)</f>
        <v>0.00017191074756285258</v>
      </c>
      <c r="K402">
        <f>IF(AND(D402&gt;Summary!$B$6,E402&lt;Summary!$B$7),1,0)</f>
        <v>0</v>
      </c>
      <c r="L402">
        <f>IF(D402&gt;=Summary!$B$5,J402,0)</f>
        <v>0</v>
      </c>
      <c r="M402">
        <f>IF(D402&lt;Summary!$B$5,J402,0)</f>
        <v>0.00017191074756285258</v>
      </c>
      <c r="N402" t="str">
        <v>aiv_mte2_ratio</v>
      </c>
      <c r="O402" t="str">
        <v>用户约定默认经验值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0.287</v>
      </c>
      <c r="W402">
        <v>0.251</v>
      </c>
      <c r="X402">
        <v>0.526</v>
      </c>
      <c r="Y402">
        <v>0.191</v>
      </c>
      <c r="Z402" t="str">
        <v>2</v>
      </c>
      <c r="AA402" t="str">
        <v>4294967295</v>
      </c>
      <c r="AB402" t="str">
        <v>2394</v>
      </c>
      <c r="AC402" t="str">
        <v>24</v>
      </c>
      <c r="AD402" t="str">
        <v>_ihc_post_kernel</v>
      </c>
      <c r="AE402" t="str">
        <v>_ihc_post_kernel</v>
      </c>
      <c r="AF402" t="str">
        <v>N/A</v>
      </c>
      <c r="AG402" t="str">
        <v>AI_VECTOR_CORE</v>
      </c>
      <c r="AH402" t="str">
        <v xml:space="preserve">1793108505392815.620	</v>
      </c>
      <c r="AI402" t="str">
        <v>4.745</v>
      </c>
      <c r="AJ402" t="str">
        <v>13.503000</v>
      </c>
      <c r="AK402" t="str">
        <v>6</v>
      </c>
      <c r="AL402" t="str">
        <v>0</v>
      </c>
      <c r="AM402" t="str">
        <v>N/A</v>
      </c>
      <c r="AN402" t="str">
        <v>N/A</v>
      </c>
      <c r="AO402" t="str">
        <v>N/A</v>
      </c>
      <c r="AP402" t="str">
        <v>N/A</v>
      </c>
      <c r="AQ402" t="str">
        <v>N/A</v>
      </c>
      <c r="AR402" t="str">
        <v>N/A</v>
      </c>
      <c r="AS402" t="str">
        <v>N/A</v>
      </c>
      <c r="AT402" t="str">
        <v>N/A</v>
      </c>
      <c r="AU402" t="str">
        <v>0.0</v>
      </c>
      <c r="AV402" t="str">
        <v>0</v>
      </c>
      <c r="AW402" t="str">
        <v>0.0</v>
      </c>
      <c r="AX402" t="str">
        <v>0.0</v>
      </c>
      <c r="AY402" t="str">
        <v>0.0</v>
      </c>
      <c r="AZ402" t="str">
        <v>0.0</v>
      </c>
      <c r="BA402" t="str">
        <v>0.0</v>
      </c>
      <c r="BB402" t="str">
        <v>0.0</v>
      </c>
      <c r="BC402" t="str">
        <v>0.0</v>
      </c>
      <c r="BD402" t="str">
        <v>0.0</v>
      </c>
      <c r="BE402" t="str">
        <v>0.0</v>
      </c>
      <c r="BF402" t="str">
        <v>0.0</v>
      </c>
      <c r="BG402" t="str">
        <v>0.0</v>
      </c>
      <c r="BH402" t="str">
        <v>0.0</v>
      </c>
      <c r="BI402" t="str">
        <v>0.0</v>
      </c>
      <c r="BJ402" t="str">
        <v>4.51</v>
      </c>
      <c r="BK402" t="str">
        <v>41336</v>
      </c>
      <c r="BL402" t="str">
        <v>1.292</v>
      </c>
      <c r="BM402" t="str">
        <v>0.287</v>
      </c>
      <c r="BN402" t="str">
        <v>1.133</v>
      </c>
      <c r="BO402" t="str">
        <v>0.251</v>
      </c>
      <c r="BP402" t="str">
        <v>2.371</v>
      </c>
      <c r="BQ402" t="str">
        <v>0.526</v>
      </c>
      <c r="BR402" t="str">
        <v>0.861</v>
      </c>
      <c r="BS402" t="str">
        <v>0.191</v>
      </c>
      <c r="BT402" t="str">
        <v>0.067</v>
      </c>
      <c r="BU402" t="str">
        <v>0.000</v>
      </c>
    </row>
    <row r="403">
      <c r="A403">
        <v>427</v>
      </c>
      <c r="B403" t="str">
        <v>_ihc_pre_stage1</v>
      </c>
      <c r="C403" t="str">
        <v>AI_VECTOR_CORE</v>
      </c>
      <c r="D403">
        <v>4.835</v>
      </c>
      <c r="E403">
        <v>0.235</v>
      </c>
      <c r="F403">
        <v>0.235</v>
      </c>
      <c r="G403">
        <f>Summary!$B$4</f>
        <v>0.8</v>
      </c>
      <c r="H403">
        <f>F403/G403</f>
        <v>0.29374999999999996</v>
      </c>
      <c r="I403">
        <f>D403/Summary!$B$8</f>
        <v>0.00017517143613622596</v>
      </c>
      <c r="J403">
        <f>IF(D403&lt;Summary!$B$5,I403,I403*H403)</f>
        <v>0.00017517143613622596</v>
      </c>
      <c r="K403">
        <f>IF(AND(D403&gt;Summary!$B$6,E403&lt;Summary!$B$7),1,0)</f>
        <v>0</v>
      </c>
      <c r="L403">
        <f>IF(D403&gt;=Summary!$B$5,J403,0)</f>
        <v>0</v>
      </c>
      <c r="M403">
        <f>IF(D403&lt;Summary!$B$5,J403,0)</f>
        <v>0.00017517143613622596</v>
      </c>
      <c r="N403" t="str">
        <v>aiv_mte2_ratio</v>
      </c>
      <c r="O403" t="str">
        <v>用户约定默认经验值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0.156</v>
      </c>
      <c r="W403">
        <v>0.165</v>
      </c>
      <c r="X403">
        <v>0.235</v>
      </c>
      <c r="Y403">
        <v>0.23</v>
      </c>
      <c r="Z403" t="str">
        <v>2</v>
      </c>
      <c r="AA403" t="str">
        <v>4294967295</v>
      </c>
      <c r="AB403" t="str">
        <v>2395</v>
      </c>
      <c r="AC403" t="str">
        <v>24</v>
      </c>
      <c r="AD403" t="str">
        <v>_ihc_pre_stage1</v>
      </c>
      <c r="AE403" t="str">
        <v>_ihc_pre_stage1</v>
      </c>
      <c r="AF403" t="str">
        <v>N/A</v>
      </c>
      <c r="AG403" t="str">
        <v>AI_VECTOR_CORE</v>
      </c>
      <c r="AH403" t="str">
        <v xml:space="preserve">1793108505392820.387	</v>
      </c>
      <c r="AI403" t="str">
        <v>4.835</v>
      </c>
      <c r="AJ403" t="str">
        <v>0.255000</v>
      </c>
      <c r="AK403" t="str">
        <v>24</v>
      </c>
      <c r="AL403" t="str">
        <v>0</v>
      </c>
      <c r="AM403" t="str">
        <v>N/A</v>
      </c>
      <c r="AN403" t="str">
        <v>N/A</v>
      </c>
      <c r="AO403" t="str">
        <v>N/A</v>
      </c>
      <c r="AP403" t="str">
        <v>N/A</v>
      </c>
      <c r="AQ403" t="str">
        <v>N/A</v>
      </c>
      <c r="AR403" t="str">
        <v>N/A</v>
      </c>
      <c r="AS403" t="str">
        <v>N/A</v>
      </c>
      <c r="AT403" t="str">
        <v>N/A</v>
      </c>
      <c r="AU403" t="str">
        <v>0.0</v>
      </c>
      <c r="AV403" t="str">
        <v>0</v>
      </c>
      <c r="AW403" t="str">
        <v>0.0</v>
      </c>
      <c r="AX403" t="str">
        <v>0.0</v>
      </c>
      <c r="AY403" t="str">
        <v>0.0</v>
      </c>
      <c r="AZ403" t="str">
        <v>0.0</v>
      </c>
      <c r="BA403" t="str">
        <v>0.0</v>
      </c>
      <c r="BB403" t="str">
        <v>0.0</v>
      </c>
      <c r="BC403" t="str">
        <v>0.0</v>
      </c>
      <c r="BD403" t="str">
        <v>0.0</v>
      </c>
      <c r="BE403" t="str">
        <v>0.0</v>
      </c>
      <c r="BF403" t="str">
        <v>0.0</v>
      </c>
      <c r="BG403" t="str">
        <v>0.0</v>
      </c>
      <c r="BH403" t="str">
        <v>0.0</v>
      </c>
      <c r="BI403" t="str">
        <v>0.0</v>
      </c>
      <c r="BJ403" t="str">
        <v>4.52</v>
      </c>
      <c r="BK403" t="str">
        <v>143909</v>
      </c>
      <c r="BL403" t="str">
        <v>0.707</v>
      </c>
      <c r="BM403" t="str">
        <v>0.156</v>
      </c>
      <c r="BN403" t="str">
        <v>0.746</v>
      </c>
      <c r="BO403" t="str">
        <v>0.165</v>
      </c>
      <c r="BP403" t="str">
        <v>1.062</v>
      </c>
      <c r="BQ403" t="str">
        <v>0.235</v>
      </c>
      <c r="BR403" t="str">
        <v>1.04</v>
      </c>
      <c r="BS403" t="str">
        <v>0.23</v>
      </c>
      <c r="BT403" t="str">
        <v>0.127</v>
      </c>
      <c r="BU403" t="str">
        <v>0.000</v>
      </c>
    </row>
    <row r="404">
      <c r="A404">
        <v>428</v>
      </c>
      <c r="B404" t="str">
        <v>_ihc_pre_stage2</v>
      </c>
      <c r="C404" t="str">
        <v>AI_VECTOR_CORE</v>
      </c>
      <c r="D404">
        <v>8.118</v>
      </c>
      <c r="E404">
        <v>0.54</v>
      </c>
      <c r="F404">
        <v>0.54</v>
      </c>
      <c r="G404">
        <f>Summary!$B$4</f>
        <v>0.8</v>
      </c>
      <c r="H404">
        <f>F404/G404</f>
        <v>0.675</v>
      </c>
      <c r="I404">
        <f>D404/Summary!$B$8</f>
        <v>0.00029411410931827974</v>
      </c>
      <c r="J404">
        <f>IF(D404&lt;Summary!$B$5,I404,I404*H404)</f>
        <v>0.00029411410931827974</v>
      </c>
      <c r="K404">
        <f>IF(AND(D404&gt;Summary!$B$6,E404&lt;Summary!$B$7),1,0)</f>
        <v>0</v>
      </c>
      <c r="L404">
        <f>IF(D404&gt;=Summary!$B$5,J404,0)</f>
        <v>0</v>
      </c>
      <c r="M404">
        <f>IF(D404&lt;Summary!$B$5,J404,0)</f>
        <v>0.00029411410931827974</v>
      </c>
      <c r="N404" t="str">
        <v>aiv_scalar_ratio</v>
      </c>
      <c r="O404" t="str">
        <v>用户约定默认经验值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0.273</v>
      </c>
      <c r="W404">
        <v>0.54</v>
      </c>
      <c r="X404">
        <v>0.486</v>
      </c>
      <c r="Y404">
        <v>0.028</v>
      </c>
      <c r="Z404" t="str">
        <v>2</v>
      </c>
      <c r="AA404" t="str">
        <v>4294967295</v>
      </c>
      <c r="AB404" t="str">
        <v>2396</v>
      </c>
      <c r="AC404" t="str">
        <v>24</v>
      </c>
      <c r="AD404" t="str">
        <v>_ihc_pre_stage2</v>
      </c>
      <c r="AE404" t="str">
        <v>_ihc_pre_stage2</v>
      </c>
      <c r="AF404" t="str">
        <v>N/A</v>
      </c>
      <c r="AG404" t="str">
        <v>AI_VECTOR_CORE</v>
      </c>
      <c r="AH404" t="str">
        <v xml:space="preserve">1793108505392825.244	</v>
      </c>
      <c r="AI404" t="str">
        <v>8.118</v>
      </c>
      <c r="AJ404" t="str">
        <v>0.000000</v>
      </c>
      <c r="AK404" t="str">
        <v>6</v>
      </c>
      <c r="AL404" t="str">
        <v>0</v>
      </c>
      <c r="AM404" t="str">
        <v>N/A</v>
      </c>
      <c r="AN404" t="str">
        <v>N/A</v>
      </c>
      <c r="AO404" t="str">
        <v>N/A</v>
      </c>
      <c r="AP404" t="str">
        <v>N/A</v>
      </c>
      <c r="AQ404" t="str">
        <v>N/A</v>
      </c>
      <c r="AR404" t="str">
        <v>N/A</v>
      </c>
      <c r="AS404" t="str">
        <v>N/A</v>
      </c>
      <c r="AT404" t="str">
        <v>N/A</v>
      </c>
      <c r="AU404" t="str">
        <v>0.0</v>
      </c>
      <c r="AV404" t="str">
        <v>0</v>
      </c>
      <c r="AW404" t="str">
        <v>0.0</v>
      </c>
      <c r="AX404" t="str">
        <v>0.0</v>
      </c>
      <c r="AY404" t="str">
        <v>0.0</v>
      </c>
      <c r="AZ404" t="str">
        <v>0.0</v>
      </c>
      <c r="BA404" t="str">
        <v>0.0</v>
      </c>
      <c r="BB404" t="str">
        <v>0.0</v>
      </c>
      <c r="BC404" t="str">
        <v>0.0</v>
      </c>
      <c r="BD404" t="str">
        <v>0.0</v>
      </c>
      <c r="BE404" t="str">
        <v>0.0</v>
      </c>
      <c r="BF404" t="str">
        <v>0.0</v>
      </c>
      <c r="BG404" t="str">
        <v>0.0</v>
      </c>
      <c r="BH404" t="str">
        <v>0.0</v>
      </c>
      <c r="BI404" t="str">
        <v>0.0</v>
      </c>
      <c r="BJ404" t="str">
        <v>7.8</v>
      </c>
      <c r="BK404" t="str">
        <v>73418</v>
      </c>
      <c r="BL404" t="str">
        <v>2.131</v>
      </c>
      <c r="BM404" t="str">
        <v>0.273</v>
      </c>
      <c r="BN404" t="str">
        <v>4.209</v>
      </c>
      <c r="BO404" t="str">
        <v>0.54</v>
      </c>
      <c r="BP404" t="str">
        <v>3.787</v>
      </c>
      <c r="BQ404" t="str">
        <v>0.486</v>
      </c>
      <c r="BR404" t="str">
        <v>0.219</v>
      </c>
      <c r="BS404" t="str">
        <v>0.028</v>
      </c>
      <c r="BT404" t="str">
        <v>0.049</v>
      </c>
      <c r="BU404" t="str">
        <v>0.000</v>
      </c>
    </row>
    <row r="405">
      <c r="A405">
        <v>429</v>
      </c>
      <c r="B405" t="str">
        <v>RmsNorm</v>
      </c>
      <c r="C405" t="str">
        <v>AI_VECTOR_CORE</v>
      </c>
      <c r="D405">
        <v>3.854</v>
      </c>
      <c r="E405">
        <v>0.342</v>
      </c>
      <c r="F405">
        <v>0.342</v>
      </c>
      <c r="G405">
        <f>Summary!$B$4</f>
        <v>0.8</v>
      </c>
      <c r="H405">
        <f>F405/G405</f>
        <v>0.4275</v>
      </c>
      <c r="I405">
        <f>D405/Summary!$B$8</f>
        <v>0.00013962993068645604</v>
      </c>
      <c r="J405">
        <f>IF(D405&lt;Summary!$B$5,I405,I405*H405)</f>
        <v>0.00013962993068645604</v>
      </c>
      <c r="K405">
        <f>IF(AND(D405&gt;Summary!$B$6,E405&lt;Summary!$B$7),1,0)</f>
        <v>0</v>
      </c>
      <c r="L405">
        <f>IF(D405&gt;=Summary!$B$5,J405,0)</f>
        <v>0</v>
      </c>
      <c r="M405">
        <f>IF(D405&lt;Summary!$B$5,J405,0)</f>
        <v>0.00013962993068645604</v>
      </c>
      <c r="N405" t="str">
        <v>aiv_vec_ratio</v>
      </c>
      <c r="O405" t="str">
        <v>用户约定默认经验值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0.342</v>
      </c>
      <c r="W405">
        <v>0.297</v>
      </c>
      <c r="X405">
        <v>0.239</v>
      </c>
      <c r="Y405">
        <v>0.125</v>
      </c>
      <c r="Z405" t="str">
        <v>2</v>
      </c>
      <c r="AA405" t="str">
        <v>63</v>
      </c>
      <c r="AB405" t="str">
        <v>2397</v>
      </c>
      <c r="AC405" t="str">
        <v>24</v>
      </c>
      <c r="AD405" t="str">
        <v>RmsNorm</v>
      </c>
      <c r="AE405" t="str">
        <v>RmsNorm</v>
      </c>
      <c r="AF405" t="str">
        <v>static</v>
      </c>
      <c r="AG405" t="str">
        <v>AI_VECTOR_CORE</v>
      </c>
      <c r="AH405" t="str">
        <v xml:space="preserve">1793108505392833.384	</v>
      </c>
      <c r="AI405" t="str">
        <v>3.854</v>
      </c>
      <c r="AJ405" t="str">
        <v>0.132000</v>
      </c>
      <c r="AK405" t="str">
        <v>1</v>
      </c>
      <c r="AL405" t="str">
        <v>0</v>
      </c>
      <c r="AM405" t="str">
        <v>NO</v>
      </c>
      <c r="AN405" t="str">
        <v>"1,6144;6144"</v>
      </c>
      <c r="AO405" t="str">
        <v>DT_BF16;DT_BF16</v>
      </c>
      <c r="AP405" t="str">
        <v>ND;ND</v>
      </c>
      <c r="AQ405" t="str">
        <v>"1,6144;1,1"</v>
      </c>
      <c r="AR405" t="str">
        <v>DT_BF16;FLOAT</v>
      </c>
      <c r="AS405" t="str">
        <v>ND;ND</v>
      </c>
      <c r="AT405" t="str">
        <v>N/A</v>
      </c>
      <c r="AU405" t="str">
        <v>0.0</v>
      </c>
      <c r="AV405" t="str">
        <v>0</v>
      </c>
      <c r="AW405" t="str">
        <v>0.0</v>
      </c>
      <c r="AX405" t="str">
        <v>0.0</v>
      </c>
      <c r="AY405" t="str">
        <v>0.0</v>
      </c>
      <c r="AZ405" t="str">
        <v>0.0</v>
      </c>
      <c r="BA405" t="str">
        <v>0.0</v>
      </c>
      <c r="BB405" t="str">
        <v>0.0</v>
      </c>
      <c r="BC405" t="str">
        <v>0.0</v>
      </c>
      <c r="BD405" t="str">
        <v>0.0</v>
      </c>
      <c r="BE405" t="str">
        <v>0.0</v>
      </c>
      <c r="BF405" t="str">
        <v>0.0</v>
      </c>
      <c r="BG405" t="str">
        <v>0.0</v>
      </c>
      <c r="BH405" t="str">
        <v>0.0</v>
      </c>
      <c r="BI405" t="str">
        <v>0.0</v>
      </c>
      <c r="BJ405" t="str">
        <v>3.55</v>
      </c>
      <c r="BK405" t="str">
        <v>5536</v>
      </c>
      <c r="BL405" t="str">
        <v>1.213</v>
      </c>
      <c r="BM405" t="str">
        <v>0.342</v>
      </c>
      <c r="BN405" t="str">
        <v>1.056</v>
      </c>
      <c r="BO405" t="str">
        <v>0.297</v>
      </c>
      <c r="BP405" t="str">
        <v>0.847</v>
      </c>
      <c r="BQ405" t="str">
        <v>0.239</v>
      </c>
      <c r="BR405" t="str">
        <v>0.444</v>
      </c>
      <c r="BS405" t="str">
        <v>0.125</v>
      </c>
      <c r="BT405" t="str">
        <v>0.092</v>
      </c>
      <c r="BU405" t="str">
        <v>0.000</v>
      </c>
    </row>
    <row r="406">
      <c r="A406">
        <v>430</v>
      </c>
      <c r="B406" t="str">
        <v>aclnnInplaceCopy_CastAiCore_Cast</v>
      </c>
      <c r="C406" t="str">
        <v>AI_VECTOR_CORE</v>
      </c>
      <c r="D406">
        <v>2.669</v>
      </c>
      <c r="E406">
        <v>0.257</v>
      </c>
      <c r="F406">
        <v>0.257</v>
      </c>
      <c r="G406">
        <f>Summary!$B$4</f>
        <v>0.8</v>
      </c>
      <c r="H406">
        <f>F406/G406</f>
        <v>0.32125</v>
      </c>
      <c r="I406">
        <f>D406/Summary!$B$8</f>
        <v>0.00009669753113703973</v>
      </c>
      <c r="J406">
        <f>IF(D406&lt;Summary!$B$5,I406,I406*H406)</f>
        <v>0.00009669753113703973</v>
      </c>
      <c r="K406">
        <f>IF(AND(D406&gt;Summary!$B$6,E406&lt;Summary!$B$7),1,0)</f>
        <v>0</v>
      </c>
      <c r="L406">
        <f>IF(D406&gt;=Summary!$B$5,J406,0)</f>
        <v>0</v>
      </c>
      <c r="M406">
        <f>IF(D406&lt;Summary!$B$5,J406,0)</f>
        <v>0.00009669753113703973</v>
      </c>
      <c r="N406" t="str">
        <v>aiv_scalar_ratio</v>
      </c>
      <c r="O406" t="str">
        <v>用户约定默认经验值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0.202</v>
      </c>
      <c r="W406">
        <v>0.257</v>
      </c>
      <c r="X406">
        <v>0.247</v>
      </c>
      <c r="Y406">
        <v>0.124</v>
      </c>
      <c r="Z406" t="str">
        <v>2</v>
      </c>
      <c r="AA406" t="str">
        <v>63</v>
      </c>
      <c r="AB406" t="str">
        <v>2398</v>
      </c>
      <c r="AC406" t="str">
        <v>24</v>
      </c>
      <c r="AD406" t="str">
        <v>aclnnInplaceCopy_CastAiCore_Cast</v>
      </c>
      <c r="AE406" t="str">
        <v>Cast</v>
      </c>
      <c r="AF406" t="str">
        <v>static</v>
      </c>
      <c r="AG406" t="str">
        <v>AI_VECTOR_CORE</v>
      </c>
      <c r="AH406" t="str">
        <v xml:space="preserve">1793108505392837.260	</v>
      </c>
      <c r="AI406" t="str">
        <v>2.669</v>
      </c>
      <c r="AJ406" t="str">
        <v>0.000000</v>
      </c>
      <c r="AK406" t="str">
        <v>3</v>
      </c>
      <c r="AL406" t="str">
        <v>0</v>
      </c>
      <c r="AM406" t="str">
        <v>NO</v>
      </c>
      <c r="AN406" t="str">
        <v>"1,6144"</v>
      </c>
      <c r="AO406" t="str">
        <v>DT_BF16</v>
      </c>
      <c r="AP406" t="str">
        <v>ND</v>
      </c>
      <c r="AQ406" t="str">
        <v>"1,6144"</v>
      </c>
      <c r="AR406" t="str">
        <v>FLOAT</v>
      </c>
      <c r="AS406" t="str">
        <v>ND</v>
      </c>
      <c r="AT406" t="str">
        <v>N/A</v>
      </c>
      <c r="AU406" t="str">
        <v>0.0</v>
      </c>
      <c r="AV406" t="str">
        <v>0</v>
      </c>
      <c r="AW406" t="str">
        <v>0.0</v>
      </c>
      <c r="AX406" t="str">
        <v>0.0</v>
      </c>
      <c r="AY406" t="str">
        <v>0.0</v>
      </c>
      <c r="AZ406" t="str">
        <v>0.0</v>
      </c>
      <c r="BA406" t="str">
        <v>0.0</v>
      </c>
      <c r="BB406" t="str">
        <v>0.0</v>
      </c>
      <c r="BC406" t="str">
        <v>0.0</v>
      </c>
      <c r="BD406" t="str">
        <v>0.0</v>
      </c>
      <c r="BE406" t="str">
        <v>0.0</v>
      </c>
      <c r="BF406" t="str">
        <v>0.0</v>
      </c>
      <c r="BG406" t="str">
        <v>0.0</v>
      </c>
      <c r="BH406" t="str">
        <v>0.0</v>
      </c>
      <c r="BI406" t="str">
        <v>0.0</v>
      </c>
      <c r="BJ406" t="str">
        <v>2.35</v>
      </c>
      <c r="BK406" t="str">
        <v>9715</v>
      </c>
      <c r="BL406" t="str">
        <v>0.475</v>
      </c>
      <c r="BM406" t="str">
        <v>0.202</v>
      </c>
      <c r="BN406" t="str">
        <v>0.605</v>
      </c>
      <c r="BO406" t="str">
        <v>0.257</v>
      </c>
      <c r="BP406" t="str">
        <v>0.58</v>
      </c>
      <c r="BQ406" t="str">
        <v>0.247</v>
      </c>
      <c r="BR406" t="str">
        <v>0.292</v>
      </c>
      <c r="BS406" t="str">
        <v>0.124</v>
      </c>
      <c r="BT406" t="str">
        <v>0.055</v>
      </c>
      <c r="BU406" t="str">
        <v>0.000</v>
      </c>
    </row>
    <row r="407">
      <c r="A407">
        <v>431</v>
      </c>
      <c r="B407" t="str">
        <v>aclnnMatmul_MatMulV3Common_MatMulV3</v>
      </c>
      <c r="C407" t="str">
        <v>MIX_AIC</v>
      </c>
      <c r="D407">
        <v>12.757</v>
      </c>
      <c r="E407">
        <v>0.462</v>
      </c>
      <c r="F407">
        <v>0.462</v>
      </c>
      <c r="G407">
        <f>Summary!$B$4</f>
        <v>0.8</v>
      </c>
      <c r="H407">
        <f>F407/G407</f>
        <v>0.5775</v>
      </c>
      <c r="I407">
        <f>D407/Summary!$B$8</f>
        <v>0.0004621844903391592</v>
      </c>
      <c r="J407">
        <f>IF(D407&lt;Summary!$B$5,I407,I407*H407)</f>
        <v>0.00026691154317086445</v>
      </c>
      <c r="K407">
        <f>IF(AND(D407&gt;Summary!$B$6,E407&lt;Summary!$B$7),1,0)</f>
        <v>0</v>
      </c>
      <c r="L407">
        <f>IF(D407&gt;=Summary!$B$5,J407,0)</f>
        <v>0.00026691154317086445</v>
      </c>
      <c r="M407">
        <f>IF(D407&lt;Summary!$B$5,J407,0)</f>
        <v>0</v>
      </c>
      <c r="N407" t="str">
        <v>aic_fixpipe_ratio</v>
      </c>
      <c r="O407" t="str">
        <v>用户约定默认经验值</v>
      </c>
      <c r="P407">
        <v>0.242</v>
      </c>
      <c r="Q407">
        <v>0.304</v>
      </c>
      <c r="R407">
        <v>0.073</v>
      </c>
      <c r="S407">
        <v>0.338</v>
      </c>
      <c r="T407">
        <v>0</v>
      </c>
      <c r="U407">
        <v>0.462</v>
      </c>
      <c r="V407">
        <v>0.001</v>
      </c>
      <c r="W407">
        <v>0.1</v>
      </c>
      <c r="X407">
        <v>0.099</v>
      </c>
      <c r="Y407">
        <v>0.001</v>
      </c>
      <c r="Z407" t="str">
        <v>2</v>
      </c>
      <c r="AA407" t="str">
        <v>63</v>
      </c>
      <c r="AB407" t="str">
        <v>2399</v>
      </c>
      <c r="AC407" t="str">
        <v>24</v>
      </c>
      <c r="AD407" t="str">
        <v>aclnnMatmul_MatMulV3Common_MatMulV3</v>
      </c>
      <c r="AE407" t="str">
        <v>MatMulV3</v>
      </c>
      <c r="AF407" t="str">
        <v>static</v>
      </c>
      <c r="AG407" t="str">
        <v>MIX_AIC</v>
      </c>
      <c r="AH407" t="str">
        <v xml:space="preserve">1793108505392839.951	</v>
      </c>
      <c r="AI407" t="str">
        <v>12.757</v>
      </c>
      <c r="AJ407" t="str">
        <v>0.081000</v>
      </c>
      <c r="AK407" t="str">
        <v>32</v>
      </c>
      <c r="AL407" t="str">
        <v>64</v>
      </c>
      <c r="AM407" t="str">
        <v>NO</v>
      </c>
      <c r="AN407" t="str">
        <v>"1,6144;256,6144"</v>
      </c>
      <c r="AO407" t="str">
        <v>FLOAT;FLOAT</v>
      </c>
      <c r="AP407" t="str">
        <v>ND;ND</v>
      </c>
      <c r="AQ407" t="str">
        <v>"1,256"</v>
      </c>
      <c r="AR407" t="str">
        <v>FLOAT</v>
      </c>
      <c r="AS407" t="str">
        <v>ND</v>
      </c>
      <c r="AT407" t="str">
        <v>N/A</v>
      </c>
      <c r="AU407" t="str">
        <v>12.45</v>
      </c>
      <c r="AV407" t="str">
        <v>418718</v>
      </c>
      <c r="AW407" t="str">
        <v>3.008</v>
      </c>
      <c r="AX407" t="str">
        <v>0.242</v>
      </c>
      <c r="AY407" t="str">
        <v>3.79</v>
      </c>
      <c r="AZ407" t="str">
        <v>0.304</v>
      </c>
      <c r="BA407" t="str">
        <v>0.914</v>
      </c>
      <c r="BB407" t="str">
        <v>0.073</v>
      </c>
      <c r="BC407" t="str">
        <v>4.212</v>
      </c>
      <c r="BD407" t="str">
        <v>0.338</v>
      </c>
      <c r="BE407" t="str">
        <v>0.002</v>
      </c>
      <c r="BF407" t="str">
        <v>0.0</v>
      </c>
      <c r="BG407" t="str">
        <v>5.748</v>
      </c>
      <c r="BH407" t="str">
        <v>0.462</v>
      </c>
      <c r="BI407" t="str">
        <v>0.07</v>
      </c>
      <c r="BJ407" t="str">
        <v>12.48</v>
      </c>
      <c r="BK407" t="str">
        <v>1098974</v>
      </c>
      <c r="BL407" t="str">
        <v>0.013</v>
      </c>
      <c r="BM407" t="str">
        <v>0.001</v>
      </c>
      <c r="BN407" t="str">
        <v>1.247</v>
      </c>
      <c r="BO407" t="str">
        <v>0.1</v>
      </c>
      <c r="BP407" t="str">
        <v>1.23</v>
      </c>
      <c r="BQ407" t="str">
        <v>0.099</v>
      </c>
      <c r="BR407" t="str">
        <v>0.007</v>
      </c>
      <c r="BS407" t="str">
        <v>0.001</v>
      </c>
      <c r="BT407" t="str">
        <v>0.197</v>
      </c>
      <c r="BU407" t="str">
        <v>62.164</v>
      </c>
    </row>
    <row r="408">
      <c r="A408">
        <v>432</v>
      </c>
      <c r="B408" t="str">
        <v>aclnnCat_ConcatD_ConcatD</v>
      </c>
      <c r="C408" t="str">
        <v>AI_VECTOR_CORE</v>
      </c>
      <c r="D408">
        <v>4.179</v>
      </c>
      <c r="E408">
        <v>0.482</v>
      </c>
      <c r="F408">
        <v>0.482</v>
      </c>
      <c r="G408">
        <f>Summary!$B$4</f>
        <v>0.8</v>
      </c>
      <c r="H408">
        <f>F408/G408</f>
        <v>0.6024999999999999</v>
      </c>
      <c r="I408">
        <f>D408/Summary!$B$8</f>
        <v>0.0001514046394236377</v>
      </c>
      <c r="J408">
        <f>IF(D408&lt;Summary!$B$5,I408,I408*H408)</f>
        <v>0.0001514046394236377</v>
      </c>
      <c r="K408">
        <f>IF(AND(D408&gt;Summary!$B$6,E408&lt;Summary!$B$7),1,0)</f>
        <v>0</v>
      </c>
      <c r="L408">
        <f>IF(D408&gt;=Summary!$B$5,J408,0)</f>
        <v>0</v>
      </c>
      <c r="M408">
        <f>IF(D408&lt;Summary!$B$5,J408,0)</f>
        <v>0.0001514046394236377</v>
      </c>
      <c r="N408" t="str">
        <v>aiv_scalar_ratio</v>
      </c>
      <c r="O408" t="str">
        <v>用户约定默认经验值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0.482</v>
      </c>
      <c r="X408">
        <v>0.203</v>
      </c>
      <c r="Y408">
        <v>0.037</v>
      </c>
      <c r="Z408" t="str">
        <v>2</v>
      </c>
      <c r="AA408" t="str">
        <v>63</v>
      </c>
      <c r="AB408" t="str">
        <v>2401</v>
      </c>
      <c r="AC408" t="str">
        <v>24</v>
      </c>
      <c r="AD408" t="str">
        <v>aclnnCat_ConcatD_ConcatD</v>
      </c>
      <c r="AE408" t="str">
        <v>ConcatD</v>
      </c>
      <c r="AF408" t="str">
        <v>static</v>
      </c>
      <c r="AG408" t="str">
        <v>AI_VECTOR_CORE</v>
      </c>
      <c r="AH408" t="str">
        <v xml:space="preserve">1793108505392852.779	</v>
      </c>
      <c r="AI408" t="str">
        <v>4.179</v>
      </c>
      <c r="AJ408" t="str">
        <v>0.000000</v>
      </c>
      <c r="AK408" t="str">
        <v>8</v>
      </c>
      <c r="AL408" t="str">
        <v>0</v>
      </c>
      <c r="AM408" t="str">
        <v>NO</v>
      </c>
      <c r="AN408" t="str">
        <v>"1,6144;1,6144"</v>
      </c>
      <c r="AO408" t="str">
        <v>DT_BF16;DT_BF16</v>
      </c>
      <c r="AP408" t="str">
        <v>ND;ND</v>
      </c>
      <c r="AQ408" t="str">
        <v>"2,6144"</v>
      </c>
      <c r="AR408" t="str">
        <v>DT_BF16</v>
      </c>
      <c r="AS408" t="str">
        <v>ND</v>
      </c>
      <c r="AT408" t="str">
        <v>N/A</v>
      </c>
      <c r="AU408" t="str">
        <v>0.0</v>
      </c>
      <c r="AV408" t="str">
        <v>0</v>
      </c>
      <c r="AW408" t="str">
        <v>0.0</v>
      </c>
      <c r="AX408" t="str">
        <v>0.0</v>
      </c>
      <c r="AY408" t="str">
        <v>0.0</v>
      </c>
      <c r="AZ408" t="str">
        <v>0.0</v>
      </c>
      <c r="BA408" t="str">
        <v>0.0</v>
      </c>
      <c r="BB408" t="str">
        <v>0.0</v>
      </c>
      <c r="BC408" t="str">
        <v>0.0</v>
      </c>
      <c r="BD408" t="str">
        <v>0.0</v>
      </c>
      <c r="BE408" t="str">
        <v>0.0</v>
      </c>
      <c r="BF408" t="str">
        <v>0.0</v>
      </c>
      <c r="BG408" t="str">
        <v>0.0</v>
      </c>
      <c r="BH408" t="str">
        <v>0.0</v>
      </c>
      <c r="BI408" t="str">
        <v>0.0</v>
      </c>
      <c r="BJ408" t="str">
        <v>3.95</v>
      </c>
      <c r="BK408" t="str">
        <v>47708</v>
      </c>
      <c r="BL408" t="str">
        <v>0.0</v>
      </c>
      <c r="BM408" t="str">
        <v>0.0</v>
      </c>
      <c r="BN408" t="str">
        <v>1.905</v>
      </c>
      <c r="BO408" t="str">
        <v>0.482</v>
      </c>
      <c r="BP408" t="str">
        <v>0.801</v>
      </c>
      <c r="BQ408" t="str">
        <v>0.203</v>
      </c>
      <c r="BR408" t="str">
        <v>0.145</v>
      </c>
      <c r="BS408" t="str">
        <v>0.037</v>
      </c>
      <c r="BT408" t="str">
        <v>0.066</v>
      </c>
      <c r="BU408" t="str">
        <v>0.000</v>
      </c>
    </row>
    <row r="409">
      <c r="A409">
        <v>433</v>
      </c>
      <c r="B409" t="str">
        <v>aclnnCat_ConcatD_ConcatD</v>
      </c>
      <c r="C409" t="str">
        <v>AI_VECTOR_CORE</v>
      </c>
      <c r="D409">
        <v>2.527</v>
      </c>
      <c r="E409">
        <v>0.471</v>
      </c>
      <c r="F409">
        <v>0.471</v>
      </c>
      <c r="G409">
        <f>Summary!$B$4</f>
        <v>0.8</v>
      </c>
      <c r="H409">
        <f>F409/G409</f>
        <v>0.5887499999999999</v>
      </c>
      <c r="I409">
        <f>D409/Summary!$B$8</f>
        <v>0.00009155288916571729</v>
      </c>
      <c r="J409">
        <f>IF(D409&lt;Summary!$B$5,I409,I409*H409)</f>
        <v>0.00009155288916571729</v>
      </c>
      <c r="K409">
        <f>IF(AND(D409&gt;Summary!$B$6,E409&lt;Summary!$B$7),1,0)</f>
        <v>0</v>
      </c>
      <c r="L409">
        <f>IF(D409&gt;=Summary!$B$5,J409,0)</f>
        <v>0</v>
      </c>
      <c r="M409">
        <f>IF(D409&lt;Summary!$B$5,J409,0)</f>
        <v>0.00009155288916571729</v>
      </c>
      <c r="N409" t="str">
        <v>aiv_scalar_ratio</v>
      </c>
      <c r="O409" t="str">
        <v>用户约定默认经验值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0.471</v>
      </c>
      <c r="X409">
        <v>0.347</v>
      </c>
      <c r="Y409">
        <v>0.107</v>
      </c>
      <c r="Z409" t="str">
        <v>2</v>
      </c>
      <c r="AA409" t="str">
        <v>63</v>
      </c>
      <c r="AB409" t="str">
        <v>2402</v>
      </c>
      <c r="AC409" t="str">
        <v>24</v>
      </c>
      <c r="AD409" t="str">
        <v>aclnnCat_ConcatD_ConcatD</v>
      </c>
      <c r="AE409" t="str">
        <v>ConcatD</v>
      </c>
      <c r="AF409" t="str">
        <v>static</v>
      </c>
      <c r="AG409" t="str">
        <v>AI_VECTOR_CORE</v>
      </c>
      <c r="AH409" t="str">
        <v xml:space="preserve">1793108505392856.980	</v>
      </c>
      <c r="AI409" t="str">
        <v>2.527</v>
      </c>
      <c r="AJ409" t="str">
        <v>0.071000</v>
      </c>
      <c r="AK409" t="str">
        <v>1</v>
      </c>
      <c r="AL409" t="str">
        <v>0</v>
      </c>
      <c r="AM409" t="str">
        <v>NO</v>
      </c>
      <c r="AN409" t="str">
        <v>"1,256;1,256"</v>
      </c>
      <c r="AO409" t="str">
        <v>FLOAT;FLOAT</v>
      </c>
      <c r="AP409" t="str">
        <v>ND;ND</v>
      </c>
      <c r="AQ409" t="str">
        <v>"2,256"</v>
      </c>
      <c r="AR409" t="str">
        <v>FLOAT</v>
      </c>
      <c r="AS409" t="str">
        <v>ND</v>
      </c>
      <c r="AT409" t="str">
        <v>N/A</v>
      </c>
      <c r="AU409" t="str">
        <v>0.0</v>
      </c>
      <c r="AV409" t="str">
        <v>0</v>
      </c>
      <c r="AW409" t="str">
        <v>0.0</v>
      </c>
      <c r="AX409" t="str">
        <v>0.0</v>
      </c>
      <c r="AY409" t="str">
        <v>0.0</v>
      </c>
      <c r="AZ409" t="str">
        <v>0.0</v>
      </c>
      <c r="BA409" t="str">
        <v>0.0</v>
      </c>
      <c r="BB409" t="str">
        <v>0.0</v>
      </c>
      <c r="BC409" t="str">
        <v>0.0</v>
      </c>
      <c r="BD409" t="str">
        <v>0.0</v>
      </c>
      <c r="BE409" t="str">
        <v>0.0</v>
      </c>
      <c r="BF409" t="str">
        <v>0.0</v>
      </c>
      <c r="BG409" t="str">
        <v>0.0</v>
      </c>
      <c r="BH409" t="str">
        <v>0.0</v>
      </c>
      <c r="BI409" t="str">
        <v>0.0</v>
      </c>
      <c r="BJ409" t="str">
        <v>2.31</v>
      </c>
      <c r="BK409" t="str">
        <v>3492</v>
      </c>
      <c r="BL409" t="str">
        <v>0.0</v>
      </c>
      <c r="BM409" t="str">
        <v>0.0</v>
      </c>
      <c r="BN409" t="str">
        <v>1.088</v>
      </c>
      <c r="BO409" t="str">
        <v>0.471</v>
      </c>
      <c r="BP409" t="str">
        <v>0.802</v>
      </c>
      <c r="BQ409" t="str">
        <v>0.347</v>
      </c>
      <c r="BR409" t="str">
        <v>0.247</v>
      </c>
      <c r="BS409" t="str">
        <v>0.107</v>
      </c>
      <c r="BT409" t="str">
        <v>0.174</v>
      </c>
      <c r="BU409" t="str">
        <v>0.000</v>
      </c>
    </row>
    <row r="410">
      <c r="A410">
        <v>434</v>
      </c>
      <c r="B410" t="str">
        <v>MoeGatingTopK</v>
      </c>
      <c r="C410" t="str">
        <v>AI_VECTOR_CORE</v>
      </c>
      <c r="D410">
        <v>5.777</v>
      </c>
      <c r="E410">
        <v>0.289</v>
      </c>
      <c r="F410">
        <v>0.289</v>
      </c>
      <c r="G410">
        <f>Summary!$B$4</f>
        <v>0.8</v>
      </c>
      <c r="H410">
        <f>F410/G410</f>
        <v>0.36124999999999996</v>
      </c>
      <c r="I410">
        <f>D410/Summary!$B$8</f>
        <v>0.0002092999765375341</v>
      </c>
      <c r="J410">
        <f>IF(D410&lt;Summary!$B$5,I410,I410*H410)</f>
        <v>0.0002092999765375341</v>
      </c>
      <c r="K410">
        <f>IF(AND(D410&gt;Summary!$B$6,E410&lt;Summary!$B$7),1,0)</f>
        <v>0</v>
      </c>
      <c r="L410">
        <f>IF(D410&gt;=Summary!$B$5,J410,0)</f>
        <v>0</v>
      </c>
      <c r="M410">
        <f>IF(D410&lt;Summary!$B$5,J410,0)</f>
        <v>0.0002092999765375341</v>
      </c>
      <c r="N410" t="str">
        <v>aiv_scalar_ratio</v>
      </c>
      <c r="O410" t="str">
        <v>用户约定默认经验值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0.237</v>
      </c>
      <c r="W410">
        <v>0.289</v>
      </c>
      <c r="X410">
        <v>0.135</v>
      </c>
      <c r="Y410">
        <v>0.051</v>
      </c>
      <c r="Z410" t="str">
        <v>2</v>
      </c>
      <c r="AA410" t="str">
        <v>63</v>
      </c>
      <c r="AB410" t="str">
        <v>2403</v>
      </c>
      <c r="AC410" t="str">
        <v>24</v>
      </c>
      <c r="AD410" t="str">
        <v>MoeGatingTopK</v>
      </c>
      <c r="AE410" t="str">
        <v>MoeGatingTopK</v>
      </c>
      <c r="AF410" t="str">
        <v>static</v>
      </c>
      <c r="AG410" t="str">
        <v>AI_VECTOR_CORE</v>
      </c>
      <c r="AH410" t="str">
        <v xml:space="preserve">1793108505392859.529	</v>
      </c>
      <c r="AI410" t="str">
        <v>5.777</v>
      </c>
      <c r="AJ410" t="str">
        <v>0.000000</v>
      </c>
      <c r="AK410" t="str">
        <v>1</v>
      </c>
      <c r="AL410" t="str">
        <v>0</v>
      </c>
      <c r="AM410" t="str">
        <v>NO</v>
      </c>
      <c r="AN410" t="str">
        <v>"1,256;256"</v>
      </c>
      <c r="AO410" t="str">
        <v>FLOAT;FLOAT</v>
      </c>
      <c r="AP410" t="str">
        <v>ND;ND</v>
      </c>
      <c r="AQ410" t="str">
        <v>"1,8;1,8;1,256"</v>
      </c>
      <c r="AR410" t="str">
        <v>FLOAT;INT32;FLOAT</v>
      </c>
      <c r="AS410" t="str">
        <v>ND;ND;ND</v>
      </c>
      <c r="AT410" t="str">
        <v>N/A</v>
      </c>
      <c r="AU410" t="str">
        <v>0.0</v>
      </c>
      <c r="AV410" t="str">
        <v>0</v>
      </c>
      <c r="AW410" t="str">
        <v>0.0</v>
      </c>
      <c r="AX410" t="str">
        <v>0.0</v>
      </c>
      <c r="AY410" t="str">
        <v>0.0</v>
      </c>
      <c r="AZ410" t="str">
        <v>0.0</v>
      </c>
      <c r="BA410" t="str">
        <v>0.0</v>
      </c>
      <c r="BB410" t="str">
        <v>0.0</v>
      </c>
      <c r="BC410" t="str">
        <v>0.0</v>
      </c>
      <c r="BD410" t="str">
        <v>0.0</v>
      </c>
      <c r="BE410" t="str">
        <v>0.0</v>
      </c>
      <c r="BF410" t="str">
        <v>0.0</v>
      </c>
      <c r="BG410" t="str">
        <v>0.0</v>
      </c>
      <c r="BH410" t="str">
        <v>0.0</v>
      </c>
      <c r="BI410" t="str">
        <v>0.0</v>
      </c>
      <c r="BJ410" t="str">
        <v>5.5</v>
      </c>
      <c r="BK410" t="str">
        <v>8747</v>
      </c>
      <c r="BL410" t="str">
        <v>1.303</v>
      </c>
      <c r="BM410" t="str">
        <v>0.237</v>
      </c>
      <c r="BN410" t="str">
        <v>1.59</v>
      </c>
      <c r="BO410" t="str">
        <v>0.289</v>
      </c>
      <c r="BP410" t="str">
        <v>0.742</v>
      </c>
      <c r="BQ410" t="str">
        <v>0.135</v>
      </c>
      <c r="BR410" t="str">
        <v>0.281</v>
      </c>
      <c r="BS410" t="str">
        <v>0.051</v>
      </c>
      <c r="BT410" t="str">
        <v>0.268</v>
      </c>
      <c r="BU410" t="str">
        <v>0.000</v>
      </c>
    </row>
    <row r="411">
      <c r="A411">
        <v>435</v>
      </c>
      <c r="B411" t="str">
        <v>MoeDistributeDispatchV3</v>
      </c>
      <c r="C411" t="str">
        <v>MIX_AIV</v>
      </c>
      <c r="D411">
        <v>30.275</v>
      </c>
      <c r="E411">
        <v>0.313</v>
      </c>
      <c r="F411">
        <v>0.313</v>
      </c>
      <c r="G411">
        <f>Summary!$B$4</f>
        <v>0.8</v>
      </c>
      <c r="H411">
        <f>F411/G411</f>
        <v>0.39125</v>
      </c>
      <c r="I411">
        <f>D411/Summary!$B$8</f>
        <v>0.0010968594062097706</v>
      </c>
      <c r="J411">
        <f>IF(D411&lt;Summary!$B$5,I411,I411*H411)</f>
        <v>0.00042914624267957277</v>
      </c>
      <c r="K411">
        <f>IF(AND(D411&gt;Summary!$B$6,E411&lt;Summary!$B$7),1,0)</f>
        <v>1</v>
      </c>
      <c r="L411">
        <f>IF(D411&gt;=Summary!$B$5,J411,0)</f>
        <v>0.00042914624267957277</v>
      </c>
      <c r="M411">
        <f>IF(D411&lt;Summary!$B$5,J411,0)</f>
        <v>0</v>
      </c>
      <c r="N411" t="str">
        <v>aiv_scalar_ratio</v>
      </c>
      <c r="O411" t="str">
        <v>用户约定默认经验值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0.089</v>
      </c>
      <c r="W411">
        <v>0.313</v>
      </c>
      <c r="X411">
        <v>0.183</v>
      </c>
      <c r="Y411">
        <v>0.097</v>
      </c>
      <c r="Z411" t="str">
        <v>2</v>
      </c>
      <c r="AA411" t="str">
        <v>63</v>
      </c>
      <c r="AB411" t="str">
        <v>2405</v>
      </c>
      <c r="AC411" t="str">
        <v>24</v>
      </c>
      <c r="AD411" t="str">
        <v>MoeDistributeDispatchV3</v>
      </c>
      <c r="AE411" t="str">
        <v>MoeDistributeDispatchV3</v>
      </c>
      <c r="AF411" t="str">
        <v>static</v>
      </c>
      <c r="AG411" t="str">
        <v>MIX_AIV</v>
      </c>
      <c r="AH411" t="str">
        <v xml:space="preserve">1793108505392865.377	</v>
      </c>
      <c r="AI411" t="str">
        <v>30.275</v>
      </c>
      <c r="AJ411" t="str">
        <v>0.223000</v>
      </c>
      <c r="AK411" t="str">
        <v>64</v>
      </c>
      <c r="AL411" t="str">
        <v>0</v>
      </c>
      <c r="AM411" t="str">
        <v>NO</v>
      </c>
      <c r="AN411" t="str">
        <v>"2052;1,6144;1,8;;1;;;"</v>
      </c>
      <c r="AO411" t="str">
        <v>INT32;DT_BF16;INT32;DT_UNDEFINED;BOOL;DT_UNDEFINED;DT_UNDEFINED;DT_UNDEFINED</v>
      </c>
      <c r="AP411" t="str">
        <v>ND;ND;ND;NULL;ND;NULL;NULL;NULL</v>
      </c>
      <c r="AQ411" t="str">
        <v>"16,6144;16;2048;128;256;1;16"</v>
      </c>
      <c r="AR411" t="str">
        <v>DT_BF16;FLOAT;INT32;INT64;INT32;INT32;FLOAT</v>
      </c>
      <c r="AS411" t="str">
        <v>ND;ND;ND;ND;ND;ND;ND</v>
      </c>
      <c r="AT411" t="str">
        <v>N/A</v>
      </c>
      <c r="AU411" t="str">
        <v>0.0</v>
      </c>
      <c r="AV411" t="str">
        <v>0</v>
      </c>
      <c r="AW411" t="str">
        <v>0.0</v>
      </c>
      <c r="AX411" t="str">
        <v>0.0</v>
      </c>
      <c r="AY411" t="str">
        <v>0.0</v>
      </c>
      <c r="AZ411" t="str">
        <v>0.0</v>
      </c>
      <c r="BA411" t="str">
        <v>0.0</v>
      </c>
      <c r="BB411" t="str">
        <v>0.0</v>
      </c>
      <c r="BC411" t="str">
        <v>0.0</v>
      </c>
      <c r="BD411" t="str">
        <v>0.0</v>
      </c>
      <c r="BE411" t="str">
        <v>0.0</v>
      </c>
      <c r="BF411" t="str">
        <v>0.0</v>
      </c>
      <c r="BG411" t="str">
        <v>0.0</v>
      </c>
      <c r="BH411" t="str">
        <v>0.0</v>
      </c>
      <c r="BI411" t="str">
        <v>0.0</v>
      </c>
      <c r="BJ411" t="str">
        <v>29.98</v>
      </c>
      <c r="BK411" t="str">
        <v>1640024</v>
      </c>
      <c r="BL411" t="str">
        <v>2.663</v>
      </c>
      <c r="BM411" t="str">
        <v>0.089</v>
      </c>
      <c r="BN411" t="str">
        <v>9.385</v>
      </c>
      <c r="BO411" t="str">
        <v>0.313</v>
      </c>
      <c r="BP411" t="str">
        <v>5.485</v>
      </c>
      <c r="BQ411" t="str">
        <v>0.183</v>
      </c>
      <c r="BR411" t="str">
        <v>2.917</v>
      </c>
      <c r="BS411" t="str">
        <v>0.097</v>
      </c>
      <c r="BT411" t="str">
        <v>0.116</v>
      </c>
      <c r="BU411" t="str">
        <v>0.000</v>
      </c>
    </row>
    <row r="412">
      <c r="A412">
        <v>436</v>
      </c>
      <c r="B412" t="str">
        <v>aclnnGroupedMatmulV5_GroupedMatmul_GroupedMatmul</v>
      </c>
      <c r="C412" t="str">
        <v>AI_CORE</v>
      </c>
      <c r="D412">
        <v>93.782</v>
      </c>
      <c r="E412">
        <v>0.844</v>
      </c>
      <c r="F412">
        <v>0.844</v>
      </c>
      <c r="G412">
        <f>Summary!$B$4</f>
        <v>0.8</v>
      </c>
      <c r="H412">
        <f>F412/G412</f>
        <v>1.055</v>
      </c>
      <c r="I412">
        <f>D412/Summary!$B$8</f>
        <v>0.0033977099532011465</v>
      </c>
      <c r="J412">
        <f>IF(D412&lt;Summary!$B$5,I412,I412*H412)</f>
        <v>0.0035845840006272093</v>
      </c>
      <c r="K412">
        <f>IF(AND(D412&gt;Summary!$B$6,E412&lt;Summary!$B$7),1,0)</f>
        <v>0</v>
      </c>
      <c r="L412">
        <f>IF(D412&gt;=Summary!$B$5,J412,0)</f>
        <v>0.0035845840006272093</v>
      </c>
      <c r="M412">
        <f>IF(D412&lt;Summary!$B$5,J412,0)</f>
        <v>0</v>
      </c>
      <c r="N412" t="str">
        <v>aic_mte2_ratio</v>
      </c>
      <c r="O412" t="str">
        <v>用户约定默认经验值</v>
      </c>
      <c r="P412">
        <v>0.285</v>
      </c>
      <c r="Q412">
        <v>0.618</v>
      </c>
      <c r="R412">
        <v>0.37</v>
      </c>
      <c r="S412">
        <v>0.844</v>
      </c>
      <c r="T412">
        <v>0</v>
      </c>
      <c r="U412">
        <v>0.005</v>
      </c>
      <c r="V412">
        <v>0</v>
      </c>
      <c r="W412">
        <v>0</v>
      </c>
      <c r="X412">
        <v>0</v>
      </c>
      <c r="Y412">
        <v>0</v>
      </c>
      <c r="Z412" t="str">
        <v>2</v>
      </c>
      <c r="AA412" t="str">
        <v>63</v>
      </c>
      <c r="AB412" t="str">
        <v>2407</v>
      </c>
      <c r="AC412" t="str">
        <v>24</v>
      </c>
      <c r="AD412" t="str">
        <v>aclnnGroupedMatmulV5_GroupedMatmul_GroupedMatmul</v>
      </c>
      <c r="AE412" t="str">
        <v>GroupedMatmul</v>
      </c>
      <c r="AF412" t="str">
        <v>static</v>
      </c>
      <c r="AG412" t="str">
        <v>AI_CORE</v>
      </c>
      <c r="AH412" t="str">
        <v xml:space="preserve">1793108505392895.723	</v>
      </c>
      <c r="AI412" t="str">
        <v>93.782</v>
      </c>
      <c r="AJ412" t="str">
        <v>0.000000</v>
      </c>
      <c r="AK412" t="str">
        <v>32</v>
      </c>
      <c r="AL412" t="str">
        <v>0</v>
      </c>
      <c r="AM412" t="str">
        <v>NO</v>
      </c>
      <c r="AN412" t="str">
        <v>"16,6144;128,6144,4096;;;;;;128"</v>
      </c>
      <c r="AO412" t="str">
        <v>DT_BF16;DT_BF16;FLOAT;UINT64;FLOAT;FLOAT16;FLOAT16;INT64</v>
      </c>
      <c r="AP412" t="str">
        <v>ND;NCL;ND;ND;ND;ND;ND;ND</v>
      </c>
      <c r="AQ412" t="str">
        <v>"16,4096"</v>
      </c>
      <c r="AR412" t="str">
        <v>DT_BF16</v>
      </c>
      <c r="AS412" t="str">
        <v>ND</v>
      </c>
      <c r="AT412" t="str">
        <v>N/A</v>
      </c>
      <c r="AU412" t="str">
        <v>93.49</v>
      </c>
      <c r="AV412" t="str">
        <v>4209809</v>
      </c>
      <c r="AW412" t="str">
        <v>26.607</v>
      </c>
      <c r="AX412" t="str">
        <v>0.285</v>
      </c>
      <c r="AY412" t="str">
        <v>57.75</v>
      </c>
      <c r="AZ412" t="str">
        <v>0.618</v>
      </c>
      <c r="BA412" t="str">
        <v>34.584</v>
      </c>
      <c r="BB412" t="str">
        <v>0.37</v>
      </c>
      <c r="BC412" t="str">
        <v>78.894</v>
      </c>
      <c r="BD412" t="str">
        <v>0.844</v>
      </c>
      <c r="BE412" t="str">
        <v>0.001</v>
      </c>
      <c r="BF412" t="str">
        <v>0.0</v>
      </c>
      <c r="BG412" t="str">
        <v>0.513</v>
      </c>
      <c r="BH412" t="str">
        <v>0.005</v>
      </c>
      <c r="BI412" t="str">
        <v>0.005</v>
      </c>
      <c r="BJ412" t="str">
        <v>0.0</v>
      </c>
      <c r="BK412" t="str">
        <v>0</v>
      </c>
      <c r="BL412" t="str">
        <v>0.0</v>
      </c>
      <c r="BM412" t="str">
        <v>0.0</v>
      </c>
      <c r="BN412" t="str">
        <v>0.0</v>
      </c>
      <c r="BO412" t="str">
        <v>0.0</v>
      </c>
      <c r="BP412" t="str">
        <v>0.0</v>
      </c>
      <c r="BQ412" t="str">
        <v>0.0</v>
      </c>
      <c r="BR412" t="str">
        <v>0.0</v>
      </c>
      <c r="BS412" t="str">
        <v>0.0</v>
      </c>
      <c r="BT412" t="str">
        <v>0.0</v>
      </c>
      <c r="BU412" t="str">
        <v>85.018</v>
      </c>
    </row>
    <row r="413">
      <c r="A413">
        <v>437</v>
      </c>
      <c r="B413" t="str">
        <v>aclnnClamp_SliceAiCore_Slice</v>
      </c>
      <c r="C413" t="str">
        <v>AI_VECTOR_CORE</v>
      </c>
      <c r="D413">
        <v>3.089</v>
      </c>
      <c r="E413">
        <v>0.344</v>
      </c>
      <c r="F413">
        <v>0.344</v>
      </c>
      <c r="G413">
        <f>Summary!$B$4</f>
        <v>0.8</v>
      </c>
      <c r="H413">
        <f>F413/G413</f>
        <v>0.42999999999999994</v>
      </c>
      <c r="I413">
        <f>D413/Summary!$B$8</f>
        <v>0.00011191407781278222</v>
      </c>
      <c r="J413">
        <f>IF(D413&lt;Summary!$B$5,I413,I413*H413)</f>
        <v>0.00011191407781278222</v>
      </c>
      <c r="K413">
        <f>IF(AND(D413&gt;Summary!$B$6,E413&lt;Summary!$B$7),1,0)</f>
        <v>0</v>
      </c>
      <c r="L413">
        <f>IF(D413&gt;=Summary!$B$5,J413,0)</f>
        <v>0</v>
      </c>
      <c r="M413">
        <f>IF(D413&lt;Summary!$B$5,J413,0)</f>
        <v>0.00011191407781278222</v>
      </c>
      <c r="N413" t="str">
        <v>aiv_mte2_ratio</v>
      </c>
      <c r="O413" t="str">
        <v>用户约定默认经验值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0.325</v>
      </c>
      <c r="X413">
        <v>0.344</v>
      </c>
      <c r="Y413">
        <v>0.09</v>
      </c>
      <c r="Z413" t="str">
        <v>2</v>
      </c>
      <c r="AA413" t="str">
        <v>63</v>
      </c>
      <c r="AB413" t="str">
        <v>2408</v>
      </c>
      <c r="AC413" t="str">
        <v>24</v>
      </c>
      <c r="AD413" t="str">
        <v>aclnnClamp_SliceAiCore_Slice</v>
      </c>
      <c r="AE413" t="str">
        <v>Slice</v>
      </c>
      <c r="AF413" t="str">
        <v>static</v>
      </c>
      <c r="AG413" t="str">
        <v>AI_VECTOR_CORE</v>
      </c>
      <c r="AH413" t="str">
        <v xml:space="preserve">1793108505392989.527	</v>
      </c>
      <c r="AI413" t="str">
        <v>3.089</v>
      </c>
      <c r="AJ413" t="str">
        <v>0.000000</v>
      </c>
      <c r="AK413" t="str">
        <v>16</v>
      </c>
      <c r="AL413" t="str">
        <v>0</v>
      </c>
      <c r="AM413" t="str">
        <v>NO</v>
      </c>
      <c r="AN413" t="str">
        <v>"16,4096;2;2"</v>
      </c>
      <c r="AO413" t="str">
        <v>DT_BF16;INT64;INT64</v>
      </c>
      <c r="AP413" t="str">
        <v>ND;ND;ND</v>
      </c>
      <c r="AQ413" t="str">
        <v>"16,2048"</v>
      </c>
      <c r="AR413" t="str">
        <v>DT_BF16</v>
      </c>
      <c r="AS413" t="str">
        <v>ND</v>
      </c>
      <c r="AT413" t="str">
        <v>N/A</v>
      </c>
      <c r="AU413" t="str">
        <v>0.0</v>
      </c>
      <c r="AV413" t="str">
        <v>0</v>
      </c>
      <c r="AW413" t="str">
        <v>0.0</v>
      </c>
      <c r="AX413" t="str">
        <v>0.0</v>
      </c>
      <c r="AY413" t="str">
        <v>0.0</v>
      </c>
      <c r="AZ413" t="str">
        <v>0.0</v>
      </c>
      <c r="BA413" t="str">
        <v>0.0</v>
      </c>
      <c r="BB413" t="str">
        <v>0.0</v>
      </c>
      <c r="BC413" t="str">
        <v>0.0</v>
      </c>
      <c r="BD413" t="str">
        <v>0.0</v>
      </c>
      <c r="BE413" t="str">
        <v>0.0</v>
      </c>
      <c r="BF413" t="str">
        <v>0.0</v>
      </c>
      <c r="BG413" t="str">
        <v>0.0</v>
      </c>
      <c r="BH413" t="str">
        <v>0.0</v>
      </c>
      <c r="BI413" t="str">
        <v>0.0</v>
      </c>
      <c r="BJ413" t="str">
        <v>2.8</v>
      </c>
      <c r="BK413" t="str">
        <v>61264</v>
      </c>
      <c r="BL413" t="str">
        <v>0.0</v>
      </c>
      <c r="BM413" t="str">
        <v>0.0</v>
      </c>
      <c r="BN413" t="str">
        <v>0.911</v>
      </c>
      <c r="BO413" t="str">
        <v>0.325</v>
      </c>
      <c r="BP413" t="str">
        <v>0.963</v>
      </c>
      <c r="BQ413" t="str">
        <v>0.344</v>
      </c>
      <c r="BR413" t="str">
        <v>0.252</v>
      </c>
      <c r="BS413" t="str">
        <v>0.09</v>
      </c>
      <c r="BT413" t="str">
        <v>0.156</v>
      </c>
      <c r="BU413" t="str">
        <v>0.000</v>
      </c>
    </row>
    <row r="414">
      <c r="A414">
        <v>438</v>
      </c>
      <c r="B414" t="str">
        <v>aclnnClamp_ClipByValueV2AiCore_ClipByValueV2</v>
      </c>
      <c r="C414" t="str">
        <v>AI_VECTOR_CORE</v>
      </c>
      <c r="D414">
        <v>3.334</v>
      </c>
      <c r="E414">
        <v>0.321</v>
      </c>
      <c r="F414">
        <v>0.321</v>
      </c>
      <c r="G414">
        <f>Summary!$B$4</f>
        <v>0.8</v>
      </c>
      <c r="H414">
        <f>F414/G414</f>
        <v>0.40125</v>
      </c>
      <c r="I414">
        <f>D414/Summary!$B$8</f>
        <v>0.00012079039670696533</v>
      </c>
      <c r="J414">
        <f>IF(D414&lt;Summary!$B$5,I414,I414*H414)</f>
        <v>0.00012079039670696533</v>
      </c>
      <c r="K414">
        <f>IF(AND(D414&gt;Summary!$B$6,E414&lt;Summary!$B$7),1,0)</f>
        <v>0</v>
      </c>
      <c r="L414">
        <f>IF(D414&gt;=Summary!$B$5,J414,0)</f>
        <v>0</v>
      </c>
      <c r="M414">
        <f>IF(D414&lt;Summary!$B$5,J414,0)</f>
        <v>0.00012079039670696533</v>
      </c>
      <c r="N414" t="str">
        <v>aiv_scalar_ratio</v>
      </c>
      <c r="O414" t="str">
        <v>用户约定默认经验值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0.141</v>
      </c>
      <c r="W414">
        <v>0.321</v>
      </c>
      <c r="X414">
        <v>0.206</v>
      </c>
      <c r="Y414">
        <v>0.085</v>
      </c>
      <c r="Z414" t="str">
        <v>2</v>
      </c>
      <c r="AA414" t="str">
        <v>63</v>
      </c>
      <c r="AB414" t="str">
        <v>2409</v>
      </c>
      <c r="AC414" t="str">
        <v>24</v>
      </c>
      <c r="AD414" t="str">
        <v>aclnnClamp_ClipByValueV2AiCore_ClipByValueV2</v>
      </c>
      <c r="AE414" t="str">
        <v>ClipByValueV2</v>
      </c>
      <c r="AF414" t="str">
        <v>static</v>
      </c>
      <c r="AG414" t="str">
        <v>AI_VECTOR_CORE</v>
      </c>
      <c r="AH414" t="str">
        <v xml:space="preserve">1793108505392992.638	</v>
      </c>
      <c r="AI414" t="str">
        <v>3.334</v>
      </c>
      <c r="AJ414" t="str">
        <v>0.161000</v>
      </c>
      <c r="AK414" t="str">
        <v>16</v>
      </c>
      <c r="AL414" t="str">
        <v>0</v>
      </c>
      <c r="AM414" t="str">
        <v>NO</v>
      </c>
      <c r="AN414" t="str">
        <v>"16,2048;;"</v>
      </c>
      <c r="AO414" t="str">
        <v>DT_BF16;DT_BF16;DT_BF16</v>
      </c>
      <c r="AP414" t="str">
        <v>ND;ND;ND</v>
      </c>
      <c r="AQ414" t="str">
        <v>"16,2048"</v>
      </c>
      <c r="AR414" t="str">
        <v>DT_BF16</v>
      </c>
      <c r="AS414" t="str">
        <v>ND</v>
      </c>
      <c r="AT414" t="str">
        <v>N/A</v>
      </c>
      <c r="AU414" t="str">
        <v>0.0</v>
      </c>
      <c r="AV414" t="str">
        <v>0</v>
      </c>
      <c r="AW414" t="str">
        <v>0.0</v>
      </c>
      <c r="AX414" t="str">
        <v>0.0</v>
      </c>
      <c r="AY414" t="str">
        <v>0.0</v>
      </c>
      <c r="AZ414" t="str">
        <v>0.0</v>
      </c>
      <c r="BA414" t="str">
        <v>0.0</v>
      </c>
      <c r="BB414" t="str">
        <v>0.0</v>
      </c>
      <c r="BC414" t="str">
        <v>0.0</v>
      </c>
      <c r="BD414" t="str">
        <v>0.0</v>
      </c>
      <c r="BE414" t="str">
        <v>0.0</v>
      </c>
      <c r="BF414" t="str">
        <v>0.0</v>
      </c>
      <c r="BG414" t="str">
        <v>0.0</v>
      </c>
      <c r="BH414" t="str">
        <v>0.0</v>
      </c>
      <c r="BI414" t="str">
        <v>0.0</v>
      </c>
      <c r="BJ414" t="str">
        <v>3.09</v>
      </c>
      <c r="BK414" t="str">
        <v>65250</v>
      </c>
      <c r="BL414" t="str">
        <v>0.435</v>
      </c>
      <c r="BM414" t="str">
        <v>0.141</v>
      </c>
      <c r="BN414" t="str">
        <v>0.993</v>
      </c>
      <c r="BO414" t="str">
        <v>0.321</v>
      </c>
      <c r="BP414" t="str">
        <v>0.637</v>
      </c>
      <c r="BQ414" t="str">
        <v>0.206</v>
      </c>
      <c r="BR414" t="str">
        <v>0.264</v>
      </c>
      <c r="BS414" t="str">
        <v>0.085</v>
      </c>
      <c r="BT414" t="str">
        <v>0.08</v>
      </c>
      <c r="BU414" t="str">
        <v>0.000</v>
      </c>
    </row>
    <row r="415">
      <c r="A415">
        <v>439</v>
      </c>
      <c r="B415" t="str">
        <v>aclnnClamp_ViewCopyAiCore_ViewCopy</v>
      </c>
      <c r="C415" t="str">
        <v>AI_VECTOR_CORE</v>
      </c>
      <c r="D415">
        <v>4.448</v>
      </c>
      <c r="E415">
        <v>0.34</v>
      </c>
      <c r="F415">
        <v>0.34</v>
      </c>
      <c r="G415">
        <f>Summary!$B$4</f>
        <v>0.8</v>
      </c>
      <c r="H415">
        <f>F415/G415</f>
        <v>0.425</v>
      </c>
      <c r="I415">
        <f>D415/Summary!$B$8</f>
        <v>0.00016115047527072042</v>
      </c>
      <c r="J415">
        <f>IF(D415&lt;Summary!$B$5,I415,I415*H415)</f>
        <v>0.00016115047527072042</v>
      </c>
      <c r="K415">
        <f>IF(AND(D415&gt;Summary!$B$6,E415&lt;Summary!$B$7),1,0)</f>
        <v>0</v>
      </c>
      <c r="L415">
        <f>IF(D415&gt;=Summary!$B$5,J415,0)</f>
        <v>0</v>
      </c>
      <c r="M415">
        <f>IF(D415&lt;Summary!$B$5,J415,0)</f>
        <v>0.00016115047527072042</v>
      </c>
      <c r="N415" t="str">
        <v>aiv_scalar_ratio</v>
      </c>
      <c r="O415" t="str">
        <v>用户约定默认经验值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0.34</v>
      </c>
      <c r="X415">
        <v>0.209</v>
      </c>
      <c r="Y415">
        <v>0.049</v>
      </c>
      <c r="Z415" t="str">
        <v>2</v>
      </c>
      <c r="AA415" t="str">
        <v>63</v>
      </c>
      <c r="AB415" t="str">
        <v>2410</v>
      </c>
      <c r="AC415" t="str">
        <v>24</v>
      </c>
      <c r="AD415" t="str">
        <v>aclnnClamp_ViewCopyAiCore_ViewCopy</v>
      </c>
      <c r="AE415" t="str">
        <v>ViewCopy</v>
      </c>
      <c r="AF415" t="str">
        <v>static</v>
      </c>
      <c r="AG415" t="str">
        <v>AI_VECTOR_CORE</v>
      </c>
      <c r="AH415" t="str">
        <v xml:space="preserve">1793108505392995.994	</v>
      </c>
      <c r="AI415" t="str">
        <v>4.448</v>
      </c>
      <c r="AJ415" t="str">
        <v>0.000000</v>
      </c>
      <c r="AK415" t="str">
        <v>48</v>
      </c>
      <c r="AL415" t="str">
        <v>0</v>
      </c>
      <c r="AM415" t="str">
        <v>NO</v>
      </c>
      <c r="AN415" t="str">
        <v>"65536;2;2;1;16,2048;2;2;1"</v>
      </c>
      <c r="AO415" t="str">
        <v>DT_BF16;INT64;INT64;INT64;DT_BF16;INT64;INT64;INT64</v>
      </c>
      <c r="AP415" t="str">
        <v>ND;ND;ND;ND;ND;ND;ND;ND</v>
      </c>
      <c r="AQ415" t="str">
        <v>"65536"</v>
      </c>
      <c r="AR415" t="str">
        <v>DT_BF16</v>
      </c>
      <c r="AS415" t="str">
        <v>ND</v>
      </c>
      <c r="AT415" t="str">
        <v>N/A</v>
      </c>
      <c r="AU415" t="str">
        <v>0.0</v>
      </c>
      <c r="AV415" t="str">
        <v>0</v>
      </c>
      <c r="AW415" t="str">
        <v>0.0</v>
      </c>
      <c r="AX415" t="str">
        <v>0.0</v>
      </c>
      <c r="AY415" t="str">
        <v>0.0</v>
      </c>
      <c r="AZ415" t="str">
        <v>0.0</v>
      </c>
      <c r="BA415" t="str">
        <v>0.0</v>
      </c>
      <c r="BB415" t="str">
        <v>0.0</v>
      </c>
      <c r="BC415" t="str">
        <v>0.0</v>
      </c>
      <c r="BD415" t="str">
        <v>0.0</v>
      </c>
      <c r="BE415" t="str">
        <v>0.0</v>
      </c>
      <c r="BF415" t="str">
        <v>0.0</v>
      </c>
      <c r="BG415" t="str">
        <v>0.0</v>
      </c>
      <c r="BH415" t="str">
        <v>0.0</v>
      </c>
      <c r="BI415" t="str">
        <v>0.0</v>
      </c>
      <c r="BJ415" t="str">
        <v>4.2</v>
      </c>
      <c r="BK415" t="str">
        <v>275936</v>
      </c>
      <c r="BL415" t="str">
        <v>0.0</v>
      </c>
      <c r="BM415" t="str">
        <v>0.0</v>
      </c>
      <c r="BN415" t="str">
        <v>1.428</v>
      </c>
      <c r="BO415" t="str">
        <v>0.34</v>
      </c>
      <c r="BP415" t="str">
        <v>0.879</v>
      </c>
      <c r="BQ415" t="str">
        <v>0.209</v>
      </c>
      <c r="BR415" t="str">
        <v>0.204</v>
      </c>
      <c r="BS415" t="str">
        <v>0.049</v>
      </c>
      <c r="BT415" t="str">
        <v>0.098</v>
      </c>
      <c r="BU415" t="str">
        <v>0.000</v>
      </c>
    </row>
    <row r="416">
      <c r="A416">
        <v>440</v>
      </c>
      <c r="B416" t="str">
        <v>aclnnClamp_SliceAiCore_Slice</v>
      </c>
      <c r="C416" t="str">
        <v>AI_VECTOR_CORE</v>
      </c>
      <c r="D416">
        <v>2.387</v>
      </c>
      <c r="E416">
        <v>0.616</v>
      </c>
      <c r="F416">
        <v>0.616</v>
      </c>
      <c r="G416">
        <f>Summary!$B$4</f>
        <v>0.8</v>
      </c>
      <c r="H416">
        <f>F416/G416</f>
        <v>0.7699999999999999</v>
      </c>
      <c r="I416">
        <f>D416/Summary!$B$8</f>
        <v>0.00008648070694046979</v>
      </c>
      <c r="J416">
        <f>IF(D416&lt;Summary!$B$5,I416,I416*H416)</f>
        <v>0.00008648070694046979</v>
      </c>
      <c r="K416">
        <f>IF(AND(D416&gt;Summary!$B$6,E416&lt;Summary!$B$7),1,0)</f>
        <v>0</v>
      </c>
      <c r="L416">
        <f>IF(D416&gt;=Summary!$B$5,J416,0)</f>
        <v>0</v>
      </c>
      <c r="M416">
        <f>IF(D416&lt;Summary!$B$5,J416,0)</f>
        <v>0.00008648070694046979</v>
      </c>
      <c r="N416" t="str">
        <v>aiv_mte2_ratio</v>
      </c>
      <c r="O416" t="str">
        <v>用户约定默认经验值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0.329</v>
      </c>
      <c r="X416">
        <v>0.616</v>
      </c>
      <c r="Y416">
        <v>0.064</v>
      </c>
      <c r="Z416" t="str">
        <v>2</v>
      </c>
      <c r="AA416" t="str">
        <v>63</v>
      </c>
      <c r="AB416" t="str">
        <v>2411</v>
      </c>
      <c r="AC416" t="str">
        <v>24</v>
      </c>
      <c r="AD416" t="str">
        <v>aclnnClamp_SliceAiCore_Slice</v>
      </c>
      <c r="AE416" t="str">
        <v>Slice</v>
      </c>
      <c r="AF416" t="str">
        <v>static</v>
      </c>
      <c r="AG416" t="str">
        <v>AI_VECTOR_CORE</v>
      </c>
      <c r="AH416" t="str">
        <v xml:space="preserve">1793108505393000.464	</v>
      </c>
      <c r="AI416" t="str">
        <v>2.387</v>
      </c>
      <c r="AJ416" t="str">
        <v>0.052000</v>
      </c>
      <c r="AK416" t="str">
        <v>16</v>
      </c>
      <c r="AL416" t="str">
        <v>0</v>
      </c>
      <c r="AM416" t="str">
        <v>NO</v>
      </c>
      <c r="AN416" t="str">
        <v>"16,4096;2;2"</v>
      </c>
      <c r="AO416" t="str">
        <v>DT_BF16;INT64;INT64</v>
      </c>
      <c r="AP416" t="str">
        <v>ND;ND;ND</v>
      </c>
      <c r="AQ416" t="str">
        <v>"16,2048"</v>
      </c>
      <c r="AR416" t="str">
        <v>DT_BF16</v>
      </c>
      <c r="AS416" t="str">
        <v>ND</v>
      </c>
      <c r="AT416" t="str">
        <v>N/A</v>
      </c>
      <c r="AU416" t="str">
        <v>0.0</v>
      </c>
      <c r="AV416" t="str">
        <v>0</v>
      </c>
      <c r="AW416" t="str">
        <v>0.0</v>
      </c>
      <c r="AX416" t="str">
        <v>0.0</v>
      </c>
      <c r="AY416" t="str">
        <v>0.0</v>
      </c>
      <c r="AZ416" t="str">
        <v>0.0</v>
      </c>
      <c r="BA416" t="str">
        <v>0.0</v>
      </c>
      <c r="BB416" t="str">
        <v>0.0</v>
      </c>
      <c r="BC416" t="str">
        <v>0.0</v>
      </c>
      <c r="BD416" t="str">
        <v>0.0</v>
      </c>
      <c r="BE416" t="str">
        <v>0.0</v>
      </c>
      <c r="BF416" t="str">
        <v>0.0</v>
      </c>
      <c r="BG416" t="str">
        <v>0.0</v>
      </c>
      <c r="BH416" t="str">
        <v>0.0</v>
      </c>
      <c r="BI416" t="str">
        <v>0.0</v>
      </c>
      <c r="BJ416" t="str">
        <v>2.15</v>
      </c>
      <c r="BK416" t="str">
        <v>42319</v>
      </c>
      <c r="BL416" t="str">
        <v>0.0</v>
      </c>
      <c r="BM416" t="str">
        <v>0.0</v>
      </c>
      <c r="BN416" t="str">
        <v>0.708</v>
      </c>
      <c r="BO416" t="str">
        <v>0.329</v>
      </c>
      <c r="BP416" t="str">
        <v>1.325</v>
      </c>
      <c r="BQ416" t="str">
        <v>0.616</v>
      </c>
      <c r="BR416" t="str">
        <v>0.139</v>
      </c>
      <c r="BS416" t="str">
        <v>0.064</v>
      </c>
      <c r="BT416" t="str">
        <v>0.0</v>
      </c>
      <c r="BU416" t="str">
        <v>0.000</v>
      </c>
    </row>
    <row r="417">
      <c r="A417">
        <v>441</v>
      </c>
      <c r="B417" t="str">
        <v>aclnnClamp_ClipByValueV2AiCore_ClipByValueV2</v>
      </c>
      <c r="C417" t="str">
        <v>AI_VECTOR_CORE</v>
      </c>
      <c r="D417">
        <v>2.289</v>
      </c>
      <c r="E417">
        <v>0.456</v>
      </c>
      <c r="F417">
        <v>0.456</v>
      </c>
      <c r="G417">
        <f>Summary!$B$4</f>
        <v>0.8</v>
      </c>
      <c r="H417">
        <f>F417/G417</f>
        <v>0.57</v>
      </c>
      <c r="I417">
        <f>D417/Summary!$B$8</f>
        <v>0.00008293017938279655</v>
      </c>
      <c r="J417">
        <f>IF(D417&lt;Summary!$B$5,I417,I417*H417)</f>
        <v>0.00008293017938279655</v>
      </c>
      <c r="K417">
        <f>IF(AND(D417&gt;Summary!$B$6,E417&lt;Summary!$B$7),1,0)</f>
        <v>0</v>
      </c>
      <c r="L417">
        <f>IF(D417&gt;=Summary!$B$5,J417,0)</f>
        <v>0</v>
      </c>
      <c r="M417">
        <f>IF(D417&lt;Summary!$B$5,J417,0)</f>
        <v>0.00008293017938279655</v>
      </c>
      <c r="N417" t="str">
        <v>aiv_scalar_ratio</v>
      </c>
      <c r="O417" t="str">
        <v>用户约定默认经验值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0.043</v>
      </c>
      <c r="W417">
        <v>0.456</v>
      </c>
      <c r="X417">
        <v>0.454</v>
      </c>
      <c r="Y417">
        <v>0.068</v>
      </c>
      <c r="Z417" t="str">
        <v>2</v>
      </c>
      <c r="AA417" t="str">
        <v>63</v>
      </c>
      <c r="AB417" t="str">
        <v>2412</v>
      </c>
      <c r="AC417" t="str">
        <v>24</v>
      </c>
      <c r="AD417" t="str">
        <v>aclnnClamp_ClipByValueV2AiCore_ClipByValueV2</v>
      </c>
      <c r="AE417" t="str">
        <v>ClipByValueV2</v>
      </c>
      <c r="AF417" t="str">
        <v>static</v>
      </c>
      <c r="AG417" t="str">
        <v>AI_VECTOR_CORE</v>
      </c>
      <c r="AH417" t="str">
        <v xml:space="preserve">1793108505393002.873	</v>
      </c>
      <c r="AI417" t="str">
        <v>2.289</v>
      </c>
      <c r="AJ417" t="str">
        <v>0.000000</v>
      </c>
      <c r="AK417" t="str">
        <v>16</v>
      </c>
      <c r="AL417" t="str">
        <v>0</v>
      </c>
      <c r="AM417" t="str">
        <v>NO</v>
      </c>
      <c r="AN417" t="str">
        <v>"16,2048;;"</v>
      </c>
      <c r="AO417" t="str">
        <v>DT_BF16;DT_BF16;DT_BF16</v>
      </c>
      <c r="AP417" t="str">
        <v>ND;ND;ND</v>
      </c>
      <c r="AQ417" t="str">
        <v>"16,2048"</v>
      </c>
      <c r="AR417" t="str">
        <v>DT_BF16</v>
      </c>
      <c r="AS417" t="str">
        <v>ND</v>
      </c>
      <c r="AT417" t="str">
        <v>N/A</v>
      </c>
      <c r="AU417" t="str">
        <v>0.0</v>
      </c>
      <c r="AV417" t="str">
        <v>0</v>
      </c>
      <c r="AW417" t="str">
        <v>0.0</v>
      </c>
      <c r="AX417" t="str">
        <v>0.0</v>
      </c>
      <c r="AY417" t="str">
        <v>0.0</v>
      </c>
      <c r="AZ417" t="str">
        <v>0.0</v>
      </c>
      <c r="BA417" t="str">
        <v>0.0</v>
      </c>
      <c r="BB417" t="str">
        <v>0.0</v>
      </c>
      <c r="BC417" t="str">
        <v>0.0</v>
      </c>
      <c r="BD417" t="str">
        <v>0.0</v>
      </c>
      <c r="BE417" t="str">
        <v>0.0</v>
      </c>
      <c r="BF417" t="str">
        <v>0.0</v>
      </c>
      <c r="BG417" t="str">
        <v>0.0</v>
      </c>
      <c r="BH417" t="str">
        <v>0.0</v>
      </c>
      <c r="BI417" t="str">
        <v>0.0</v>
      </c>
      <c r="BJ417" t="str">
        <v>2.04</v>
      </c>
      <c r="BK417" t="str">
        <v>40361</v>
      </c>
      <c r="BL417" t="str">
        <v>0.088</v>
      </c>
      <c r="BM417" t="str">
        <v>0.043</v>
      </c>
      <c r="BN417" t="str">
        <v>0.93</v>
      </c>
      <c r="BO417" t="str">
        <v>0.456</v>
      </c>
      <c r="BP417" t="str">
        <v>0.925</v>
      </c>
      <c r="BQ417" t="str">
        <v>0.454</v>
      </c>
      <c r="BR417" t="str">
        <v>0.138</v>
      </c>
      <c r="BS417" t="str">
        <v>0.068</v>
      </c>
      <c r="BT417" t="str">
        <v>0.0</v>
      </c>
      <c r="BU417" t="str">
        <v>0.000</v>
      </c>
    </row>
    <row r="418">
      <c r="A418">
        <v>442</v>
      </c>
      <c r="B418" t="str">
        <v>aclnnClamp_ViewCopyAiCore_ViewCopy</v>
      </c>
      <c r="C418" t="str">
        <v>AI_VECTOR_CORE</v>
      </c>
      <c r="D418">
        <v>3.906</v>
      </c>
      <c r="E418">
        <v>0.686</v>
      </c>
      <c r="F418">
        <v>0.686</v>
      </c>
      <c r="G418">
        <f>Summary!$B$4</f>
        <v>0.8</v>
      </c>
      <c r="H418">
        <f>F418/G418</f>
        <v>0.8575</v>
      </c>
      <c r="I418">
        <f>D418/Summary!$B$8</f>
        <v>0.00014151388408440512</v>
      </c>
      <c r="J418">
        <f>IF(D418&lt;Summary!$B$5,I418,I418*H418)</f>
        <v>0.00014151388408440512</v>
      </c>
      <c r="K418">
        <f>IF(AND(D418&gt;Summary!$B$6,E418&lt;Summary!$B$7),1,0)</f>
        <v>0</v>
      </c>
      <c r="L418">
        <f>IF(D418&gt;=Summary!$B$5,J418,0)</f>
        <v>0</v>
      </c>
      <c r="M418">
        <f>IF(D418&lt;Summary!$B$5,J418,0)</f>
        <v>0.00014151388408440512</v>
      </c>
      <c r="N418" t="str">
        <v>aiv_scalar_ratio</v>
      </c>
      <c r="O418" t="str">
        <v>用户约定默认经验值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0.686</v>
      </c>
      <c r="X418">
        <v>0.36</v>
      </c>
      <c r="Y418">
        <v>0.075</v>
      </c>
      <c r="Z418" t="str">
        <v>2</v>
      </c>
      <c r="AA418" t="str">
        <v>63</v>
      </c>
      <c r="AB418" t="str">
        <v>2413</v>
      </c>
      <c r="AC418" t="str">
        <v>24</v>
      </c>
      <c r="AD418" t="str">
        <v>aclnnClamp_ViewCopyAiCore_ViewCopy</v>
      </c>
      <c r="AE418" t="str">
        <v>ViewCopy</v>
      </c>
      <c r="AF418" t="str">
        <v>static</v>
      </c>
      <c r="AG418" t="str">
        <v>AI_VECTOR_CORE</v>
      </c>
      <c r="AH418" t="str">
        <v xml:space="preserve">1793108505393005.184	</v>
      </c>
      <c r="AI418" t="str">
        <v>3.906</v>
      </c>
      <c r="AJ418" t="str">
        <v>0.211000</v>
      </c>
      <c r="AK418" t="str">
        <v>48</v>
      </c>
      <c r="AL418" t="str">
        <v>0</v>
      </c>
      <c r="AM418" t="str">
        <v>NO</v>
      </c>
      <c r="AN418" t="str">
        <v>"65536;2;2;1;16,2048;2;2;1"</v>
      </c>
      <c r="AO418" t="str">
        <v>DT_BF16;INT64;INT64;INT64;DT_BF16;INT64;INT64;INT64</v>
      </c>
      <c r="AP418" t="str">
        <v>ND;ND;ND;ND;ND;ND;ND;ND</v>
      </c>
      <c r="AQ418" t="str">
        <v>"65536"</v>
      </c>
      <c r="AR418" t="str">
        <v>DT_BF16</v>
      </c>
      <c r="AS418" t="str">
        <v>ND</v>
      </c>
      <c r="AT418" t="str">
        <v>N/A</v>
      </c>
      <c r="AU418" t="str">
        <v>0.0</v>
      </c>
      <c r="AV418" t="str">
        <v>0</v>
      </c>
      <c r="AW418" t="str">
        <v>0.0</v>
      </c>
      <c r="AX418" t="str">
        <v>0.0</v>
      </c>
      <c r="AY418" t="str">
        <v>0.0</v>
      </c>
      <c r="AZ418" t="str">
        <v>0.0</v>
      </c>
      <c r="BA418" t="str">
        <v>0.0</v>
      </c>
      <c r="BB418" t="str">
        <v>0.0</v>
      </c>
      <c r="BC418" t="str">
        <v>0.0</v>
      </c>
      <c r="BD418" t="str">
        <v>0.0</v>
      </c>
      <c r="BE418" t="str">
        <v>0.0</v>
      </c>
      <c r="BF418" t="str">
        <v>0.0</v>
      </c>
      <c r="BG418" t="str">
        <v>0.0</v>
      </c>
      <c r="BH418" t="str">
        <v>0.0</v>
      </c>
      <c r="BI418" t="str">
        <v>0.0</v>
      </c>
      <c r="BJ418" t="str">
        <v>3.6</v>
      </c>
      <c r="BK418" t="str">
        <v>185769</v>
      </c>
      <c r="BL418" t="str">
        <v>0.0</v>
      </c>
      <c r="BM418" t="str">
        <v>0.0</v>
      </c>
      <c r="BN418" t="str">
        <v>2.469</v>
      </c>
      <c r="BO418" t="str">
        <v>0.686</v>
      </c>
      <c r="BP418" t="str">
        <v>1.297</v>
      </c>
      <c r="BQ418" t="str">
        <v>0.36</v>
      </c>
      <c r="BR418" t="str">
        <v>0.268</v>
      </c>
      <c r="BS418" t="str">
        <v>0.075</v>
      </c>
      <c r="BT418" t="str">
        <v>0.0</v>
      </c>
      <c r="BU418" t="str">
        <v>0.000</v>
      </c>
    </row>
    <row r="419">
      <c r="A419">
        <v>443</v>
      </c>
      <c r="B419" t="str">
        <v>SwiGlu</v>
      </c>
      <c r="C419" t="str">
        <v>AI_VECTOR_CORE</v>
      </c>
      <c r="D419">
        <v>3.678</v>
      </c>
      <c r="E419">
        <v>0.329</v>
      </c>
      <c r="F419">
        <v>0.329</v>
      </c>
      <c r="G419">
        <f>Summary!$B$4</f>
        <v>0.8</v>
      </c>
      <c r="H419">
        <f>F419/G419</f>
        <v>0.41125</v>
      </c>
      <c r="I419">
        <f>D419/Summary!$B$8</f>
        <v>0.00013325347303185919</v>
      </c>
      <c r="J419">
        <f>IF(D419&lt;Summary!$B$5,I419,I419*H419)</f>
        <v>0.00013325347303185919</v>
      </c>
      <c r="K419">
        <f>IF(AND(D419&gt;Summary!$B$6,E419&lt;Summary!$B$7),1,0)</f>
        <v>0</v>
      </c>
      <c r="L419">
        <f>IF(D419&gt;=Summary!$B$5,J419,0)</f>
        <v>0</v>
      </c>
      <c r="M419">
        <f>IF(D419&lt;Summary!$B$5,J419,0)</f>
        <v>0.00013325347303185919</v>
      </c>
      <c r="N419" t="str">
        <v>aiv_scalar_ratio</v>
      </c>
      <c r="O419" t="str">
        <v>用户约定默认经验值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0.308</v>
      </c>
      <c r="W419">
        <v>0.329</v>
      </c>
      <c r="X419">
        <v>0.251</v>
      </c>
      <c r="Y419">
        <v>0.073</v>
      </c>
      <c r="Z419" t="str">
        <v>2</v>
      </c>
      <c r="AA419" t="str">
        <v>63</v>
      </c>
      <c r="AB419" t="str">
        <v>2414</v>
      </c>
      <c r="AC419" t="str">
        <v>24</v>
      </c>
      <c r="AD419" t="str">
        <v>SwiGlu</v>
      </c>
      <c r="AE419" t="str">
        <v>SwiGlu</v>
      </c>
      <c r="AF419" t="str">
        <v>static</v>
      </c>
      <c r="AG419" t="str">
        <v>AI_VECTOR_CORE</v>
      </c>
      <c r="AH419" t="str">
        <v xml:space="preserve">1793108505393009.112	</v>
      </c>
      <c r="AI419" t="str">
        <v>3.678</v>
      </c>
      <c r="AJ419" t="str">
        <v>0.000000</v>
      </c>
      <c r="AK419" t="str">
        <v>6</v>
      </c>
      <c r="AL419" t="str">
        <v>0</v>
      </c>
      <c r="AM419" t="str">
        <v>NO</v>
      </c>
      <c r="AN419" t="str">
        <v>"16,4096"</v>
      </c>
      <c r="AO419" t="str">
        <v>DT_BF16</v>
      </c>
      <c r="AP419" t="str">
        <v>ND</v>
      </c>
      <c r="AQ419" t="str">
        <v>"16,2048"</v>
      </c>
      <c r="AR419" t="str">
        <v>DT_BF16</v>
      </c>
      <c r="AS419" t="str">
        <v>ND</v>
      </c>
      <c r="AT419" t="str">
        <v>N/A</v>
      </c>
      <c r="AU419" t="str">
        <v>0.0</v>
      </c>
      <c r="AV419" t="str">
        <v>0</v>
      </c>
      <c r="AW419" t="str">
        <v>0.0</v>
      </c>
      <c r="AX419" t="str">
        <v>0.0</v>
      </c>
      <c r="AY419" t="str">
        <v>0.0</v>
      </c>
      <c r="AZ419" t="str">
        <v>0.0</v>
      </c>
      <c r="BA419" t="str">
        <v>0.0</v>
      </c>
      <c r="BB419" t="str">
        <v>0.0</v>
      </c>
      <c r="BC419" t="str">
        <v>0.0</v>
      </c>
      <c r="BD419" t="str">
        <v>0.0</v>
      </c>
      <c r="BE419" t="str">
        <v>0.0</v>
      </c>
      <c r="BF419" t="str">
        <v>0.0</v>
      </c>
      <c r="BG419" t="str">
        <v>0.0</v>
      </c>
      <c r="BH419" t="str">
        <v>0.0</v>
      </c>
      <c r="BI419" t="str">
        <v>0.0</v>
      </c>
      <c r="BJ419" t="str">
        <v>3.37</v>
      </c>
      <c r="BK419" t="str">
        <v>25331</v>
      </c>
      <c r="BL419" t="str">
        <v>1.039</v>
      </c>
      <c r="BM419" t="str">
        <v>0.308</v>
      </c>
      <c r="BN419" t="str">
        <v>1.109</v>
      </c>
      <c r="BO419" t="str">
        <v>0.329</v>
      </c>
      <c r="BP419" t="str">
        <v>0.845</v>
      </c>
      <c r="BQ419" t="str">
        <v>0.251</v>
      </c>
      <c r="BR419" t="str">
        <v>0.245</v>
      </c>
      <c r="BS419" t="str">
        <v>0.073</v>
      </c>
      <c r="BT419" t="str">
        <v>0.207</v>
      </c>
      <c r="BU419" t="str">
        <v>0.000</v>
      </c>
    </row>
    <row r="420">
      <c r="A420">
        <v>444</v>
      </c>
      <c r="B420" t="str">
        <v>aclnnGroupedMatmulV5_GroupedMatmul_GroupedMatmul</v>
      </c>
      <c r="C420" t="str">
        <v>AI_CORE</v>
      </c>
      <c r="D420">
        <v>52.831</v>
      </c>
      <c r="E420">
        <v>0.768</v>
      </c>
      <c r="F420">
        <v>0.768</v>
      </c>
      <c r="G420">
        <f>Summary!$B$4</f>
        <v>0.8</v>
      </c>
      <c r="H420">
        <f>F420/G420</f>
        <v>0.96</v>
      </c>
      <c r="I420">
        <f>D420/Summary!$B$8</f>
        <v>0.001914060422443217</v>
      </c>
      <c r="J420">
        <f>IF(D420&lt;Summary!$B$5,I420,I420*H420)</f>
        <v>0.0018374980055454885</v>
      </c>
      <c r="K420">
        <f>IF(AND(D420&gt;Summary!$B$6,E420&lt;Summary!$B$7),1,0)</f>
        <v>0</v>
      </c>
      <c r="L420">
        <f>IF(D420&gt;=Summary!$B$5,J420,0)</f>
        <v>0.0018374980055454885</v>
      </c>
      <c r="M420">
        <f>IF(D420&lt;Summary!$B$5,J420,0)</f>
        <v>0</v>
      </c>
      <c r="N420" t="str">
        <v>aic_mte2_ratio</v>
      </c>
      <c r="O420" t="str">
        <v>用户约定默认经验值</v>
      </c>
      <c r="P420">
        <v>0.236</v>
      </c>
      <c r="Q420">
        <v>0.654</v>
      </c>
      <c r="R420">
        <v>0.299</v>
      </c>
      <c r="S420">
        <v>0.768</v>
      </c>
      <c r="T420">
        <v>0</v>
      </c>
      <c r="U420">
        <v>0.014</v>
      </c>
      <c r="V420">
        <v>0</v>
      </c>
      <c r="W420">
        <v>0</v>
      </c>
      <c r="X420">
        <v>0</v>
      </c>
      <c r="Y420">
        <v>0</v>
      </c>
      <c r="Z420" t="str">
        <v>2</v>
      </c>
      <c r="AA420" t="str">
        <v>63</v>
      </c>
      <c r="AB420" t="str">
        <v>2416</v>
      </c>
      <c r="AC420" t="str">
        <v>24</v>
      </c>
      <c r="AD420" t="str">
        <v>aclnnGroupedMatmulV5_GroupedMatmul_GroupedMatmul</v>
      </c>
      <c r="AE420" t="str">
        <v>GroupedMatmul</v>
      </c>
      <c r="AF420" t="str">
        <v>static</v>
      </c>
      <c r="AG420" t="str">
        <v>AI_CORE</v>
      </c>
      <c r="AH420" t="str">
        <v xml:space="preserve">1793108505393012.861	</v>
      </c>
      <c r="AI420" t="str">
        <v>52.831</v>
      </c>
      <c r="AJ420" t="str">
        <v>0.072000</v>
      </c>
      <c r="AK420" t="str">
        <v>32</v>
      </c>
      <c r="AL420" t="str">
        <v>0</v>
      </c>
      <c r="AM420" t="str">
        <v>NO</v>
      </c>
      <c r="AN420" t="str">
        <v>"16,2048;128,2048,6144;;;;;;128"</v>
      </c>
      <c r="AO420" t="str">
        <v>DT_BF16;DT_BF16;FLOAT;UINT64;FLOAT;FLOAT16;FLOAT16;INT64</v>
      </c>
      <c r="AP420" t="str">
        <v>ND;NCL;ND;ND;ND;ND;ND;ND</v>
      </c>
      <c r="AQ420" t="str">
        <v>"16,6144"</v>
      </c>
      <c r="AR420" t="str">
        <v>DT_BF16</v>
      </c>
      <c r="AS420" t="str">
        <v>ND</v>
      </c>
      <c r="AT420" t="str">
        <v>N/A</v>
      </c>
      <c r="AU420" t="str">
        <v>52.53</v>
      </c>
      <c r="AV420" t="str">
        <v>2538711</v>
      </c>
      <c r="AW420" t="str">
        <v>12.395</v>
      </c>
      <c r="AX420" t="str">
        <v>0.236</v>
      </c>
      <c r="AY420" t="str">
        <v>34.371</v>
      </c>
      <c r="AZ420" t="str">
        <v>0.654</v>
      </c>
      <c r="BA420" t="str">
        <v>15.685</v>
      </c>
      <c r="BB420" t="str">
        <v>0.299</v>
      </c>
      <c r="BC420" t="str">
        <v>40.337</v>
      </c>
      <c r="BD420" t="str">
        <v>0.768</v>
      </c>
      <c r="BE420" t="str">
        <v>0.001</v>
      </c>
      <c r="BF420" t="str">
        <v>0.0</v>
      </c>
      <c r="BG420" t="str">
        <v>0.721</v>
      </c>
      <c r="BH420" t="str">
        <v>0.014</v>
      </c>
      <c r="BI420" t="str">
        <v>0.0</v>
      </c>
      <c r="BJ420" t="str">
        <v>0.0</v>
      </c>
      <c r="BK420" t="str">
        <v>0</v>
      </c>
      <c r="BL420" t="str">
        <v>0.0</v>
      </c>
      <c r="BM420" t="str">
        <v>0.0</v>
      </c>
      <c r="BN420" t="str">
        <v>0.0</v>
      </c>
      <c r="BO420" t="str">
        <v>0.0</v>
      </c>
      <c r="BP420" t="str">
        <v>0.0</v>
      </c>
      <c r="BQ420" t="str">
        <v>0.0</v>
      </c>
      <c r="BR420" t="str">
        <v>0.0</v>
      </c>
      <c r="BS420" t="str">
        <v>0.0</v>
      </c>
      <c r="BT420" t="str">
        <v>0.0</v>
      </c>
      <c r="BU420" t="str">
        <v>91.010</v>
      </c>
    </row>
    <row r="421">
      <c r="A421">
        <v>445</v>
      </c>
      <c r="B421" t="str">
        <v>MoeDistributeCombineV3</v>
      </c>
      <c r="C421" t="str">
        <v>AI_VECTOR_CORE</v>
      </c>
      <c r="D421">
        <v>13.004</v>
      </c>
      <c r="E421">
        <v>0.597</v>
      </c>
      <c r="F421">
        <v>0.597</v>
      </c>
      <c r="G421">
        <f>Summary!$B$4</f>
        <v>0.8</v>
      </c>
      <c r="H421">
        <f>F421/G421</f>
        <v>0.74625</v>
      </c>
      <c r="I421">
        <f>D421/Summary!$B$8</f>
        <v>0.0004711332689794173</v>
      </c>
      <c r="J421">
        <f>IF(D421&lt;Summary!$B$5,I421,I421*H421)</f>
        <v>0.00035158320197589015</v>
      </c>
      <c r="K421">
        <f>IF(AND(D421&gt;Summary!$B$6,E421&lt;Summary!$B$7),1,0)</f>
        <v>0</v>
      </c>
      <c r="L421">
        <f>IF(D421&gt;=Summary!$B$5,J421,0)</f>
        <v>0.00035158320197589015</v>
      </c>
      <c r="M421">
        <f>IF(D421&lt;Summary!$B$5,J421,0)</f>
        <v>0</v>
      </c>
      <c r="N421" t="str">
        <v>aiv_scalar_ratio</v>
      </c>
      <c r="O421" t="str">
        <v>用户约定默认经验值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0.022</v>
      </c>
      <c r="W421">
        <v>0.597</v>
      </c>
      <c r="X421">
        <v>0.273</v>
      </c>
      <c r="Y421">
        <v>0.025</v>
      </c>
      <c r="Z421" t="str">
        <v>2</v>
      </c>
      <c r="AA421" t="str">
        <v>63</v>
      </c>
      <c r="AB421" t="str">
        <v>2418</v>
      </c>
      <c r="AC421" t="str">
        <v>24</v>
      </c>
      <c r="AD421" t="str">
        <v>MoeDistributeCombineV3</v>
      </c>
      <c r="AE421" t="str">
        <v>MoeDistributeCombineV3</v>
      </c>
      <c r="AF421" t="str">
        <v>static</v>
      </c>
      <c r="AG421" t="str">
        <v>AI_VECTOR_CORE</v>
      </c>
      <c r="AH421" t="str">
        <v xml:space="preserve">1793108505393065.763	</v>
      </c>
      <c r="AI421" t="str">
        <v>13.004</v>
      </c>
      <c r="AJ421" t="str">
        <v>0.169000</v>
      </c>
      <c r="AK421" t="str">
        <v>64</v>
      </c>
      <c r="AL421" t="str">
        <v>0</v>
      </c>
      <c r="AM421" t="str">
        <v>NO</v>
      </c>
      <c r="AN421" t="str">
        <v>"2052;16,6144;1,8;2048;256;1,8;1;1;;;;16;;;;;;;"</v>
      </c>
      <c r="AO421" t="str">
        <v>INT32;DT_BF16;INT32;INT32;INT32;FLOAT;INT32;BOOL;DT_UNDEFINED;DT_UNDEFINED;DT_UNDEFINED;FLOAT;DT_UNDEFINED;DT_UNDEFINED;DT_UNDEFINED;DT_UNDEFINED;DT_UNDEFINED;DT_UNDEFINED;DT_UNDEFINED</v>
      </c>
      <c r="AP421" t="str">
        <v>ND;ND;ND;ND;ND;ND;ND;ND;NULL;NULL;NULL;ND;NULL;NULL;NULL;NULL;NULL;NULL;NULL</v>
      </c>
      <c r="AQ421" t="str">
        <v>"1,6144"</v>
      </c>
      <c r="AR421" t="str">
        <v>DT_BF16</v>
      </c>
      <c r="AS421" t="str">
        <v>ND</v>
      </c>
      <c r="AT421" t="str">
        <v>N/A</v>
      </c>
      <c r="AU421" t="str">
        <v>0.0</v>
      </c>
      <c r="AV421" t="str">
        <v>0</v>
      </c>
      <c r="AW421" t="str">
        <v>0.0</v>
      </c>
      <c r="AX421" t="str">
        <v>0.0</v>
      </c>
      <c r="AY421" t="str">
        <v>0.0</v>
      </c>
      <c r="AZ421" t="str">
        <v>0.0</v>
      </c>
      <c r="BA421" t="str">
        <v>0.0</v>
      </c>
      <c r="BB421" t="str">
        <v>0.0</v>
      </c>
      <c r="BC421" t="str">
        <v>0.0</v>
      </c>
      <c r="BD421" t="str">
        <v>0.0</v>
      </c>
      <c r="BE421" t="str">
        <v>0.0</v>
      </c>
      <c r="BF421" t="str">
        <v>0.0</v>
      </c>
      <c r="BG421" t="str">
        <v>0.0</v>
      </c>
      <c r="BH421" t="str">
        <v>0.0</v>
      </c>
      <c r="BI421" t="str">
        <v>0.0</v>
      </c>
      <c r="BJ421" t="str">
        <v>12.7</v>
      </c>
      <c r="BK421" t="str">
        <v>702047</v>
      </c>
      <c r="BL421" t="str">
        <v>0.278</v>
      </c>
      <c r="BM421" t="str">
        <v>0.022</v>
      </c>
      <c r="BN421" t="str">
        <v>7.581</v>
      </c>
      <c r="BO421" t="str">
        <v>0.597</v>
      </c>
      <c r="BP421" t="str">
        <v>3.472</v>
      </c>
      <c r="BQ421" t="str">
        <v>0.273</v>
      </c>
      <c r="BR421" t="str">
        <v>0.32</v>
      </c>
      <c r="BS421" t="str">
        <v>0.025</v>
      </c>
      <c r="BT421" t="str">
        <v>0.129</v>
      </c>
      <c r="BU421" t="str">
        <v>0.000</v>
      </c>
    </row>
    <row r="422">
      <c r="A422">
        <v>446</v>
      </c>
      <c r="B422" t="str">
        <v>aclnnMatmul_MatMulV3Common_MatMulV3</v>
      </c>
      <c r="C422" t="str">
        <v>MIX_AIC</v>
      </c>
      <c r="D422">
        <v>16.372</v>
      </c>
      <c r="E422">
        <v>0.712</v>
      </c>
      <c r="F422">
        <v>0.712</v>
      </c>
      <c r="G422">
        <f>Summary!$B$4</f>
        <v>0.8</v>
      </c>
      <c r="H422">
        <f>F422/G422</f>
        <v>0.8899999999999999</v>
      </c>
      <c r="I422">
        <f>D422/Summary!$B$8</f>
        <v>0.000593155481369657</v>
      </c>
      <c r="J422">
        <f>IF(D422&lt;Summary!$B$5,I422,I422*H422)</f>
        <v>0.0005279083784189946</v>
      </c>
      <c r="K422">
        <f>IF(AND(D422&gt;Summary!$B$6,E422&lt;Summary!$B$7),1,0)</f>
        <v>0</v>
      </c>
      <c r="L422">
        <f>IF(D422&gt;=Summary!$B$5,J422,0)</f>
        <v>0.0005279083784189946</v>
      </c>
      <c r="M422">
        <f>IF(D422&lt;Summary!$B$5,J422,0)</f>
        <v>0</v>
      </c>
      <c r="N422" t="str">
        <v>aic_mte2_ratio</v>
      </c>
      <c r="O422" t="str">
        <v>用户约定默认经验值</v>
      </c>
      <c r="P422">
        <v>0.183</v>
      </c>
      <c r="Q422">
        <v>0.245</v>
      </c>
      <c r="R422">
        <v>0.186</v>
      </c>
      <c r="S422">
        <v>0.712</v>
      </c>
      <c r="T422">
        <v>0</v>
      </c>
      <c r="U422">
        <v>0.236</v>
      </c>
      <c r="V422">
        <v>0.002</v>
      </c>
      <c r="W422">
        <v>0.066</v>
      </c>
      <c r="X422">
        <v>0.063</v>
      </c>
      <c r="Y422">
        <v>0.001</v>
      </c>
      <c r="Z422" t="str">
        <v>2</v>
      </c>
      <c r="AA422" t="str">
        <v>63</v>
      </c>
      <c r="AB422" t="str">
        <v>2429</v>
      </c>
      <c r="AC422" t="str">
        <v>24</v>
      </c>
      <c r="AD422" t="str">
        <v>aclnnMatmul_MatMulV3Common_MatMulV3</v>
      </c>
      <c r="AE422" t="str">
        <v>MatMulV3</v>
      </c>
      <c r="AF422" t="str">
        <v>static</v>
      </c>
      <c r="AG422" t="str">
        <v>MIX_AIC</v>
      </c>
      <c r="AH422" t="str">
        <v xml:space="preserve">1793108505393091.838	</v>
      </c>
      <c r="AI422" t="str">
        <v>16.372</v>
      </c>
      <c r="AJ422" t="str">
        <v>12.996000</v>
      </c>
      <c r="AK422" t="str">
        <v>32</v>
      </c>
      <c r="AL422" t="str">
        <v>64</v>
      </c>
      <c r="AM422" t="str">
        <v>NO</v>
      </c>
      <c r="AN422" t="str">
        <v>"1,6144;2048,6144"</v>
      </c>
      <c r="AO422" t="str">
        <v>DT_BF16;DT_BF16</v>
      </c>
      <c r="AP422" t="str">
        <v>ND;ND</v>
      </c>
      <c r="AQ422" t="str">
        <v>"1,2048"</v>
      </c>
      <c r="AR422" t="str">
        <v>DT_BF16</v>
      </c>
      <c r="AS422" t="str">
        <v>ND</v>
      </c>
      <c r="AT422" t="str">
        <v>N/A</v>
      </c>
      <c r="AU422" t="str">
        <v>16.05</v>
      </c>
      <c r="AV422" t="str">
        <v>643355</v>
      </c>
      <c r="AW422" t="str">
        <v>2.931</v>
      </c>
      <c r="AX422" t="str">
        <v>0.183</v>
      </c>
      <c r="AY422" t="str">
        <v>3.933</v>
      </c>
      <c r="AZ422" t="str">
        <v>0.245</v>
      </c>
      <c r="BA422" t="str">
        <v>2.987</v>
      </c>
      <c r="BB422" t="str">
        <v>0.186</v>
      </c>
      <c r="BC422" t="str">
        <v>11.424</v>
      </c>
      <c r="BD422" t="str">
        <v>0.712</v>
      </c>
      <c r="BE422" t="str">
        <v>0.002</v>
      </c>
      <c r="BF422" t="str">
        <v>0.0</v>
      </c>
      <c r="BG422" t="str">
        <v>3.792</v>
      </c>
      <c r="BH422" t="str">
        <v>0.236</v>
      </c>
      <c r="BI422" t="str">
        <v>0.025</v>
      </c>
      <c r="BJ422" t="str">
        <v>16.08</v>
      </c>
      <c r="BK422" t="str">
        <v>1584702</v>
      </c>
      <c r="BL422" t="str">
        <v>0.026</v>
      </c>
      <c r="BM422" t="str">
        <v>0.002</v>
      </c>
      <c r="BN422" t="str">
        <v>1.056</v>
      </c>
      <c r="BO422" t="str">
        <v>0.066</v>
      </c>
      <c r="BP422" t="str">
        <v>1.01</v>
      </c>
      <c r="BQ422" t="str">
        <v>0.063</v>
      </c>
      <c r="BR422" t="str">
        <v>0.021</v>
      </c>
      <c r="BS422" t="str">
        <v>0.001</v>
      </c>
      <c r="BT422" t="str">
        <v>0.229</v>
      </c>
      <c r="BU422" t="str">
        <v>74.424</v>
      </c>
    </row>
    <row r="423">
      <c r="A423">
        <v>447</v>
      </c>
      <c r="B423" t="str">
        <v>SwiGlu</v>
      </c>
      <c r="C423" t="str">
        <v>AI_VECTOR_CORE</v>
      </c>
      <c r="D423">
        <v>2.313</v>
      </c>
      <c r="E423">
        <v>0.511</v>
      </c>
      <c r="F423">
        <v>0.511</v>
      </c>
      <c r="G423">
        <f>Summary!$B$4</f>
        <v>0.8</v>
      </c>
      <c r="H423">
        <f>F423/G423</f>
        <v>0.6387499999999999</v>
      </c>
      <c r="I423">
        <f>D423/Summary!$B$8</f>
        <v>0.00008379969633569611</v>
      </c>
      <c r="J423">
        <f>IF(D423&lt;Summary!$B$5,I423,I423*H423)</f>
        <v>0.00008379969633569611</v>
      </c>
      <c r="K423">
        <f>IF(AND(D423&gt;Summary!$B$6,E423&lt;Summary!$B$7),1,0)</f>
        <v>0</v>
      </c>
      <c r="L423">
        <f>IF(D423&gt;=Summary!$B$5,J423,0)</f>
        <v>0</v>
      </c>
      <c r="M423">
        <f>IF(D423&lt;Summary!$B$5,J423,0)</f>
        <v>0.00008379969633569611</v>
      </c>
      <c r="N423" t="str">
        <v>aiv_scalar_ratio</v>
      </c>
      <c r="O423" t="str">
        <v>用户约定默认经验值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0.123</v>
      </c>
      <c r="W423">
        <v>0.511</v>
      </c>
      <c r="X423">
        <v>0.403</v>
      </c>
      <c r="Y423">
        <v>0.117</v>
      </c>
      <c r="Z423" t="str">
        <v>2</v>
      </c>
      <c r="AA423" t="str">
        <v>63</v>
      </c>
      <c r="AB423" t="str">
        <v>2430</v>
      </c>
      <c r="AC423" t="str">
        <v>24</v>
      </c>
      <c r="AD423" t="str">
        <v>SwiGlu</v>
      </c>
      <c r="AE423" t="str">
        <v>SwiGlu</v>
      </c>
      <c r="AF423" t="str">
        <v>static</v>
      </c>
      <c r="AG423" t="str">
        <v>AI_VECTOR_CORE</v>
      </c>
      <c r="AH423" t="str">
        <v xml:space="preserve">1793108505393108.232	</v>
      </c>
      <c r="AI423" t="str">
        <v>2.313</v>
      </c>
      <c r="AJ423" t="str">
        <v>0.128000</v>
      </c>
      <c r="AK423" t="str">
        <v>1</v>
      </c>
      <c r="AL423" t="str">
        <v>0</v>
      </c>
      <c r="AM423" t="str">
        <v>NO</v>
      </c>
      <c r="AN423" t="str">
        <v>"1,2048"</v>
      </c>
      <c r="AO423" t="str">
        <v>DT_BF16</v>
      </c>
      <c r="AP423" t="str">
        <v>ND</v>
      </c>
      <c r="AQ423" t="str">
        <v>"1,1024"</v>
      </c>
      <c r="AR423" t="str">
        <v>DT_BF16</v>
      </c>
      <c r="AS423" t="str">
        <v>ND</v>
      </c>
      <c r="AT423" t="str">
        <v>N/A</v>
      </c>
      <c r="AU423" t="str">
        <v>0.0</v>
      </c>
      <c r="AV423" t="str">
        <v>0</v>
      </c>
      <c r="AW423" t="str">
        <v>0.0</v>
      </c>
      <c r="AX423" t="str">
        <v>0.0</v>
      </c>
      <c r="AY423" t="str">
        <v>0.0</v>
      </c>
      <c r="AZ423" t="str">
        <v>0.0</v>
      </c>
      <c r="BA423" t="str">
        <v>0.0</v>
      </c>
      <c r="BB423" t="str">
        <v>0.0</v>
      </c>
      <c r="BC423" t="str">
        <v>0.0</v>
      </c>
      <c r="BD423" t="str">
        <v>0.0</v>
      </c>
      <c r="BE423" t="str">
        <v>0.0</v>
      </c>
      <c r="BF423" t="str">
        <v>0.0</v>
      </c>
      <c r="BG423" t="str">
        <v>0.0</v>
      </c>
      <c r="BH423" t="str">
        <v>0.0</v>
      </c>
      <c r="BI423" t="str">
        <v>0.0</v>
      </c>
      <c r="BJ423" t="str">
        <v>2.09</v>
      </c>
      <c r="BK423" t="str">
        <v>3117</v>
      </c>
      <c r="BL423" t="str">
        <v>0.257</v>
      </c>
      <c r="BM423" t="str">
        <v>0.123</v>
      </c>
      <c r="BN423" t="str">
        <v>1.067</v>
      </c>
      <c r="BO423" t="str">
        <v>0.511</v>
      </c>
      <c r="BP423" t="str">
        <v>0.841</v>
      </c>
      <c r="BQ423" t="str">
        <v>0.403</v>
      </c>
      <c r="BR423" t="str">
        <v>0.245</v>
      </c>
      <c r="BS423" t="str">
        <v>0.117</v>
      </c>
      <c r="BT423" t="str">
        <v>0.195</v>
      </c>
      <c r="BU423" t="str">
        <v>0.000</v>
      </c>
    </row>
    <row r="424">
      <c r="A424">
        <v>448</v>
      </c>
      <c r="B424" t="str">
        <v>aclnnMatmul_MatMulV3Common_MatMulV3</v>
      </c>
      <c r="C424" t="str">
        <v>AI_CORE</v>
      </c>
      <c r="D424">
        <v>7.505</v>
      </c>
      <c r="E424">
        <v>0.653</v>
      </c>
      <c r="F424">
        <v>0.653</v>
      </c>
      <c r="G424">
        <f>Summary!$B$4</f>
        <v>0.8</v>
      </c>
      <c r="H424">
        <f>F424/G424</f>
        <v>0.81625</v>
      </c>
      <c r="I424">
        <f>D424/Summary!$B$8</f>
        <v>0.0002719051971463032</v>
      </c>
      <c r="J424">
        <f>IF(D424&lt;Summary!$B$5,I424,I424*H424)</f>
        <v>0.0002719051971463032</v>
      </c>
      <c r="K424">
        <f>IF(AND(D424&gt;Summary!$B$6,E424&lt;Summary!$B$7),1,0)</f>
        <v>0</v>
      </c>
      <c r="L424">
        <f>IF(D424&gt;=Summary!$B$5,J424,0)</f>
        <v>0</v>
      </c>
      <c r="M424">
        <f>IF(D424&lt;Summary!$B$5,J424,0)</f>
        <v>0.0002719051971463032</v>
      </c>
      <c r="N424" t="str">
        <v>aic_mte2_ratio</v>
      </c>
      <c r="O424" t="str">
        <v>用户约定默认经验值</v>
      </c>
      <c r="P424">
        <v>0.136</v>
      </c>
      <c r="Q424">
        <v>0.354</v>
      </c>
      <c r="R424">
        <v>0.178</v>
      </c>
      <c r="S424">
        <v>0.653</v>
      </c>
      <c r="T424">
        <v>0</v>
      </c>
      <c r="U424">
        <v>0.309</v>
      </c>
      <c r="V424">
        <v>0</v>
      </c>
      <c r="W424">
        <v>0</v>
      </c>
      <c r="X424">
        <v>0</v>
      </c>
      <c r="Y424">
        <v>0</v>
      </c>
      <c r="Z424" t="str">
        <v>2</v>
      </c>
      <c r="AA424" t="str">
        <v>63</v>
      </c>
      <c r="AB424" t="str">
        <v>2431</v>
      </c>
      <c r="AC424" t="str">
        <v>24</v>
      </c>
      <c r="AD424" t="str">
        <v>aclnnMatmul_MatMulV3Common_MatMulV3</v>
      </c>
      <c r="AE424" t="str">
        <v>MatMulV3</v>
      </c>
      <c r="AF424" t="str">
        <v>static</v>
      </c>
      <c r="AG424" t="str">
        <v>AI_CORE</v>
      </c>
      <c r="AH424" t="str">
        <v xml:space="preserve">1793108505393110.567	</v>
      </c>
      <c r="AI424" t="str">
        <v>7.505</v>
      </c>
      <c r="AJ424" t="str">
        <v>0.000000</v>
      </c>
      <c r="AK424" t="str">
        <v>32</v>
      </c>
      <c r="AL424" t="str">
        <v>0</v>
      </c>
      <c r="AM424" t="str">
        <v>NO</v>
      </c>
      <c r="AN424" t="str">
        <v>"1,1024;6144,1024"</v>
      </c>
      <c r="AO424" t="str">
        <v>DT_BF16;DT_BF16</v>
      </c>
      <c r="AP424" t="str">
        <v>ND;ND</v>
      </c>
      <c r="AQ424" t="str">
        <v>"1,6144"</v>
      </c>
      <c r="AR424" t="str">
        <v>DT_BF16</v>
      </c>
      <c r="AS424" t="str">
        <v>ND</v>
      </c>
      <c r="AT424" t="str">
        <v>N/A</v>
      </c>
      <c r="AU424" t="str">
        <v>7.26</v>
      </c>
      <c r="AV424" t="str">
        <v>346980</v>
      </c>
      <c r="AW424" t="str">
        <v>0.991</v>
      </c>
      <c r="AX424" t="str">
        <v>0.136</v>
      </c>
      <c r="AY424" t="str">
        <v>2.567</v>
      </c>
      <c r="AZ424" t="str">
        <v>0.354</v>
      </c>
      <c r="BA424" t="str">
        <v>1.294</v>
      </c>
      <c r="BB424" t="str">
        <v>0.178</v>
      </c>
      <c r="BC424" t="str">
        <v>4.744</v>
      </c>
      <c r="BD424" t="str">
        <v>0.653</v>
      </c>
      <c r="BE424" t="str">
        <v>0.001</v>
      </c>
      <c r="BF424" t="str">
        <v>0.0</v>
      </c>
      <c r="BG424" t="str">
        <v>2.247</v>
      </c>
      <c r="BH424" t="str">
        <v>0.309</v>
      </c>
      <c r="BI424" t="str">
        <v>0.012</v>
      </c>
      <c r="BJ424" t="str">
        <v>0.0</v>
      </c>
      <c r="BK424" t="str">
        <v>0</v>
      </c>
      <c r="BL424" t="str">
        <v>0.0</v>
      </c>
      <c r="BM424" t="str">
        <v>0.0</v>
      </c>
      <c r="BN424" t="str">
        <v>0.0</v>
      </c>
      <c r="BO424" t="str">
        <v>0.0</v>
      </c>
      <c r="BP424" t="str">
        <v>0.0</v>
      </c>
      <c r="BQ424" t="str">
        <v>0.0</v>
      </c>
      <c r="BR424" t="str">
        <v>0.0</v>
      </c>
      <c r="BS424" t="str">
        <v>0.0</v>
      </c>
      <c r="BT424" t="str">
        <v>0.0</v>
      </c>
      <c r="BU424" t="str">
        <v>87.563</v>
      </c>
    </row>
    <row r="425">
      <c r="A425">
        <v>449</v>
      </c>
      <c r="B425" t="str">
        <v>aclnnForeachAddListV2_ForeachAddListV2_ForeachAddList</v>
      </c>
      <c r="C425" t="str">
        <v>AI_VECTOR_CORE</v>
      </c>
      <c r="D425">
        <v>4.474</v>
      </c>
      <c r="E425">
        <v>0.547</v>
      </c>
      <c r="F425">
        <v>0.547</v>
      </c>
      <c r="G425">
        <f>Summary!$B$4</f>
        <v>0.8</v>
      </c>
      <c r="H425">
        <f>F425/G425</f>
        <v>0.68375</v>
      </c>
      <c r="I425">
        <f>D425/Summary!$B$8</f>
        <v>0.00016209245196969495</v>
      </c>
      <c r="J425">
        <f>IF(D425&lt;Summary!$B$5,I425,I425*H425)</f>
        <v>0.00016209245196969495</v>
      </c>
      <c r="K425">
        <f>IF(AND(D425&gt;Summary!$B$6,E425&lt;Summary!$B$7),1,0)</f>
        <v>0</v>
      </c>
      <c r="L425">
        <f>IF(D425&gt;=Summary!$B$5,J425,0)</f>
        <v>0</v>
      </c>
      <c r="M425">
        <f>IF(D425&lt;Summary!$B$5,J425,0)</f>
        <v>0.00016209245196969495</v>
      </c>
      <c r="N425" t="str">
        <v>aiv_scalar_ratio</v>
      </c>
      <c r="O425" t="str">
        <v>用户约定默认经验值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0.32</v>
      </c>
      <c r="W425">
        <v>0.547</v>
      </c>
      <c r="X425">
        <v>0.092</v>
      </c>
      <c r="Y425">
        <v>0</v>
      </c>
      <c r="Z425" t="str">
        <v>2</v>
      </c>
      <c r="AA425" t="str">
        <v>63</v>
      </c>
      <c r="AB425" t="str">
        <v>2440</v>
      </c>
      <c r="AC425" t="str">
        <v>24</v>
      </c>
      <c r="AD425" t="str">
        <v>aclnnForeachAddListV2_ForeachAddListV2_ForeachAddList</v>
      </c>
      <c r="AE425" t="str">
        <v>ForeachAddList</v>
      </c>
      <c r="AF425" t="str">
        <v>static</v>
      </c>
      <c r="AG425" t="str">
        <v>AI_VECTOR_CORE</v>
      </c>
      <c r="AH425" t="str">
        <v xml:space="preserve">1793108505393130.049	</v>
      </c>
      <c r="AI425" t="str">
        <v>4.474</v>
      </c>
      <c r="AJ425" t="str">
        <v>11.995000</v>
      </c>
      <c r="AK425" t="str">
        <v>6</v>
      </c>
      <c r="AL425" t="str">
        <v>0</v>
      </c>
      <c r="AM425" t="str">
        <v>NO</v>
      </c>
      <c r="AN425" t="str">
        <v>"1,6144;1,6144;"</v>
      </c>
      <c r="AO425" t="str">
        <v>DT_BF16;DT_BF16;FLOAT</v>
      </c>
      <c r="AP425" t="str">
        <v>ND;ND;ND</v>
      </c>
      <c r="AQ425" t="str">
        <v>"6144"</v>
      </c>
      <c r="AR425" t="str">
        <v>DT_BF16</v>
      </c>
      <c r="AS425" t="str">
        <v>ND</v>
      </c>
      <c r="AT425" t="str">
        <v>N/A</v>
      </c>
      <c r="AU425" t="str">
        <v>0.0</v>
      </c>
      <c r="AV425" t="str">
        <v>0</v>
      </c>
      <c r="AW425" t="str">
        <v>0.0</v>
      </c>
      <c r="AX425" t="str">
        <v>0.0</v>
      </c>
      <c r="AY425" t="str">
        <v>0.0</v>
      </c>
      <c r="AZ425" t="str">
        <v>0.0</v>
      </c>
      <c r="BA425" t="str">
        <v>0.0</v>
      </c>
      <c r="BB425" t="str">
        <v>0.0</v>
      </c>
      <c r="BC425" t="str">
        <v>0.0</v>
      </c>
      <c r="BD425" t="str">
        <v>0.0</v>
      </c>
      <c r="BE425" t="str">
        <v>0.0</v>
      </c>
      <c r="BF425" t="str">
        <v>0.0</v>
      </c>
      <c r="BG425" t="str">
        <v>0.0</v>
      </c>
      <c r="BH425" t="str">
        <v>0.0</v>
      </c>
      <c r="BI425" t="str">
        <v>0.0</v>
      </c>
      <c r="BJ425" t="str">
        <v>4.19</v>
      </c>
      <c r="BK425" t="str">
        <v>38670</v>
      </c>
      <c r="BL425" t="str">
        <v>1.34</v>
      </c>
      <c r="BM425" t="str">
        <v>0.32</v>
      </c>
      <c r="BN425" t="str">
        <v>2.29</v>
      </c>
      <c r="BO425" t="str">
        <v>0.547</v>
      </c>
      <c r="BP425" t="str">
        <v>0.384</v>
      </c>
      <c r="BQ425" t="str">
        <v>0.092</v>
      </c>
      <c r="BR425" t="str">
        <v>0.001</v>
      </c>
      <c r="BS425" t="str">
        <v>0.0</v>
      </c>
      <c r="BT425" t="str">
        <v>0.029</v>
      </c>
      <c r="BU425" t="str">
        <v>0.000</v>
      </c>
    </row>
    <row r="426">
      <c r="A426">
        <v>450</v>
      </c>
      <c r="B426" t="str">
        <v>_ihc_post_kernel</v>
      </c>
      <c r="C426" t="str">
        <v>AI_VECTOR_CORE</v>
      </c>
      <c r="D426">
        <v>2.973</v>
      </c>
      <c r="E426">
        <v>0.435</v>
      </c>
      <c r="F426">
        <v>0.435</v>
      </c>
      <c r="G426">
        <f>Summary!$B$4</f>
        <v>0.8</v>
      </c>
      <c r="H426">
        <f>F426/G426</f>
        <v>0.54375</v>
      </c>
      <c r="I426">
        <f>D426/Summary!$B$8</f>
        <v>0.0001077114125404343</v>
      </c>
      <c r="J426">
        <f>IF(D426&lt;Summary!$B$5,I426,I426*H426)</f>
        <v>0.0001077114125404343</v>
      </c>
      <c r="K426">
        <f>IF(AND(D426&gt;Summary!$B$6,E426&lt;Summary!$B$7),1,0)</f>
        <v>0</v>
      </c>
      <c r="L426">
        <f>IF(D426&gt;=Summary!$B$5,J426,0)</f>
        <v>0</v>
      </c>
      <c r="M426">
        <f>IF(D426&lt;Summary!$B$5,J426,0)</f>
        <v>0.0001077114125404343</v>
      </c>
      <c r="N426" t="str">
        <v>aiv_scalar_ratio</v>
      </c>
      <c r="O426" t="str">
        <v>用户约定默认经验值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0.43</v>
      </c>
      <c r="W426">
        <v>0.435</v>
      </c>
      <c r="X426">
        <v>0.309</v>
      </c>
      <c r="Y426">
        <v>0.324</v>
      </c>
      <c r="Z426" t="str">
        <v>2</v>
      </c>
      <c r="AA426" t="str">
        <v>4294967295</v>
      </c>
      <c r="AB426" t="str">
        <v>2441</v>
      </c>
      <c r="AC426" t="str">
        <v>24</v>
      </c>
      <c r="AD426" t="str">
        <v>_ihc_post_kernel</v>
      </c>
      <c r="AE426" t="str">
        <v>_ihc_post_kernel</v>
      </c>
      <c r="AF426" t="str">
        <v>N/A</v>
      </c>
      <c r="AG426" t="str">
        <v>AI_VECTOR_CORE</v>
      </c>
      <c r="AH426" t="str">
        <v xml:space="preserve">1793108505393134.545	</v>
      </c>
      <c r="AI426" t="str">
        <v>2.973</v>
      </c>
      <c r="AJ426" t="str">
        <v>0.026000</v>
      </c>
      <c r="AK426" t="str">
        <v>6</v>
      </c>
      <c r="AL426" t="str">
        <v>0</v>
      </c>
      <c r="AM426" t="str">
        <v>N/A</v>
      </c>
      <c r="AN426" t="str">
        <v>N/A</v>
      </c>
      <c r="AO426" t="str">
        <v>N/A</v>
      </c>
      <c r="AP426" t="str">
        <v>N/A</v>
      </c>
      <c r="AQ426" t="str">
        <v>N/A</v>
      </c>
      <c r="AR426" t="str">
        <v>N/A</v>
      </c>
      <c r="AS426" t="str">
        <v>N/A</v>
      </c>
      <c r="AT426" t="str">
        <v>N/A</v>
      </c>
      <c r="AU426" t="str">
        <v>0.0</v>
      </c>
      <c r="AV426" t="str">
        <v>0</v>
      </c>
      <c r="AW426" t="str">
        <v>0.0</v>
      </c>
      <c r="AX426" t="str">
        <v>0.0</v>
      </c>
      <c r="AY426" t="str">
        <v>0.0</v>
      </c>
      <c r="AZ426" t="str">
        <v>0.0</v>
      </c>
      <c r="BA426" t="str">
        <v>0.0</v>
      </c>
      <c r="BB426" t="str">
        <v>0.0</v>
      </c>
      <c r="BC426" t="str">
        <v>0.0</v>
      </c>
      <c r="BD426" t="str">
        <v>0.0</v>
      </c>
      <c r="BE426" t="str">
        <v>0.0</v>
      </c>
      <c r="BF426" t="str">
        <v>0.0</v>
      </c>
      <c r="BG426" t="str">
        <v>0.0</v>
      </c>
      <c r="BH426" t="str">
        <v>0.0</v>
      </c>
      <c r="BI426" t="str">
        <v>0.0</v>
      </c>
      <c r="BJ426" t="str">
        <v>2.68</v>
      </c>
      <c r="BK426" t="str">
        <v>23204</v>
      </c>
      <c r="BL426" t="str">
        <v>1.152</v>
      </c>
      <c r="BM426" t="str">
        <v>0.43</v>
      </c>
      <c r="BN426" t="str">
        <v>1.166</v>
      </c>
      <c r="BO426" t="str">
        <v>0.435</v>
      </c>
      <c r="BP426" t="str">
        <v>0.828</v>
      </c>
      <c r="BQ426" t="str">
        <v>0.309</v>
      </c>
      <c r="BR426" t="str">
        <v>0.87</v>
      </c>
      <c r="BS426" t="str">
        <v>0.324</v>
      </c>
      <c r="BT426" t="str">
        <v>0.069</v>
      </c>
      <c r="BU426" t="str">
        <v>0.000</v>
      </c>
    </row>
    <row r="427">
      <c r="A427">
        <v>451</v>
      </c>
      <c r="B427" t="str">
        <v>aclnnInplaceCopy_CastAiCore_Cast</v>
      </c>
      <c r="C427" t="str">
        <v>AI_VECTOR_CORE</v>
      </c>
      <c r="D427">
        <v>2.322</v>
      </c>
      <c r="E427">
        <v>0.376</v>
      </c>
      <c r="F427">
        <v>0.376</v>
      </c>
      <c r="G427">
        <f>Summary!$B$4</f>
        <v>0.8</v>
      </c>
      <c r="H427">
        <f>F427/G427</f>
        <v>0.47</v>
      </c>
      <c r="I427">
        <f>D427/Summary!$B$8</f>
        <v>0.00008412576519303345</v>
      </c>
      <c r="J427">
        <f>IF(D427&lt;Summary!$B$5,I427,I427*H427)</f>
        <v>0.00008412576519303345</v>
      </c>
      <c r="K427">
        <f>IF(AND(D427&gt;Summary!$B$6,E427&lt;Summary!$B$7),1,0)</f>
        <v>0</v>
      </c>
      <c r="L427">
        <f>IF(D427&gt;=Summary!$B$5,J427,0)</f>
        <v>0</v>
      </c>
      <c r="M427">
        <f>IF(D427&lt;Summary!$B$5,J427,0)</f>
        <v>0.00008412576519303345</v>
      </c>
      <c r="N427" t="str">
        <v>aiv_scalar_ratio</v>
      </c>
      <c r="O427" t="str">
        <v>用户约定默认经验值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0.047</v>
      </c>
      <c r="W427">
        <v>0.376</v>
      </c>
      <c r="X427">
        <v>0.368</v>
      </c>
      <c r="Y427">
        <v>0.14</v>
      </c>
      <c r="Z427" t="str">
        <v>2</v>
      </c>
      <c r="AA427" t="str">
        <v>63</v>
      </c>
      <c r="AB427" t="str">
        <v>2442</v>
      </c>
      <c r="AC427" t="str">
        <v>24</v>
      </c>
      <c r="AD427" t="str">
        <v>aclnnInplaceCopy_CastAiCore_Cast</v>
      </c>
      <c r="AE427" t="str">
        <v>Cast</v>
      </c>
      <c r="AF427" t="str">
        <v>static</v>
      </c>
      <c r="AG427" t="str">
        <v>AI_VECTOR_CORE</v>
      </c>
      <c r="AH427" t="str">
        <v xml:space="preserve">1793108505393137.540	</v>
      </c>
      <c r="AI427" t="str">
        <v>2.322</v>
      </c>
      <c r="AJ427" t="str">
        <v>0.027000</v>
      </c>
      <c r="AK427" t="str">
        <v>12</v>
      </c>
      <c r="AL427" t="str">
        <v>0</v>
      </c>
      <c r="AM427" t="str">
        <v>NO</v>
      </c>
      <c r="AN427" t="str">
        <v>"1,24576"</v>
      </c>
      <c r="AO427" t="str">
        <v>DT_BF16</v>
      </c>
      <c r="AP427" t="str">
        <v>ND</v>
      </c>
      <c r="AQ427" t="str">
        <v>"1,24576"</v>
      </c>
      <c r="AR427" t="str">
        <v>FLOAT</v>
      </c>
      <c r="AS427" t="str">
        <v>ND</v>
      </c>
      <c r="AT427" t="str">
        <v>N/A</v>
      </c>
      <c r="AU427" t="str">
        <v>0.0</v>
      </c>
      <c r="AV427" t="str">
        <v>0</v>
      </c>
      <c r="AW427" t="str">
        <v>0.0</v>
      </c>
      <c r="AX427" t="str">
        <v>0.0</v>
      </c>
      <c r="AY427" t="str">
        <v>0.0</v>
      </c>
      <c r="AZ427" t="str">
        <v>0.0</v>
      </c>
      <c r="BA427" t="str">
        <v>0.0</v>
      </c>
      <c r="BB427" t="str">
        <v>0.0</v>
      </c>
      <c r="BC427" t="str">
        <v>0.0</v>
      </c>
      <c r="BD427" t="str">
        <v>0.0</v>
      </c>
      <c r="BE427" t="str">
        <v>0.0</v>
      </c>
      <c r="BF427" t="str">
        <v>0.0</v>
      </c>
      <c r="BG427" t="str">
        <v>0.0</v>
      </c>
      <c r="BH427" t="str">
        <v>0.0</v>
      </c>
      <c r="BI427" t="str">
        <v>0.0</v>
      </c>
      <c r="BJ427" t="str">
        <v>2.03</v>
      </c>
      <c r="BK427" t="str">
        <v>31774</v>
      </c>
      <c r="BL427" t="str">
        <v>0.095</v>
      </c>
      <c r="BM427" t="str">
        <v>0.047</v>
      </c>
      <c r="BN427" t="str">
        <v>0.763</v>
      </c>
      <c r="BO427" t="str">
        <v>0.376</v>
      </c>
      <c r="BP427" t="str">
        <v>0.748</v>
      </c>
      <c r="BQ427" t="str">
        <v>0.368</v>
      </c>
      <c r="BR427" t="str">
        <v>0.284</v>
      </c>
      <c r="BS427" t="str">
        <v>0.14</v>
      </c>
      <c r="BT427" t="str">
        <v>0.05</v>
      </c>
      <c r="BU427" t="str">
        <v>0.000</v>
      </c>
    </row>
    <row r="428">
      <c r="A428">
        <v>452</v>
      </c>
      <c r="B428" t="str">
        <v>aclnnPowTensorScalar_SquareAiCore_Square</v>
      </c>
      <c r="C428" t="str">
        <v>AI_VECTOR_CORE</v>
      </c>
      <c r="D428">
        <v>3.449</v>
      </c>
      <c r="E428">
        <v>0.246</v>
      </c>
      <c r="F428">
        <v>0.246</v>
      </c>
      <c r="G428">
        <f>Summary!$B$4</f>
        <v>0.8</v>
      </c>
      <c r="H428">
        <f>F428/G428</f>
        <v>0.3075</v>
      </c>
      <c r="I428">
        <f>D428/Summary!$B$8</f>
        <v>0.00012495683210627577</v>
      </c>
      <c r="J428">
        <f>IF(D428&lt;Summary!$B$5,I428,I428*H428)</f>
        <v>0.00012495683210627577</v>
      </c>
      <c r="K428">
        <f>IF(AND(D428&gt;Summary!$B$6,E428&lt;Summary!$B$7),1,0)</f>
        <v>0</v>
      </c>
      <c r="L428">
        <f>IF(D428&gt;=Summary!$B$5,J428,0)</f>
        <v>0</v>
      </c>
      <c r="M428">
        <f>IF(D428&lt;Summary!$B$5,J428,0)</f>
        <v>0.00012495683210627577</v>
      </c>
      <c r="N428" t="str">
        <v>aiv_scalar_ratio</v>
      </c>
      <c r="O428" t="str">
        <v>用户约定默认经验值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0.02</v>
      </c>
      <c r="W428">
        <v>0.246</v>
      </c>
      <c r="X428">
        <v>0.22</v>
      </c>
      <c r="Y428">
        <v>0.088</v>
      </c>
      <c r="Z428" t="str">
        <v>2</v>
      </c>
      <c r="AA428" t="str">
        <v>63</v>
      </c>
      <c r="AB428" t="str">
        <v>2443</v>
      </c>
      <c r="AC428" t="str">
        <v>24</v>
      </c>
      <c r="AD428" t="str">
        <v>aclnnPowTensorScalar_SquareAiCore_Square</v>
      </c>
      <c r="AE428" t="str">
        <v>Square</v>
      </c>
      <c r="AF428" t="str">
        <v>static</v>
      </c>
      <c r="AG428" t="str">
        <v>AI_VECTOR_CORE</v>
      </c>
      <c r="AH428" t="str">
        <v xml:space="preserve">1793108505393139.884	</v>
      </c>
      <c r="AI428" t="str">
        <v>3.449</v>
      </c>
      <c r="AJ428" t="str">
        <v>0.178000</v>
      </c>
      <c r="AK428" t="str">
        <v>24</v>
      </c>
      <c r="AL428" t="str">
        <v>0</v>
      </c>
      <c r="AM428" t="str">
        <v>NO</v>
      </c>
      <c r="AN428" t="str">
        <v>"1,24576"</v>
      </c>
      <c r="AO428" t="str">
        <v>FLOAT</v>
      </c>
      <c r="AP428" t="str">
        <v>ND</v>
      </c>
      <c r="AQ428" t="str">
        <v>"1,24576"</v>
      </c>
      <c r="AR428" t="str">
        <v>FLOAT</v>
      </c>
      <c r="AS428" t="str">
        <v>ND</v>
      </c>
      <c r="AT428" t="str">
        <v>N/A</v>
      </c>
      <c r="AU428" t="str">
        <v>0.0</v>
      </c>
      <c r="AV428" t="str">
        <v>0</v>
      </c>
      <c r="AW428" t="str">
        <v>0.0</v>
      </c>
      <c r="AX428" t="str">
        <v>0.0</v>
      </c>
      <c r="AY428" t="str">
        <v>0.0</v>
      </c>
      <c r="AZ428" t="str">
        <v>0.0</v>
      </c>
      <c r="BA428" t="str">
        <v>0.0</v>
      </c>
      <c r="BB428" t="str">
        <v>0.0</v>
      </c>
      <c r="BC428" t="str">
        <v>0.0</v>
      </c>
      <c r="BD428" t="str">
        <v>0.0</v>
      </c>
      <c r="BE428" t="str">
        <v>0.0</v>
      </c>
      <c r="BF428" t="str">
        <v>0.0</v>
      </c>
      <c r="BG428" t="str">
        <v>0.0</v>
      </c>
      <c r="BH428" t="str">
        <v>0.0</v>
      </c>
      <c r="BI428" t="str">
        <v>0.0</v>
      </c>
      <c r="BJ428" t="str">
        <v>3.17</v>
      </c>
      <c r="BK428" t="str">
        <v>99899</v>
      </c>
      <c r="BL428" t="str">
        <v>0.062</v>
      </c>
      <c r="BM428" t="str">
        <v>0.02</v>
      </c>
      <c r="BN428" t="str">
        <v>0.779</v>
      </c>
      <c r="BO428" t="str">
        <v>0.246</v>
      </c>
      <c r="BP428" t="str">
        <v>0.696</v>
      </c>
      <c r="BQ428" t="str">
        <v>0.22</v>
      </c>
      <c r="BR428" t="str">
        <v>0.279</v>
      </c>
      <c r="BS428" t="str">
        <v>0.088</v>
      </c>
      <c r="BT428" t="str">
        <v>0.131</v>
      </c>
      <c r="BU428" t="str">
        <v>0.000</v>
      </c>
    </row>
    <row r="429">
      <c r="A429">
        <v>453</v>
      </c>
      <c r="B429" t="str">
        <v>aclnnMean_ReduceMeanAiCore_ReduceMean</v>
      </c>
      <c r="C429" t="str">
        <v>MIX_AIV</v>
      </c>
      <c r="D429">
        <v>6.216</v>
      </c>
      <c r="E429">
        <v>0.334</v>
      </c>
      <c r="F429">
        <v>0.334</v>
      </c>
      <c r="G429">
        <f>Summary!$B$4</f>
        <v>0.8</v>
      </c>
      <c r="H429">
        <f>F429/G429</f>
        <v>0.4175</v>
      </c>
      <c r="I429">
        <f>D429/Summary!$B$8</f>
        <v>0.00022520489080098878</v>
      </c>
      <c r="J429">
        <f>IF(D429&lt;Summary!$B$5,I429,I429*H429)</f>
        <v>0.00022520489080098878</v>
      </c>
      <c r="K429">
        <f>IF(AND(D429&gt;Summary!$B$6,E429&lt;Summary!$B$7),1,0)</f>
        <v>0</v>
      </c>
      <c r="L429">
        <f>IF(D429&gt;=Summary!$B$5,J429,0)</f>
        <v>0</v>
      </c>
      <c r="M429">
        <f>IF(D429&lt;Summary!$B$5,J429,0)</f>
        <v>0.00022520489080098878</v>
      </c>
      <c r="N429" t="str">
        <v>aiv_scalar_ratio</v>
      </c>
      <c r="O429" t="str">
        <v>用户约定默认经验值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0.079</v>
      </c>
      <c r="W429">
        <v>0.334</v>
      </c>
      <c r="X429">
        <v>0.166</v>
      </c>
      <c r="Y429">
        <v>0.032</v>
      </c>
      <c r="Z429" t="str">
        <v>2</v>
      </c>
      <c r="AA429" t="str">
        <v>63</v>
      </c>
      <c r="AB429" t="str">
        <v>2444</v>
      </c>
      <c r="AC429" t="str">
        <v>24</v>
      </c>
      <c r="AD429" t="str">
        <v>aclnnMean_ReduceMeanAiCore_ReduceMean</v>
      </c>
      <c r="AE429" t="str">
        <v>ReduceMean</v>
      </c>
      <c r="AF429" t="str">
        <v>static</v>
      </c>
      <c r="AG429" t="str">
        <v>MIX_AIV</v>
      </c>
      <c r="AH429" t="str">
        <v xml:space="preserve">1793108505393143.355	</v>
      </c>
      <c r="AI429" t="str">
        <v>6.216</v>
      </c>
      <c r="AJ429" t="str">
        <v>0.000000</v>
      </c>
      <c r="AK429" t="str">
        <v>61</v>
      </c>
      <c r="AL429" t="str">
        <v>0</v>
      </c>
      <c r="AM429" t="str">
        <v>NO</v>
      </c>
      <c r="AN429" t="str">
        <v>"24576;1"</v>
      </c>
      <c r="AO429" t="str">
        <v>FLOAT;INT64</v>
      </c>
      <c r="AP429" t="str">
        <v>ND;ND</v>
      </c>
      <c r="AQ429" t="str">
        <v>"1,1"</v>
      </c>
      <c r="AR429" t="str">
        <v>FLOAT</v>
      </c>
      <c r="AS429" t="str">
        <v>ND</v>
      </c>
      <c r="AT429" t="str">
        <v>N/A</v>
      </c>
      <c r="AU429" t="str">
        <v>0.0</v>
      </c>
      <c r="AV429" t="str">
        <v>0</v>
      </c>
      <c r="AW429" t="str">
        <v>0.0</v>
      </c>
      <c r="AX429" t="str">
        <v>0.0</v>
      </c>
      <c r="AY429" t="str">
        <v>0.0</v>
      </c>
      <c r="AZ429" t="str">
        <v>0.0</v>
      </c>
      <c r="BA429" t="str">
        <v>0.0</v>
      </c>
      <c r="BB429" t="str">
        <v>0.0</v>
      </c>
      <c r="BC429" t="str">
        <v>0.0</v>
      </c>
      <c r="BD429" t="str">
        <v>0.0</v>
      </c>
      <c r="BE429" t="str">
        <v>0.0</v>
      </c>
      <c r="BF429" t="str">
        <v>0.0</v>
      </c>
      <c r="BG429" t="str">
        <v>0.0</v>
      </c>
      <c r="BH429" t="str">
        <v>0.0</v>
      </c>
      <c r="BI429" t="str">
        <v>0.0</v>
      </c>
      <c r="BJ429" t="str">
        <v>5.82</v>
      </c>
      <c r="BK429" t="str">
        <v>457801</v>
      </c>
      <c r="BL429" t="str">
        <v>0.459</v>
      </c>
      <c r="BM429" t="str">
        <v>0.079</v>
      </c>
      <c r="BN429" t="str">
        <v>1.941</v>
      </c>
      <c r="BO429" t="str">
        <v>0.334</v>
      </c>
      <c r="BP429" t="str">
        <v>0.966</v>
      </c>
      <c r="BQ429" t="str">
        <v>0.166</v>
      </c>
      <c r="BR429" t="str">
        <v>0.187</v>
      </c>
      <c r="BS429" t="str">
        <v>0.032</v>
      </c>
      <c r="BT429" t="str">
        <v>0.191</v>
      </c>
      <c r="BU429" t="str">
        <v>0.000</v>
      </c>
    </row>
    <row r="430">
      <c r="A430">
        <v>454</v>
      </c>
      <c r="B430" t="str">
        <v>aclnnAdds_AddAiCore_Add</v>
      </c>
      <c r="C430" t="str">
        <v>AI_VECTOR_CORE</v>
      </c>
      <c r="D430">
        <v>2.251</v>
      </c>
      <c r="E430">
        <v>0.357</v>
      </c>
      <c r="F430">
        <v>0.357</v>
      </c>
      <c r="G430">
        <f>Summary!$B$4</f>
        <v>0.8</v>
      </c>
      <c r="H430">
        <f>F430/G430</f>
        <v>0.44625</v>
      </c>
      <c r="I430">
        <f>D430/Summary!$B$8</f>
        <v>0.00008155344420737222</v>
      </c>
      <c r="J430">
        <f>IF(D430&lt;Summary!$B$5,I430,I430*H430)</f>
        <v>0.00008155344420737222</v>
      </c>
      <c r="K430">
        <f>IF(AND(D430&gt;Summary!$B$6,E430&lt;Summary!$B$7),1,0)</f>
        <v>0</v>
      </c>
      <c r="L430">
        <f>IF(D430&gt;=Summary!$B$5,J430,0)</f>
        <v>0</v>
      </c>
      <c r="M430">
        <f>IF(D430&lt;Summary!$B$5,J430,0)</f>
        <v>0.00008155344420737222</v>
      </c>
      <c r="N430" t="str">
        <v>aiv_scalar_ratio</v>
      </c>
      <c r="O430" t="str">
        <v>用户约定默认经验值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0.315</v>
      </c>
      <c r="W430">
        <v>0.357</v>
      </c>
      <c r="X430">
        <v>0.003</v>
      </c>
      <c r="Y430">
        <v>0.038</v>
      </c>
      <c r="Z430" t="str">
        <v>2</v>
      </c>
      <c r="AA430" t="str">
        <v>63</v>
      </c>
      <c r="AB430" t="str">
        <v>2445</v>
      </c>
      <c r="AC430" t="str">
        <v>24</v>
      </c>
      <c r="AD430" t="str">
        <v>aclnnAdds_AddAiCore_Add</v>
      </c>
      <c r="AE430" t="str">
        <v>Add</v>
      </c>
      <c r="AF430" t="str">
        <v>static</v>
      </c>
      <c r="AG430" t="str">
        <v>AI_VECTOR_CORE</v>
      </c>
      <c r="AH430" t="str">
        <v xml:space="preserve">1793108505393149.593	</v>
      </c>
      <c r="AI430" t="str">
        <v>2.251</v>
      </c>
      <c r="AJ430" t="str">
        <v>0.034000</v>
      </c>
      <c r="AK430" t="str">
        <v>1</v>
      </c>
      <c r="AL430" t="str">
        <v>0</v>
      </c>
      <c r="AM430" t="str">
        <v>NO</v>
      </c>
      <c r="AN430" t="str">
        <v>"1;"</v>
      </c>
      <c r="AO430" t="str">
        <v>FLOAT;FLOAT</v>
      </c>
      <c r="AP430" t="str">
        <v>ND;ND</v>
      </c>
      <c r="AQ430" t="str">
        <v>"1,1"</v>
      </c>
      <c r="AR430" t="str">
        <v>FLOAT</v>
      </c>
      <c r="AS430" t="str">
        <v>ND</v>
      </c>
      <c r="AT430" t="str">
        <v>N/A</v>
      </c>
      <c r="AU430" t="str">
        <v>0.0</v>
      </c>
      <c r="AV430" t="str">
        <v>0</v>
      </c>
      <c r="AW430" t="str">
        <v>0.0</v>
      </c>
      <c r="AX430" t="str">
        <v>0.0</v>
      </c>
      <c r="AY430" t="str">
        <v>0.0</v>
      </c>
      <c r="AZ430" t="str">
        <v>0.0</v>
      </c>
      <c r="BA430" t="str">
        <v>0.0</v>
      </c>
      <c r="BB430" t="str">
        <v>0.0</v>
      </c>
      <c r="BC430" t="str">
        <v>0.0</v>
      </c>
      <c r="BD430" t="str">
        <v>0.0</v>
      </c>
      <c r="BE430" t="str">
        <v>0.0</v>
      </c>
      <c r="BF430" t="str">
        <v>0.0</v>
      </c>
      <c r="BG430" t="str">
        <v>0.0</v>
      </c>
      <c r="BH430" t="str">
        <v>0.0</v>
      </c>
      <c r="BI430" t="str">
        <v>0.0</v>
      </c>
      <c r="BJ430" t="str">
        <v>2.01</v>
      </c>
      <c r="BK430" t="str">
        <v>2985</v>
      </c>
      <c r="BL430" t="str">
        <v>0.634</v>
      </c>
      <c r="BM430" t="str">
        <v>0.315</v>
      </c>
      <c r="BN430" t="str">
        <v>0.718</v>
      </c>
      <c r="BO430" t="str">
        <v>0.357</v>
      </c>
      <c r="BP430" t="str">
        <v>0.005</v>
      </c>
      <c r="BQ430" t="str">
        <v>0.003</v>
      </c>
      <c r="BR430" t="str">
        <v>0.076</v>
      </c>
      <c r="BS430" t="str">
        <v>0.038</v>
      </c>
      <c r="BT430" t="str">
        <v>0.124</v>
      </c>
      <c r="BU430" t="str">
        <v>0.000</v>
      </c>
    </row>
    <row r="431">
      <c r="A431">
        <v>455</v>
      </c>
      <c r="B431" t="str">
        <v>aclnnRsqrt_RsqrtAiCore_Rsqrt</v>
      </c>
      <c r="C431" t="str">
        <v>AI_VECTOR_CORE</v>
      </c>
      <c r="D431">
        <v>2.809</v>
      </c>
      <c r="E431">
        <v>0.266</v>
      </c>
      <c r="F431">
        <v>0.266</v>
      </c>
      <c r="G431">
        <f>Summary!$B$4</f>
        <v>0.8</v>
      </c>
      <c r="H431">
        <f>F431/G431</f>
        <v>0.3325</v>
      </c>
      <c r="I431">
        <f>D431/Summary!$B$8</f>
        <v>0.00010176971336228723</v>
      </c>
      <c r="J431">
        <f>IF(D431&lt;Summary!$B$5,I431,I431*H431)</f>
        <v>0.00010176971336228723</v>
      </c>
      <c r="K431">
        <f>IF(AND(D431&gt;Summary!$B$6,E431&lt;Summary!$B$7),1,0)</f>
        <v>0</v>
      </c>
      <c r="L431">
        <f>IF(D431&gt;=Summary!$B$5,J431,0)</f>
        <v>0</v>
      </c>
      <c r="M431">
        <f>IF(D431&lt;Summary!$B$5,J431,0)</f>
        <v>0.00010176971336228723</v>
      </c>
      <c r="N431" t="str">
        <v>aiv_scalar_ratio</v>
      </c>
      <c r="O431" t="str">
        <v>用户约定默认经验值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0.082</v>
      </c>
      <c r="W431">
        <v>0.266</v>
      </c>
      <c r="X431">
        <v>0.243</v>
      </c>
      <c r="Y431">
        <v>0.029</v>
      </c>
      <c r="Z431" t="str">
        <v>2</v>
      </c>
      <c r="AA431" t="str">
        <v>63</v>
      </c>
      <c r="AB431" t="str">
        <v>2446</v>
      </c>
      <c r="AC431" t="str">
        <v>24</v>
      </c>
      <c r="AD431" t="str">
        <v>aclnnRsqrt_RsqrtAiCore_Rsqrt</v>
      </c>
      <c r="AE431" t="str">
        <v>Rsqrt</v>
      </c>
      <c r="AF431" t="str">
        <v>static</v>
      </c>
      <c r="AG431" t="str">
        <v>AI_VECTOR_CORE</v>
      </c>
      <c r="AH431" t="str">
        <v xml:space="preserve">1793108505393151.866	</v>
      </c>
      <c r="AI431" t="str">
        <v>2.809</v>
      </c>
      <c r="AJ431" t="str">
        <v>0.000000</v>
      </c>
      <c r="AK431" t="str">
        <v>1</v>
      </c>
      <c r="AL431" t="str">
        <v>0</v>
      </c>
      <c r="AM431" t="str">
        <v>NO</v>
      </c>
      <c r="AN431" t="str">
        <v>"1,1"</v>
      </c>
      <c r="AO431" t="str">
        <v>FLOAT</v>
      </c>
      <c r="AP431" t="str">
        <v>ND</v>
      </c>
      <c r="AQ431" t="str">
        <v>"1,1"</v>
      </c>
      <c r="AR431" t="str">
        <v>FLOAT</v>
      </c>
      <c r="AS431" t="str">
        <v>ND</v>
      </c>
      <c r="AT431" t="str">
        <v>N/A</v>
      </c>
      <c r="AU431" t="str">
        <v>0.0</v>
      </c>
      <c r="AV431" t="str">
        <v>0</v>
      </c>
      <c r="AW431" t="str">
        <v>0.0</v>
      </c>
      <c r="AX431" t="str">
        <v>0.0</v>
      </c>
      <c r="AY431" t="str">
        <v>0.0</v>
      </c>
      <c r="AZ431" t="str">
        <v>0.0</v>
      </c>
      <c r="BA431" t="str">
        <v>0.0</v>
      </c>
      <c r="BB431" t="str">
        <v>0.0</v>
      </c>
      <c r="BC431" t="str">
        <v>0.0</v>
      </c>
      <c r="BD431" t="str">
        <v>0.0</v>
      </c>
      <c r="BE431" t="str">
        <v>0.0</v>
      </c>
      <c r="BF431" t="str">
        <v>0.0</v>
      </c>
      <c r="BG431" t="str">
        <v>0.0</v>
      </c>
      <c r="BH431" t="str">
        <v>0.0</v>
      </c>
      <c r="BI431" t="str">
        <v>0.0</v>
      </c>
      <c r="BJ431" t="str">
        <v>2.44</v>
      </c>
      <c r="BK431" t="str">
        <v>3700</v>
      </c>
      <c r="BL431" t="str">
        <v>0.2</v>
      </c>
      <c r="BM431" t="str">
        <v>0.082</v>
      </c>
      <c r="BN431" t="str">
        <v>0.65</v>
      </c>
      <c r="BO431" t="str">
        <v>0.266</v>
      </c>
      <c r="BP431" t="str">
        <v>0.592</v>
      </c>
      <c r="BQ431" t="str">
        <v>0.243</v>
      </c>
      <c r="BR431" t="str">
        <v>0.071</v>
      </c>
      <c r="BS431" t="str">
        <v>0.029</v>
      </c>
      <c r="BT431" t="str">
        <v>0.128</v>
      </c>
      <c r="BU431" t="str">
        <v>0.000</v>
      </c>
    </row>
    <row r="432">
      <c r="A432">
        <v>456</v>
      </c>
      <c r="B432" t="str">
        <v>aclnnMatmul_MatMulV3Common_MatMulV3</v>
      </c>
      <c r="C432" t="str">
        <v>MIX_AIC</v>
      </c>
      <c r="D432">
        <v>7.535</v>
      </c>
      <c r="E432">
        <v>0.458</v>
      </c>
      <c r="F432">
        <v>0.458</v>
      </c>
      <c r="G432">
        <f>Summary!$B$4</f>
        <v>0.8</v>
      </c>
      <c r="H432">
        <f>F432/G432</f>
        <v>0.5725</v>
      </c>
      <c r="I432">
        <f>D432/Summary!$B$8</f>
        <v>0.00027299209333742764</v>
      </c>
      <c r="J432">
        <f>IF(D432&lt;Summary!$B$5,I432,I432*H432)</f>
        <v>0.00027299209333742764</v>
      </c>
      <c r="K432">
        <f>IF(AND(D432&gt;Summary!$B$6,E432&lt;Summary!$B$7),1,0)</f>
        <v>0</v>
      </c>
      <c r="L432">
        <f>IF(D432&gt;=Summary!$B$5,J432,0)</f>
        <v>0</v>
      </c>
      <c r="M432">
        <f>IF(D432&lt;Summary!$B$5,J432,0)</f>
        <v>0.00027299209333742764</v>
      </c>
      <c r="N432" t="str">
        <v>aic_fixpipe_ratio</v>
      </c>
      <c r="O432" t="str">
        <v>用户约定默认经验值</v>
      </c>
      <c r="P432">
        <v>0.304</v>
      </c>
      <c r="Q432">
        <v>0.422</v>
      </c>
      <c r="R432">
        <v>0.053</v>
      </c>
      <c r="S432">
        <v>0.115</v>
      </c>
      <c r="T432">
        <v>0</v>
      </c>
      <c r="U432">
        <v>0.458</v>
      </c>
      <c r="V432">
        <v>0.001</v>
      </c>
      <c r="W432">
        <v>0.148</v>
      </c>
      <c r="X432">
        <v>0.147</v>
      </c>
      <c r="Y432">
        <v>0.001</v>
      </c>
      <c r="Z432" t="str">
        <v>2</v>
      </c>
      <c r="AA432" t="str">
        <v>63</v>
      </c>
      <c r="AB432" t="str">
        <v>2447</v>
      </c>
      <c r="AC432" t="str">
        <v>24</v>
      </c>
      <c r="AD432" t="str">
        <v>aclnnMatmul_MatMulV3Common_MatMulV3</v>
      </c>
      <c r="AE432" t="str">
        <v>MatMulV3</v>
      </c>
      <c r="AF432" t="str">
        <v>static</v>
      </c>
      <c r="AG432" t="str">
        <v>MIX_AIC</v>
      </c>
      <c r="AH432" t="str">
        <v xml:space="preserve">1793108505393154.697	</v>
      </c>
      <c r="AI432" t="str">
        <v>7.535</v>
      </c>
      <c r="AJ432" t="str">
        <v>0.191000</v>
      </c>
      <c r="AK432" t="str">
        <v>32</v>
      </c>
      <c r="AL432" t="str">
        <v>64</v>
      </c>
      <c r="AM432" t="str">
        <v>NO</v>
      </c>
      <c r="AN432" t="str">
        <v>"1,24576;4,24576"</v>
      </c>
      <c r="AO432" t="str">
        <v>FLOAT;FLOAT</v>
      </c>
      <c r="AP432" t="str">
        <v>ND;ND</v>
      </c>
      <c r="AQ432" t="str">
        <v>"1,4"</v>
      </c>
      <c r="AR432" t="str">
        <v>FLOAT</v>
      </c>
      <c r="AS432" t="str">
        <v>ND</v>
      </c>
      <c r="AT432" t="str">
        <v>N/A</v>
      </c>
      <c r="AU432" t="str">
        <v>7.17</v>
      </c>
      <c r="AV432" t="str">
        <v>252517</v>
      </c>
      <c r="AW432" t="str">
        <v>2.182</v>
      </c>
      <c r="AX432" t="str">
        <v>0.304</v>
      </c>
      <c r="AY432" t="str">
        <v>3.028</v>
      </c>
      <c r="AZ432" t="str">
        <v>0.422</v>
      </c>
      <c r="BA432" t="str">
        <v>0.383</v>
      </c>
      <c r="BB432" t="str">
        <v>0.053</v>
      </c>
      <c r="BC432" t="str">
        <v>0.828</v>
      </c>
      <c r="BD432" t="str">
        <v>0.115</v>
      </c>
      <c r="BE432" t="str">
        <v>0.002</v>
      </c>
      <c r="BF432" t="str">
        <v>0.0</v>
      </c>
      <c r="BG432" t="str">
        <v>3.284</v>
      </c>
      <c r="BH432" t="str">
        <v>0.458</v>
      </c>
      <c r="BI432" t="str">
        <v>0.015</v>
      </c>
      <c r="BJ432" t="str">
        <v>7.19</v>
      </c>
      <c r="BK432" t="str">
        <v>688233</v>
      </c>
      <c r="BL432" t="str">
        <v>0.01</v>
      </c>
      <c r="BM432" t="str">
        <v>0.001</v>
      </c>
      <c r="BN432" t="str">
        <v>1.066</v>
      </c>
      <c r="BO432" t="str">
        <v>0.148</v>
      </c>
      <c r="BP432" t="str">
        <v>1.055</v>
      </c>
      <c r="BQ432" t="str">
        <v>0.147</v>
      </c>
      <c r="BR432" t="str">
        <v>0.004</v>
      </c>
      <c r="BS432" t="str">
        <v>0.001</v>
      </c>
      <c r="BT432" t="str">
        <v>0.195</v>
      </c>
      <c r="BU432" t="str">
        <v>63.471</v>
      </c>
    </row>
    <row r="433">
      <c r="A433">
        <v>457</v>
      </c>
      <c r="B433" t="str">
        <v>aclnnMul_MulAiCore_Mul</v>
      </c>
      <c r="C433" t="str">
        <v>AI_VECTOR_CORE</v>
      </c>
      <c r="D433">
        <v>2.599</v>
      </c>
      <c r="E433">
        <v>0.26</v>
      </c>
      <c r="F433">
        <v>0.26</v>
      </c>
      <c r="G433">
        <f>Summary!$B$4</f>
        <v>0.8</v>
      </c>
      <c r="H433">
        <f>F433/G433</f>
        <v>0.325</v>
      </c>
      <c r="I433">
        <f>D433/Summary!$B$8</f>
        <v>0.000094161440024416</v>
      </c>
      <c r="J433">
        <f>IF(D433&lt;Summary!$B$5,I433,I433*H433)</f>
        <v>0.000094161440024416</v>
      </c>
      <c r="K433">
        <f>IF(AND(D433&gt;Summary!$B$6,E433&lt;Summary!$B$7),1,0)</f>
        <v>0</v>
      </c>
      <c r="L433">
        <f>IF(D433&gt;=Summary!$B$5,J433,0)</f>
        <v>0</v>
      </c>
      <c r="M433">
        <f>IF(D433&lt;Summary!$B$5,J433,0)</f>
        <v>0.000094161440024416</v>
      </c>
      <c r="N433" t="str">
        <v>aiv_scalar_ratio</v>
      </c>
      <c r="O433" t="str">
        <v>用户约定默认经验值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0.16</v>
      </c>
      <c r="W433">
        <v>0.26</v>
      </c>
      <c r="X433">
        <v>0.041</v>
      </c>
      <c r="Y433">
        <v>0.033</v>
      </c>
      <c r="Z433" t="str">
        <v>2</v>
      </c>
      <c r="AA433" t="str">
        <v>63</v>
      </c>
      <c r="AB433" t="str">
        <v>2448</v>
      </c>
      <c r="AC433" t="str">
        <v>24</v>
      </c>
      <c r="AD433" t="str">
        <v>aclnnMul_MulAiCore_Mul</v>
      </c>
      <c r="AE433" t="str">
        <v>Mul</v>
      </c>
      <c r="AF433" t="str">
        <v>static</v>
      </c>
      <c r="AG433" t="str">
        <v>AI_VECTOR_CORE</v>
      </c>
      <c r="AH433" t="str">
        <v xml:space="preserve">1793108505393162.254	</v>
      </c>
      <c r="AI433" t="str">
        <v>2.599</v>
      </c>
      <c r="AJ433" t="str">
        <v>0.000000</v>
      </c>
      <c r="AK433" t="str">
        <v>1</v>
      </c>
      <c r="AL433" t="str">
        <v>0</v>
      </c>
      <c r="AM433" t="str">
        <v>NO</v>
      </c>
      <c r="AN433" t="str">
        <v>"4;1"</v>
      </c>
      <c r="AO433" t="str">
        <v>FLOAT;FLOAT</v>
      </c>
      <c r="AP433" t="str">
        <v>ND;ND</v>
      </c>
      <c r="AQ433" t="str">
        <v>"1,4"</v>
      </c>
      <c r="AR433" t="str">
        <v>FLOAT</v>
      </c>
      <c r="AS433" t="str">
        <v>ND</v>
      </c>
      <c r="AT433" t="str">
        <v>N/A</v>
      </c>
      <c r="AU433" t="str">
        <v>0.0</v>
      </c>
      <c r="AV433" t="str">
        <v>0</v>
      </c>
      <c r="AW433" t="str">
        <v>0.0</v>
      </c>
      <c r="AX433" t="str">
        <v>0.0</v>
      </c>
      <c r="AY433" t="str">
        <v>0.0</v>
      </c>
      <c r="AZ433" t="str">
        <v>0.0</v>
      </c>
      <c r="BA433" t="str">
        <v>0.0</v>
      </c>
      <c r="BB433" t="str">
        <v>0.0</v>
      </c>
      <c r="BC433" t="str">
        <v>0.0</v>
      </c>
      <c r="BD433" t="str">
        <v>0.0</v>
      </c>
      <c r="BE433" t="str">
        <v>0.0</v>
      </c>
      <c r="BF433" t="str">
        <v>0.0</v>
      </c>
      <c r="BG433" t="str">
        <v>0.0</v>
      </c>
      <c r="BH433" t="str">
        <v>0.0</v>
      </c>
      <c r="BI433" t="str">
        <v>0.0</v>
      </c>
      <c r="BJ433" t="str">
        <v>2.32</v>
      </c>
      <c r="BK433" t="str">
        <v>3503</v>
      </c>
      <c r="BL433" t="str">
        <v>0.372</v>
      </c>
      <c r="BM433" t="str">
        <v>0.16</v>
      </c>
      <c r="BN433" t="str">
        <v>0.604</v>
      </c>
      <c r="BO433" t="str">
        <v>0.26</v>
      </c>
      <c r="BP433" t="str">
        <v>0.096</v>
      </c>
      <c r="BQ433" t="str">
        <v>0.041</v>
      </c>
      <c r="BR433" t="str">
        <v>0.076</v>
      </c>
      <c r="BS433" t="str">
        <v>0.033</v>
      </c>
      <c r="BT433" t="str">
        <v>0.158</v>
      </c>
      <c r="BU433" t="str">
        <v>0.000</v>
      </c>
    </row>
    <row r="434">
      <c r="A434">
        <v>458</v>
      </c>
      <c r="B434" t="str">
        <v>aclnnMul_MulAiCore_Mul</v>
      </c>
      <c r="C434" t="str">
        <v>AI_VECTOR_CORE</v>
      </c>
      <c r="D434">
        <v>1.109</v>
      </c>
      <c r="E434">
        <v>0.818</v>
      </c>
      <c r="F434">
        <v>0.818</v>
      </c>
      <c r="G434">
        <f>Summary!$B$4</f>
        <v>0.8</v>
      </c>
      <c r="H434">
        <f>F434/G434</f>
        <v>1.0225</v>
      </c>
      <c r="I434">
        <f>D434/Summary!$B$8</f>
        <v>0.00004017892919856765</v>
      </c>
      <c r="J434">
        <f>IF(D434&lt;Summary!$B$5,I434,I434*H434)</f>
        <v>0.00004017892919856765</v>
      </c>
      <c r="K434">
        <f>IF(AND(D434&gt;Summary!$B$6,E434&lt;Summary!$B$7),1,0)</f>
        <v>0</v>
      </c>
      <c r="L434">
        <f>IF(D434&gt;=Summary!$B$5,J434,0)</f>
        <v>0</v>
      </c>
      <c r="M434">
        <f>IF(D434&lt;Summary!$B$5,J434,0)</f>
        <v>0.00004017892919856765</v>
      </c>
      <c r="N434" t="str">
        <v>aiv_scalar_ratio</v>
      </c>
      <c r="O434" t="str">
        <v>用户约定默认经验值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0.074</v>
      </c>
      <c r="W434">
        <v>0.818</v>
      </c>
      <c r="X434">
        <v>0.137</v>
      </c>
      <c r="Y434">
        <v>0.107</v>
      </c>
      <c r="Z434" t="str">
        <v>2</v>
      </c>
      <c r="AA434" t="str">
        <v>63</v>
      </c>
      <c r="AB434" t="str">
        <v>2449</v>
      </c>
      <c r="AC434" t="str">
        <v>24</v>
      </c>
      <c r="AD434" t="str">
        <v>aclnnMul_MulAiCore_Mul</v>
      </c>
      <c r="AE434" t="str">
        <v>Mul</v>
      </c>
      <c r="AF434" t="str">
        <v>static</v>
      </c>
      <c r="AG434" t="str">
        <v>AI_VECTOR_CORE</v>
      </c>
      <c r="AH434" t="str">
        <v xml:space="preserve">1793108505393164.875	</v>
      </c>
      <c r="AI434" t="str">
        <v>1.109</v>
      </c>
      <c r="AJ434" t="str">
        <v>0.151000</v>
      </c>
      <c r="AK434" t="str">
        <v>1</v>
      </c>
      <c r="AL434" t="str">
        <v>0</v>
      </c>
      <c r="AM434" t="str">
        <v>NO</v>
      </c>
      <c r="AN434" t="str">
        <v>"4;1"</v>
      </c>
      <c r="AO434" t="str">
        <v>FLOAT;FLOAT</v>
      </c>
      <c r="AP434" t="str">
        <v>ND;ND</v>
      </c>
      <c r="AQ434" t="str">
        <v>"1,4"</v>
      </c>
      <c r="AR434" t="str">
        <v>FLOAT</v>
      </c>
      <c r="AS434" t="str">
        <v>ND</v>
      </c>
      <c r="AT434" t="str">
        <v>N/A</v>
      </c>
      <c r="AU434" t="str">
        <v>0.0</v>
      </c>
      <c r="AV434" t="str">
        <v>0</v>
      </c>
      <c r="AW434" t="str">
        <v>0.0</v>
      </c>
      <c r="AX434" t="str">
        <v>0.0</v>
      </c>
      <c r="AY434" t="str">
        <v>0.0</v>
      </c>
      <c r="AZ434" t="str">
        <v>0.0</v>
      </c>
      <c r="BA434" t="str">
        <v>0.0</v>
      </c>
      <c r="BB434" t="str">
        <v>0.0</v>
      </c>
      <c r="BC434" t="str">
        <v>0.0</v>
      </c>
      <c r="BD434" t="str">
        <v>0.0</v>
      </c>
      <c r="BE434" t="str">
        <v>0.0</v>
      </c>
      <c r="BF434" t="str">
        <v>0.0</v>
      </c>
      <c r="BG434" t="str">
        <v>0.0</v>
      </c>
      <c r="BH434" t="str">
        <v>0.0</v>
      </c>
      <c r="BI434" t="str">
        <v>0.0</v>
      </c>
      <c r="BJ434" t="str">
        <v>0.83</v>
      </c>
      <c r="BK434" t="str">
        <v>1054</v>
      </c>
      <c r="BL434" t="str">
        <v>0.061</v>
      </c>
      <c r="BM434" t="str">
        <v>0.074</v>
      </c>
      <c r="BN434" t="str">
        <v>0.679</v>
      </c>
      <c r="BO434" t="str">
        <v>0.818</v>
      </c>
      <c r="BP434" t="str">
        <v>0.113</v>
      </c>
      <c r="BQ434" t="str">
        <v>0.137</v>
      </c>
      <c r="BR434" t="str">
        <v>0.089</v>
      </c>
      <c r="BS434" t="str">
        <v>0.107</v>
      </c>
      <c r="BT434" t="str">
        <v>0.0</v>
      </c>
      <c r="BU434" t="str">
        <v>0.000</v>
      </c>
    </row>
    <row r="435">
      <c r="A435">
        <v>459</v>
      </c>
      <c r="B435" t="str">
        <v>aclnnAdd_AddAiCore_Add</v>
      </c>
      <c r="C435" t="str">
        <v>AI_VECTOR_CORE</v>
      </c>
      <c r="D435">
        <v>1.485</v>
      </c>
      <c r="E435">
        <v>0.383</v>
      </c>
      <c r="F435">
        <v>0.383</v>
      </c>
      <c r="G435">
        <f>Summary!$B$4</f>
        <v>0.8</v>
      </c>
      <c r="H435">
        <f>F435/G435</f>
        <v>0.47875</v>
      </c>
      <c r="I435">
        <f>D435/Summary!$B$8</f>
        <v>0.00005380136146066093</v>
      </c>
      <c r="J435">
        <f>IF(D435&lt;Summary!$B$5,I435,I435*H435)</f>
        <v>0.00005380136146066093</v>
      </c>
      <c r="K435">
        <f>IF(AND(D435&gt;Summary!$B$6,E435&lt;Summary!$B$7),1,0)</f>
        <v>0</v>
      </c>
      <c r="L435">
        <f>IF(D435&gt;=Summary!$B$5,J435,0)</f>
        <v>0</v>
      </c>
      <c r="M435">
        <f>IF(D435&lt;Summary!$B$5,J435,0)</f>
        <v>0.00005380136146066093</v>
      </c>
      <c r="N435" t="str">
        <v>aiv_mte2_ratio</v>
      </c>
      <c r="O435" t="str">
        <v>用户约定默认经验值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0.027</v>
      </c>
      <c r="W435">
        <v>0.31</v>
      </c>
      <c r="X435">
        <v>0.383</v>
      </c>
      <c r="Y435">
        <v>0.062</v>
      </c>
      <c r="Z435" t="str">
        <v>2</v>
      </c>
      <c r="AA435" t="str">
        <v>63</v>
      </c>
      <c r="AB435" t="str">
        <v>2450</v>
      </c>
      <c r="AC435" t="str">
        <v>24</v>
      </c>
      <c r="AD435" t="str">
        <v>aclnnAdd_AddAiCore_Add</v>
      </c>
      <c r="AE435" t="str">
        <v>Add</v>
      </c>
      <c r="AF435" t="str">
        <v>static</v>
      </c>
      <c r="AG435" t="str">
        <v>AI_VECTOR_CORE</v>
      </c>
      <c r="AH435" t="str">
        <v xml:space="preserve">1793108505393166.006	</v>
      </c>
      <c r="AI435" t="str">
        <v>1.485</v>
      </c>
      <c r="AJ435" t="str">
        <v>0.000000</v>
      </c>
      <c r="AK435" t="str">
        <v>1</v>
      </c>
      <c r="AL435" t="str">
        <v>0</v>
      </c>
      <c r="AM435" t="str">
        <v>NO</v>
      </c>
      <c r="AN435" t="str">
        <v>"4;4"</v>
      </c>
      <c r="AO435" t="str">
        <v>FLOAT;FLOAT</v>
      </c>
      <c r="AP435" t="str">
        <v>ND;ND</v>
      </c>
      <c r="AQ435" t="str">
        <v>"1,4"</v>
      </c>
      <c r="AR435" t="str">
        <v>FLOAT</v>
      </c>
      <c r="AS435" t="str">
        <v>ND</v>
      </c>
      <c r="AT435" t="str">
        <v>N/A</v>
      </c>
      <c r="AU435" t="str">
        <v>0.0</v>
      </c>
      <c r="AV435" t="str">
        <v>0</v>
      </c>
      <c r="AW435" t="str">
        <v>0.0</v>
      </c>
      <c r="AX435" t="str">
        <v>0.0</v>
      </c>
      <c r="AY435" t="str">
        <v>0.0</v>
      </c>
      <c r="AZ435" t="str">
        <v>0.0</v>
      </c>
      <c r="BA435" t="str">
        <v>0.0</v>
      </c>
      <c r="BB435" t="str">
        <v>0.0</v>
      </c>
      <c r="BC435" t="str">
        <v>0.0</v>
      </c>
      <c r="BD435" t="str">
        <v>0.0</v>
      </c>
      <c r="BE435" t="str">
        <v>0.0</v>
      </c>
      <c r="BF435" t="str">
        <v>0.0</v>
      </c>
      <c r="BG435" t="str">
        <v>0.0</v>
      </c>
      <c r="BH435" t="str">
        <v>0.0</v>
      </c>
      <c r="BI435" t="str">
        <v>0.0</v>
      </c>
      <c r="BJ435" t="str">
        <v>1.21</v>
      </c>
      <c r="BK435" t="str">
        <v>1669</v>
      </c>
      <c r="BL435" t="str">
        <v>0.033</v>
      </c>
      <c r="BM435" t="str">
        <v>0.027</v>
      </c>
      <c r="BN435" t="str">
        <v>0.375</v>
      </c>
      <c r="BO435" t="str">
        <v>0.31</v>
      </c>
      <c r="BP435" t="str">
        <v>0.464</v>
      </c>
      <c r="BQ435" t="str">
        <v>0.383</v>
      </c>
      <c r="BR435" t="str">
        <v>0.075</v>
      </c>
      <c r="BS435" t="str">
        <v>0.062</v>
      </c>
      <c r="BT435" t="str">
        <v>0.011</v>
      </c>
      <c r="BU435" t="str">
        <v>0.000</v>
      </c>
    </row>
    <row r="436">
      <c r="A436">
        <v>460</v>
      </c>
      <c r="B436" t="str">
        <v>aclnnSigmoid_SigmoidAiCore_Sigmoid</v>
      </c>
      <c r="C436" t="str">
        <v>AI_VECTOR_CORE</v>
      </c>
      <c r="D436">
        <v>2.18</v>
      </c>
      <c r="E436">
        <v>0.297</v>
      </c>
      <c r="F436">
        <v>0.297</v>
      </c>
      <c r="G436">
        <f>Summary!$B$4</f>
        <v>0.8</v>
      </c>
      <c r="H436">
        <f>F436/G436</f>
        <v>0.37124999999999997</v>
      </c>
      <c r="I436">
        <f>D436/Summary!$B$8</f>
        <v>0.00007898112322171099</v>
      </c>
      <c r="J436">
        <f>IF(D436&lt;Summary!$B$5,I436,I436*H436)</f>
        <v>0.00007898112322171099</v>
      </c>
      <c r="K436">
        <f>IF(AND(D436&gt;Summary!$B$6,E436&lt;Summary!$B$7),1,0)</f>
        <v>0</v>
      </c>
      <c r="L436">
        <f>IF(D436&gt;=Summary!$B$5,J436,0)</f>
        <v>0</v>
      </c>
      <c r="M436">
        <f>IF(D436&lt;Summary!$B$5,J436,0)</f>
        <v>0.00007898112322171099</v>
      </c>
      <c r="N436" t="str">
        <v>aiv_scalar_ratio</v>
      </c>
      <c r="O436" t="str">
        <v>用户约定默认经验值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0.036</v>
      </c>
      <c r="W436">
        <v>0.297</v>
      </c>
      <c r="X436">
        <v>0.099</v>
      </c>
      <c r="Y436">
        <v>0.04</v>
      </c>
      <c r="Z436" t="str">
        <v>2</v>
      </c>
      <c r="AA436" t="str">
        <v>63</v>
      </c>
      <c r="AB436" t="str">
        <v>2451</v>
      </c>
      <c r="AC436" t="str">
        <v>24</v>
      </c>
      <c r="AD436" t="str">
        <v>aclnnSigmoid_SigmoidAiCore_Sigmoid</v>
      </c>
      <c r="AE436" t="str">
        <v>Sigmoid</v>
      </c>
      <c r="AF436" t="str">
        <v>static</v>
      </c>
      <c r="AG436" t="str">
        <v>AI_VECTOR_CORE</v>
      </c>
      <c r="AH436" t="str">
        <v xml:space="preserve">1793108505393167.513	</v>
      </c>
      <c r="AI436" t="str">
        <v>2.180</v>
      </c>
      <c r="AJ436" t="str">
        <v>0.015000</v>
      </c>
      <c r="AK436" t="str">
        <v>1</v>
      </c>
      <c r="AL436" t="str">
        <v>0</v>
      </c>
      <c r="AM436" t="str">
        <v>NO</v>
      </c>
      <c r="AN436" t="str">
        <v>"1,4"</v>
      </c>
      <c r="AO436" t="str">
        <v>FLOAT</v>
      </c>
      <c r="AP436" t="str">
        <v>ND</v>
      </c>
      <c r="AQ436" t="str">
        <v>"1,4"</v>
      </c>
      <c r="AR436" t="str">
        <v>FLOAT</v>
      </c>
      <c r="AS436" t="str">
        <v>ND</v>
      </c>
      <c r="AT436" t="str">
        <v>N/A</v>
      </c>
      <c r="AU436" t="str">
        <v>0.0</v>
      </c>
      <c r="AV436" t="str">
        <v>0</v>
      </c>
      <c r="AW436" t="str">
        <v>0.0</v>
      </c>
      <c r="AX436" t="str">
        <v>0.0</v>
      </c>
      <c r="AY436" t="str">
        <v>0.0</v>
      </c>
      <c r="AZ436" t="str">
        <v>0.0</v>
      </c>
      <c r="BA436" t="str">
        <v>0.0</v>
      </c>
      <c r="BB436" t="str">
        <v>0.0</v>
      </c>
      <c r="BC436" t="str">
        <v>0.0</v>
      </c>
      <c r="BD436" t="str">
        <v>0.0</v>
      </c>
      <c r="BE436" t="str">
        <v>0.0</v>
      </c>
      <c r="BF436" t="str">
        <v>0.0</v>
      </c>
      <c r="BG436" t="str">
        <v>0.0</v>
      </c>
      <c r="BH436" t="str">
        <v>0.0</v>
      </c>
      <c r="BI436" t="str">
        <v>0.0</v>
      </c>
      <c r="BJ436" t="str">
        <v>1.94</v>
      </c>
      <c r="BK436" t="str">
        <v>2881</v>
      </c>
      <c r="BL436" t="str">
        <v>0.07</v>
      </c>
      <c r="BM436" t="str">
        <v>0.036</v>
      </c>
      <c r="BN436" t="str">
        <v>0.576</v>
      </c>
      <c r="BO436" t="str">
        <v>0.297</v>
      </c>
      <c r="BP436" t="str">
        <v>0.191</v>
      </c>
      <c r="BQ436" t="str">
        <v>0.099</v>
      </c>
      <c r="BR436" t="str">
        <v>0.077</v>
      </c>
      <c r="BS436" t="str">
        <v>0.04</v>
      </c>
      <c r="BT436" t="str">
        <v>0.116</v>
      </c>
      <c r="BU436" t="str">
        <v>0.000</v>
      </c>
    </row>
    <row r="437">
      <c r="A437">
        <v>461</v>
      </c>
      <c r="B437" t="str">
        <v>aclnnAdds_AddAiCore_Add</v>
      </c>
      <c r="C437" t="str">
        <v>AI_VECTOR_CORE</v>
      </c>
      <c r="D437">
        <v>1.041</v>
      </c>
      <c r="E437">
        <v>0.696</v>
      </c>
      <c r="F437">
        <v>0.696</v>
      </c>
      <c r="G437">
        <f>Summary!$B$4</f>
        <v>0.8</v>
      </c>
      <c r="H437">
        <f>F437/G437</f>
        <v>0.8699999999999999</v>
      </c>
      <c r="I437">
        <f>D437/Summary!$B$8</f>
        <v>0.00003771529783201887</v>
      </c>
      <c r="J437">
        <f>IF(D437&lt;Summary!$B$5,I437,I437*H437)</f>
        <v>0.00003771529783201887</v>
      </c>
      <c r="K437">
        <f>IF(AND(D437&gt;Summary!$B$6,E437&lt;Summary!$B$7),1,0)</f>
        <v>0</v>
      </c>
      <c r="L437">
        <f>IF(D437&gt;=Summary!$B$5,J437,0)</f>
        <v>0</v>
      </c>
      <c r="M437">
        <f>IF(D437&lt;Summary!$B$5,J437,0)</f>
        <v>0.00003771529783201887</v>
      </c>
      <c r="N437" t="str">
        <v>aiv_scalar_ratio</v>
      </c>
      <c r="O437" t="str">
        <v>用户约定默认经验值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0.2</v>
      </c>
      <c r="W437">
        <v>0.696</v>
      </c>
      <c r="X437">
        <v>0.145</v>
      </c>
      <c r="Y437">
        <v>0.103</v>
      </c>
      <c r="Z437" t="str">
        <v>2</v>
      </c>
      <c r="AA437" t="str">
        <v>63</v>
      </c>
      <c r="AB437" t="str">
        <v>2452</v>
      </c>
      <c r="AC437" t="str">
        <v>24</v>
      </c>
      <c r="AD437" t="str">
        <v>aclnnAdds_AddAiCore_Add</v>
      </c>
      <c r="AE437" t="str">
        <v>Add</v>
      </c>
      <c r="AF437" t="str">
        <v>static</v>
      </c>
      <c r="AG437" t="str">
        <v>AI_VECTOR_CORE</v>
      </c>
      <c r="AH437" t="str">
        <v xml:space="preserve">1793108505393169.715	</v>
      </c>
      <c r="AI437" t="str">
        <v>1.041</v>
      </c>
      <c r="AJ437" t="str">
        <v>0.070000</v>
      </c>
      <c r="AK437" t="str">
        <v>1</v>
      </c>
      <c r="AL437" t="str">
        <v>0</v>
      </c>
      <c r="AM437" t="str">
        <v>NO</v>
      </c>
      <c r="AN437" t="str">
        <v>"4;"</v>
      </c>
      <c r="AO437" t="str">
        <v>FLOAT;FLOAT</v>
      </c>
      <c r="AP437" t="str">
        <v>ND;ND</v>
      </c>
      <c r="AQ437" t="str">
        <v>"1,4"</v>
      </c>
      <c r="AR437" t="str">
        <v>FLOAT</v>
      </c>
      <c r="AS437" t="str">
        <v>ND</v>
      </c>
      <c r="AT437" t="str">
        <v>N/A</v>
      </c>
      <c r="AU437" t="str">
        <v>0.0</v>
      </c>
      <c r="AV437" t="str">
        <v>0</v>
      </c>
      <c r="AW437" t="str">
        <v>0.0</v>
      </c>
      <c r="AX437" t="str">
        <v>0.0</v>
      </c>
      <c r="AY437" t="str">
        <v>0.0</v>
      </c>
      <c r="AZ437" t="str">
        <v>0.0</v>
      </c>
      <c r="BA437" t="str">
        <v>0.0</v>
      </c>
      <c r="BB437" t="str">
        <v>0.0</v>
      </c>
      <c r="BC437" t="str">
        <v>0.0</v>
      </c>
      <c r="BD437" t="str">
        <v>0.0</v>
      </c>
      <c r="BE437" t="str">
        <v>0.0</v>
      </c>
      <c r="BF437" t="str">
        <v>0.0</v>
      </c>
      <c r="BG437" t="str">
        <v>0.0</v>
      </c>
      <c r="BH437" t="str">
        <v>0.0</v>
      </c>
      <c r="BI437" t="str">
        <v>0.0</v>
      </c>
      <c r="BJ437" t="str">
        <v>0.8</v>
      </c>
      <c r="BK437" t="str">
        <v>996</v>
      </c>
      <c r="BL437" t="str">
        <v>0.16</v>
      </c>
      <c r="BM437" t="str">
        <v>0.2</v>
      </c>
      <c r="BN437" t="str">
        <v>0.557</v>
      </c>
      <c r="BO437" t="str">
        <v>0.696</v>
      </c>
      <c r="BP437" t="str">
        <v>0.116</v>
      </c>
      <c r="BQ437" t="str">
        <v>0.145</v>
      </c>
      <c r="BR437" t="str">
        <v>0.083</v>
      </c>
      <c r="BS437" t="str">
        <v>0.103</v>
      </c>
      <c r="BT437" t="str">
        <v>0.0</v>
      </c>
      <c r="BU437" t="str">
        <v>0.000</v>
      </c>
    </row>
    <row r="438">
      <c r="A438">
        <v>462</v>
      </c>
      <c r="B438" t="str">
        <v>aclnnMul_MulAiCore_Mul</v>
      </c>
      <c r="C438" t="str">
        <v>AI_VECTOR_CORE</v>
      </c>
      <c r="D438">
        <v>3.912</v>
      </c>
      <c r="E438">
        <v>0.323</v>
      </c>
      <c r="F438">
        <v>0.323</v>
      </c>
      <c r="G438">
        <f>Summary!$B$4</f>
        <v>0.8</v>
      </c>
      <c r="H438">
        <f>F438/G438</f>
        <v>0.40375</v>
      </c>
      <c r="I438">
        <f>D438/Summary!$B$8</f>
        <v>0.00014173126332262998</v>
      </c>
      <c r="J438">
        <f>IF(D438&lt;Summary!$B$5,I438,I438*H438)</f>
        <v>0.00014173126332262998</v>
      </c>
      <c r="K438">
        <f>IF(AND(D438&gt;Summary!$B$6,E438&lt;Summary!$B$7),1,0)</f>
        <v>0</v>
      </c>
      <c r="L438">
        <f>IF(D438&gt;=Summary!$B$5,J438,0)</f>
        <v>0</v>
      </c>
      <c r="M438">
        <f>IF(D438&lt;Summary!$B$5,J438,0)</f>
        <v>0.00014173126332262998</v>
      </c>
      <c r="N438" t="str">
        <v>aiv_mte2_ratio</v>
      </c>
      <c r="O438" t="str">
        <v>用户约定默认经验值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0.053</v>
      </c>
      <c r="W438">
        <v>0.309</v>
      </c>
      <c r="X438">
        <v>0.323</v>
      </c>
      <c r="Y438">
        <v>0.059</v>
      </c>
      <c r="Z438" t="str">
        <v>2</v>
      </c>
      <c r="AA438" t="str">
        <v>63</v>
      </c>
      <c r="AB438" t="str">
        <v>2453</v>
      </c>
      <c r="AC438" t="str">
        <v>24</v>
      </c>
      <c r="AD438" t="str">
        <v>aclnnMul_MulAiCore_Mul</v>
      </c>
      <c r="AE438" t="str">
        <v>Mul</v>
      </c>
      <c r="AF438" t="str">
        <v>static</v>
      </c>
      <c r="AG438" t="str">
        <v>AI_VECTOR_CORE</v>
      </c>
      <c r="AH438" t="str">
        <v xml:space="preserve">1793108505393170.778	</v>
      </c>
      <c r="AI438" t="str">
        <v>3.912</v>
      </c>
      <c r="AJ438" t="str">
        <v>0.000000</v>
      </c>
      <c r="AK438" t="str">
        <v>4</v>
      </c>
      <c r="AL438" t="str">
        <v>0</v>
      </c>
      <c r="AM438" t="str">
        <v>NO</v>
      </c>
      <c r="AN438" t="str">
        <v>"4;24576"</v>
      </c>
      <c r="AO438" t="str">
        <v>FLOAT;FLOAT</v>
      </c>
      <c r="AP438" t="str">
        <v>NCL;NCL</v>
      </c>
      <c r="AQ438" t="str">
        <v>"1,4,6144"</v>
      </c>
      <c r="AR438" t="str">
        <v>FLOAT</v>
      </c>
      <c r="AS438" t="str">
        <v>ND</v>
      </c>
      <c r="AT438" t="str">
        <v>N/A</v>
      </c>
      <c r="AU438" t="str">
        <v>0.0</v>
      </c>
      <c r="AV438" t="str">
        <v>0</v>
      </c>
      <c r="AW438" t="str">
        <v>0.0</v>
      </c>
      <c r="AX438" t="str">
        <v>0.0</v>
      </c>
      <c r="AY438" t="str">
        <v>0.0</v>
      </c>
      <c r="AZ438" t="str">
        <v>0.0</v>
      </c>
      <c r="BA438" t="str">
        <v>0.0</v>
      </c>
      <c r="BB438" t="str">
        <v>0.0</v>
      </c>
      <c r="BC438" t="str">
        <v>0.0</v>
      </c>
      <c r="BD438" t="str">
        <v>0.0</v>
      </c>
      <c r="BE438" t="str">
        <v>0.0</v>
      </c>
      <c r="BF438" t="str">
        <v>0.0</v>
      </c>
      <c r="BG438" t="str">
        <v>0.0</v>
      </c>
      <c r="BH438" t="str">
        <v>0.0</v>
      </c>
      <c r="BI438" t="str">
        <v>0.0</v>
      </c>
      <c r="BJ438" t="str">
        <v>3.66</v>
      </c>
      <c r="BK438" t="str">
        <v>21702</v>
      </c>
      <c r="BL438" t="str">
        <v>0.194</v>
      </c>
      <c r="BM438" t="str">
        <v>0.053</v>
      </c>
      <c r="BN438" t="str">
        <v>1.131</v>
      </c>
      <c r="BO438" t="str">
        <v>0.309</v>
      </c>
      <c r="BP438" t="str">
        <v>1.183</v>
      </c>
      <c r="BQ438" t="str">
        <v>0.323</v>
      </c>
      <c r="BR438" t="str">
        <v>0.215</v>
      </c>
      <c r="BS438" t="str">
        <v>0.059</v>
      </c>
      <c r="BT438" t="str">
        <v>0.068</v>
      </c>
      <c r="BU438" t="str">
        <v>0.000</v>
      </c>
    </row>
    <row r="439">
      <c r="A439">
        <v>463</v>
      </c>
      <c r="B439" t="str">
        <v>aclnnReduceSum_ReduceSumOpAiCore_ReduceSum</v>
      </c>
      <c r="C439" t="str">
        <v>AI_VECTOR_CORE</v>
      </c>
      <c r="D439">
        <v>5.8</v>
      </c>
      <c r="E439">
        <v>0.321</v>
      </c>
      <c r="F439">
        <v>0.321</v>
      </c>
      <c r="G439">
        <f>Summary!$B$4</f>
        <v>0.8</v>
      </c>
      <c r="H439">
        <f>F439/G439</f>
        <v>0.40125</v>
      </c>
      <c r="I439">
        <f>D439/Summary!$B$8</f>
        <v>0.0002101332636173962</v>
      </c>
      <c r="J439">
        <f>IF(D439&lt;Summary!$B$5,I439,I439*H439)</f>
        <v>0.0002101332636173962</v>
      </c>
      <c r="K439">
        <f>IF(AND(D439&gt;Summary!$B$6,E439&lt;Summary!$B$7),1,0)</f>
        <v>0</v>
      </c>
      <c r="L439">
        <f>IF(D439&gt;=Summary!$B$5,J439,0)</f>
        <v>0</v>
      </c>
      <c r="M439">
        <f>IF(D439&lt;Summary!$B$5,J439,0)</f>
        <v>0.0002101332636173962</v>
      </c>
      <c r="N439" t="str">
        <v>aiv_scalar_ratio</v>
      </c>
      <c r="O439" t="str">
        <v>用户约定默认经验值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0.194</v>
      </c>
      <c r="W439">
        <v>0.321</v>
      </c>
      <c r="X439">
        <v>0.18</v>
      </c>
      <c r="Y439">
        <v>0.04</v>
      </c>
      <c r="Z439" t="str">
        <v>2</v>
      </c>
      <c r="AA439" t="str">
        <v>63</v>
      </c>
      <c r="AB439" t="str">
        <v>2454</v>
      </c>
      <c r="AC439" t="str">
        <v>24</v>
      </c>
      <c r="AD439" t="str">
        <v>aclnnReduceSum_ReduceSumOpAiCore_ReduceSum</v>
      </c>
      <c r="AE439" t="str">
        <v>ReduceSum</v>
      </c>
      <c r="AF439" t="str">
        <v>static</v>
      </c>
      <c r="AG439" t="str">
        <v>AI_VECTOR_CORE</v>
      </c>
      <c r="AH439" t="str">
        <v xml:space="preserve">1793108505393174.712	</v>
      </c>
      <c r="AI439" t="str">
        <v>5.800</v>
      </c>
      <c r="AJ439" t="str">
        <v>0.088000</v>
      </c>
      <c r="AK439" t="str">
        <v>64</v>
      </c>
      <c r="AL439" t="str">
        <v>0</v>
      </c>
      <c r="AM439" t="str">
        <v>NO</v>
      </c>
      <c r="AN439" t="str">
        <v>"24576;1"</v>
      </c>
      <c r="AO439" t="str">
        <v>FLOAT;INT64</v>
      </c>
      <c r="AP439" t="str">
        <v>NCL;ND</v>
      </c>
      <c r="AQ439" t="str">
        <v>"1,6144"</v>
      </c>
      <c r="AR439" t="str">
        <v>FLOAT</v>
      </c>
      <c r="AS439" t="str">
        <v>ND</v>
      </c>
      <c r="AT439" t="str">
        <v>N/A</v>
      </c>
      <c r="AU439" t="str">
        <v>0.0</v>
      </c>
      <c r="AV439" t="str">
        <v>0</v>
      </c>
      <c r="AW439" t="str">
        <v>0.0</v>
      </c>
      <c r="AX439" t="str">
        <v>0.0</v>
      </c>
      <c r="AY439" t="str">
        <v>0.0</v>
      </c>
      <c r="AZ439" t="str">
        <v>0.0</v>
      </c>
      <c r="BA439" t="str">
        <v>0.0</v>
      </c>
      <c r="BB439" t="str">
        <v>0.0</v>
      </c>
      <c r="BC439" t="str">
        <v>0.0</v>
      </c>
      <c r="BD439" t="str">
        <v>0.0</v>
      </c>
      <c r="BE439" t="str">
        <v>0.0</v>
      </c>
      <c r="BF439" t="str">
        <v>0.0</v>
      </c>
      <c r="BG439" t="str">
        <v>0.0</v>
      </c>
      <c r="BH439" t="str">
        <v>0.0</v>
      </c>
      <c r="BI439" t="str">
        <v>0.0</v>
      </c>
      <c r="BJ439" t="str">
        <v>5.54</v>
      </c>
      <c r="BK439" t="str">
        <v>458946</v>
      </c>
      <c r="BL439" t="str">
        <v>1.076</v>
      </c>
      <c r="BM439" t="str">
        <v>0.194</v>
      </c>
      <c r="BN439" t="str">
        <v>1.78</v>
      </c>
      <c r="BO439" t="str">
        <v>0.321</v>
      </c>
      <c r="BP439" t="str">
        <v>1.0</v>
      </c>
      <c r="BQ439" t="str">
        <v>0.18</v>
      </c>
      <c r="BR439" t="str">
        <v>0.221</v>
      </c>
      <c r="BS439" t="str">
        <v>0.04</v>
      </c>
      <c r="BT439" t="str">
        <v>0.178</v>
      </c>
      <c r="BU439" t="str">
        <v>0.000</v>
      </c>
    </row>
    <row r="440">
      <c r="A440">
        <v>464</v>
      </c>
      <c r="B440" t="str">
        <v>aclnnInplaceCopy_CastAiCore_Cast</v>
      </c>
      <c r="C440" t="str">
        <v>AI_VECTOR_CORE</v>
      </c>
      <c r="D440">
        <v>2.819</v>
      </c>
      <c r="E440">
        <v>0.305</v>
      </c>
      <c r="F440">
        <v>0.305</v>
      </c>
      <c r="G440">
        <f>Summary!$B$4</f>
        <v>0.8</v>
      </c>
      <c r="H440">
        <f>F440/G440</f>
        <v>0.38125</v>
      </c>
      <c r="I440">
        <f>D440/Summary!$B$8</f>
        <v>0.00010213201209266205</v>
      </c>
      <c r="J440">
        <f>IF(D440&lt;Summary!$B$5,I440,I440*H440)</f>
        <v>0.00010213201209266205</v>
      </c>
      <c r="K440">
        <f>IF(AND(D440&gt;Summary!$B$6,E440&lt;Summary!$B$7),1,0)</f>
        <v>0</v>
      </c>
      <c r="L440">
        <f>IF(D440&gt;=Summary!$B$5,J440,0)</f>
        <v>0</v>
      </c>
      <c r="M440">
        <f>IF(D440&lt;Summary!$B$5,J440,0)</f>
        <v>0.00010213201209266205</v>
      </c>
      <c r="N440" t="str">
        <v>aiv_scalar_ratio</v>
      </c>
      <c r="O440" t="str">
        <v>用户约定默认经验值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0.151</v>
      </c>
      <c r="W440">
        <v>0.305</v>
      </c>
      <c r="X440">
        <v>0.28</v>
      </c>
      <c r="Y440">
        <v>0.086</v>
      </c>
      <c r="Z440" t="str">
        <v>2</v>
      </c>
      <c r="AA440" t="str">
        <v>63</v>
      </c>
      <c r="AB440" t="str">
        <v>2455</v>
      </c>
      <c r="AC440" t="str">
        <v>24</v>
      </c>
      <c r="AD440" t="str">
        <v>aclnnInplaceCopy_CastAiCore_Cast</v>
      </c>
      <c r="AE440" t="str">
        <v>Cast</v>
      </c>
      <c r="AF440" t="str">
        <v>static</v>
      </c>
      <c r="AG440" t="str">
        <v>AI_VECTOR_CORE</v>
      </c>
      <c r="AH440" t="str">
        <v xml:space="preserve">1793108505393180.534	</v>
      </c>
      <c r="AI440" t="str">
        <v>2.819</v>
      </c>
      <c r="AJ440" t="str">
        <v>0.000000</v>
      </c>
      <c r="AK440" t="str">
        <v>6</v>
      </c>
      <c r="AL440" t="str">
        <v>0</v>
      </c>
      <c r="AM440" t="str">
        <v>NO</v>
      </c>
      <c r="AN440" t="str">
        <v>"1,6144"</v>
      </c>
      <c r="AO440" t="str">
        <v>FLOAT</v>
      </c>
      <c r="AP440" t="str">
        <v>ND</v>
      </c>
      <c r="AQ440" t="str">
        <v>"1,6144"</v>
      </c>
      <c r="AR440" t="str">
        <v>DT_BF16</v>
      </c>
      <c r="AS440" t="str">
        <v>ND</v>
      </c>
      <c r="AT440" t="str">
        <v>N/A</v>
      </c>
      <c r="AU440" t="str">
        <v>0.0</v>
      </c>
      <c r="AV440" t="str">
        <v>0</v>
      </c>
      <c r="AW440" t="str">
        <v>0.0</v>
      </c>
      <c r="AX440" t="str">
        <v>0.0</v>
      </c>
      <c r="AY440" t="str">
        <v>0.0</v>
      </c>
      <c r="AZ440" t="str">
        <v>0.0</v>
      </c>
      <c r="BA440" t="str">
        <v>0.0</v>
      </c>
      <c r="BB440" t="str">
        <v>0.0</v>
      </c>
      <c r="BC440" t="str">
        <v>0.0</v>
      </c>
      <c r="BD440" t="str">
        <v>0.0</v>
      </c>
      <c r="BE440" t="str">
        <v>0.0</v>
      </c>
      <c r="BF440" t="str">
        <v>0.0</v>
      </c>
      <c r="BG440" t="str">
        <v>0.0</v>
      </c>
      <c r="BH440" t="str">
        <v>0.0</v>
      </c>
      <c r="BI440" t="str">
        <v>0.0</v>
      </c>
      <c r="BJ440" t="str">
        <v>2.55</v>
      </c>
      <c r="BK440" t="str">
        <v>21719</v>
      </c>
      <c r="BL440" t="str">
        <v>0.384</v>
      </c>
      <c r="BM440" t="str">
        <v>0.151</v>
      </c>
      <c r="BN440" t="str">
        <v>0.777</v>
      </c>
      <c r="BO440" t="str">
        <v>0.305</v>
      </c>
      <c r="BP440" t="str">
        <v>0.714</v>
      </c>
      <c r="BQ440" t="str">
        <v>0.28</v>
      </c>
      <c r="BR440" t="str">
        <v>0.22</v>
      </c>
      <c r="BS440" t="str">
        <v>0.086</v>
      </c>
      <c r="BT440" t="str">
        <v>0.049</v>
      </c>
      <c r="BU440" t="str">
        <v>0.000</v>
      </c>
    </row>
    <row r="441">
      <c r="A441">
        <v>465</v>
      </c>
      <c r="B441" t="str">
        <v>RmsNorm</v>
      </c>
      <c r="C441" t="str">
        <v>AI_VECTOR_CORE</v>
      </c>
      <c r="D441">
        <v>2.426</v>
      </c>
      <c r="E441">
        <v>0.513</v>
      </c>
      <c r="F441">
        <v>0.513</v>
      </c>
      <c r="G441">
        <f>Summary!$B$4</f>
        <v>0.8</v>
      </c>
      <c r="H441">
        <f>F441/G441</f>
        <v>0.64125</v>
      </c>
      <c r="I441">
        <f>D441/Summary!$B$8</f>
        <v>0.00008789367198893159</v>
      </c>
      <c r="J441">
        <f>IF(D441&lt;Summary!$B$5,I441,I441*H441)</f>
        <v>0.00008789367198893159</v>
      </c>
      <c r="K441">
        <f>IF(AND(D441&gt;Summary!$B$6,E441&lt;Summary!$B$7),1,0)</f>
        <v>0</v>
      </c>
      <c r="L441">
        <f>IF(D441&gt;=Summary!$B$5,J441,0)</f>
        <v>0</v>
      </c>
      <c r="M441">
        <f>IF(D441&lt;Summary!$B$5,J441,0)</f>
        <v>0.00008789367198893159</v>
      </c>
      <c r="N441" t="str">
        <v>aiv_scalar_ratio</v>
      </c>
      <c r="O441" t="str">
        <v>用户约定默认经验值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0.257</v>
      </c>
      <c r="W441">
        <v>0.513</v>
      </c>
      <c r="X441">
        <v>0.269</v>
      </c>
      <c r="Y441">
        <v>0.123</v>
      </c>
      <c r="Z441" t="str">
        <v>2</v>
      </c>
      <c r="AA441" t="str">
        <v>63</v>
      </c>
      <c r="AB441" t="str">
        <v>2456</v>
      </c>
      <c r="AC441" t="str">
        <v>24</v>
      </c>
      <c r="AD441" t="str">
        <v>RmsNorm</v>
      </c>
      <c r="AE441" t="str">
        <v>RmsNorm</v>
      </c>
      <c r="AF441" t="str">
        <v>static</v>
      </c>
      <c r="AG441" t="str">
        <v>AI_VECTOR_CORE</v>
      </c>
      <c r="AH441" t="str">
        <v xml:space="preserve">1793108505393183.375	</v>
      </c>
      <c r="AI441" t="str">
        <v>2.426</v>
      </c>
      <c r="AJ441" t="str">
        <v>0.181000</v>
      </c>
      <c r="AK441" t="str">
        <v>1</v>
      </c>
      <c r="AL441" t="str">
        <v>0</v>
      </c>
      <c r="AM441" t="str">
        <v>NO</v>
      </c>
      <c r="AN441" t="str">
        <v>"1,6144;6144"</v>
      </c>
      <c r="AO441" t="str">
        <v>DT_BF16;DT_BF16</v>
      </c>
      <c r="AP441" t="str">
        <v>ND;ND</v>
      </c>
      <c r="AQ441" t="str">
        <v>"1,6144;1,1"</v>
      </c>
      <c r="AR441" t="str">
        <v>DT_BF16;FLOAT</v>
      </c>
      <c r="AS441" t="str">
        <v>ND;ND</v>
      </c>
      <c r="AT441" t="str">
        <v>N/A</v>
      </c>
      <c r="AU441" t="str">
        <v>0.0</v>
      </c>
      <c r="AV441" t="str">
        <v>0</v>
      </c>
      <c r="AW441" t="str">
        <v>0.0</v>
      </c>
      <c r="AX441" t="str">
        <v>0.0</v>
      </c>
      <c r="AY441" t="str">
        <v>0.0</v>
      </c>
      <c r="AZ441" t="str">
        <v>0.0</v>
      </c>
      <c r="BA441" t="str">
        <v>0.0</v>
      </c>
      <c r="BB441" t="str">
        <v>0.0</v>
      </c>
      <c r="BC441" t="str">
        <v>0.0</v>
      </c>
      <c r="BD441" t="str">
        <v>0.0</v>
      </c>
      <c r="BE441" t="str">
        <v>0.0</v>
      </c>
      <c r="BF441" t="str">
        <v>0.0</v>
      </c>
      <c r="BG441" t="str">
        <v>0.0</v>
      </c>
      <c r="BH441" t="str">
        <v>0.0</v>
      </c>
      <c r="BI441" t="str">
        <v>0.0</v>
      </c>
      <c r="BJ441" t="str">
        <v>2.17</v>
      </c>
      <c r="BK441" t="str">
        <v>3257</v>
      </c>
      <c r="BL441" t="str">
        <v>0.558</v>
      </c>
      <c r="BM441" t="str">
        <v>0.257</v>
      </c>
      <c r="BN441" t="str">
        <v>1.114</v>
      </c>
      <c r="BO441" t="str">
        <v>0.513</v>
      </c>
      <c r="BP441" t="str">
        <v>0.583</v>
      </c>
      <c r="BQ441" t="str">
        <v>0.269</v>
      </c>
      <c r="BR441" t="str">
        <v>0.268</v>
      </c>
      <c r="BS441" t="str">
        <v>0.123</v>
      </c>
      <c r="BT441" t="str">
        <v>0.089</v>
      </c>
      <c r="BU441" t="str">
        <v>0.000</v>
      </c>
    </row>
    <row r="442">
      <c r="A442">
        <v>466</v>
      </c>
      <c r="B442" t="str">
        <v>aclnnIndex_IndexAiCore_Index</v>
      </c>
      <c r="C442" t="str">
        <v>AI_VECTOR_CORE</v>
      </c>
      <c r="D442">
        <v>3.907</v>
      </c>
      <c r="E442">
        <v>0.435</v>
      </c>
      <c r="F442">
        <v>0.435</v>
      </c>
      <c r="G442">
        <f>Summary!$B$4</f>
        <v>0.8</v>
      </c>
      <c r="H442">
        <f>F442/G442</f>
        <v>0.54375</v>
      </c>
      <c r="I442">
        <f>D442/Summary!$B$8</f>
        <v>0.00014155011395744257</v>
      </c>
      <c r="J442">
        <f>IF(D442&lt;Summary!$B$5,I442,I442*H442)</f>
        <v>0.00014155011395744257</v>
      </c>
      <c r="K442">
        <f>IF(AND(D442&gt;Summary!$B$6,E442&lt;Summary!$B$7),1,0)</f>
        <v>0</v>
      </c>
      <c r="L442">
        <f>IF(D442&gt;=Summary!$B$5,J442,0)</f>
        <v>0</v>
      </c>
      <c r="M442">
        <f>IF(D442&lt;Summary!$B$5,J442,0)</f>
        <v>0.00014155011395744257</v>
      </c>
      <c r="N442" t="str">
        <v>aiv_vec_ratio</v>
      </c>
      <c r="O442" t="str">
        <v>用户约定默认经验值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0.435</v>
      </c>
      <c r="W442">
        <v>0.369</v>
      </c>
      <c r="X442">
        <v>0.117</v>
      </c>
      <c r="Y442">
        <v>0.001</v>
      </c>
      <c r="Z442" t="str">
        <v>2</v>
      </c>
      <c r="AA442" t="str">
        <v>4294967295</v>
      </c>
      <c r="AB442" t="str">
        <v>316295</v>
      </c>
      <c r="AC442" t="str">
        <v>59</v>
      </c>
      <c r="AD442" t="str">
        <v>aclnnIndex_IndexAiCore_Index</v>
      </c>
      <c r="AE442" t="str">
        <v>Index</v>
      </c>
      <c r="AF442" t="str">
        <v>dynamic</v>
      </c>
      <c r="AG442" t="str">
        <v>AI_VECTOR_CORE</v>
      </c>
      <c r="AH442" t="str">
        <v xml:space="preserve">1793108505393187.670	</v>
      </c>
      <c r="AI442" t="str">
        <v>3.907</v>
      </c>
      <c r="AJ442" t="str">
        <v>1.824000</v>
      </c>
      <c r="AK442" t="str">
        <v>2</v>
      </c>
      <c r="AL442" t="str">
        <v>0</v>
      </c>
      <c r="AM442" t="str">
        <v>NO</v>
      </c>
      <c r="AN442" t="str">
        <v>"1,6144;1;2;1"</v>
      </c>
      <c r="AO442" t="str">
        <v>DT_BF16;INT64;INT64;INT32</v>
      </c>
      <c r="AP442" t="str">
        <v>ND;ND;ND;ND</v>
      </c>
      <c r="AQ442" t="str">
        <v>"1,6144"</v>
      </c>
      <c r="AR442" t="str">
        <v>DT_BF16</v>
      </c>
      <c r="AS442" t="str">
        <v>ND</v>
      </c>
      <c r="AT442" t="str">
        <v>N/A</v>
      </c>
      <c r="AU442" t="str">
        <v>0.0</v>
      </c>
      <c r="AV442" t="str">
        <v>0</v>
      </c>
      <c r="AW442" t="str">
        <v>0.0</v>
      </c>
      <c r="AX442" t="str">
        <v>0.0</v>
      </c>
      <c r="AY442" t="str">
        <v>0.0</v>
      </c>
      <c r="AZ442" t="str">
        <v>0.0</v>
      </c>
      <c r="BA442" t="str">
        <v>0.0</v>
      </c>
      <c r="BB442" t="str">
        <v>0.0</v>
      </c>
      <c r="BC442" t="str">
        <v>0.0</v>
      </c>
      <c r="BD442" t="str">
        <v>0.0</v>
      </c>
      <c r="BE442" t="str">
        <v>0.0</v>
      </c>
      <c r="BF442" t="str">
        <v>0.0</v>
      </c>
      <c r="BG442" t="str">
        <v>0.0</v>
      </c>
      <c r="BH442" t="str">
        <v>0.0</v>
      </c>
      <c r="BI442" t="str">
        <v>0.0</v>
      </c>
      <c r="BJ442" t="str">
        <v>3.62</v>
      </c>
      <c r="BK442" t="str">
        <v>10853</v>
      </c>
      <c r="BL442" t="str">
        <v>1.574</v>
      </c>
      <c r="BM442" t="str">
        <v>0.435</v>
      </c>
      <c r="BN442" t="str">
        <v>1.336</v>
      </c>
      <c r="BO442" t="str">
        <v>0.369</v>
      </c>
      <c r="BP442" t="str">
        <v>0.424</v>
      </c>
      <c r="BQ442" t="str">
        <v>0.117</v>
      </c>
      <c r="BR442" t="str">
        <v>0.004</v>
      </c>
      <c r="BS442" t="str">
        <v>0.001</v>
      </c>
      <c r="BT442" t="str">
        <v>0.165</v>
      </c>
      <c r="BU442" t="str">
        <v>0.000</v>
      </c>
    </row>
    <row r="443">
      <c r="A443">
        <v>468</v>
      </c>
      <c r="B443" t="str">
        <v>aclnnInplaceCopy_CastAiCore_Cast</v>
      </c>
      <c r="C443" t="str">
        <v>AI_VECTOR_CORE</v>
      </c>
      <c r="D443">
        <v>1.801</v>
      </c>
      <c r="E443">
        <v>0.512</v>
      </c>
      <c r="F443">
        <v>0.512</v>
      </c>
      <c r="G443">
        <f>Summary!$B$4</f>
        <v>0.8</v>
      </c>
      <c r="H443">
        <f>F443/G443</f>
        <v>0.64</v>
      </c>
      <c r="I443">
        <f>D443/Summary!$B$8</f>
        <v>0.00006525000134050526</v>
      </c>
      <c r="J443">
        <f>IF(D443&lt;Summary!$B$5,I443,I443*H443)</f>
        <v>0.00006525000134050526</v>
      </c>
      <c r="K443">
        <f>IF(AND(D443&gt;Summary!$B$6,E443&lt;Summary!$B$7),1,0)</f>
        <v>0</v>
      </c>
      <c r="L443">
        <f>IF(D443&gt;=Summary!$B$5,J443,0)</f>
        <v>0</v>
      </c>
      <c r="M443">
        <f>IF(D443&lt;Summary!$B$5,J443,0)</f>
        <v>0.00006525000134050526</v>
      </c>
      <c r="N443" t="str">
        <v>aiv_scalar_ratio</v>
      </c>
      <c r="O443" t="str">
        <v>用户约定默认经验值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0.094</v>
      </c>
      <c r="W443">
        <v>0.512</v>
      </c>
      <c r="X443">
        <v>0.183</v>
      </c>
      <c r="Y443">
        <v>0.175</v>
      </c>
      <c r="Z443" t="str">
        <v>2</v>
      </c>
      <c r="AA443" t="str">
        <v>4294967295</v>
      </c>
      <c r="AB443" t="str">
        <v>316296</v>
      </c>
      <c r="AC443" t="str">
        <v>59</v>
      </c>
      <c r="AD443" t="str">
        <v>aclnnInplaceCopy_CastAiCore_Cast</v>
      </c>
      <c r="AE443" t="str">
        <v>Cast</v>
      </c>
      <c r="AF443" t="str">
        <v>dynamic</v>
      </c>
      <c r="AG443" t="str">
        <v>AI_VECTOR_CORE</v>
      </c>
      <c r="AH443" t="str">
        <v xml:space="preserve">1793108505393191.599	</v>
      </c>
      <c r="AI443" t="str">
        <v>1.801</v>
      </c>
      <c r="AJ443" t="str">
        <v>0.000000</v>
      </c>
      <c r="AK443" t="str">
        <v>3</v>
      </c>
      <c r="AL443" t="str">
        <v>0</v>
      </c>
      <c r="AM443" t="str">
        <v>NO</v>
      </c>
      <c r="AN443" t="str">
        <v>"1,6144"</v>
      </c>
      <c r="AO443" t="str">
        <v>DT_BF16</v>
      </c>
      <c r="AP443" t="str">
        <v>ND</v>
      </c>
      <c r="AQ443" t="str">
        <v>"1,6144"</v>
      </c>
      <c r="AR443" t="str">
        <v>FLOAT</v>
      </c>
      <c r="AS443" t="str">
        <v>ND</v>
      </c>
      <c r="AT443" t="str">
        <v>N/A</v>
      </c>
      <c r="AU443" t="str">
        <v>0.0</v>
      </c>
      <c r="AV443" t="str">
        <v>0</v>
      </c>
      <c r="AW443" t="str">
        <v>0.0</v>
      </c>
      <c r="AX443" t="str">
        <v>0.0</v>
      </c>
      <c r="AY443" t="str">
        <v>0.0</v>
      </c>
      <c r="AZ443" t="str">
        <v>0.0</v>
      </c>
      <c r="BA443" t="str">
        <v>0.0</v>
      </c>
      <c r="BB443" t="str">
        <v>0.0</v>
      </c>
      <c r="BC443" t="str">
        <v>0.0</v>
      </c>
      <c r="BD443" t="str">
        <v>0.0</v>
      </c>
      <c r="BE443" t="str">
        <v>0.0</v>
      </c>
      <c r="BF443" t="str">
        <v>0.0</v>
      </c>
      <c r="BG443" t="str">
        <v>0.0</v>
      </c>
      <c r="BH443" t="str">
        <v>0.0</v>
      </c>
      <c r="BI443" t="str">
        <v>0.0</v>
      </c>
      <c r="BJ443" t="str">
        <v>1.51</v>
      </c>
      <c r="BK443" t="str">
        <v>6386</v>
      </c>
      <c r="BL443" t="str">
        <v>0.142</v>
      </c>
      <c r="BM443" t="str">
        <v>0.094</v>
      </c>
      <c r="BN443" t="str">
        <v>0.772</v>
      </c>
      <c r="BO443" t="str">
        <v>0.512</v>
      </c>
      <c r="BP443" t="str">
        <v>0.276</v>
      </c>
      <c r="BQ443" t="str">
        <v>0.183</v>
      </c>
      <c r="BR443" t="str">
        <v>0.264</v>
      </c>
      <c r="BS443" t="str">
        <v>0.175</v>
      </c>
      <c r="BT443" t="str">
        <v>0.051</v>
      </c>
      <c r="BU443" t="str">
        <v>0.000</v>
      </c>
    </row>
    <row r="444">
      <c r="A444">
        <v>469</v>
      </c>
      <c r="B444" t="str">
        <v>aclnnInplaceCopy_CastAiCore_Cast</v>
      </c>
      <c r="C444" t="str">
        <v>AI_VECTOR_CORE</v>
      </c>
      <c r="D444">
        <v>735.046</v>
      </c>
      <c r="E444">
        <v>0.995</v>
      </c>
      <c r="F444">
        <v>0.995</v>
      </c>
      <c r="G444">
        <f>Summary!$B$4</f>
        <v>0.8</v>
      </c>
      <c r="H444">
        <f>F444/G444</f>
        <v>1.24375</v>
      </c>
      <c r="I444">
        <f>D444/Summary!$B$8</f>
        <v>0.026630623256709073</v>
      </c>
      <c r="J444">
        <f>IF(D444&lt;Summary!$B$5,I444,I444*H444)</f>
        <v>0.03312183767553191</v>
      </c>
      <c r="K444">
        <f>IF(AND(D444&gt;Summary!$B$6,E444&lt;Summary!$B$7),1,0)</f>
        <v>0</v>
      </c>
      <c r="L444">
        <f>IF(D444&gt;=Summary!$B$5,J444,0)</f>
        <v>0.03312183767553191</v>
      </c>
      <c r="M444">
        <f>IF(D444&lt;Summary!$B$5,J444,0)</f>
        <v>0</v>
      </c>
      <c r="N444" t="str">
        <v>aiv_mte3_ratio</v>
      </c>
      <c r="O444" t="str">
        <v>用户约定默认经验值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0.121</v>
      </c>
      <c r="W444">
        <v>0.027</v>
      </c>
      <c r="X444">
        <v>0.967</v>
      </c>
      <c r="Y444">
        <v>0.995</v>
      </c>
      <c r="Z444" t="str">
        <v>2</v>
      </c>
      <c r="AA444" t="str">
        <v>4294967295</v>
      </c>
      <c r="AB444" t="str">
        <v>316297</v>
      </c>
      <c r="AC444" t="str">
        <v>59</v>
      </c>
      <c r="AD444" t="str">
        <v>aclnnInplaceCopy_CastAiCore_Cast</v>
      </c>
      <c r="AE444" t="str">
        <v>Cast</v>
      </c>
      <c r="AF444" t="str">
        <v>dynamic</v>
      </c>
      <c r="AG444" t="str">
        <v>AI_VECTOR_CORE</v>
      </c>
      <c r="AH444" t="str">
        <v xml:space="preserve">1793108505393193.422	</v>
      </c>
      <c r="AI444" t="str">
        <v>735.046</v>
      </c>
      <c r="AJ444" t="str">
        <v>0.199000</v>
      </c>
      <c r="AK444" t="str">
        <v>64</v>
      </c>
      <c r="AL444" t="str">
        <v>0</v>
      </c>
      <c r="AM444" t="str">
        <v>NO</v>
      </c>
      <c r="AN444" t="str">
        <v>"60416,6144"</v>
      </c>
      <c r="AO444" t="str">
        <v>DT_BF16</v>
      </c>
      <c r="AP444" t="str">
        <v>ND</v>
      </c>
      <c r="AQ444" t="str">
        <v>"60416,6144"</v>
      </c>
      <c r="AR444" t="str">
        <v>FLOAT</v>
      </c>
      <c r="AS444" t="str">
        <v>ND</v>
      </c>
      <c r="AT444" t="str">
        <v>N/A</v>
      </c>
      <c r="AU444" t="str">
        <v>0.0</v>
      </c>
      <c r="AV444" t="str">
        <v>0</v>
      </c>
      <c r="AW444" t="str">
        <v>0.0</v>
      </c>
      <c r="AX444" t="str">
        <v>0.0</v>
      </c>
      <c r="AY444" t="str">
        <v>0.0</v>
      </c>
      <c r="AZ444" t="str">
        <v>0.0</v>
      </c>
      <c r="BA444" t="str">
        <v>0.0</v>
      </c>
      <c r="BB444" t="str">
        <v>0.0</v>
      </c>
      <c r="BC444" t="str">
        <v>0.0</v>
      </c>
      <c r="BD444" t="str">
        <v>0.0</v>
      </c>
      <c r="BE444" t="str">
        <v>0.0</v>
      </c>
      <c r="BF444" t="str">
        <v>0.0</v>
      </c>
      <c r="BG444" t="str">
        <v>0.0</v>
      </c>
      <c r="BH444" t="str">
        <v>0.0</v>
      </c>
      <c r="BI444" t="str">
        <v>0.0</v>
      </c>
      <c r="BJ444" t="str">
        <v>734.76</v>
      </c>
      <c r="BK444" t="str">
        <v>77131582</v>
      </c>
      <c r="BL444" t="str">
        <v>88.742</v>
      </c>
      <c r="BM444" t="str">
        <v>0.121</v>
      </c>
      <c r="BN444" t="str">
        <v>20.055</v>
      </c>
      <c r="BO444" t="str">
        <v>0.027</v>
      </c>
      <c r="BP444" t="str">
        <v>710.43</v>
      </c>
      <c r="BQ444" t="str">
        <v>0.967</v>
      </c>
      <c r="BR444" t="str">
        <v>731.026</v>
      </c>
      <c r="BS444" t="str">
        <v>0.995</v>
      </c>
      <c r="BT444" t="str">
        <v>0.001</v>
      </c>
      <c r="BU444" t="str">
        <v>0.000</v>
      </c>
    </row>
    <row r="445">
      <c r="A445">
        <v>470</v>
      </c>
      <c r="B445" t="str">
        <v>aclnnMatmul_MatMulV3Common_MatMulV3</v>
      </c>
      <c r="C445" t="str">
        <v>AI_CORE</v>
      </c>
      <c r="D445">
        <v>494.354</v>
      </c>
      <c r="E445">
        <v>0.994</v>
      </c>
      <c r="F445">
        <v>0.994</v>
      </c>
      <c r="G445">
        <f>Summary!$B$4</f>
        <v>0.8</v>
      </c>
      <c r="H445">
        <f>F445/G445</f>
        <v>1.2425</v>
      </c>
      <c r="I445">
        <f>D445/Summary!$B$8</f>
        <v>0.017910382655571426</v>
      </c>
      <c r="J445">
        <f>IF(D445&lt;Summary!$B$5,I445,I445*H445)</f>
        <v>0.022253650449547496</v>
      </c>
      <c r="K445">
        <f>IF(AND(D445&gt;Summary!$B$6,E445&lt;Summary!$B$7),1,0)</f>
        <v>0</v>
      </c>
      <c r="L445">
        <f>IF(D445&gt;=Summary!$B$5,J445,0)</f>
        <v>0.022253650449547496</v>
      </c>
      <c r="M445">
        <f>IF(D445&lt;Summary!$B$5,J445,0)</f>
        <v>0</v>
      </c>
      <c r="N445" t="str">
        <v>aic_mte2_ratio</v>
      </c>
      <c r="O445" t="str">
        <v>用户约定默认经验值</v>
      </c>
      <c r="P445">
        <v>0.942</v>
      </c>
      <c r="Q445">
        <v>0.205</v>
      </c>
      <c r="R445">
        <v>0.349</v>
      </c>
      <c r="S445">
        <v>0.994</v>
      </c>
      <c r="T445">
        <v>0</v>
      </c>
      <c r="U445">
        <v>0.004</v>
      </c>
      <c r="V445">
        <v>0</v>
      </c>
      <c r="W445">
        <v>0</v>
      </c>
      <c r="X445">
        <v>0</v>
      </c>
      <c r="Y445">
        <v>0</v>
      </c>
      <c r="Z445" t="str">
        <v>2</v>
      </c>
      <c r="AA445" t="str">
        <v>4294967295</v>
      </c>
      <c r="AB445" t="str">
        <v>316298</v>
      </c>
      <c r="AC445" t="str">
        <v>59</v>
      </c>
      <c r="AD445" t="str">
        <v>aclnnMatmul_MatMulV3Common_MatMulV3</v>
      </c>
      <c r="AE445" t="str">
        <v>MatMulV3</v>
      </c>
      <c r="AF445" t="str">
        <v>dynamic</v>
      </c>
      <c r="AG445" t="str">
        <v>AI_CORE</v>
      </c>
      <c r="AH445" t="str">
        <v xml:space="preserve">1793108505393928.490	</v>
      </c>
      <c r="AI445" t="str">
        <v>494.354</v>
      </c>
      <c r="AJ445" t="str">
        <v>0.000000</v>
      </c>
      <c r="AK445" t="str">
        <v>32</v>
      </c>
      <c r="AL445" t="str">
        <v>0</v>
      </c>
      <c r="AM445" t="str">
        <v>NO</v>
      </c>
      <c r="AN445" t="str">
        <v>"1,6144;60416,6144"</v>
      </c>
      <c r="AO445" t="str">
        <v>FLOAT;FLOAT</v>
      </c>
      <c r="AP445" t="str">
        <v>ND;ND</v>
      </c>
      <c r="AQ445" t="str">
        <v>"1,60416"</v>
      </c>
      <c r="AR445" t="str">
        <v>FLOAT</v>
      </c>
      <c r="AS445" t="str">
        <v>ND</v>
      </c>
      <c r="AT445" t="str">
        <v>N/A</v>
      </c>
      <c r="AU445" t="str">
        <v>494.08</v>
      </c>
      <c r="AV445" t="str">
        <v>25276357</v>
      </c>
      <c r="AW445" t="str">
        <v>465.624</v>
      </c>
      <c r="AX445" t="str">
        <v>0.942</v>
      </c>
      <c r="AY445" t="str">
        <v>101.291</v>
      </c>
      <c r="AZ445" t="str">
        <v>0.205</v>
      </c>
      <c r="BA445" t="str">
        <v>172.302</v>
      </c>
      <c r="BB445" t="str">
        <v>0.349</v>
      </c>
      <c r="BC445" t="str">
        <v>491.225</v>
      </c>
      <c r="BD445" t="str">
        <v>0.994</v>
      </c>
      <c r="BE445" t="str">
        <v>0.001</v>
      </c>
      <c r="BF445" t="str">
        <v>0.0</v>
      </c>
      <c r="BG445" t="str">
        <v>1.878</v>
      </c>
      <c r="BH445" t="str">
        <v>0.004</v>
      </c>
      <c r="BI445" t="str">
        <v>0.0</v>
      </c>
      <c r="BJ445" t="str">
        <v>0.0</v>
      </c>
      <c r="BK445" t="str">
        <v>0</v>
      </c>
      <c r="BL445" t="str">
        <v>0.0</v>
      </c>
      <c r="BM445" t="str">
        <v>0.0</v>
      </c>
      <c r="BN445" t="str">
        <v>0.0</v>
      </c>
      <c r="BO445" t="str">
        <v>0.0</v>
      </c>
      <c r="BP445" t="str">
        <v>0.0</v>
      </c>
      <c r="BQ445" t="str">
        <v>0.0</v>
      </c>
      <c r="BR445" t="str">
        <v>0.0</v>
      </c>
      <c r="BS445" t="str">
        <v>0.0</v>
      </c>
      <c r="BT445" t="str">
        <v>0.0</v>
      </c>
      <c r="BU445" t="str">
        <v>96.837</v>
      </c>
    </row>
    <row r="446">
      <c r="A446">
        <v>472</v>
      </c>
      <c r="B446" t="str">
        <v>aclnnDiv_RealDivAiCore_RealDiv</v>
      </c>
      <c r="C446" t="str">
        <v>AI_VECTOR_CORE</v>
      </c>
      <c r="D446">
        <v>4.487</v>
      </c>
      <c r="E446">
        <v>0.424</v>
      </c>
      <c r="F446">
        <v>0.424</v>
      </c>
      <c r="G446">
        <f>Summary!$B$4</f>
        <v>0.8</v>
      </c>
      <c r="H446">
        <f>F446/G446</f>
        <v>0.5299999999999999</v>
      </c>
      <c r="I446">
        <f>D446/Summary!$B$8</f>
        <v>0.0001625634403191822</v>
      </c>
      <c r="J446">
        <f>IF(D446&lt;Summary!$B$5,I446,I446*H446)</f>
        <v>0.0001625634403191822</v>
      </c>
      <c r="K446">
        <f>IF(AND(D446&gt;Summary!$B$6,E446&lt;Summary!$B$7),1,0)</f>
        <v>0</v>
      </c>
      <c r="L446">
        <f>IF(D446&gt;=Summary!$B$5,J446,0)</f>
        <v>0</v>
      </c>
      <c r="M446">
        <f>IF(D446&lt;Summary!$B$5,J446,0)</f>
        <v>0.0001625634403191822</v>
      </c>
      <c r="N446" t="str">
        <v>aiv_vec_ratio</v>
      </c>
      <c r="O446" t="str">
        <v>用户约定默认经验值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0.424</v>
      </c>
      <c r="W446">
        <v>0.262</v>
      </c>
      <c r="X446">
        <v>0.273</v>
      </c>
      <c r="Y446">
        <v>0.121</v>
      </c>
      <c r="Z446" t="str">
        <v>2</v>
      </c>
      <c r="AA446" t="str">
        <v>4294967295</v>
      </c>
      <c r="AB446" t="str">
        <v>316308</v>
      </c>
      <c r="AC446" t="str">
        <v>59</v>
      </c>
      <c r="AD446" t="str">
        <v>aclnnDiv_RealDivAiCore_RealDiv</v>
      </c>
      <c r="AE446" t="str">
        <v>RealDiv</v>
      </c>
      <c r="AF446" t="str">
        <v>dynamic</v>
      </c>
      <c r="AG446" t="str">
        <v>AI_VECTOR_CORE</v>
      </c>
      <c r="AH446" t="str">
        <v xml:space="preserve">1793108505394449.005	</v>
      </c>
      <c r="AI446" t="str">
        <v>4.487</v>
      </c>
      <c r="AJ446" t="str">
        <v>1.003000</v>
      </c>
      <c r="AK446" t="str">
        <v>34</v>
      </c>
      <c r="AL446" t="str">
        <v>0</v>
      </c>
      <c r="AM446" t="str">
        <v>NO</v>
      </c>
      <c r="AN446" t="str">
        <v>"120832;1"</v>
      </c>
      <c r="AO446" t="str">
        <v>FLOAT;FLOAT</v>
      </c>
      <c r="AP446" t="str">
        <v>ND;ND</v>
      </c>
      <c r="AQ446" t="str">
        <v>"1,120832"</v>
      </c>
      <c r="AR446" t="str">
        <v>FLOAT</v>
      </c>
      <c r="AS446" t="str">
        <v>ND</v>
      </c>
      <c r="AT446" t="str">
        <v>N/A</v>
      </c>
      <c r="AU446" t="str">
        <v>0.0</v>
      </c>
      <c r="AV446" t="str">
        <v>0</v>
      </c>
      <c r="AW446" t="str">
        <v>0.0</v>
      </c>
      <c r="AX446" t="str">
        <v>0.0</v>
      </c>
      <c r="AY446" t="str">
        <v>0.0</v>
      </c>
      <c r="AZ446" t="str">
        <v>0.0</v>
      </c>
      <c r="BA446" t="str">
        <v>0.0</v>
      </c>
      <c r="BB446" t="str">
        <v>0.0</v>
      </c>
      <c r="BC446" t="str">
        <v>0.0</v>
      </c>
      <c r="BD446" t="str">
        <v>0.0</v>
      </c>
      <c r="BE446" t="str">
        <v>0.0</v>
      </c>
      <c r="BF446" t="str">
        <v>0.0</v>
      </c>
      <c r="BG446" t="str">
        <v>0.0</v>
      </c>
      <c r="BH446" t="str">
        <v>0.0</v>
      </c>
      <c r="BI446" t="str">
        <v>0.0</v>
      </c>
      <c r="BJ446" t="str">
        <v>4.22</v>
      </c>
      <c r="BK446" t="str">
        <v>193225</v>
      </c>
      <c r="BL446" t="str">
        <v>1.789</v>
      </c>
      <c r="BM446" t="str">
        <v>0.424</v>
      </c>
      <c r="BN446" t="str">
        <v>1.104</v>
      </c>
      <c r="BO446" t="str">
        <v>0.262</v>
      </c>
      <c r="BP446" t="str">
        <v>1.151</v>
      </c>
      <c r="BQ446" t="str">
        <v>0.273</v>
      </c>
      <c r="BR446" t="str">
        <v>0.513</v>
      </c>
      <c r="BS446" t="str">
        <v>0.121</v>
      </c>
      <c r="BT446" t="str">
        <v>0.126</v>
      </c>
      <c r="BU446" t="str">
        <v>0.000</v>
      </c>
    </row>
    <row r="447">
      <c r="A447">
        <v>473</v>
      </c>
      <c r="B447" t="str">
        <v>aclnnSoftmax_SoftmaxAiCore_SoftmaxV2</v>
      </c>
      <c r="C447" t="str">
        <v>AI_VECTOR_CORE</v>
      </c>
      <c r="D447">
        <v>14.819</v>
      </c>
      <c r="E447">
        <v>0.855</v>
      </c>
      <c r="F447">
        <v>0.855</v>
      </c>
      <c r="G447">
        <f>Summary!$B$4</f>
        <v>0.8</v>
      </c>
      <c r="H447">
        <f>F447/G447</f>
        <v>1.0687499999999999</v>
      </c>
      <c r="I447">
        <f>D447/Summary!$B$8</f>
        <v>0.0005368904885424473</v>
      </c>
      <c r="J447">
        <f>IF(D447&lt;Summary!$B$5,I447,I447*H447)</f>
        <v>0.0005738017096297405</v>
      </c>
      <c r="K447">
        <f>IF(AND(D447&gt;Summary!$B$6,E447&lt;Summary!$B$7),1,0)</f>
        <v>0</v>
      </c>
      <c r="L447">
        <f>IF(D447&gt;=Summary!$B$5,J447,0)</f>
        <v>0.0005738017096297405</v>
      </c>
      <c r="M447">
        <f>IF(D447&lt;Summary!$B$5,J447,0)</f>
        <v>0</v>
      </c>
      <c r="N447" t="str">
        <v>aiv_vec_ratio</v>
      </c>
      <c r="O447" t="str">
        <v>用户约定默认经验值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0.855</v>
      </c>
      <c r="W447">
        <v>0.256</v>
      </c>
      <c r="X447">
        <v>0.796</v>
      </c>
      <c r="Y447">
        <v>0.325</v>
      </c>
      <c r="Z447" t="str">
        <v>2</v>
      </c>
      <c r="AA447" t="str">
        <v>4294967295</v>
      </c>
      <c r="AB447" t="str">
        <v>316309</v>
      </c>
      <c r="AC447" t="str">
        <v>59</v>
      </c>
      <c r="AD447" t="str">
        <v>aclnnSoftmax_SoftmaxAiCore_SoftmaxV2</v>
      </c>
      <c r="AE447" t="str">
        <v>SoftmaxV2</v>
      </c>
      <c r="AF447" t="str">
        <v>dynamic</v>
      </c>
      <c r="AG447" t="str">
        <v>AI_VECTOR_CORE</v>
      </c>
      <c r="AH447" t="str">
        <v xml:space="preserve">1793108505394453.514	</v>
      </c>
      <c r="AI447" t="str">
        <v>14.819</v>
      </c>
      <c r="AJ447" t="str">
        <v>0.013000</v>
      </c>
      <c r="AK447" t="str">
        <v>1</v>
      </c>
      <c r="AL447" t="str">
        <v>0</v>
      </c>
      <c r="AM447" t="str">
        <v>NO</v>
      </c>
      <c r="AN447" t="str">
        <v>"1,120832"</v>
      </c>
      <c r="AO447" t="str">
        <v>FLOAT</v>
      </c>
      <c r="AP447" t="str">
        <v>ND</v>
      </c>
      <c r="AQ447" t="str">
        <v>"1,120832"</v>
      </c>
      <c r="AR447" t="str">
        <v>FLOAT</v>
      </c>
      <c r="AS447" t="str">
        <v>ND</v>
      </c>
      <c r="AT447" t="str">
        <v>N/A</v>
      </c>
      <c r="AU447" t="str">
        <v>0.0</v>
      </c>
      <c r="AV447" t="str">
        <v>0</v>
      </c>
      <c r="AW447" t="str">
        <v>0.0</v>
      </c>
      <c r="AX447" t="str">
        <v>0.0</v>
      </c>
      <c r="AY447" t="str">
        <v>0.0</v>
      </c>
      <c r="AZ447" t="str">
        <v>0.0</v>
      </c>
      <c r="BA447" t="str">
        <v>0.0</v>
      </c>
      <c r="BB447" t="str">
        <v>0.0</v>
      </c>
      <c r="BC447" t="str">
        <v>0.0</v>
      </c>
      <c r="BD447" t="str">
        <v>0.0</v>
      </c>
      <c r="BE447" t="str">
        <v>0.0</v>
      </c>
      <c r="BF447" t="str">
        <v>0.0</v>
      </c>
      <c r="BG447" t="str">
        <v>0.0</v>
      </c>
      <c r="BH447" t="str">
        <v>0.0</v>
      </c>
      <c r="BI447" t="str">
        <v>0.0</v>
      </c>
      <c r="BJ447" t="str">
        <v>14.57</v>
      </c>
      <c r="BK447" t="str">
        <v>23720</v>
      </c>
      <c r="BL447" t="str">
        <v>12.45</v>
      </c>
      <c r="BM447" t="str">
        <v>0.855</v>
      </c>
      <c r="BN447" t="str">
        <v>3.727</v>
      </c>
      <c r="BO447" t="str">
        <v>0.256</v>
      </c>
      <c r="BP447" t="str">
        <v>11.595</v>
      </c>
      <c r="BQ447" t="str">
        <v>0.796</v>
      </c>
      <c r="BR447" t="str">
        <v>4.735</v>
      </c>
      <c r="BS447" t="str">
        <v>0.325</v>
      </c>
      <c r="BT447" t="str">
        <v>0.02</v>
      </c>
      <c r="BU447" t="str">
        <v>0.000</v>
      </c>
    </row>
    <row r="448">
      <c r="A448">
        <v>474</v>
      </c>
      <c r="B448" t="str">
        <v>aclnnDiv_RealDivAiCore_RealDiv</v>
      </c>
      <c r="C448" t="str">
        <v>AI_VECTOR_CORE</v>
      </c>
      <c r="D448">
        <v>3.635</v>
      </c>
      <c r="E448">
        <v>0.416</v>
      </c>
      <c r="F448">
        <v>0.416</v>
      </c>
      <c r="G448">
        <f>Summary!$B$4</f>
        <v>0.8</v>
      </c>
      <c r="H448">
        <f>F448/G448</f>
        <v>0.5199999999999999</v>
      </c>
      <c r="I448">
        <f>D448/Summary!$B$8</f>
        <v>0.00013169558849124744</v>
      </c>
      <c r="J448">
        <f>IF(D448&lt;Summary!$B$5,I448,I448*H448)</f>
        <v>0.00013169558849124744</v>
      </c>
      <c r="K448">
        <f>IF(AND(D448&gt;Summary!$B$6,E448&lt;Summary!$B$7),1,0)</f>
        <v>0</v>
      </c>
      <c r="L448">
        <f>IF(D448&gt;=Summary!$B$5,J448,0)</f>
        <v>0</v>
      </c>
      <c r="M448">
        <f>IF(D448&lt;Summary!$B$5,J448,0)</f>
        <v>0.00013169558849124744</v>
      </c>
      <c r="N448" t="str">
        <v>aiv_scalar_ratio</v>
      </c>
      <c r="O448" t="str">
        <v>用户约定默认经验值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0.35</v>
      </c>
      <c r="W448">
        <v>0.416</v>
      </c>
      <c r="X448">
        <v>0.256</v>
      </c>
      <c r="Y448">
        <v>0.137</v>
      </c>
      <c r="Z448" t="str">
        <v>2</v>
      </c>
      <c r="AA448" t="str">
        <v>4294967295</v>
      </c>
      <c r="AB448" t="str">
        <v>316313</v>
      </c>
      <c r="AC448" t="str">
        <v>59</v>
      </c>
      <c r="AD448" t="str">
        <v>aclnnDiv_RealDivAiCore_RealDiv</v>
      </c>
      <c r="AE448" t="str">
        <v>RealDiv</v>
      </c>
      <c r="AF448" t="str">
        <v>dynamic</v>
      </c>
      <c r="AG448" t="str">
        <v>AI_VECTOR_CORE</v>
      </c>
      <c r="AH448" t="str">
        <v xml:space="preserve">1793108505394468.403	</v>
      </c>
      <c r="AI448" t="str">
        <v>3.635</v>
      </c>
      <c r="AJ448" t="str">
        <v>0.181000</v>
      </c>
      <c r="AK448" t="str">
        <v>34</v>
      </c>
      <c r="AL448" t="str">
        <v>0</v>
      </c>
      <c r="AM448" t="str">
        <v>NO</v>
      </c>
      <c r="AN448" t="str">
        <v>"120832;120832"</v>
      </c>
      <c r="AO448" t="str">
        <v>FLOAT;FLOAT</v>
      </c>
      <c r="AP448" t="str">
        <v>ND;ND</v>
      </c>
      <c r="AQ448" t="str">
        <v>"1,120832"</v>
      </c>
      <c r="AR448" t="str">
        <v>FLOAT</v>
      </c>
      <c r="AS448" t="str">
        <v>ND</v>
      </c>
      <c r="AT448" t="str">
        <v>N/A</v>
      </c>
      <c r="AU448" t="str">
        <v>0.0</v>
      </c>
      <c r="AV448" t="str">
        <v>0</v>
      </c>
      <c r="AW448" t="str">
        <v>0.0</v>
      </c>
      <c r="AX448" t="str">
        <v>0.0</v>
      </c>
      <c r="AY448" t="str">
        <v>0.0</v>
      </c>
      <c r="AZ448" t="str">
        <v>0.0</v>
      </c>
      <c r="BA448" t="str">
        <v>0.0</v>
      </c>
      <c r="BB448" t="str">
        <v>0.0</v>
      </c>
      <c r="BC448" t="str">
        <v>0.0</v>
      </c>
      <c r="BD448" t="str">
        <v>0.0</v>
      </c>
      <c r="BE448" t="str">
        <v>0.0</v>
      </c>
      <c r="BF448" t="str">
        <v>0.0</v>
      </c>
      <c r="BG448" t="str">
        <v>0.0</v>
      </c>
      <c r="BH448" t="str">
        <v>0.0</v>
      </c>
      <c r="BI448" t="str">
        <v>0.0</v>
      </c>
      <c r="BJ448" t="str">
        <v>3.36</v>
      </c>
      <c r="BK448" t="str">
        <v>142842</v>
      </c>
      <c r="BL448" t="str">
        <v>1.176</v>
      </c>
      <c r="BM448" t="str">
        <v>0.35</v>
      </c>
      <c r="BN448" t="str">
        <v>1.397</v>
      </c>
      <c r="BO448" t="str">
        <v>0.416</v>
      </c>
      <c r="BP448" t="str">
        <v>0.86</v>
      </c>
      <c r="BQ448" t="str">
        <v>0.256</v>
      </c>
      <c r="BR448" t="str">
        <v>0.461</v>
      </c>
      <c r="BS448" t="str">
        <v>0.137</v>
      </c>
      <c r="BT448" t="str">
        <v>0.0</v>
      </c>
      <c r="BU448" t="str">
        <v>0.000</v>
      </c>
    </row>
    <row r="449">
      <c r="A449">
        <v>475</v>
      </c>
      <c r="B449" t="str">
        <v>aclnnArgMax_ArgMaxV2AiCore_ArgMaxV2</v>
      </c>
      <c r="C449" t="str">
        <v>MIX_AIV</v>
      </c>
      <c r="D449">
        <v>5.026</v>
      </c>
      <c r="E449">
        <v>0.282</v>
      </c>
      <c r="F449">
        <v>0.282</v>
      </c>
      <c r="G449">
        <f>Summary!$B$4</f>
        <v>0.8</v>
      </c>
      <c r="H449">
        <f>F449/G449</f>
        <v>0.3524999999999999</v>
      </c>
      <c r="I449">
        <f>D449/Summary!$B$8</f>
        <v>0.00018209134188638504</v>
      </c>
      <c r="J449">
        <f>IF(D449&lt;Summary!$B$5,I449,I449*H449)</f>
        <v>0.00018209134188638504</v>
      </c>
      <c r="K449">
        <f>IF(AND(D449&gt;Summary!$B$6,E449&lt;Summary!$B$7),1,0)</f>
        <v>0</v>
      </c>
      <c r="L449">
        <f>IF(D449&gt;=Summary!$B$5,J449,0)</f>
        <v>0</v>
      </c>
      <c r="M449">
        <f>IF(D449&lt;Summary!$B$5,J449,0)</f>
        <v>0.00018209134188638504</v>
      </c>
      <c r="N449" t="str">
        <v>aiv_scalar_ratio</v>
      </c>
      <c r="O449" t="str">
        <v>用户约定默认经验值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0.069</v>
      </c>
      <c r="W449">
        <v>0.282</v>
      </c>
      <c r="X449">
        <v>0.189</v>
      </c>
      <c r="Y449">
        <v>0.048</v>
      </c>
      <c r="Z449" t="str">
        <v>2</v>
      </c>
      <c r="AA449" t="str">
        <v>4294967295</v>
      </c>
      <c r="AB449" t="str">
        <v>316314</v>
      </c>
      <c r="AC449" t="str">
        <v>59</v>
      </c>
      <c r="AD449" t="str">
        <v>aclnnArgMax_ArgMaxV2AiCore_ArgMaxV2</v>
      </c>
      <c r="AE449" t="str">
        <v>ArgMaxV2</v>
      </c>
      <c r="AF449" t="str">
        <v>dynamic</v>
      </c>
      <c r="AG449" t="str">
        <v>MIX_AIV</v>
      </c>
      <c r="AH449" t="str">
        <v xml:space="preserve">1793108505394472.060	</v>
      </c>
      <c r="AI449" t="str">
        <v>5.026</v>
      </c>
      <c r="AJ449" t="str">
        <v>0.000000</v>
      </c>
      <c r="AK449" t="str">
        <v>64</v>
      </c>
      <c r="AL449" t="str">
        <v>0</v>
      </c>
      <c r="AM449" t="str">
        <v>NO</v>
      </c>
      <c r="AN449" t="str">
        <v>"1,120832;"</v>
      </c>
      <c r="AO449" t="str">
        <v>FLOAT;INT64</v>
      </c>
      <c r="AP449" t="str">
        <v>ND;ND</v>
      </c>
      <c r="AQ449" t="str">
        <v>"1"</v>
      </c>
      <c r="AR449" t="str">
        <v>INT32</v>
      </c>
      <c r="AS449" t="str">
        <v>ND</v>
      </c>
      <c r="AT449" t="str">
        <v>N/A</v>
      </c>
      <c r="AU449" t="str">
        <v>0.0</v>
      </c>
      <c r="AV449" t="str">
        <v>0</v>
      </c>
      <c r="AW449" t="str">
        <v>0.0</v>
      </c>
      <c r="AX449" t="str">
        <v>0.0</v>
      </c>
      <c r="AY449" t="str">
        <v>0.0</v>
      </c>
      <c r="AZ449" t="str">
        <v>0.0</v>
      </c>
      <c r="BA449" t="str">
        <v>0.0</v>
      </c>
      <c r="BB449" t="str">
        <v>0.0</v>
      </c>
      <c r="BC449" t="str">
        <v>0.0</v>
      </c>
      <c r="BD449" t="str">
        <v>0.0</v>
      </c>
      <c r="BE449" t="str">
        <v>0.0</v>
      </c>
      <c r="BF449" t="str">
        <v>0.0</v>
      </c>
      <c r="BG449" t="str">
        <v>0.0</v>
      </c>
      <c r="BH449" t="str">
        <v>0.0</v>
      </c>
      <c r="BI449" t="str">
        <v>0.0</v>
      </c>
      <c r="BJ449" t="str">
        <v>4.75</v>
      </c>
      <c r="BK449" t="str">
        <v>403164</v>
      </c>
      <c r="BL449" t="str">
        <v>0.326</v>
      </c>
      <c r="BM449" t="str">
        <v>0.069</v>
      </c>
      <c r="BN449" t="str">
        <v>1.339</v>
      </c>
      <c r="BO449" t="str">
        <v>0.282</v>
      </c>
      <c r="BP449" t="str">
        <v>0.895</v>
      </c>
      <c r="BQ449" t="str">
        <v>0.189</v>
      </c>
      <c r="BR449" t="str">
        <v>0.229</v>
      </c>
      <c r="BS449" t="str">
        <v>0.048</v>
      </c>
      <c r="BT449" t="str">
        <v>0.325</v>
      </c>
      <c r="BU449" t="str">
        <v>0.000</v>
      </c>
    </row>
    <row r="450">
      <c r="A450">
        <v>476</v>
      </c>
      <c r="B450" t="str">
        <v>aclnnArgMax_CastAiCore_Cast</v>
      </c>
      <c r="C450" t="str">
        <v>AI_VECTOR_CORE</v>
      </c>
      <c r="D450">
        <v>2.301</v>
      </c>
      <c r="E450">
        <v>0.34</v>
      </c>
      <c r="F450">
        <v>0.34</v>
      </c>
      <c r="G450">
        <f>Summary!$B$4</f>
        <v>0.8</v>
      </c>
      <c r="H450">
        <f>F450/G450</f>
        <v>0.425</v>
      </c>
      <c r="I450">
        <f>D450/Summary!$B$8</f>
        <v>0.00008336493785924633</v>
      </c>
      <c r="J450">
        <f>IF(D450&lt;Summary!$B$5,I450,I450*H450)</f>
        <v>0.00008336493785924633</v>
      </c>
      <c r="K450">
        <f>IF(AND(D450&gt;Summary!$B$6,E450&lt;Summary!$B$7),1,0)</f>
        <v>0</v>
      </c>
      <c r="L450">
        <f>IF(D450&gt;=Summary!$B$5,J450,0)</f>
        <v>0</v>
      </c>
      <c r="M450">
        <f>IF(D450&lt;Summary!$B$5,J450,0)</f>
        <v>0.00008336493785924633</v>
      </c>
      <c r="N450" t="str">
        <v>aiv_scalar_ratio</v>
      </c>
      <c r="O450" t="str">
        <v>用户约定默认经验值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0.194</v>
      </c>
      <c r="W450">
        <v>0.34</v>
      </c>
      <c r="X450">
        <v>0.103</v>
      </c>
      <c r="Y450">
        <v>0.163</v>
      </c>
      <c r="Z450" t="str">
        <v>2</v>
      </c>
      <c r="AA450" t="str">
        <v>4294967295</v>
      </c>
      <c r="AB450" t="str">
        <v>316315</v>
      </c>
      <c r="AC450" t="str">
        <v>59</v>
      </c>
      <c r="AD450" t="str">
        <v>aclnnArgMax_CastAiCore_Cast</v>
      </c>
      <c r="AE450" t="str">
        <v>Cast</v>
      </c>
      <c r="AF450" t="str">
        <v>dynamic</v>
      </c>
      <c r="AG450" t="str">
        <v>AI_VECTOR_CORE</v>
      </c>
      <c r="AH450" t="str">
        <v xml:space="preserve">1793108505394477.108	</v>
      </c>
      <c r="AI450" t="str">
        <v>2.301</v>
      </c>
      <c r="AJ450" t="str">
        <v>0.000000</v>
      </c>
      <c r="AK450" t="str">
        <v>1</v>
      </c>
      <c r="AL450" t="str">
        <v>0</v>
      </c>
      <c r="AM450" t="str">
        <v>NO</v>
      </c>
      <c r="AN450" t="str">
        <v>"1"</v>
      </c>
      <c r="AO450" t="str">
        <v>INT32</v>
      </c>
      <c r="AP450" t="str">
        <v>ND</v>
      </c>
      <c r="AQ450" t="str">
        <v>"1"</v>
      </c>
      <c r="AR450" t="str">
        <v>INT64</v>
      </c>
      <c r="AS450" t="str">
        <v>ND</v>
      </c>
      <c r="AT450" t="str">
        <v>N/A</v>
      </c>
      <c r="AU450" t="str">
        <v>0.0</v>
      </c>
      <c r="AV450" t="str">
        <v>0</v>
      </c>
      <c r="AW450" t="str">
        <v>0.0</v>
      </c>
      <c r="AX450" t="str">
        <v>0.0</v>
      </c>
      <c r="AY450" t="str">
        <v>0.0</v>
      </c>
      <c r="AZ450" t="str">
        <v>0.0</v>
      </c>
      <c r="BA450" t="str">
        <v>0.0</v>
      </c>
      <c r="BB450" t="str">
        <v>0.0</v>
      </c>
      <c r="BC450" t="str">
        <v>0.0</v>
      </c>
      <c r="BD450" t="str">
        <v>0.0</v>
      </c>
      <c r="BE450" t="str">
        <v>0.0</v>
      </c>
      <c r="BF450" t="str">
        <v>0.0</v>
      </c>
      <c r="BG450" t="str">
        <v>0.0</v>
      </c>
      <c r="BH450" t="str">
        <v>0.0</v>
      </c>
      <c r="BI450" t="str">
        <v>0.0</v>
      </c>
      <c r="BJ450" t="str">
        <v>2.04</v>
      </c>
      <c r="BK450" t="str">
        <v>3034</v>
      </c>
      <c r="BL450" t="str">
        <v>0.397</v>
      </c>
      <c r="BM450" t="str">
        <v>0.194</v>
      </c>
      <c r="BN450" t="str">
        <v>0.695</v>
      </c>
      <c r="BO450" t="str">
        <v>0.34</v>
      </c>
      <c r="BP450" t="str">
        <v>0.209</v>
      </c>
      <c r="BQ450" t="str">
        <v>0.103</v>
      </c>
      <c r="BR450" t="str">
        <v>0.332</v>
      </c>
      <c r="BS450" t="str">
        <v>0.163</v>
      </c>
      <c r="BT450" t="str">
        <v>0.051</v>
      </c>
      <c r="BU450" t="str">
        <v>0.000</v>
      </c>
    </row>
    <row r="451">
      <c r="A451">
        <v>477</v>
      </c>
      <c r="B451" t="str">
        <v>aclnnInplaceCopy_CastAiCore_Cast</v>
      </c>
      <c r="C451" t="str">
        <v>AI_VECTOR_CORE</v>
      </c>
      <c r="D451">
        <v>2.176</v>
      </c>
      <c r="E451">
        <v>0.308</v>
      </c>
      <c r="F451">
        <v>0.308</v>
      </c>
      <c r="G451">
        <f>Summary!$B$4</f>
        <v>0.8</v>
      </c>
      <c r="H451">
        <f>F451/G451</f>
        <v>0.38499999999999995</v>
      </c>
      <c r="I451">
        <f>D451/Summary!$B$8</f>
        <v>0.00007883620372956107</v>
      </c>
      <c r="J451">
        <f>IF(D451&lt;Summary!$B$5,I451,I451*H451)</f>
        <v>0.00007883620372956107</v>
      </c>
      <c r="K451">
        <f>IF(AND(D451&gt;Summary!$B$6,E451&lt;Summary!$B$7),1,0)</f>
        <v>0</v>
      </c>
      <c r="L451">
        <f>IF(D451&gt;=Summary!$B$5,J451,0)</f>
        <v>0</v>
      </c>
      <c r="M451">
        <f>IF(D451&lt;Summary!$B$5,J451,0)</f>
        <v>0.00007883620372956107</v>
      </c>
      <c r="N451" t="str">
        <v>aiv_scalar_ratio</v>
      </c>
      <c r="O451" t="str">
        <v>用户约定默认经验值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0.135</v>
      </c>
      <c r="W451">
        <v>0.308</v>
      </c>
      <c r="X451">
        <v>0.171</v>
      </c>
      <c r="Y451">
        <v>0.046</v>
      </c>
      <c r="Z451" t="str">
        <v>2</v>
      </c>
      <c r="AA451" t="str">
        <v>4294967295</v>
      </c>
      <c r="AB451" t="str">
        <v>316317</v>
      </c>
      <c r="AC451" t="str">
        <v>59</v>
      </c>
      <c r="AD451" t="str">
        <v>aclnnInplaceCopy_CastAiCore_Cast</v>
      </c>
      <c r="AE451" t="str">
        <v>Cast</v>
      </c>
      <c r="AF451" t="str">
        <v>dynamic</v>
      </c>
      <c r="AG451" t="str">
        <v>AI_VECTOR_CORE</v>
      </c>
      <c r="AH451" t="str">
        <v xml:space="preserve">1793108505394479.459	</v>
      </c>
      <c r="AI451" t="str">
        <v>2.176</v>
      </c>
      <c r="AJ451" t="str">
        <v>0.199000</v>
      </c>
      <c r="AK451" t="str">
        <v>1</v>
      </c>
      <c r="AL451" t="str">
        <v>0</v>
      </c>
      <c r="AM451" t="str">
        <v>NO</v>
      </c>
      <c r="AN451" t="str">
        <v>"1"</v>
      </c>
      <c r="AO451" t="str">
        <v>INT64</v>
      </c>
      <c r="AP451" t="str">
        <v>ND</v>
      </c>
      <c r="AQ451" t="str">
        <v>"1"</v>
      </c>
      <c r="AR451" t="str">
        <v>INT32</v>
      </c>
      <c r="AS451" t="str">
        <v>ND</v>
      </c>
      <c r="AT451" t="str">
        <v>N/A</v>
      </c>
      <c r="AU451" t="str">
        <v>0.0</v>
      </c>
      <c r="AV451" t="str">
        <v>0</v>
      </c>
      <c r="AW451" t="str">
        <v>0.0</v>
      </c>
      <c r="AX451" t="str">
        <v>0.0</v>
      </c>
      <c r="AY451" t="str">
        <v>0.0</v>
      </c>
      <c r="AZ451" t="str">
        <v>0.0</v>
      </c>
      <c r="BA451" t="str">
        <v>0.0</v>
      </c>
      <c r="BB451" t="str">
        <v>0.0</v>
      </c>
      <c r="BC451" t="str">
        <v>0.0</v>
      </c>
      <c r="BD451" t="str">
        <v>0.0</v>
      </c>
      <c r="BE451" t="str">
        <v>0.0</v>
      </c>
      <c r="BF451" t="str">
        <v>0.0</v>
      </c>
      <c r="BG451" t="str">
        <v>0.0</v>
      </c>
      <c r="BH451" t="str">
        <v>0.0</v>
      </c>
      <c r="BI451" t="str">
        <v>0.0</v>
      </c>
      <c r="BJ451" t="str">
        <v>1.91</v>
      </c>
      <c r="BK451" t="str">
        <v>2829</v>
      </c>
      <c r="BL451" t="str">
        <v>0.257</v>
      </c>
      <c r="BM451" t="str">
        <v>0.135</v>
      </c>
      <c r="BN451" t="str">
        <v>0.588</v>
      </c>
      <c r="BO451" t="str">
        <v>0.308</v>
      </c>
      <c r="BP451" t="str">
        <v>0.327</v>
      </c>
      <c r="BQ451" t="str">
        <v>0.171</v>
      </c>
      <c r="BR451" t="str">
        <v>0.087</v>
      </c>
      <c r="BS451" t="str">
        <v>0.046</v>
      </c>
      <c r="BT451" t="str">
        <v>0.051</v>
      </c>
      <c r="BU451" t="str">
        <v>0.000</v>
      </c>
    </row>
    <row r="452">
      <c r="A452">
        <v>478</v>
      </c>
      <c r="B452" t="str">
        <v>aclnnInplaceFillScalar_FillAiCore_Fill</v>
      </c>
      <c r="C452" t="str">
        <v>AI_VECTOR_CORE</v>
      </c>
      <c r="D452">
        <v>2.534</v>
      </c>
      <c r="E452">
        <v>0.178</v>
      </c>
      <c r="F452">
        <v>0.178</v>
      </c>
      <c r="G452">
        <f>Summary!$B$4</f>
        <v>0.8</v>
      </c>
      <c r="H452">
        <f>F452/G452</f>
        <v>0.22249999999999998</v>
      </c>
      <c r="I452">
        <f>D452/Summary!$B$8</f>
        <v>0.00009180649827697965</v>
      </c>
      <c r="J452">
        <f>IF(D452&lt;Summary!$B$5,I452,I452*H452)</f>
        <v>0.00009180649827697965</v>
      </c>
      <c r="K452">
        <f>IF(AND(D452&gt;Summary!$B$6,E452&lt;Summary!$B$7),1,0)</f>
        <v>0</v>
      </c>
      <c r="L452">
        <f>IF(D452&gt;=Summary!$B$5,J452,0)</f>
        <v>0</v>
      </c>
      <c r="M452">
        <f>IF(D452&lt;Summary!$B$5,J452,0)</f>
        <v>0.00009180649827697965</v>
      </c>
      <c r="N452" t="str">
        <v>aiv_scalar_ratio</v>
      </c>
      <c r="O452" t="str">
        <v>用户约定默认经验值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0.106</v>
      </c>
      <c r="W452">
        <v>0.178</v>
      </c>
      <c r="X452">
        <v>0.101</v>
      </c>
      <c r="Y452">
        <v>0.149</v>
      </c>
      <c r="Z452" t="str">
        <v>2</v>
      </c>
      <c r="AA452" t="str">
        <v>4294967295</v>
      </c>
      <c r="AB452" t="str">
        <v>316325</v>
      </c>
      <c r="AC452" t="str">
        <v>59</v>
      </c>
      <c r="AD452" t="str">
        <v>aclnnInplaceFillScalar_FillAiCore_Fill</v>
      </c>
      <c r="AE452" t="str">
        <v>Fill</v>
      </c>
      <c r="AF452" t="str">
        <v>dynamic</v>
      </c>
      <c r="AG452" t="str">
        <v>AI_VECTOR_CORE</v>
      </c>
      <c r="AH452" t="str">
        <v xml:space="preserve">1793108505394488.410	</v>
      </c>
      <c r="AI452" t="str">
        <v>2.534</v>
      </c>
      <c r="AJ452" t="str">
        <v>6.824000</v>
      </c>
      <c r="AK452" t="str">
        <v>1</v>
      </c>
      <c r="AL452" t="str">
        <v>0</v>
      </c>
      <c r="AM452" t="str">
        <v>NO</v>
      </c>
      <c r="AN452" t="str">
        <v>"1;"</v>
      </c>
      <c r="AO452" t="str">
        <v>INT64;INT32</v>
      </c>
      <c r="AP452" t="str">
        <v>ND;ND</v>
      </c>
      <c r="AQ452" t="str">
        <v>"1"</v>
      </c>
      <c r="AR452" t="str">
        <v>INT32</v>
      </c>
      <c r="AS452" t="str">
        <v>ND</v>
      </c>
      <c r="AT452" t="str">
        <v>N/A</v>
      </c>
      <c r="AU452" t="str">
        <v>0.0</v>
      </c>
      <c r="AV452" t="str">
        <v>0</v>
      </c>
      <c r="AW452" t="str">
        <v>0.0</v>
      </c>
      <c r="AX452" t="str">
        <v>0.0</v>
      </c>
      <c r="AY452" t="str">
        <v>0.0</v>
      </c>
      <c r="AZ452" t="str">
        <v>0.0</v>
      </c>
      <c r="BA452" t="str">
        <v>0.0</v>
      </c>
      <c r="BB452" t="str">
        <v>0.0</v>
      </c>
      <c r="BC452" t="str">
        <v>0.0</v>
      </c>
      <c r="BD452" t="str">
        <v>0.0</v>
      </c>
      <c r="BE452" t="str">
        <v>0.0</v>
      </c>
      <c r="BF452" t="str">
        <v>0.0</v>
      </c>
      <c r="BG452" t="str">
        <v>0.0</v>
      </c>
      <c r="BH452" t="str">
        <v>0.0</v>
      </c>
      <c r="BI452" t="str">
        <v>0.0</v>
      </c>
      <c r="BJ452" t="str">
        <v>2.29</v>
      </c>
      <c r="BK452" t="str">
        <v>3456</v>
      </c>
      <c r="BL452" t="str">
        <v>0.242</v>
      </c>
      <c r="BM452" t="str">
        <v>0.106</v>
      </c>
      <c r="BN452" t="str">
        <v>0.408</v>
      </c>
      <c r="BO452" t="str">
        <v>0.178</v>
      </c>
      <c r="BP452" t="str">
        <v>0.231</v>
      </c>
      <c r="BQ452" t="str">
        <v>0.101</v>
      </c>
      <c r="BR452" t="str">
        <v>0.341</v>
      </c>
      <c r="BS452" t="str">
        <v>0.149</v>
      </c>
      <c r="BT452" t="str">
        <v>0.129</v>
      </c>
      <c r="BU452" t="str">
        <v>0.000</v>
      </c>
    </row>
    <row r="453">
      <c r="A453">
        <v>479</v>
      </c>
      <c r="B453" t="str">
        <v>aclnnInplaceFillScalar_FillAiCore_Fill</v>
      </c>
      <c r="C453" t="str">
        <v>AI_VECTOR_CORE</v>
      </c>
      <c r="D453">
        <v>1.447</v>
      </c>
      <c r="E453">
        <v>0.352</v>
      </c>
      <c r="F453">
        <v>0.352</v>
      </c>
      <c r="G453">
        <f>Summary!$B$4</f>
        <v>0.8</v>
      </c>
      <c r="H453">
        <f>F453/G453</f>
        <v>0.43999999999999995</v>
      </c>
      <c r="I453">
        <f>D453/Summary!$B$8</f>
        <v>0.00005242462628523661</v>
      </c>
      <c r="J453">
        <f>IF(D453&lt;Summary!$B$5,I453,I453*H453)</f>
        <v>0.00005242462628523661</v>
      </c>
      <c r="K453">
        <f>IF(AND(D453&gt;Summary!$B$6,E453&lt;Summary!$B$7),1,0)</f>
        <v>0</v>
      </c>
      <c r="L453">
        <f>IF(D453&gt;=Summary!$B$5,J453,0)</f>
        <v>0</v>
      </c>
      <c r="M453">
        <f>IF(D453&lt;Summary!$B$5,J453,0)</f>
        <v>0.00005242462628523661</v>
      </c>
      <c r="N453" t="str">
        <v>aiv_scalar_ratio</v>
      </c>
      <c r="O453" t="str">
        <v>用户约定默认经验值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0.023</v>
      </c>
      <c r="W453">
        <v>0.352</v>
      </c>
      <c r="X453">
        <v>0.325</v>
      </c>
      <c r="Y453">
        <v>0.297</v>
      </c>
      <c r="Z453" t="str">
        <v>2</v>
      </c>
      <c r="AA453" t="str">
        <v>4294967295</v>
      </c>
      <c r="AB453" t="str">
        <v>316329</v>
      </c>
      <c r="AC453" t="str">
        <v>59</v>
      </c>
      <c r="AD453" t="str">
        <v>aclnnInplaceFillScalar_FillAiCore_Fill</v>
      </c>
      <c r="AE453" t="str">
        <v>Fill</v>
      </c>
      <c r="AF453" t="str">
        <v>dynamic</v>
      </c>
      <c r="AG453" t="str">
        <v>AI_VECTOR_CORE</v>
      </c>
      <c r="AH453" t="str">
        <v xml:space="preserve">1793108505394500.462	</v>
      </c>
      <c r="AI453" t="str">
        <v>1.447</v>
      </c>
      <c r="AJ453" t="str">
        <v>9.466000</v>
      </c>
      <c r="AK453" t="str">
        <v>1</v>
      </c>
      <c r="AL453" t="str">
        <v>0</v>
      </c>
      <c r="AM453" t="str">
        <v>NO</v>
      </c>
      <c r="AN453" t="str">
        <v>"1;"</v>
      </c>
      <c r="AO453" t="str">
        <v>INT64;INT32</v>
      </c>
      <c r="AP453" t="str">
        <v>ND;ND</v>
      </c>
      <c r="AQ453" t="str">
        <v>"1"</v>
      </c>
      <c r="AR453" t="str">
        <v>INT32</v>
      </c>
      <c r="AS453" t="str">
        <v>ND</v>
      </c>
      <c r="AT453" t="str">
        <v>N/A</v>
      </c>
      <c r="AU453" t="str">
        <v>0.0</v>
      </c>
      <c r="AV453" t="str">
        <v>0</v>
      </c>
      <c r="AW453" t="str">
        <v>0.0</v>
      </c>
      <c r="AX453" t="str">
        <v>0.0</v>
      </c>
      <c r="AY453" t="str">
        <v>0.0</v>
      </c>
      <c r="AZ453" t="str">
        <v>0.0</v>
      </c>
      <c r="BA453" t="str">
        <v>0.0</v>
      </c>
      <c r="BB453" t="str">
        <v>0.0</v>
      </c>
      <c r="BC453" t="str">
        <v>0.0</v>
      </c>
      <c r="BD453" t="str">
        <v>0.0</v>
      </c>
      <c r="BE453" t="str">
        <v>0.0</v>
      </c>
      <c r="BF453" t="str">
        <v>0.0</v>
      </c>
      <c r="BG453" t="str">
        <v>0.0</v>
      </c>
      <c r="BH453" t="str">
        <v>0.0</v>
      </c>
      <c r="BI453" t="str">
        <v>0.0</v>
      </c>
      <c r="BJ453" t="str">
        <v>1.2</v>
      </c>
      <c r="BK453" t="str">
        <v>1660</v>
      </c>
      <c r="BL453" t="str">
        <v>0.028</v>
      </c>
      <c r="BM453" t="str">
        <v>0.023</v>
      </c>
      <c r="BN453" t="str">
        <v>0.423</v>
      </c>
      <c r="BO453" t="str">
        <v>0.352</v>
      </c>
      <c r="BP453" t="str">
        <v>0.39</v>
      </c>
      <c r="BQ453" t="str">
        <v>0.325</v>
      </c>
      <c r="BR453" t="str">
        <v>0.356</v>
      </c>
      <c r="BS453" t="str">
        <v>0.297</v>
      </c>
      <c r="BT453" t="str">
        <v>0.0</v>
      </c>
      <c r="BU453" t="str">
        <v>0.000</v>
      </c>
    </row>
    <row r="454">
      <c r="A454">
        <v>480</v>
      </c>
      <c r="B454" t="str">
        <v>aclnnIndex_IndexAiCore_Index</v>
      </c>
      <c r="C454" t="str">
        <v>AI_VECTOR_CORE</v>
      </c>
      <c r="D454">
        <v>3.454</v>
      </c>
      <c r="E454">
        <v>0.341</v>
      </c>
      <c r="F454">
        <v>0.341</v>
      </c>
      <c r="G454">
        <f>Summary!$B$4</f>
        <v>0.8</v>
      </c>
      <c r="H454">
        <f>F454/G454</f>
        <v>0.42625</v>
      </c>
      <c r="I454">
        <f>D454/Summary!$B$8</f>
        <v>0.0001251379814714632</v>
      </c>
      <c r="J454">
        <f>IF(D454&lt;Summary!$B$5,I454,I454*H454)</f>
        <v>0.0001251379814714632</v>
      </c>
      <c r="K454">
        <f>IF(AND(D454&gt;Summary!$B$6,E454&lt;Summary!$B$7),1,0)</f>
        <v>0</v>
      </c>
      <c r="L454">
        <f>IF(D454&gt;=Summary!$B$5,J454,0)</f>
        <v>0</v>
      </c>
      <c r="M454">
        <f>IF(D454&lt;Summary!$B$5,J454,0)</f>
        <v>0.0001251379814714632</v>
      </c>
      <c r="N454" t="str">
        <v>aiv_mte2_ratio</v>
      </c>
      <c r="O454" t="str">
        <v>用户约定默认经验值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0.13</v>
      </c>
      <c r="W454">
        <v>0.303</v>
      </c>
      <c r="X454">
        <v>0.341</v>
      </c>
      <c r="Y454">
        <v>0.101</v>
      </c>
      <c r="Z454" t="str">
        <v>2</v>
      </c>
      <c r="AA454" t="str">
        <v>4294967295</v>
      </c>
      <c r="AB454" t="str">
        <v>316334</v>
      </c>
      <c r="AC454" t="str">
        <v>59</v>
      </c>
      <c r="AD454" t="str">
        <v>aclnnIndex_IndexAiCore_Index</v>
      </c>
      <c r="AE454" t="str">
        <v>Index</v>
      </c>
      <c r="AF454" t="str">
        <v>dynamic</v>
      </c>
      <c r="AG454" t="str">
        <v>AI_VECTOR_CORE</v>
      </c>
      <c r="AH454" t="str">
        <v xml:space="preserve">1793108505394509.648	</v>
      </c>
      <c r="AI454" t="str">
        <v>3.454</v>
      </c>
      <c r="AJ454" t="str">
        <v>7.803000</v>
      </c>
      <c r="AK454" t="str">
        <v>1</v>
      </c>
      <c r="AL454" t="str">
        <v>0</v>
      </c>
      <c r="AM454" t="str">
        <v>NO</v>
      </c>
      <c r="AN454" t="str">
        <v>"1;1;1;1"</v>
      </c>
      <c r="AO454" t="str">
        <v>INT32;INT64;INT64;INT64</v>
      </c>
      <c r="AP454" t="str">
        <v>ND;ND;ND;ND</v>
      </c>
      <c r="AQ454" t="str">
        <v>"1"</v>
      </c>
      <c r="AR454" t="str">
        <v>INT32</v>
      </c>
      <c r="AS454" t="str">
        <v>ND</v>
      </c>
      <c r="AT454" t="str">
        <v>N/A</v>
      </c>
      <c r="AU454" t="str">
        <v>0.0</v>
      </c>
      <c r="AV454" t="str">
        <v>0</v>
      </c>
      <c r="AW454" t="str">
        <v>0.0</v>
      </c>
      <c r="AX454" t="str">
        <v>0.0</v>
      </c>
      <c r="AY454" t="str">
        <v>0.0</v>
      </c>
      <c r="AZ454" t="str">
        <v>0.0</v>
      </c>
      <c r="BA454" t="str">
        <v>0.0</v>
      </c>
      <c r="BB454" t="str">
        <v>0.0</v>
      </c>
      <c r="BC454" t="str">
        <v>0.0</v>
      </c>
      <c r="BD454" t="str">
        <v>0.0</v>
      </c>
      <c r="BE454" t="str">
        <v>0.0</v>
      </c>
      <c r="BF454" t="str">
        <v>0.0</v>
      </c>
      <c r="BG454" t="str">
        <v>0.0</v>
      </c>
      <c r="BH454" t="str">
        <v>0.0</v>
      </c>
      <c r="BI454" t="str">
        <v>0.0</v>
      </c>
      <c r="BJ454" t="str">
        <v>3.21</v>
      </c>
      <c r="BK454" t="str">
        <v>4969</v>
      </c>
      <c r="BL454" t="str">
        <v>0.419</v>
      </c>
      <c r="BM454" t="str">
        <v>0.13</v>
      </c>
      <c r="BN454" t="str">
        <v>0.972</v>
      </c>
      <c r="BO454" t="str">
        <v>0.303</v>
      </c>
      <c r="BP454" t="str">
        <v>1.094</v>
      </c>
      <c r="BQ454" t="str">
        <v>0.341</v>
      </c>
      <c r="BR454" t="str">
        <v>0.324</v>
      </c>
      <c r="BS454" t="str">
        <v>0.101</v>
      </c>
      <c r="BT454" t="str">
        <v>0.118</v>
      </c>
      <c r="BU454" t="str">
        <v>0.000</v>
      </c>
    </row>
    <row r="455">
      <c r="A455">
        <v>481</v>
      </c>
      <c r="B455" t="str">
        <v>aclnnInplaceCopy_CastAiCore_Cast</v>
      </c>
      <c r="C455" t="str">
        <v>AI_VECTOR_CORE</v>
      </c>
      <c r="D455">
        <v>1.375</v>
      </c>
      <c r="E455">
        <v>0.409</v>
      </c>
      <c r="F455">
        <v>0.409</v>
      </c>
      <c r="G455">
        <f>Summary!$B$4</f>
        <v>0.8</v>
      </c>
      <c r="H455">
        <f>F455/G455</f>
        <v>0.51125</v>
      </c>
      <c r="I455">
        <f>D455/Summary!$B$8</f>
        <v>0.00004981607542653789</v>
      </c>
      <c r="J455">
        <f>IF(D455&lt;Summary!$B$5,I455,I455*H455)</f>
        <v>0.00004981607542653789</v>
      </c>
      <c r="K455">
        <f>IF(AND(D455&gt;Summary!$B$6,E455&lt;Summary!$B$7),1,0)</f>
        <v>0</v>
      </c>
      <c r="L455">
        <f>IF(D455&gt;=Summary!$B$5,J455,0)</f>
        <v>0</v>
      </c>
      <c r="M455">
        <f>IF(D455&lt;Summary!$B$5,J455,0)</f>
        <v>0.00004981607542653789</v>
      </c>
      <c r="N455" t="str">
        <v>aiv_scalar_ratio</v>
      </c>
      <c r="O455" t="str">
        <v>用户约定默认经验值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0.075</v>
      </c>
      <c r="W455">
        <v>0.409</v>
      </c>
      <c r="X455">
        <v>0.333</v>
      </c>
      <c r="Y455">
        <v>0.23</v>
      </c>
      <c r="Z455" t="str">
        <v>2</v>
      </c>
      <c r="AA455" t="str">
        <v>4294967295</v>
      </c>
      <c r="AB455" t="str">
        <v>316335</v>
      </c>
      <c r="AC455" t="str">
        <v>59</v>
      </c>
      <c r="AD455" t="str">
        <v>aclnnInplaceCopy_CastAiCore_Cast</v>
      </c>
      <c r="AE455" t="str">
        <v>Cast</v>
      </c>
      <c r="AF455" t="str">
        <v>dynamic</v>
      </c>
      <c r="AG455" t="str">
        <v>AI_VECTOR_CORE</v>
      </c>
      <c r="AH455" t="str">
        <v xml:space="preserve">1793108505394513.124	</v>
      </c>
      <c r="AI455" t="str">
        <v>1.375</v>
      </c>
      <c r="AJ455" t="str">
        <v>0.000000</v>
      </c>
      <c r="AK455" t="str">
        <v>1</v>
      </c>
      <c r="AL455" t="str">
        <v>0</v>
      </c>
      <c r="AM455" t="str">
        <v>NO</v>
      </c>
      <c r="AN455" t="str">
        <v>"1"</v>
      </c>
      <c r="AO455" t="str">
        <v>INT32</v>
      </c>
      <c r="AP455" t="str">
        <v>ND</v>
      </c>
      <c r="AQ455" t="str">
        <v>"1"</v>
      </c>
      <c r="AR455" t="str">
        <v>INT64</v>
      </c>
      <c r="AS455" t="str">
        <v>ND</v>
      </c>
      <c r="AT455" t="str">
        <v>N/A</v>
      </c>
      <c r="AU455" t="str">
        <v>0.0</v>
      </c>
      <c r="AV455" t="str">
        <v>0</v>
      </c>
      <c r="AW455" t="str">
        <v>0.0</v>
      </c>
      <c r="AX455" t="str">
        <v>0.0</v>
      </c>
      <c r="AY455" t="str">
        <v>0.0</v>
      </c>
      <c r="AZ455" t="str">
        <v>0.0</v>
      </c>
      <c r="BA455" t="str">
        <v>0.0</v>
      </c>
      <c r="BB455" t="str">
        <v>0.0</v>
      </c>
      <c r="BC455" t="str">
        <v>0.0</v>
      </c>
      <c r="BD455" t="str">
        <v>0.0</v>
      </c>
      <c r="BE455" t="str">
        <v>0.0</v>
      </c>
      <c r="BF455" t="str">
        <v>0.0</v>
      </c>
      <c r="BG455" t="str">
        <v>0.0</v>
      </c>
      <c r="BH455" t="str">
        <v>0.0</v>
      </c>
      <c r="BI455" t="str">
        <v>0.0</v>
      </c>
      <c r="BJ455" t="str">
        <v>1.13</v>
      </c>
      <c r="BK455" t="str">
        <v>1531</v>
      </c>
      <c r="BL455" t="str">
        <v>0.085</v>
      </c>
      <c r="BM455" t="str">
        <v>0.075</v>
      </c>
      <c r="BN455" t="str">
        <v>0.462</v>
      </c>
      <c r="BO455" t="str">
        <v>0.409</v>
      </c>
      <c r="BP455" t="str">
        <v>0.376</v>
      </c>
      <c r="BQ455" t="str">
        <v>0.333</v>
      </c>
      <c r="BR455" t="str">
        <v>0.26</v>
      </c>
      <c r="BS455" t="str">
        <v>0.23</v>
      </c>
      <c r="BT455" t="str">
        <v>0.0</v>
      </c>
      <c r="BU455" t="str">
        <v>0.000</v>
      </c>
    </row>
    <row r="456">
      <c r="A456">
        <v>482</v>
      </c>
      <c r="B456" t="str">
        <v>aclnnAdd_AddAiCore_Add</v>
      </c>
      <c r="C456" t="str">
        <v>AI_VECTOR_CORE</v>
      </c>
      <c r="D456">
        <v>2.556</v>
      </c>
      <c r="E456">
        <v>0.35</v>
      </c>
      <c r="F456">
        <v>0.35</v>
      </c>
      <c r="G456">
        <f>Summary!$B$4</f>
        <v>0.8</v>
      </c>
      <c r="H456">
        <f>F456/G456</f>
        <v>0.43749999999999994</v>
      </c>
      <c r="I456">
        <f>D456/Summary!$B$8</f>
        <v>0.00009260355548380427</v>
      </c>
      <c r="J456">
        <f>IF(D456&lt;Summary!$B$5,I456,I456*H456)</f>
        <v>0.00009260355548380427</v>
      </c>
      <c r="K456">
        <f>IF(AND(D456&gt;Summary!$B$6,E456&lt;Summary!$B$7),1,0)</f>
        <v>0</v>
      </c>
      <c r="L456">
        <f>IF(D456&gt;=Summary!$B$5,J456,0)</f>
        <v>0</v>
      </c>
      <c r="M456">
        <f>IF(D456&lt;Summary!$B$5,J456,0)</f>
        <v>0.00009260355548380427</v>
      </c>
      <c r="N456" t="str">
        <v>aiv_scalar_ratio</v>
      </c>
      <c r="O456" t="str">
        <v>用户约定默认经验值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0.266</v>
      </c>
      <c r="W456">
        <v>0.35</v>
      </c>
      <c r="X456">
        <v>0.002</v>
      </c>
      <c r="Y456">
        <v>0.033</v>
      </c>
      <c r="Z456" t="str">
        <v>2</v>
      </c>
      <c r="AA456" t="str">
        <v>4294967295</v>
      </c>
      <c r="AB456" t="str">
        <v>316336</v>
      </c>
      <c r="AC456" t="str">
        <v>59</v>
      </c>
      <c r="AD456" t="str">
        <v>aclnnAdd_AddAiCore_Add</v>
      </c>
      <c r="AE456" t="str">
        <v>Add</v>
      </c>
      <c r="AF456" t="str">
        <v>dynamic</v>
      </c>
      <c r="AG456" t="str">
        <v>AI_VECTOR_CORE</v>
      </c>
      <c r="AH456" t="str">
        <v xml:space="preserve">1793108505394514.521	</v>
      </c>
      <c r="AI456" t="str">
        <v>2.556</v>
      </c>
      <c r="AJ456" t="str">
        <v>0.125000</v>
      </c>
      <c r="AK456" t="str">
        <v>1</v>
      </c>
      <c r="AL456" t="str">
        <v>0</v>
      </c>
      <c r="AM456" t="str">
        <v>NO</v>
      </c>
      <c r="AN456" t="str">
        <v>"1;8192"</v>
      </c>
      <c r="AO456" t="str">
        <v>INT64;INT64</v>
      </c>
      <c r="AP456" t="str">
        <v>ND;ND</v>
      </c>
      <c r="AQ456" t="str">
        <v>"1"</v>
      </c>
      <c r="AR456" t="str">
        <v>INT64</v>
      </c>
      <c r="AS456" t="str">
        <v>ND</v>
      </c>
      <c r="AT456" t="str">
        <v>N/A</v>
      </c>
      <c r="AU456" t="str">
        <v>0.0</v>
      </c>
      <c r="AV456" t="str">
        <v>0</v>
      </c>
      <c r="AW456" t="str">
        <v>0.0</v>
      </c>
      <c r="AX456" t="str">
        <v>0.0</v>
      </c>
      <c r="AY456" t="str">
        <v>0.0</v>
      </c>
      <c r="AZ456" t="str">
        <v>0.0</v>
      </c>
      <c r="BA456" t="str">
        <v>0.0</v>
      </c>
      <c r="BB456" t="str">
        <v>0.0</v>
      </c>
      <c r="BC456" t="str">
        <v>0.0</v>
      </c>
      <c r="BD456" t="str">
        <v>0.0</v>
      </c>
      <c r="BE456" t="str">
        <v>0.0</v>
      </c>
      <c r="BF456" t="str">
        <v>0.0</v>
      </c>
      <c r="BG456" t="str">
        <v>0.0</v>
      </c>
      <c r="BH456" t="str">
        <v>0.0</v>
      </c>
      <c r="BI456" t="str">
        <v>0.0</v>
      </c>
      <c r="BJ456" t="str">
        <v>2.31</v>
      </c>
      <c r="BK456" t="str">
        <v>3487</v>
      </c>
      <c r="BL456" t="str">
        <v>0.613</v>
      </c>
      <c r="BM456" t="str">
        <v>0.266</v>
      </c>
      <c r="BN456" t="str">
        <v>0.808</v>
      </c>
      <c r="BO456" t="str">
        <v>0.35</v>
      </c>
      <c r="BP456" t="str">
        <v>0.005</v>
      </c>
      <c r="BQ456" t="str">
        <v>0.002</v>
      </c>
      <c r="BR456" t="str">
        <v>0.076</v>
      </c>
      <c r="BS456" t="str">
        <v>0.033</v>
      </c>
      <c r="BT456" t="str">
        <v>0.155</v>
      </c>
      <c r="BU456" t="str">
        <v>0.000</v>
      </c>
    </row>
    <row r="457">
      <c r="A457">
        <v>483</v>
      </c>
      <c r="B457" t="str">
        <v>aclnnAdd_AddAiCore_Add</v>
      </c>
      <c r="C457" t="str">
        <v>AI_VECTOR_CORE</v>
      </c>
      <c r="D457">
        <v>2.352</v>
      </c>
      <c r="E457">
        <v>0.341</v>
      </c>
      <c r="F457">
        <v>0.341</v>
      </c>
      <c r="G457">
        <f>Summary!$B$4</f>
        <v>0.8</v>
      </c>
      <c r="H457">
        <f>F457/G457</f>
        <v>0.42625</v>
      </c>
      <c r="I457">
        <f>D457/Summary!$B$8</f>
        <v>0.0000852126613841579</v>
      </c>
      <c r="J457">
        <f>IF(D457&lt;Summary!$B$5,I457,I457*H457)</f>
        <v>0.0000852126613841579</v>
      </c>
      <c r="K457">
        <f>IF(AND(D457&gt;Summary!$B$6,E457&lt;Summary!$B$7),1,0)</f>
        <v>0</v>
      </c>
      <c r="L457">
        <f>IF(D457&gt;=Summary!$B$5,J457,0)</f>
        <v>0</v>
      </c>
      <c r="M457">
        <f>IF(D457&lt;Summary!$B$5,J457,0)</f>
        <v>0.0000852126613841579</v>
      </c>
      <c r="N457" t="str">
        <v>aiv_scalar_ratio</v>
      </c>
      <c r="O457" t="str">
        <v>用户约定默认经验值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0.279</v>
      </c>
      <c r="W457">
        <v>0.341</v>
      </c>
      <c r="X457">
        <v>0.003</v>
      </c>
      <c r="Y457">
        <v>0.036</v>
      </c>
      <c r="Z457" t="str">
        <v>2</v>
      </c>
      <c r="AA457" t="str">
        <v>4294967295</v>
      </c>
      <c r="AB457" t="str">
        <v>316338</v>
      </c>
      <c r="AC457" t="str">
        <v>59</v>
      </c>
      <c r="AD457" t="str">
        <v>aclnnAdd_AddAiCore_Add</v>
      </c>
      <c r="AE457" t="str">
        <v>Add</v>
      </c>
      <c r="AF457" t="str">
        <v>dynamic</v>
      </c>
      <c r="AG457" t="str">
        <v>AI_VECTOR_CORE</v>
      </c>
      <c r="AH457" t="str">
        <v xml:space="preserve">1793108505394517.544	</v>
      </c>
      <c r="AI457" t="str">
        <v>2.352</v>
      </c>
      <c r="AJ457" t="str">
        <v>0.444000</v>
      </c>
      <c r="AK457" t="str">
        <v>1</v>
      </c>
      <c r="AL457" t="str">
        <v>0</v>
      </c>
      <c r="AM457" t="str">
        <v>NO</v>
      </c>
      <c r="AN457" t="str">
        <v>"1;1"</v>
      </c>
      <c r="AO457" t="str">
        <v>INT32;INT32</v>
      </c>
      <c r="AP457" t="str">
        <v>ND;ND</v>
      </c>
      <c r="AQ457" t="str">
        <v>"1"</v>
      </c>
      <c r="AR457" t="str">
        <v>INT32</v>
      </c>
      <c r="AS457" t="str">
        <v>ND</v>
      </c>
      <c r="AT457" t="str">
        <v>N/A</v>
      </c>
      <c r="AU457" t="str">
        <v>0.0</v>
      </c>
      <c r="AV457" t="str">
        <v>0</v>
      </c>
      <c r="AW457" t="str">
        <v>0.0</v>
      </c>
      <c r="AX457" t="str">
        <v>0.0</v>
      </c>
      <c r="AY457" t="str">
        <v>0.0</v>
      </c>
      <c r="AZ457" t="str">
        <v>0.0</v>
      </c>
      <c r="BA457" t="str">
        <v>0.0</v>
      </c>
      <c r="BB457" t="str">
        <v>0.0</v>
      </c>
      <c r="BC457" t="str">
        <v>0.0</v>
      </c>
      <c r="BD457" t="str">
        <v>0.0</v>
      </c>
      <c r="BE457" t="str">
        <v>0.0</v>
      </c>
      <c r="BF457" t="str">
        <v>0.0</v>
      </c>
      <c r="BG457" t="str">
        <v>0.0</v>
      </c>
      <c r="BH457" t="str">
        <v>0.0</v>
      </c>
      <c r="BI457" t="str">
        <v>0.0</v>
      </c>
      <c r="BJ457" t="str">
        <v>2.11</v>
      </c>
      <c r="BK457" t="str">
        <v>3152</v>
      </c>
      <c r="BL457" t="str">
        <v>0.588</v>
      </c>
      <c r="BM457" t="str">
        <v>0.279</v>
      </c>
      <c r="BN457" t="str">
        <v>0.72</v>
      </c>
      <c r="BO457" t="str">
        <v>0.341</v>
      </c>
      <c r="BP457" t="str">
        <v>0.005</v>
      </c>
      <c r="BQ457" t="str">
        <v>0.003</v>
      </c>
      <c r="BR457" t="str">
        <v>0.077</v>
      </c>
      <c r="BS457" t="str">
        <v>0.036</v>
      </c>
      <c r="BT457" t="str">
        <v>0.126</v>
      </c>
      <c r="BU457" t="str">
        <v>0.000</v>
      </c>
    </row>
    <row r="458">
      <c r="A458">
        <v>484</v>
      </c>
      <c r="B458" t="str">
        <v>_compute_slot_mapping_kernel</v>
      </c>
      <c r="C458" t="str">
        <v>AI_VECTOR_CORE</v>
      </c>
      <c r="D458">
        <v>4.048</v>
      </c>
      <c r="E458">
        <v>0.342</v>
      </c>
      <c r="F458">
        <v>0.342</v>
      </c>
      <c r="G458">
        <f>Summary!$B$4</f>
        <v>0.8</v>
      </c>
      <c r="H458">
        <f>F458/G458</f>
        <v>0.4275</v>
      </c>
      <c r="I458">
        <f>D458/Summary!$B$8</f>
        <v>0.00014665852605572755</v>
      </c>
      <c r="J458">
        <f>IF(D458&lt;Summary!$B$5,I458,I458*H458)</f>
        <v>0.00014665852605572755</v>
      </c>
      <c r="K458">
        <f>IF(AND(D458&gt;Summary!$B$6,E458&lt;Summary!$B$7),1,0)</f>
        <v>0</v>
      </c>
      <c r="L458">
        <f>IF(D458&gt;=Summary!$B$5,J458,0)</f>
        <v>0</v>
      </c>
      <c r="M458">
        <f>IF(D458&lt;Summary!$B$5,J458,0)</f>
        <v>0.00014665852605572755</v>
      </c>
      <c r="N458" t="str">
        <v>aiv_mte3_ratio</v>
      </c>
      <c r="O458" t="str">
        <v>用户约定默认经验值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0.256</v>
      </c>
      <c r="W458">
        <v>0.194</v>
      </c>
      <c r="X458">
        <v>0.063</v>
      </c>
      <c r="Y458">
        <v>0.342</v>
      </c>
      <c r="Z458" t="str">
        <v>2</v>
      </c>
      <c r="AA458" t="str">
        <v>4294967295</v>
      </c>
      <c r="AB458" t="str">
        <v>316340</v>
      </c>
      <c r="AC458" t="str">
        <v>59</v>
      </c>
      <c r="AD458" t="str">
        <v>_compute_slot_mapping_kernel</v>
      </c>
      <c r="AE458" t="str">
        <v>_compute_slot_mapping_kernel</v>
      </c>
      <c r="AF458" t="str">
        <v>static</v>
      </c>
      <c r="AG458" t="str">
        <v>AI_VECTOR_CORE</v>
      </c>
      <c r="AH458" t="str">
        <v xml:space="preserve">1793108505394520.340	</v>
      </c>
      <c r="AI458" t="str">
        <v>4.048</v>
      </c>
      <c r="AJ458" t="str">
        <v>0.398000</v>
      </c>
      <c r="AK458" t="str">
        <v>2</v>
      </c>
      <c r="AL458" t="str">
        <v>0</v>
      </c>
      <c r="AM458" t="str">
        <v>NO</v>
      </c>
      <c r="AN458" t="str">
        <v>"2;1;1,288"</v>
      </c>
      <c r="AO458" t="str">
        <v>INT32;INT64;INT32</v>
      </c>
      <c r="AP458" t="str">
        <v>ND;ND;ND</v>
      </c>
      <c r="AQ458" t="str">
        <v>"8192"</v>
      </c>
      <c r="AR458" t="str">
        <v>INT32</v>
      </c>
      <c r="AS458" t="str">
        <v>ND</v>
      </c>
      <c r="AT458" t="str">
        <v>N/A</v>
      </c>
      <c r="AU458" t="str">
        <v>0.0</v>
      </c>
      <c r="AV458" t="str">
        <v>0</v>
      </c>
      <c r="AW458" t="str">
        <v>0.0</v>
      </c>
      <c r="AX458" t="str">
        <v>0.0</v>
      </c>
      <c r="AY458" t="str">
        <v>0.0</v>
      </c>
      <c r="AZ458" t="str">
        <v>0.0</v>
      </c>
      <c r="BA458" t="str">
        <v>0.0</v>
      </c>
      <c r="BB458" t="str">
        <v>0.0</v>
      </c>
      <c r="BC458" t="str">
        <v>0.0</v>
      </c>
      <c r="BD458" t="str">
        <v>0.0</v>
      </c>
      <c r="BE458" t="str">
        <v>0.0</v>
      </c>
      <c r="BF458" t="str">
        <v>0.0</v>
      </c>
      <c r="BG458" t="str">
        <v>0.0</v>
      </c>
      <c r="BH458" t="str">
        <v>0.0</v>
      </c>
      <c r="BI458" t="str">
        <v>0.0</v>
      </c>
      <c r="BJ458" t="str">
        <v>3.79</v>
      </c>
      <c r="BK458" t="str">
        <v>11503</v>
      </c>
      <c r="BL458" t="str">
        <v>0.971</v>
      </c>
      <c r="BM458" t="str">
        <v>0.256</v>
      </c>
      <c r="BN458" t="str">
        <v>0.736</v>
      </c>
      <c r="BO458" t="str">
        <v>0.194</v>
      </c>
      <c r="BP458" t="str">
        <v>0.24</v>
      </c>
      <c r="BQ458" t="str">
        <v>0.063</v>
      </c>
      <c r="BR458" t="str">
        <v>1.295</v>
      </c>
      <c r="BS458" t="str">
        <v>0.342</v>
      </c>
      <c r="BT458" t="str">
        <v>0.099</v>
      </c>
      <c r="BU458" t="str">
        <v>0.000</v>
      </c>
    </row>
    <row r="459">
      <c r="A459">
        <v>485</v>
      </c>
      <c r="B459" t="str">
        <v>aclnnSubs_SubAiCore_Sub</v>
      </c>
      <c r="C459" t="str">
        <v>AI_VECTOR_CORE</v>
      </c>
      <c r="D459">
        <v>2.218</v>
      </c>
      <c r="E459">
        <v>0.463</v>
      </c>
      <c r="F459">
        <v>0.463</v>
      </c>
      <c r="G459">
        <f>Summary!$B$4</f>
        <v>0.8</v>
      </c>
      <c r="H459">
        <f>F459/G459</f>
        <v>0.57875</v>
      </c>
      <c r="I459">
        <f>D459/Summary!$B$8</f>
        <v>0.0000803578583971353</v>
      </c>
      <c r="J459">
        <f>IF(D459&lt;Summary!$B$5,I459,I459*H459)</f>
        <v>0.0000803578583971353</v>
      </c>
      <c r="K459">
        <f>IF(AND(D459&gt;Summary!$B$6,E459&lt;Summary!$B$7),1,0)</f>
        <v>0</v>
      </c>
      <c r="L459">
        <f>IF(D459&gt;=Summary!$B$5,J459,0)</f>
        <v>0</v>
      </c>
      <c r="M459">
        <f>IF(D459&lt;Summary!$B$5,J459,0)</f>
        <v>0.0000803578583971353</v>
      </c>
      <c r="N459" t="str">
        <v>aiv_vec_ratio</v>
      </c>
      <c r="O459" t="str">
        <v>用户约定默认经验值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0.463</v>
      </c>
      <c r="W459">
        <v>0.319</v>
      </c>
      <c r="X459">
        <v>0.003</v>
      </c>
      <c r="Y459">
        <v>0.04</v>
      </c>
      <c r="Z459" t="str">
        <v>2</v>
      </c>
      <c r="AA459" t="str">
        <v>4294967295</v>
      </c>
      <c r="AB459" t="str">
        <v>316341</v>
      </c>
      <c r="AC459" t="str">
        <v>59</v>
      </c>
      <c r="AD459" t="str">
        <v>aclnnSubs_SubAiCore_Sub</v>
      </c>
      <c r="AE459" t="str">
        <v>Sub</v>
      </c>
      <c r="AF459" t="str">
        <v>dynamic</v>
      </c>
      <c r="AG459" t="str">
        <v>AI_VECTOR_CORE</v>
      </c>
      <c r="AH459" t="str">
        <v xml:space="preserve">1793108505394524.410	</v>
      </c>
      <c r="AI459" t="str">
        <v>2.218</v>
      </c>
      <c r="AJ459" t="str">
        <v>0.202000</v>
      </c>
      <c r="AK459" t="str">
        <v>1</v>
      </c>
      <c r="AL459" t="str">
        <v>0</v>
      </c>
      <c r="AM459" t="str">
        <v>NO</v>
      </c>
      <c r="AN459" t="str">
        <v>"1;"</v>
      </c>
      <c r="AO459" t="str">
        <v>INT32;INT32</v>
      </c>
      <c r="AP459" t="str">
        <v>ND;ND</v>
      </c>
      <c r="AQ459" t="str">
        <v>"1"</v>
      </c>
      <c r="AR459" t="str">
        <v>INT32</v>
      </c>
      <c r="AS459" t="str">
        <v>ND</v>
      </c>
      <c r="AT459" t="str">
        <v>N/A</v>
      </c>
      <c r="AU459" t="str">
        <v>0.0</v>
      </c>
      <c r="AV459" t="str">
        <v>0</v>
      </c>
      <c r="AW459" t="str">
        <v>0.0</v>
      </c>
      <c r="AX459" t="str">
        <v>0.0</v>
      </c>
      <c r="AY459" t="str">
        <v>0.0</v>
      </c>
      <c r="AZ459" t="str">
        <v>0.0</v>
      </c>
      <c r="BA459" t="str">
        <v>0.0</v>
      </c>
      <c r="BB459" t="str">
        <v>0.0</v>
      </c>
      <c r="BC459" t="str">
        <v>0.0</v>
      </c>
      <c r="BD459" t="str">
        <v>0.0</v>
      </c>
      <c r="BE459" t="str">
        <v>0.0</v>
      </c>
      <c r="BF459" t="str">
        <v>0.0</v>
      </c>
      <c r="BG459" t="str">
        <v>0.0</v>
      </c>
      <c r="BH459" t="str">
        <v>0.0</v>
      </c>
      <c r="BI459" t="str">
        <v>0.0</v>
      </c>
      <c r="BJ459" t="str">
        <v>1.97</v>
      </c>
      <c r="BK459" t="str">
        <v>2929</v>
      </c>
      <c r="BL459" t="str">
        <v>0.913</v>
      </c>
      <c r="BM459" t="str">
        <v>0.463</v>
      </c>
      <c r="BN459" t="str">
        <v>0.628</v>
      </c>
      <c r="BO459" t="str">
        <v>0.319</v>
      </c>
      <c r="BP459" t="str">
        <v>0.005</v>
      </c>
      <c r="BQ459" t="str">
        <v>0.003</v>
      </c>
      <c r="BR459" t="str">
        <v>0.078</v>
      </c>
      <c r="BS459" t="str">
        <v>0.04</v>
      </c>
      <c r="BT459" t="str">
        <v>0.119</v>
      </c>
      <c r="BU459" t="str">
        <v>0.000</v>
      </c>
    </row>
    <row r="460">
      <c r="A460">
        <v>486</v>
      </c>
      <c r="B460" t="str">
        <v>aclnnArange_ArangeAiCore_Range</v>
      </c>
      <c r="C460" t="str">
        <v>AI_VECTOR_CORE</v>
      </c>
      <c r="D460">
        <v>2.476</v>
      </c>
      <c r="E460">
        <v>0.282</v>
      </c>
      <c r="F460">
        <v>0.282</v>
      </c>
      <c r="G460">
        <f>Summary!$B$4</f>
        <v>0.8</v>
      </c>
      <c r="H460">
        <f>F460/G460</f>
        <v>0.3524999999999999</v>
      </c>
      <c r="I460">
        <f>D460/Summary!$B$8</f>
        <v>0.00008970516564080569</v>
      </c>
      <c r="J460">
        <f>IF(D460&lt;Summary!$B$5,I460,I460*H460)</f>
        <v>0.00008970516564080569</v>
      </c>
      <c r="K460">
        <f>IF(AND(D460&gt;Summary!$B$6,E460&lt;Summary!$B$7),1,0)</f>
        <v>0</v>
      </c>
      <c r="L460">
        <f>IF(D460&gt;=Summary!$B$5,J460,0)</f>
        <v>0</v>
      </c>
      <c r="M460">
        <f>IF(D460&lt;Summary!$B$5,J460,0)</f>
        <v>0.00008970516564080569</v>
      </c>
      <c r="N460" t="str">
        <v>aiv_mte2_ratio</v>
      </c>
      <c r="O460" t="str">
        <v>用户约定默认经验值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0.239</v>
      </c>
      <c r="W460">
        <v>0.247</v>
      </c>
      <c r="X460">
        <v>0.282</v>
      </c>
      <c r="Y460">
        <v>0.115</v>
      </c>
      <c r="Z460" t="str">
        <v>2</v>
      </c>
      <c r="AA460" t="str">
        <v>4294967295</v>
      </c>
      <c r="AB460" t="str">
        <v>316343</v>
      </c>
      <c r="AC460" t="str">
        <v>59</v>
      </c>
      <c r="AD460" t="str">
        <v>aclnnArange_ArangeAiCore_Range</v>
      </c>
      <c r="AE460" t="str">
        <v>Range</v>
      </c>
      <c r="AF460" t="str">
        <v>dynamic</v>
      </c>
      <c r="AG460" t="str">
        <v>AI_VECTOR_CORE</v>
      </c>
      <c r="AH460" t="str">
        <v xml:space="preserve">1793108505394528.679	</v>
      </c>
      <c r="AI460" t="str">
        <v>2.476</v>
      </c>
      <c r="AJ460" t="str">
        <v>2.032000</v>
      </c>
      <c r="AK460" t="str">
        <v>1</v>
      </c>
      <c r="AL460" t="str">
        <v>0</v>
      </c>
      <c r="AM460" t="str">
        <v>NO</v>
      </c>
      <c r="AN460" t="str">
        <v>";;"</v>
      </c>
      <c r="AO460" t="str">
        <v>INT64;INT64;INT64</v>
      </c>
      <c r="AP460" t="str">
        <v>ND;ND;ND</v>
      </c>
      <c r="AQ460" t="str">
        <v>"32"</v>
      </c>
      <c r="AR460" t="str">
        <v>INT64</v>
      </c>
      <c r="AS460" t="str">
        <v>ND</v>
      </c>
      <c r="AT460" t="str">
        <v>N/A</v>
      </c>
      <c r="AU460" t="str">
        <v>0.0</v>
      </c>
      <c r="AV460" t="str">
        <v>0</v>
      </c>
      <c r="AW460" t="str">
        <v>0.0</v>
      </c>
      <c r="AX460" t="str">
        <v>0.0</v>
      </c>
      <c r="AY460" t="str">
        <v>0.0</v>
      </c>
      <c r="AZ460" t="str">
        <v>0.0</v>
      </c>
      <c r="BA460" t="str">
        <v>0.0</v>
      </c>
      <c r="BB460" t="str">
        <v>0.0</v>
      </c>
      <c r="BC460" t="str">
        <v>0.0</v>
      </c>
      <c r="BD460" t="str">
        <v>0.0</v>
      </c>
      <c r="BE460" t="str">
        <v>0.0</v>
      </c>
      <c r="BF460" t="str">
        <v>0.0</v>
      </c>
      <c r="BG460" t="str">
        <v>0.0</v>
      </c>
      <c r="BH460" t="str">
        <v>0.0</v>
      </c>
      <c r="BI460" t="str">
        <v>0.0</v>
      </c>
      <c r="BJ460" t="str">
        <v>2.1</v>
      </c>
      <c r="BK460" t="str">
        <v>3142</v>
      </c>
      <c r="BL460" t="str">
        <v>0.501</v>
      </c>
      <c r="BM460" t="str">
        <v>0.239</v>
      </c>
      <c r="BN460" t="str">
        <v>0.519</v>
      </c>
      <c r="BO460" t="str">
        <v>0.247</v>
      </c>
      <c r="BP460" t="str">
        <v>0.593</v>
      </c>
      <c r="BQ460" t="str">
        <v>0.282</v>
      </c>
      <c r="BR460" t="str">
        <v>0.241</v>
      </c>
      <c r="BS460" t="str">
        <v>0.115</v>
      </c>
      <c r="BT460" t="str">
        <v>0.071</v>
      </c>
      <c r="BU460" t="str">
        <v>0.000</v>
      </c>
    </row>
    <row r="461">
      <c r="A461">
        <v>487</v>
      </c>
      <c r="B461" t="str">
        <v>aclnnRemainderTensorScalar_FloorModAiCore_FloorMod</v>
      </c>
      <c r="C461" t="str">
        <v>AI_VECTOR_CORE</v>
      </c>
      <c r="D461">
        <v>2.902</v>
      </c>
      <c r="E461">
        <v>0.296</v>
      </c>
      <c r="F461">
        <v>0.296</v>
      </c>
      <c r="G461">
        <f>Summary!$B$4</f>
        <v>0.8</v>
      </c>
      <c r="H461">
        <f>F461/G461</f>
        <v>0.36999999999999994</v>
      </c>
      <c r="I461">
        <f>D461/Summary!$B$8</f>
        <v>0.00010513909155477306</v>
      </c>
      <c r="J461">
        <f>IF(D461&lt;Summary!$B$5,I461,I461*H461)</f>
        <v>0.00010513909155477306</v>
      </c>
      <c r="K461">
        <f>IF(AND(D461&gt;Summary!$B$6,E461&lt;Summary!$B$7),1,0)</f>
        <v>0</v>
      </c>
      <c r="L461">
        <f>IF(D461&gt;=Summary!$B$5,J461,0)</f>
        <v>0</v>
      </c>
      <c r="M461">
        <f>IF(D461&lt;Summary!$B$5,J461,0)</f>
        <v>0.00010513909155477306</v>
      </c>
      <c r="N461" t="str">
        <v>aiv_vec_ratio</v>
      </c>
      <c r="O461" t="str">
        <v>用户约定默认经验值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0.296</v>
      </c>
      <c r="W461">
        <v>0.214</v>
      </c>
      <c r="X461">
        <v>0.088</v>
      </c>
      <c r="Y461">
        <v>0.074</v>
      </c>
      <c r="Z461" t="str">
        <v>2</v>
      </c>
      <c r="AA461" t="str">
        <v>4294967295</v>
      </c>
      <c r="AB461" t="str">
        <v>316344</v>
      </c>
      <c r="AC461" t="str">
        <v>59</v>
      </c>
      <c r="AD461" t="str">
        <v>aclnnRemainderTensorScalar_FloorModAiCore_FloorMod</v>
      </c>
      <c r="AE461" t="str">
        <v>FloorMod</v>
      </c>
      <c r="AF461" t="str">
        <v>dynamic</v>
      </c>
      <c r="AG461" t="str">
        <v>AI_VECTOR_CORE</v>
      </c>
      <c r="AH461" t="str">
        <v xml:space="preserve">1793108505394531.177	</v>
      </c>
      <c r="AI461" t="str">
        <v>2.902</v>
      </c>
      <c r="AJ461" t="str">
        <v>0.024000</v>
      </c>
      <c r="AK461" t="str">
        <v>1</v>
      </c>
      <c r="AL461" t="str">
        <v>0</v>
      </c>
      <c r="AM461" t="str">
        <v>NO</v>
      </c>
      <c r="AN461" t="str">
        <v>"32;"</v>
      </c>
      <c r="AO461" t="str">
        <v>INT64;INT64</v>
      </c>
      <c r="AP461" t="str">
        <v>ND;ND</v>
      </c>
      <c r="AQ461" t="str">
        <v>"32"</v>
      </c>
      <c r="AR461" t="str">
        <v>INT64</v>
      </c>
      <c r="AS461" t="str">
        <v>ND</v>
      </c>
      <c r="AT461" t="str">
        <v>N/A</v>
      </c>
      <c r="AU461" t="str">
        <v>0.0</v>
      </c>
      <c r="AV461" t="str">
        <v>0</v>
      </c>
      <c r="AW461" t="str">
        <v>0.0</v>
      </c>
      <c r="AX461" t="str">
        <v>0.0</v>
      </c>
      <c r="AY461" t="str">
        <v>0.0</v>
      </c>
      <c r="AZ461" t="str">
        <v>0.0</v>
      </c>
      <c r="BA461" t="str">
        <v>0.0</v>
      </c>
      <c r="BB461" t="str">
        <v>0.0</v>
      </c>
      <c r="BC461" t="str">
        <v>0.0</v>
      </c>
      <c r="BD461" t="str">
        <v>0.0</v>
      </c>
      <c r="BE461" t="str">
        <v>0.0</v>
      </c>
      <c r="BF461" t="str">
        <v>0.0</v>
      </c>
      <c r="BG461" t="str">
        <v>0.0</v>
      </c>
      <c r="BH461" t="str">
        <v>0.0</v>
      </c>
      <c r="BI461" t="str">
        <v>0.0</v>
      </c>
      <c r="BJ461" t="str">
        <v>2.66</v>
      </c>
      <c r="BK461" t="str">
        <v>4072</v>
      </c>
      <c r="BL461" t="str">
        <v>0.788</v>
      </c>
      <c r="BM461" t="str">
        <v>0.296</v>
      </c>
      <c r="BN461" t="str">
        <v>0.569</v>
      </c>
      <c r="BO461" t="str">
        <v>0.214</v>
      </c>
      <c r="BP461" t="str">
        <v>0.235</v>
      </c>
      <c r="BQ461" t="str">
        <v>0.088</v>
      </c>
      <c r="BR461" t="str">
        <v>0.196</v>
      </c>
      <c r="BS461" t="str">
        <v>0.074</v>
      </c>
      <c r="BT461" t="str">
        <v>0.14</v>
      </c>
      <c r="BU461" t="str">
        <v>0.000</v>
      </c>
    </row>
    <row r="462">
      <c r="A462">
        <v>488</v>
      </c>
      <c r="B462" t="str">
        <v>aclnnEqScalar_EqualAiCore_Equal</v>
      </c>
      <c r="C462" t="str">
        <v>AI_VECTOR_CORE</v>
      </c>
      <c r="D462">
        <v>2.413</v>
      </c>
      <c r="E462">
        <v>0.34</v>
      </c>
      <c r="F462">
        <v>0.34</v>
      </c>
      <c r="G462">
        <f>Summary!$B$4</f>
        <v>0.8</v>
      </c>
      <c r="H462">
        <f>F462/G462</f>
        <v>0.425</v>
      </c>
      <c r="I462">
        <f>D462/Summary!$B$8</f>
        <v>0.00008742268363944431</v>
      </c>
      <c r="J462">
        <f>IF(D462&lt;Summary!$B$5,I462,I462*H462)</f>
        <v>0.00008742268363944431</v>
      </c>
      <c r="K462">
        <f>IF(AND(D462&gt;Summary!$B$6,E462&lt;Summary!$B$7),1,0)</f>
        <v>0</v>
      </c>
      <c r="L462">
        <f>IF(D462&gt;=Summary!$B$5,J462,0)</f>
        <v>0</v>
      </c>
      <c r="M462">
        <f>IF(D462&lt;Summary!$B$5,J462,0)</f>
        <v>0.00008742268363944431</v>
      </c>
      <c r="N462" t="str">
        <v>aiv_vec_ratio</v>
      </c>
      <c r="O462" t="str">
        <v>用户约定默认经验值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0.34</v>
      </c>
      <c r="W462">
        <v>0.225</v>
      </c>
      <c r="X462">
        <v>0.042</v>
      </c>
      <c r="Y462">
        <v>0.033</v>
      </c>
      <c r="Z462" t="str">
        <v>2</v>
      </c>
      <c r="AA462" t="str">
        <v>4294967295</v>
      </c>
      <c r="AB462" t="str">
        <v>316345</v>
      </c>
      <c r="AC462" t="str">
        <v>59</v>
      </c>
      <c r="AD462" t="str">
        <v>aclnnEqScalar_EqualAiCore_Equal</v>
      </c>
      <c r="AE462" t="str">
        <v>Equal</v>
      </c>
      <c r="AF462" t="str">
        <v>dynamic</v>
      </c>
      <c r="AG462" t="str">
        <v>AI_VECTOR_CORE</v>
      </c>
      <c r="AH462" t="str">
        <v xml:space="preserve">1793108505394534.101	</v>
      </c>
      <c r="AI462" t="str">
        <v>2.413</v>
      </c>
      <c r="AJ462" t="str">
        <v>0.000000</v>
      </c>
      <c r="AK462" t="str">
        <v>1</v>
      </c>
      <c r="AL462" t="str">
        <v>0</v>
      </c>
      <c r="AM462" t="str">
        <v>NO</v>
      </c>
      <c r="AN462" t="str">
        <v>"32;"</v>
      </c>
      <c r="AO462" t="str">
        <v>INT64;INT64</v>
      </c>
      <c r="AP462" t="str">
        <v>ND;ND</v>
      </c>
      <c r="AQ462" t="str">
        <v>"32"</v>
      </c>
      <c r="AR462" t="str">
        <v>BOOL</v>
      </c>
      <c r="AS462" t="str">
        <v>ND</v>
      </c>
      <c r="AT462" t="str">
        <v>N/A</v>
      </c>
      <c r="AU462" t="str">
        <v>0.0</v>
      </c>
      <c r="AV462" t="str">
        <v>0</v>
      </c>
      <c r="AW462" t="str">
        <v>0.0</v>
      </c>
      <c r="AX462" t="str">
        <v>0.0</v>
      </c>
      <c r="AY462" t="str">
        <v>0.0</v>
      </c>
      <c r="AZ462" t="str">
        <v>0.0</v>
      </c>
      <c r="BA462" t="str">
        <v>0.0</v>
      </c>
      <c r="BB462" t="str">
        <v>0.0</v>
      </c>
      <c r="BC462" t="str">
        <v>0.0</v>
      </c>
      <c r="BD462" t="str">
        <v>0.0</v>
      </c>
      <c r="BE462" t="str">
        <v>0.0</v>
      </c>
      <c r="BF462" t="str">
        <v>0.0</v>
      </c>
      <c r="BG462" t="str">
        <v>0.0</v>
      </c>
      <c r="BH462" t="str">
        <v>0.0</v>
      </c>
      <c r="BI462" t="str">
        <v>0.0</v>
      </c>
      <c r="BJ462" t="str">
        <v>2.17</v>
      </c>
      <c r="BK462" t="str">
        <v>3265</v>
      </c>
      <c r="BL462" t="str">
        <v>0.738</v>
      </c>
      <c r="BM462" t="str">
        <v>0.34</v>
      </c>
      <c r="BN462" t="str">
        <v>0.488</v>
      </c>
      <c r="BO462" t="str">
        <v>0.225</v>
      </c>
      <c r="BP462" t="str">
        <v>0.092</v>
      </c>
      <c r="BQ462" t="str">
        <v>0.042</v>
      </c>
      <c r="BR462" t="str">
        <v>0.072</v>
      </c>
      <c r="BS462" t="str">
        <v>0.033</v>
      </c>
      <c r="BT462" t="str">
        <v>0.117</v>
      </c>
      <c r="BU462" t="str">
        <v>0.000</v>
      </c>
    </row>
    <row r="463">
      <c r="A463">
        <v>489</v>
      </c>
      <c r="B463" t="str">
        <v>aclnnLeScalar_LessEqualAiCore_LessEqual</v>
      </c>
      <c r="C463" t="str">
        <v>AI_VECTOR_CORE</v>
      </c>
      <c r="D463">
        <v>2.553</v>
      </c>
      <c r="E463">
        <v>0.319</v>
      </c>
      <c r="F463">
        <v>0.319</v>
      </c>
      <c r="G463">
        <f>Summary!$B$4</f>
        <v>0.8</v>
      </c>
      <c r="H463">
        <f>F463/G463</f>
        <v>0.39875</v>
      </c>
      <c r="I463">
        <f>D463/Summary!$B$8</f>
        <v>0.00009249486586469181</v>
      </c>
      <c r="J463">
        <f>IF(D463&lt;Summary!$B$5,I463,I463*H463)</f>
        <v>0.00009249486586469181</v>
      </c>
      <c r="K463">
        <f>IF(AND(D463&gt;Summary!$B$6,E463&lt;Summary!$B$7),1,0)</f>
        <v>0</v>
      </c>
      <c r="L463">
        <f>IF(D463&gt;=Summary!$B$5,J463,0)</f>
        <v>0</v>
      </c>
      <c r="M463">
        <f>IF(D463&lt;Summary!$B$5,J463,0)</f>
        <v>0.00009249486586469181</v>
      </c>
      <c r="N463" t="str">
        <v>aiv_vec_ratio</v>
      </c>
      <c r="O463" t="str">
        <v>用户约定默认经验值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0.319</v>
      </c>
      <c r="W463">
        <v>0.207</v>
      </c>
      <c r="X463">
        <v>0.042</v>
      </c>
      <c r="Y463">
        <v>0.031</v>
      </c>
      <c r="Z463" t="str">
        <v>2</v>
      </c>
      <c r="AA463" t="str">
        <v>4294967295</v>
      </c>
      <c r="AB463" t="str">
        <v>316346</v>
      </c>
      <c r="AC463" t="str">
        <v>59</v>
      </c>
      <c r="AD463" t="str">
        <v>aclnnLeScalar_LessEqualAiCore_LessEqual</v>
      </c>
      <c r="AE463" t="str">
        <v>LessEqual</v>
      </c>
      <c r="AF463" t="str">
        <v>dynamic</v>
      </c>
      <c r="AG463" t="str">
        <v>AI_VECTOR_CORE</v>
      </c>
      <c r="AH463" t="str">
        <v xml:space="preserve">1793108505394536.536	</v>
      </c>
      <c r="AI463" t="str">
        <v>2.553</v>
      </c>
      <c r="AJ463" t="str">
        <v>0.087000</v>
      </c>
      <c r="AK463" t="str">
        <v>1</v>
      </c>
      <c r="AL463" t="str">
        <v>0</v>
      </c>
      <c r="AM463" t="str">
        <v>NO</v>
      </c>
      <c r="AN463" t="str">
        <v>"32;"</v>
      </c>
      <c r="AO463" t="str">
        <v>INT64;INT64</v>
      </c>
      <c r="AP463" t="str">
        <v>ND;ND</v>
      </c>
      <c r="AQ463" t="str">
        <v>"32"</v>
      </c>
      <c r="AR463" t="str">
        <v>BOOL</v>
      </c>
      <c r="AS463" t="str">
        <v>ND</v>
      </c>
      <c r="AT463" t="str">
        <v>N/A</v>
      </c>
      <c r="AU463" t="str">
        <v>0.0</v>
      </c>
      <c r="AV463" t="str">
        <v>0</v>
      </c>
      <c r="AW463" t="str">
        <v>0.0</v>
      </c>
      <c r="AX463" t="str">
        <v>0.0</v>
      </c>
      <c r="AY463" t="str">
        <v>0.0</v>
      </c>
      <c r="AZ463" t="str">
        <v>0.0</v>
      </c>
      <c r="BA463" t="str">
        <v>0.0</v>
      </c>
      <c r="BB463" t="str">
        <v>0.0</v>
      </c>
      <c r="BC463" t="str">
        <v>0.0</v>
      </c>
      <c r="BD463" t="str">
        <v>0.0</v>
      </c>
      <c r="BE463" t="str">
        <v>0.0</v>
      </c>
      <c r="BF463" t="str">
        <v>0.0</v>
      </c>
      <c r="BG463" t="str">
        <v>0.0</v>
      </c>
      <c r="BH463" t="str">
        <v>0.0</v>
      </c>
      <c r="BI463" t="str">
        <v>0.0</v>
      </c>
      <c r="BJ463" t="str">
        <v>2.31</v>
      </c>
      <c r="BK463" t="str">
        <v>3490</v>
      </c>
      <c r="BL463" t="str">
        <v>0.737</v>
      </c>
      <c r="BM463" t="str">
        <v>0.319</v>
      </c>
      <c r="BN463" t="str">
        <v>0.477</v>
      </c>
      <c r="BO463" t="str">
        <v>0.207</v>
      </c>
      <c r="BP463" t="str">
        <v>0.097</v>
      </c>
      <c r="BQ463" t="str">
        <v>0.042</v>
      </c>
      <c r="BR463" t="str">
        <v>0.071</v>
      </c>
      <c r="BS463" t="str">
        <v>0.031</v>
      </c>
      <c r="BT463" t="str">
        <v>0.118</v>
      </c>
      <c r="BU463" t="str">
        <v>0.000</v>
      </c>
    </row>
    <row r="464">
      <c r="A464">
        <v>490</v>
      </c>
      <c r="B464" t="str">
        <v>aclnnBitwiseAndTensor_LogicalAndAiCore_LogicalAnd</v>
      </c>
      <c r="C464" t="str">
        <v>AI_VECTOR_CORE</v>
      </c>
      <c r="D464">
        <v>1.95</v>
      </c>
      <c r="E464">
        <v>0.153</v>
      </c>
      <c r="F464">
        <v>0.153</v>
      </c>
      <c r="G464">
        <f>Summary!$B$4</f>
        <v>0.8</v>
      </c>
      <c r="H464">
        <f>F464/G464</f>
        <v>0.19124999999999998</v>
      </c>
      <c r="I464">
        <f>D464/Summary!$B$8</f>
        <v>0.0000706482524230901</v>
      </c>
      <c r="J464">
        <f>IF(D464&lt;Summary!$B$5,I464,I464*H464)</f>
        <v>0.0000706482524230901</v>
      </c>
      <c r="K464">
        <f>IF(AND(D464&gt;Summary!$B$6,E464&lt;Summary!$B$7),1,0)</f>
        <v>0</v>
      </c>
      <c r="L464">
        <f>IF(D464&gt;=Summary!$B$5,J464,0)</f>
        <v>0</v>
      </c>
      <c r="M464">
        <f>IF(D464&lt;Summary!$B$5,J464,0)</f>
        <v>0.0000706482524230901</v>
      </c>
      <c r="N464" t="str">
        <v>aiv_scalar_ratio</v>
      </c>
      <c r="O464" t="str">
        <v>用户约定默认经验值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0.108</v>
      </c>
      <c r="W464">
        <v>0.153</v>
      </c>
      <c r="X464">
        <v>0.107</v>
      </c>
      <c r="Y464">
        <v>0.119</v>
      </c>
      <c r="Z464" t="str">
        <v>2</v>
      </c>
      <c r="AA464" t="str">
        <v>4294967295</v>
      </c>
      <c r="AB464" t="str">
        <v>316347</v>
      </c>
      <c r="AC464" t="str">
        <v>59</v>
      </c>
      <c r="AD464" t="str">
        <v>aclnnBitwiseAndTensor_LogicalAndAiCore_LogicalAnd</v>
      </c>
      <c r="AE464" t="str">
        <v>LogicalAnd</v>
      </c>
      <c r="AF464" t="str">
        <v>dynamic</v>
      </c>
      <c r="AG464" t="str">
        <v>AI_VECTOR_CORE</v>
      </c>
      <c r="AH464" t="str">
        <v xml:space="preserve">1793108505394539.111	</v>
      </c>
      <c r="AI464" t="str">
        <v>1.950</v>
      </c>
      <c r="AJ464" t="str">
        <v>0.000000</v>
      </c>
      <c r="AK464" t="str">
        <v>1</v>
      </c>
      <c r="AL464" t="str">
        <v>0</v>
      </c>
      <c r="AM464" t="str">
        <v>NO</v>
      </c>
      <c r="AN464" t="str">
        <v>"32;32"</v>
      </c>
      <c r="AO464" t="str">
        <v>BOOL;BOOL</v>
      </c>
      <c r="AP464" t="str">
        <v>ND;ND</v>
      </c>
      <c r="AQ464" t="str">
        <v>"32"</v>
      </c>
      <c r="AR464" t="str">
        <v>BOOL</v>
      </c>
      <c r="AS464" t="str">
        <v>ND</v>
      </c>
      <c r="AT464" t="str">
        <v>N/A</v>
      </c>
      <c r="AU464" t="str">
        <v>0.0</v>
      </c>
      <c r="AV464" t="str">
        <v>0</v>
      </c>
      <c r="AW464" t="str">
        <v>0.0</v>
      </c>
      <c r="AX464" t="str">
        <v>0.0</v>
      </c>
      <c r="AY464" t="str">
        <v>0.0</v>
      </c>
      <c r="AZ464" t="str">
        <v>0.0</v>
      </c>
      <c r="BA464" t="str">
        <v>0.0</v>
      </c>
      <c r="BB464" t="str">
        <v>0.0</v>
      </c>
      <c r="BC464" t="str">
        <v>0.0</v>
      </c>
      <c r="BD464" t="str">
        <v>0.0</v>
      </c>
      <c r="BE464" t="str">
        <v>0.0</v>
      </c>
      <c r="BF464" t="str">
        <v>0.0</v>
      </c>
      <c r="BG464" t="str">
        <v>0.0</v>
      </c>
      <c r="BH464" t="str">
        <v>0.0</v>
      </c>
      <c r="BI464" t="str">
        <v>0.0</v>
      </c>
      <c r="BJ464" t="str">
        <v>1.66</v>
      </c>
      <c r="BK464" t="str">
        <v>2412</v>
      </c>
      <c r="BL464" t="str">
        <v>0.18</v>
      </c>
      <c r="BM464" t="str">
        <v>0.108</v>
      </c>
      <c r="BN464" t="str">
        <v>0.255</v>
      </c>
      <c r="BO464" t="str">
        <v>0.153</v>
      </c>
      <c r="BP464" t="str">
        <v>0.178</v>
      </c>
      <c r="BQ464" t="str">
        <v>0.107</v>
      </c>
      <c r="BR464" t="str">
        <v>0.198</v>
      </c>
      <c r="BS464" t="str">
        <v>0.119</v>
      </c>
      <c r="BT464" t="str">
        <v>0.12</v>
      </c>
      <c r="BU464" t="str">
        <v>0.000</v>
      </c>
    </row>
    <row r="465">
      <c r="A465">
        <v>491</v>
      </c>
      <c r="B465" t="str">
        <v>aclnnRemainderTensorScalar_FloorModAiCore_FloorMod</v>
      </c>
      <c r="C465" t="str">
        <v>AI_VECTOR_CORE</v>
      </c>
      <c r="D465">
        <v>1.482</v>
      </c>
      <c r="E465">
        <v>0.468</v>
      </c>
      <c r="F465">
        <v>0.468</v>
      </c>
      <c r="G465">
        <f>Summary!$B$4</f>
        <v>0.8</v>
      </c>
      <c r="H465">
        <f>F465/G465</f>
        <v>0.585</v>
      </c>
      <c r="I465">
        <f>D465/Summary!$B$8</f>
        <v>0.00005369267184154848</v>
      </c>
      <c r="J465">
        <f>IF(D465&lt;Summary!$B$5,I465,I465*H465)</f>
        <v>0.00005369267184154848</v>
      </c>
      <c r="K465">
        <f>IF(AND(D465&gt;Summary!$B$6,E465&lt;Summary!$B$7),1,0)</f>
        <v>0</v>
      </c>
      <c r="L465">
        <f>IF(D465&gt;=Summary!$B$5,J465,0)</f>
        <v>0</v>
      </c>
      <c r="M465">
        <f>IF(D465&lt;Summary!$B$5,J465,0)</f>
        <v>0.00005369267184154848</v>
      </c>
      <c r="N465" t="str">
        <v>aiv_vec_ratio</v>
      </c>
      <c r="O465" t="str">
        <v>用户约定默认经验值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0.468</v>
      </c>
      <c r="W465">
        <v>0.455</v>
      </c>
      <c r="X465">
        <v>0.087</v>
      </c>
      <c r="Y465">
        <v>0.066</v>
      </c>
      <c r="Z465" t="str">
        <v>2</v>
      </c>
      <c r="AA465" t="str">
        <v>4294967295</v>
      </c>
      <c r="AB465" t="str">
        <v>316348</v>
      </c>
      <c r="AC465" t="str">
        <v>59</v>
      </c>
      <c r="AD465" t="str">
        <v>aclnnRemainderTensorScalar_FloorModAiCore_FloorMod</v>
      </c>
      <c r="AE465" t="str">
        <v>FloorMod</v>
      </c>
      <c r="AF465" t="str">
        <v>dynamic</v>
      </c>
      <c r="AG465" t="str">
        <v>AI_VECTOR_CORE</v>
      </c>
      <c r="AH465" t="str">
        <v xml:space="preserve">1793108505394541.083	</v>
      </c>
      <c r="AI465" t="str">
        <v>1.482</v>
      </c>
      <c r="AJ465" t="str">
        <v>0.050000</v>
      </c>
      <c r="AK465" t="str">
        <v>1</v>
      </c>
      <c r="AL465" t="str">
        <v>0</v>
      </c>
      <c r="AM465" t="str">
        <v>NO</v>
      </c>
      <c r="AN465" t="str">
        <v>"32;"</v>
      </c>
      <c r="AO465" t="str">
        <v>INT64;INT64</v>
      </c>
      <c r="AP465" t="str">
        <v>ND;ND</v>
      </c>
      <c r="AQ465" t="str">
        <v>"32"</v>
      </c>
      <c r="AR465" t="str">
        <v>INT64</v>
      </c>
      <c r="AS465" t="str">
        <v>ND</v>
      </c>
      <c r="AT465" t="str">
        <v>N/A</v>
      </c>
      <c r="AU465" t="str">
        <v>0.0</v>
      </c>
      <c r="AV465" t="str">
        <v>0</v>
      </c>
      <c r="AW465" t="str">
        <v>0.0</v>
      </c>
      <c r="AX465" t="str">
        <v>0.0</v>
      </c>
      <c r="AY465" t="str">
        <v>0.0</v>
      </c>
      <c r="AZ465" t="str">
        <v>0.0</v>
      </c>
      <c r="BA465" t="str">
        <v>0.0</v>
      </c>
      <c r="BB465" t="str">
        <v>0.0</v>
      </c>
      <c r="BC465" t="str">
        <v>0.0</v>
      </c>
      <c r="BD465" t="str">
        <v>0.0</v>
      </c>
      <c r="BE465" t="str">
        <v>0.0</v>
      </c>
      <c r="BF465" t="str">
        <v>0.0</v>
      </c>
      <c r="BG465" t="str">
        <v>0.0</v>
      </c>
      <c r="BH465" t="str">
        <v>0.0</v>
      </c>
      <c r="BI465" t="str">
        <v>0.0</v>
      </c>
      <c r="BJ465" t="str">
        <v>1.19</v>
      </c>
      <c r="BK465" t="str">
        <v>1641</v>
      </c>
      <c r="BL465" t="str">
        <v>0.557</v>
      </c>
      <c r="BM465" t="str">
        <v>0.468</v>
      </c>
      <c r="BN465" t="str">
        <v>0.541</v>
      </c>
      <c r="BO465" t="str">
        <v>0.455</v>
      </c>
      <c r="BP465" t="str">
        <v>0.103</v>
      </c>
      <c r="BQ465" t="str">
        <v>0.087</v>
      </c>
      <c r="BR465" t="str">
        <v>0.079</v>
      </c>
      <c r="BS465" t="str">
        <v>0.066</v>
      </c>
      <c r="BT465" t="str">
        <v>0.0</v>
      </c>
      <c r="BU465" t="str">
        <v>0.000</v>
      </c>
    </row>
    <row r="466">
      <c r="A466">
        <v>492</v>
      </c>
      <c r="B466" t="str">
        <v>aclnnEqScalar_EqualAiCore_Equal</v>
      </c>
      <c r="C466" t="str">
        <v>AI_VECTOR_CORE</v>
      </c>
      <c r="D466">
        <v>0.936</v>
      </c>
      <c r="E466">
        <v>0.553</v>
      </c>
      <c r="F466">
        <v>0.553</v>
      </c>
      <c r="G466">
        <f>Summary!$B$4</f>
        <v>0.8</v>
      </c>
      <c r="H466">
        <f>F466/G466</f>
        <v>0.69125</v>
      </c>
      <c r="I466">
        <f>D466/Summary!$B$8</f>
        <v>0.00003391116116308325</v>
      </c>
      <c r="J466">
        <f>IF(D466&lt;Summary!$B$5,I466,I466*H466)</f>
        <v>0.00003391116116308325</v>
      </c>
      <c r="K466">
        <f>IF(AND(D466&gt;Summary!$B$6,E466&lt;Summary!$B$7),1,0)</f>
        <v>0</v>
      </c>
      <c r="L466">
        <f>IF(D466&gt;=Summary!$B$5,J466,0)</f>
        <v>0</v>
      </c>
      <c r="M466">
        <f>IF(D466&lt;Summary!$B$5,J466,0)</f>
        <v>0.00003391116116308325</v>
      </c>
      <c r="N466" t="str">
        <v>aiv_scalar_ratio</v>
      </c>
      <c r="O466" t="str">
        <v>用户约定默认经验值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0.347</v>
      </c>
      <c r="W466">
        <v>0.553</v>
      </c>
      <c r="X466">
        <v>0.186</v>
      </c>
      <c r="Y466">
        <v>0.146</v>
      </c>
      <c r="Z466" t="str">
        <v>2</v>
      </c>
      <c r="AA466" t="str">
        <v>4294967295</v>
      </c>
      <c r="AB466" t="str">
        <v>316349</v>
      </c>
      <c r="AC466" t="str">
        <v>59</v>
      </c>
      <c r="AD466" t="str">
        <v>aclnnEqScalar_EqualAiCore_Equal</v>
      </c>
      <c r="AE466" t="str">
        <v>Equal</v>
      </c>
      <c r="AF466" t="str">
        <v>dynamic</v>
      </c>
      <c r="AG466" t="str">
        <v>AI_VECTOR_CORE</v>
      </c>
      <c r="AH466" t="str">
        <v xml:space="preserve">1793108505394542.587	</v>
      </c>
      <c r="AI466" t="str">
        <v>0.936</v>
      </c>
      <c r="AJ466" t="str">
        <v>0.018000</v>
      </c>
      <c r="AK466" t="str">
        <v>1</v>
      </c>
      <c r="AL466" t="str">
        <v>0</v>
      </c>
      <c r="AM466" t="str">
        <v>NO</v>
      </c>
      <c r="AN466" t="str">
        <v>"32;"</v>
      </c>
      <c r="AO466" t="str">
        <v>INT64;INT64</v>
      </c>
      <c r="AP466" t="str">
        <v>ND;ND</v>
      </c>
      <c r="AQ466" t="str">
        <v>"32"</v>
      </c>
      <c r="AR466" t="str">
        <v>BOOL</v>
      </c>
      <c r="AS466" t="str">
        <v>ND</v>
      </c>
      <c r="AT466" t="str">
        <v>N/A</v>
      </c>
      <c r="AU466" t="str">
        <v>0.0</v>
      </c>
      <c r="AV466" t="str">
        <v>0</v>
      </c>
      <c r="AW466" t="str">
        <v>0.0</v>
      </c>
      <c r="AX466" t="str">
        <v>0.0</v>
      </c>
      <c r="AY466" t="str">
        <v>0.0</v>
      </c>
      <c r="AZ466" t="str">
        <v>0.0</v>
      </c>
      <c r="BA466" t="str">
        <v>0.0</v>
      </c>
      <c r="BB466" t="str">
        <v>0.0</v>
      </c>
      <c r="BC466" t="str">
        <v>0.0</v>
      </c>
      <c r="BD466" t="str">
        <v>0.0</v>
      </c>
      <c r="BE466" t="str">
        <v>0.0</v>
      </c>
      <c r="BF466" t="str">
        <v>0.0</v>
      </c>
      <c r="BG466" t="str">
        <v>0.0</v>
      </c>
      <c r="BH466" t="str">
        <v>0.0</v>
      </c>
      <c r="BI466" t="str">
        <v>0.0</v>
      </c>
      <c r="BJ466" t="str">
        <v>0.64</v>
      </c>
      <c r="BK466" t="str">
        <v>741</v>
      </c>
      <c r="BL466" t="str">
        <v>0.222</v>
      </c>
      <c r="BM466" t="str">
        <v>0.347</v>
      </c>
      <c r="BN466" t="str">
        <v>0.354</v>
      </c>
      <c r="BO466" t="str">
        <v>0.553</v>
      </c>
      <c r="BP466" t="str">
        <v>0.119</v>
      </c>
      <c r="BQ466" t="str">
        <v>0.186</v>
      </c>
      <c r="BR466" t="str">
        <v>0.093</v>
      </c>
      <c r="BS466" t="str">
        <v>0.146</v>
      </c>
      <c r="BT466" t="str">
        <v>0.0</v>
      </c>
      <c r="BU466" t="str">
        <v>0.000</v>
      </c>
    </row>
    <row r="467">
      <c r="A467">
        <v>493</v>
      </c>
      <c r="B467" t="str">
        <v>aclnnLeScalar_LessEqualAiCore_LessEqual</v>
      </c>
      <c r="C467" t="str">
        <v>AI_VECTOR_CORE</v>
      </c>
      <c r="D467">
        <v>1.15</v>
      </c>
      <c r="E467">
        <v>0.665</v>
      </c>
      <c r="F467">
        <v>0.665</v>
      </c>
      <c r="G467">
        <f>Summary!$B$4</f>
        <v>0.8</v>
      </c>
      <c r="H467">
        <f>F467/G467</f>
        <v>0.83125</v>
      </c>
      <c r="I467">
        <f>D467/Summary!$B$8</f>
        <v>0.000041664353993104414</v>
      </c>
      <c r="J467">
        <f>IF(D467&lt;Summary!$B$5,I467,I467*H467)</f>
        <v>0.000041664353993104414</v>
      </c>
      <c r="K467">
        <f>IF(AND(D467&gt;Summary!$B$6,E467&lt;Summary!$B$7),1,0)</f>
        <v>0</v>
      </c>
      <c r="L467">
        <f>IF(D467&gt;=Summary!$B$5,J467,0)</f>
        <v>0</v>
      </c>
      <c r="M467">
        <f>IF(D467&lt;Summary!$B$5,J467,0)</f>
        <v>0.000041664353993104414</v>
      </c>
      <c r="N467" t="str">
        <v>aiv_scalar_ratio</v>
      </c>
      <c r="O467" t="str">
        <v>用户约定默认经验值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0.268</v>
      </c>
      <c r="W467">
        <v>0.665</v>
      </c>
      <c r="X467">
        <v>0.133</v>
      </c>
      <c r="Y467">
        <v>0.1</v>
      </c>
      <c r="Z467" t="str">
        <v>2</v>
      </c>
      <c r="AA467" t="str">
        <v>4294967295</v>
      </c>
      <c r="AB467" t="str">
        <v>316350</v>
      </c>
      <c r="AC467" t="str">
        <v>59</v>
      </c>
      <c r="AD467" t="str">
        <v>aclnnLeScalar_LessEqualAiCore_LessEqual</v>
      </c>
      <c r="AE467" t="str">
        <v>LessEqual</v>
      </c>
      <c r="AF467" t="str">
        <v>dynamic</v>
      </c>
      <c r="AG467" t="str">
        <v>AI_VECTOR_CORE</v>
      </c>
      <c r="AH467" t="str">
        <v xml:space="preserve">1793108505394543.545	</v>
      </c>
      <c r="AI467" t="str">
        <v>1.150</v>
      </c>
      <c r="AJ467" t="str">
        <v>0.064000</v>
      </c>
      <c r="AK467" t="str">
        <v>1</v>
      </c>
      <c r="AL467" t="str">
        <v>0</v>
      </c>
      <c r="AM467" t="str">
        <v>NO</v>
      </c>
      <c r="AN467" t="str">
        <v>"32;"</v>
      </c>
      <c r="AO467" t="str">
        <v>INT64;INT64</v>
      </c>
      <c r="AP467" t="str">
        <v>ND;ND</v>
      </c>
      <c r="AQ467" t="str">
        <v>"32"</v>
      </c>
      <c r="AR467" t="str">
        <v>BOOL</v>
      </c>
      <c r="AS467" t="str">
        <v>ND</v>
      </c>
      <c r="AT467" t="str">
        <v>N/A</v>
      </c>
      <c r="AU467" t="str">
        <v>0.0</v>
      </c>
      <c r="AV467" t="str">
        <v>0</v>
      </c>
      <c r="AW467" t="str">
        <v>0.0</v>
      </c>
      <c r="AX467" t="str">
        <v>0.0</v>
      </c>
      <c r="AY467" t="str">
        <v>0.0</v>
      </c>
      <c r="AZ467" t="str">
        <v>0.0</v>
      </c>
      <c r="BA467" t="str">
        <v>0.0</v>
      </c>
      <c r="BB467" t="str">
        <v>0.0</v>
      </c>
      <c r="BC467" t="str">
        <v>0.0</v>
      </c>
      <c r="BD467" t="str">
        <v>0.0</v>
      </c>
      <c r="BE467" t="str">
        <v>0.0</v>
      </c>
      <c r="BF467" t="str">
        <v>0.0</v>
      </c>
      <c r="BG467" t="str">
        <v>0.0</v>
      </c>
      <c r="BH467" t="str">
        <v>0.0</v>
      </c>
      <c r="BI467" t="str">
        <v>0.0</v>
      </c>
      <c r="BJ467" t="str">
        <v>0.86</v>
      </c>
      <c r="BK467" t="str">
        <v>1094</v>
      </c>
      <c r="BL467" t="str">
        <v>0.23</v>
      </c>
      <c r="BM467" t="str">
        <v>0.268</v>
      </c>
      <c r="BN467" t="str">
        <v>0.572</v>
      </c>
      <c r="BO467" t="str">
        <v>0.665</v>
      </c>
      <c r="BP467" t="str">
        <v>0.114</v>
      </c>
      <c r="BQ467" t="str">
        <v>0.133</v>
      </c>
      <c r="BR467" t="str">
        <v>0.086</v>
      </c>
      <c r="BS467" t="str">
        <v>0.1</v>
      </c>
      <c r="BT467" t="str">
        <v>0.0</v>
      </c>
      <c r="BU467" t="str">
        <v>0.000</v>
      </c>
    </row>
    <row r="468">
      <c r="A468">
        <v>494</v>
      </c>
      <c r="B468" t="str">
        <v>aclnnBitwiseAndTensor_LogicalAndAiCore_LogicalAnd</v>
      </c>
      <c r="C468" t="str">
        <v>AI_VECTOR_CORE</v>
      </c>
      <c r="D468">
        <v>1.094</v>
      </c>
      <c r="E468">
        <v>0.71</v>
      </c>
      <c r="F468">
        <v>0.71</v>
      </c>
      <c r="G468">
        <f>Summary!$B$4</f>
        <v>0.8</v>
      </c>
      <c r="H468">
        <f>F468/G468</f>
        <v>0.8875</v>
      </c>
      <c r="I468">
        <f>D468/Summary!$B$8</f>
        <v>0.000039635481103005425</v>
      </c>
      <c r="J468">
        <f>IF(D468&lt;Summary!$B$5,I468,I468*H468)</f>
        <v>0.000039635481103005425</v>
      </c>
      <c r="K468">
        <f>IF(AND(D468&gt;Summary!$B$6,E468&lt;Summary!$B$7),1,0)</f>
        <v>0</v>
      </c>
      <c r="L468">
        <f>IF(D468&gt;=Summary!$B$5,J468,0)</f>
        <v>0</v>
      </c>
      <c r="M468">
        <f>IF(D468&lt;Summary!$B$5,J468,0)</f>
        <v>0.000039635481103005425</v>
      </c>
      <c r="N468" t="str">
        <v>aiv_scalar_ratio</v>
      </c>
      <c r="O468" t="str">
        <v>用户约定默认经验值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0.068</v>
      </c>
      <c r="W468">
        <v>0.71</v>
      </c>
      <c r="X468">
        <v>0.147</v>
      </c>
      <c r="Y468">
        <v>0.104</v>
      </c>
      <c r="Z468" t="str">
        <v>2</v>
      </c>
      <c r="AA468" t="str">
        <v>4294967295</v>
      </c>
      <c r="AB468" t="str">
        <v>316351</v>
      </c>
      <c r="AC468" t="str">
        <v>59</v>
      </c>
      <c r="AD468" t="str">
        <v>aclnnBitwiseAndTensor_LogicalAndAiCore_LogicalAnd</v>
      </c>
      <c r="AE468" t="str">
        <v>LogicalAnd</v>
      </c>
      <c r="AF468" t="str">
        <v>dynamic</v>
      </c>
      <c r="AG468" t="str">
        <v>AI_VECTOR_CORE</v>
      </c>
      <c r="AH468" t="str">
        <v xml:space="preserve">1793108505394628.309	</v>
      </c>
      <c r="AI468" t="str">
        <v>1.094</v>
      </c>
      <c r="AJ468" t="str">
        <v>83.600000</v>
      </c>
      <c r="AK468" t="str">
        <v>1</v>
      </c>
      <c r="AL468" t="str">
        <v>0</v>
      </c>
      <c r="AM468" t="str">
        <v>NO</v>
      </c>
      <c r="AN468" t="str">
        <v>"32;32"</v>
      </c>
      <c r="AO468" t="str">
        <v>BOOL;BOOL</v>
      </c>
      <c r="AP468" t="str">
        <v>ND;ND</v>
      </c>
      <c r="AQ468" t="str">
        <v>"32"</v>
      </c>
      <c r="AR468" t="str">
        <v>BOOL</v>
      </c>
      <c r="AS468" t="str">
        <v>ND</v>
      </c>
      <c r="AT468" t="str">
        <v>N/A</v>
      </c>
      <c r="AU468" t="str">
        <v>0.0</v>
      </c>
      <c r="AV468" t="str">
        <v>0</v>
      </c>
      <c r="AW468" t="str">
        <v>0.0</v>
      </c>
      <c r="AX468" t="str">
        <v>0.0</v>
      </c>
      <c r="AY468" t="str">
        <v>0.0</v>
      </c>
      <c r="AZ468" t="str">
        <v>0.0</v>
      </c>
      <c r="BA468" t="str">
        <v>0.0</v>
      </c>
      <c r="BB468" t="str">
        <v>0.0</v>
      </c>
      <c r="BC468" t="str">
        <v>0.0</v>
      </c>
      <c r="BD468" t="str">
        <v>0.0</v>
      </c>
      <c r="BE468" t="str">
        <v>0.0</v>
      </c>
      <c r="BF468" t="str">
        <v>0.0</v>
      </c>
      <c r="BG468" t="str">
        <v>0.0</v>
      </c>
      <c r="BH468" t="str">
        <v>0.0</v>
      </c>
      <c r="BI468" t="str">
        <v>0.0</v>
      </c>
      <c r="BJ468" t="str">
        <v>0.86</v>
      </c>
      <c r="BK468" t="str">
        <v>1098</v>
      </c>
      <c r="BL468" t="str">
        <v>0.059</v>
      </c>
      <c r="BM468" t="str">
        <v>0.068</v>
      </c>
      <c r="BN468" t="str">
        <v>0.611</v>
      </c>
      <c r="BO468" t="str">
        <v>0.71</v>
      </c>
      <c r="BP468" t="str">
        <v>0.126</v>
      </c>
      <c r="BQ468" t="str">
        <v>0.147</v>
      </c>
      <c r="BR468" t="str">
        <v>0.089</v>
      </c>
      <c r="BS468" t="str">
        <v>0.104</v>
      </c>
      <c r="BT468" t="str">
        <v>0.0</v>
      </c>
      <c r="BU468" t="str">
        <v>0.000</v>
      </c>
    </row>
    <row r="469">
      <c r="A469">
        <v>495</v>
      </c>
      <c r="B469" t="str">
        <v>aclnnInplaceCopy_CastAiCore_Cast</v>
      </c>
      <c r="C469" t="str">
        <v>AI_VECTOR_CORE</v>
      </c>
      <c r="D469">
        <v>2.784</v>
      </c>
      <c r="E469">
        <v>0.285</v>
      </c>
      <c r="F469">
        <v>0.285</v>
      </c>
      <c r="G469">
        <f>Summary!$B$4</f>
        <v>0.8</v>
      </c>
      <c r="H469">
        <f>F469/G469</f>
        <v>0.35624999999999996</v>
      </c>
      <c r="I469">
        <f>D469/Summary!$B$8</f>
        <v>0.00010086396653635017</v>
      </c>
      <c r="J469">
        <f>IF(D469&lt;Summary!$B$5,I469,I469*H469)</f>
        <v>0.00010086396653635017</v>
      </c>
      <c r="K469">
        <f>IF(AND(D469&gt;Summary!$B$6,E469&lt;Summary!$B$7),1,0)</f>
        <v>0</v>
      </c>
      <c r="L469">
        <f>IF(D469&gt;=Summary!$B$5,J469,0)</f>
        <v>0</v>
      </c>
      <c r="M469">
        <f>IF(D469&lt;Summary!$B$5,J469,0)</f>
        <v>0.00010086396653635017</v>
      </c>
      <c r="N469" t="str">
        <v>aiv_scalar_ratio</v>
      </c>
      <c r="O469" t="str">
        <v>用户约定默认经验值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0.13</v>
      </c>
      <c r="W469">
        <v>0.285</v>
      </c>
      <c r="X469">
        <v>0.233</v>
      </c>
      <c r="Y469">
        <v>0.029</v>
      </c>
      <c r="Z469" t="str">
        <v>2</v>
      </c>
      <c r="AA469" t="str">
        <v>4294967295</v>
      </c>
      <c r="AB469" t="str">
        <v>316352</v>
      </c>
      <c r="AC469" t="str">
        <v>59</v>
      </c>
      <c r="AD469" t="str">
        <v>aclnnInplaceCopy_CastAiCore_Cast</v>
      </c>
      <c r="AE469" t="str">
        <v>Cast</v>
      </c>
      <c r="AF469" t="str">
        <v>dynamic</v>
      </c>
      <c r="AG469" t="str">
        <v>AI_VECTOR_CORE</v>
      </c>
      <c r="AH469" t="str">
        <v xml:space="preserve">1793108505394658.245	</v>
      </c>
      <c r="AI469" t="str">
        <v>2.784</v>
      </c>
      <c r="AJ469" t="str">
        <v>28.906000</v>
      </c>
      <c r="AK469" t="str">
        <v>1</v>
      </c>
      <c r="AL469" t="str">
        <v>0</v>
      </c>
      <c r="AM469" t="str">
        <v>NO</v>
      </c>
      <c r="AN469" t="str">
        <v>"32"</v>
      </c>
      <c r="AO469" t="str">
        <v>BOOL</v>
      </c>
      <c r="AP469" t="str">
        <v>ND</v>
      </c>
      <c r="AQ469" t="str">
        <v>"32"</v>
      </c>
      <c r="AR469" t="str">
        <v>INT64</v>
      </c>
      <c r="AS469" t="str">
        <v>ND</v>
      </c>
      <c r="AT469" t="str">
        <v>N/A</v>
      </c>
      <c r="AU469" t="str">
        <v>0.0</v>
      </c>
      <c r="AV469" t="str">
        <v>0</v>
      </c>
      <c r="AW469" t="str">
        <v>0.0</v>
      </c>
      <c r="AX469" t="str">
        <v>0.0</v>
      </c>
      <c r="AY469" t="str">
        <v>0.0</v>
      </c>
      <c r="AZ469" t="str">
        <v>0.0</v>
      </c>
      <c r="BA469" t="str">
        <v>0.0</v>
      </c>
      <c r="BB469" t="str">
        <v>0.0</v>
      </c>
      <c r="BC469" t="str">
        <v>0.0</v>
      </c>
      <c r="BD469" t="str">
        <v>0.0</v>
      </c>
      <c r="BE469" t="str">
        <v>0.0</v>
      </c>
      <c r="BF469" t="str">
        <v>0.0</v>
      </c>
      <c r="BG469" t="str">
        <v>0.0</v>
      </c>
      <c r="BH469" t="str">
        <v>0.0</v>
      </c>
      <c r="BI469" t="str">
        <v>0.0</v>
      </c>
      <c r="BJ469" t="str">
        <v>2.55</v>
      </c>
      <c r="BK469" t="str">
        <v>3887</v>
      </c>
      <c r="BL469" t="str">
        <v>0.332</v>
      </c>
      <c r="BM469" t="str">
        <v>0.13</v>
      </c>
      <c r="BN469" t="str">
        <v>0.726</v>
      </c>
      <c r="BO469" t="str">
        <v>0.285</v>
      </c>
      <c r="BP469" t="str">
        <v>0.594</v>
      </c>
      <c r="BQ469" t="str">
        <v>0.233</v>
      </c>
      <c r="BR469" t="str">
        <v>0.073</v>
      </c>
      <c r="BS469" t="str">
        <v>0.029</v>
      </c>
      <c r="BT469" t="str">
        <v>0.08</v>
      </c>
      <c r="BU469" t="str">
        <v>0.000</v>
      </c>
    </row>
    <row r="470">
      <c r="A470">
        <v>496</v>
      </c>
      <c r="B470" t="str">
        <v>aclnnInplaceCopy_CastAiCore_Cast</v>
      </c>
      <c r="C470" t="str">
        <v>AI_VECTOR_CORE</v>
      </c>
      <c r="D470">
        <v>1.481</v>
      </c>
      <c r="E470">
        <v>0.612</v>
      </c>
      <c r="F470">
        <v>0.612</v>
      </c>
      <c r="G470">
        <f>Summary!$B$4</f>
        <v>0.8</v>
      </c>
      <c r="H470">
        <f>F470/G470</f>
        <v>0.7649999999999999</v>
      </c>
      <c r="I470">
        <f>D470/Summary!$B$8</f>
        <v>0.000053656441968511</v>
      </c>
      <c r="J470">
        <f>IF(D470&lt;Summary!$B$5,I470,I470*H470)</f>
        <v>0.000053656441968511</v>
      </c>
      <c r="K470">
        <f>IF(AND(D470&gt;Summary!$B$6,E470&lt;Summary!$B$7),1,0)</f>
        <v>0</v>
      </c>
      <c r="L470">
        <f>IF(D470&gt;=Summary!$B$5,J470,0)</f>
        <v>0</v>
      </c>
      <c r="M470">
        <f>IF(D470&lt;Summary!$B$5,J470,0)</f>
        <v>0.000053656441968511</v>
      </c>
      <c r="N470" t="str">
        <v>aiv_scalar_ratio</v>
      </c>
      <c r="O470" t="str">
        <v>用户约定默认经验值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0.063</v>
      </c>
      <c r="W470">
        <v>0.612</v>
      </c>
      <c r="X470">
        <v>0.186</v>
      </c>
      <c r="Y470">
        <v>0.183</v>
      </c>
      <c r="Z470" t="str">
        <v>2</v>
      </c>
      <c r="AA470" t="str">
        <v>4294967295</v>
      </c>
      <c r="AB470" t="str">
        <v>316353</v>
      </c>
      <c r="AC470" t="str">
        <v>59</v>
      </c>
      <c r="AD470" t="str">
        <v>aclnnInplaceCopy_CastAiCore_Cast</v>
      </c>
      <c r="AE470" t="str">
        <v>Cast</v>
      </c>
      <c r="AF470" t="str">
        <v>dynamic</v>
      </c>
      <c r="AG470" t="str">
        <v>AI_VECTOR_CORE</v>
      </c>
      <c r="AH470" t="str">
        <v xml:space="preserve">1793108505394686.769	</v>
      </c>
      <c r="AI470" t="str">
        <v>1.481</v>
      </c>
      <c r="AJ470" t="str">
        <v>25.716000</v>
      </c>
      <c r="AK470" t="str">
        <v>1</v>
      </c>
      <c r="AL470" t="str">
        <v>0</v>
      </c>
      <c r="AM470" t="str">
        <v>NO</v>
      </c>
      <c r="AN470" t="str">
        <v>"32"</v>
      </c>
      <c r="AO470" t="str">
        <v>BOOL</v>
      </c>
      <c r="AP470" t="str">
        <v>ND</v>
      </c>
      <c r="AQ470" t="str">
        <v>"32"</v>
      </c>
      <c r="AR470" t="str">
        <v>INT64</v>
      </c>
      <c r="AS470" t="str">
        <v>ND</v>
      </c>
      <c r="AT470" t="str">
        <v>N/A</v>
      </c>
      <c r="AU470" t="str">
        <v>0.0</v>
      </c>
      <c r="AV470" t="str">
        <v>0</v>
      </c>
      <c r="AW470" t="str">
        <v>0.0</v>
      </c>
      <c r="AX470" t="str">
        <v>0.0</v>
      </c>
      <c r="AY470" t="str">
        <v>0.0</v>
      </c>
      <c r="AZ470" t="str">
        <v>0.0</v>
      </c>
      <c r="BA470" t="str">
        <v>0.0</v>
      </c>
      <c r="BB470" t="str">
        <v>0.0</v>
      </c>
      <c r="BC470" t="str">
        <v>0.0</v>
      </c>
      <c r="BD470" t="str">
        <v>0.0</v>
      </c>
      <c r="BE470" t="str">
        <v>0.0</v>
      </c>
      <c r="BF470" t="str">
        <v>0.0</v>
      </c>
      <c r="BG470" t="str">
        <v>0.0</v>
      </c>
      <c r="BH470" t="str">
        <v>0.0</v>
      </c>
      <c r="BI470" t="str">
        <v>0.0</v>
      </c>
      <c r="BJ470" t="str">
        <v>1.25</v>
      </c>
      <c r="BK470" t="str">
        <v>1733</v>
      </c>
      <c r="BL470" t="str">
        <v>0.079</v>
      </c>
      <c r="BM470" t="str">
        <v>0.063</v>
      </c>
      <c r="BN470" t="str">
        <v>0.765</v>
      </c>
      <c r="BO470" t="str">
        <v>0.612</v>
      </c>
      <c r="BP470" t="str">
        <v>0.232</v>
      </c>
      <c r="BQ470" t="str">
        <v>0.186</v>
      </c>
      <c r="BR470" t="str">
        <v>0.229</v>
      </c>
      <c r="BS470" t="str">
        <v>0.183</v>
      </c>
      <c r="BT470" t="str">
        <v>0.0</v>
      </c>
      <c r="BU470" t="str">
        <v>0.000</v>
      </c>
    </row>
    <row r="471">
      <c r="A471">
        <v>497</v>
      </c>
      <c r="B471" t="str">
        <v>aclnnMuls_MulAiCore_Mul</v>
      </c>
      <c r="C471" t="str">
        <v>AI_VECTOR_CORE</v>
      </c>
      <c r="D471">
        <v>2.518</v>
      </c>
      <c r="E471">
        <v>0.234</v>
      </c>
      <c r="F471">
        <v>0.234</v>
      </c>
      <c r="G471">
        <f>Summary!$B$4</f>
        <v>0.8</v>
      </c>
      <c r="H471">
        <f>F471/G471</f>
        <v>0.2925</v>
      </c>
      <c r="I471">
        <f>D471/Summary!$B$8</f>
        <v>0.00009122682030837994</v>
      </c>
      <c r="J471">
        <f>IF(D471&lt;Summary!$B$5,I471,I471*H471)</f>
        <v>0.00009122682030837994</v>
      </c>
      <c r="K471">
        <f>IF(AND(D471&gt;Summary!$B$6,E471&lt;Summary!$B$7),1,0)</f>
        <v>0</v>
      </c>
      <c r="L471">
        <f>IF(D471&gt;=Summary!$B$5,J471,0)</f>
        <v>0</v>
      </c>
      <c r="M471">
        <f>IF(D471&lt;Summary!$B$5,J471,0)</f>
        <v>0.00009122682030837994</v>
      </c>
      <c r="N471" t="str">
        <v>aiv_scalar_ratio</v>
      </c>
      <c r="O471" t="str">
        <v>用户约定默认经验值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0.175</v>
      </c>
      <c r="W471">
        <v>0.234</v>
      </c>
      <c r="X471">
        <v>0.098</v>
      </c>
      <c r="Y471">
        <v>0.081</v>
      </c>
      <c r="Z471" t="str">
        <v>2</v>
      </c>
      <c r="AA471" t="str">
        <v>4294967295</v>
      </c>
      <c r="AB471" t="str">
        <v>316354</v>
      </c>
      <c r="AC471" t="str">
        <v>59</v>
      </c>
      <c r="AD471" t="str">
        <v>aclnnMuls_MulAiCore_Mul</v>
      </c>
      <c r="AE471" t="str">
        <v>Mul</v>
      </c>
      <c r="AF471" t="str">
        <v>dynamic</v>
      </c>
      <c r="AG471" t="str">
        <v>AI_VECTOR_CORE</v>
      </c>
      <c r="AH471" t="str">
        <v xml:space="preserve">1793108505394713.939	</v>
      </c>
      <c r="AI471" t="str">
        <v>2.518</v>
      </c>
      <c r="AJ471" t="str">
        <v>25.769000</v>
      </c>
      <c r="AK471" t="str">
        <v>1</v>
      </c>
      <c r="AL471" t="str">
        <v>0</v>
      </c>
      <c r="AM471" t="str">
        <v>NO</v>
      </c>
      <c r="AN471" t="str">
        <v>"32;"</v>
      </c>
      <c r="AO471" t="str">
        <v>INT64;INT64</v>
      </c>
      <c r="AP471" t="str">
        <v>ND;ND</v>
      </c>
      <c r="AQ471" t="str">
        <v>"32"</v>
      </c>
      <c r="AR471" t="str">
        <v>INT64</v>
      </c>
      <c r="AS471" t="str">
        <v>ND</v>
      </c>
      <c r="AT471" t="str">
        <v>N/A</v>
      </c>
      <c r="AU471" t="str">
        <v>0.0</v>
      </c>
      <c r="AV471" t="str">
        <v>0</v>
      </c>
      <c r="AW471" t="str">
        <v>0.0</v>
      </c>
      <c r="AX471" t="str">
        <v>0.0</v>
      </c>
      <c r="AY471" t="str">
        <v>0.0</v>
      </c>
      <c r="AZ471" t="str">
        <v>0.0</v>
      </c>
      <c r="BA471" t="str">
        <v>0.0</v>
      </c>
      <c r="BB471" t="str">
        <v>0.0</v>
      </c>
      <c r="BC471" t="str">
        <v>0.0</v>
      </c>
      <c r="BD471" t="str">
        <v>0.0</v>
      </c>
      <c r="BE471" t="str">
        <v>0.0</v>
      </c>
      <c r="BF471" t="str">
        <v>0.0</v>
      </c>
      <c r="BG471" t="str">
        <v>0.0</v>
      </c>
      <c r="BH471" t="str">
        <v>0.0</v>
      </c>
      <c r="BI471" t="str">
        <v>0.0</v>
      </c>
      <c r="BJ471" t="str">
        <v>2.28</v>
      </c>
      <c r="BK471" t="str">
        <v>3441</v>
      </c>
      <c r="BL471" t="str">
        <v>0.399</v>
      </c>
      <c r="BM471" t="str">
        <v>0.175</v>
      </c>
      <c r="BN471" t="str">
        <v>0.533</v>
      </c>
      <c r="BO471" t="str">
        <v>0.234</v>
      </c>
      <c r="BP471" t="str">
        <v>0.223</v>
      </c>
      <c r="BQ471" t="str">
        <v>0.098</v>
      </c>
      <c r="BR471" t="str">
        <v>0.186</v>
      </c>
      <c r="BS471" t="str">
        <v>0.081</v>
      </c>
      <c r="BT471" t="str">
        <v>0.184</v>
      </c>
      <c r="BU471" t="str">
        <v>0.000</v>
      </c>
    </row>
    <row r="472">
      <c r="A472">
        <v>498</v>
      </c>
      <c r="B472" t="str">
        <v>aclnnAdd_AddAiCore_Add</v>
      </c>
      <c r="C472" t="str">
        <v>AI_VECTOR_CORE</v>
      </c>
      <c r="D472">
        <v>1.507</v>
      </c>
      <c r="E472">
        <v>0.518</v>
      </c>
      <c r="F472">
        <v>0.518</v>
      </c>
      <c r="G472">
        <f>Summary!$B$4</f>
        <v>0.8</v>
      </c>
      <c r="H472">
        <f>F472/G472</f>
        <v>0.6475</v>
      </c>
      <c r="I472">
        <f>D472/Summary!$B$8</f>
        <v>0.00005459841866748553</v>
      </c>
      <c r="J472">
        <f>IF(D472&lt;Summary!$B$5,I472,I472*H472)</f>
        <v>0.00005459841866748553</v>
      </c>
      <c r="K472">
        <f>IF(AND(D472&gt;Summary!$B$6,E472&lt;Summary!$B$7),1,0)</f>
        <v>0</v>
      </c>
      <c r="L472">
        <f>IF(D472&gt;=Summary!$B$5,J472,0)</f>
        <v>0</v>
      </c>
      <c r="M472">
        <f>IF(D472&lt;Summary!$B$5,J472,0)</f>
        <v>0.00005459841866748553</v>
      </c>
      <c r="N472" t="str">
        <v>aiv_scalar_ratio</v>
      </c>
      <c r="O472" t="str">
        <v>用户约定默认经验值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0.104</v>
      </c>
      <c r="W472">
        <v>0.518</v>
      </c>
      <c r="X472">
        <v>0.161</v>
      </c>
      <c r="Y472">
        <v>0.063</v>
      </c>
      <c r="Z472" t="str">
        <v>2</v>
      </c>
      <c r="AA472" t="str">
        <v>4294967295</v>
      </c>
      <c r="AB472" t="str">
        <v>316355</v>
      </c>
      <c r="AC472" t="str">
        <v>59</v>
      </c>
      <c r="AD472" t="str">
        <v>aclnnAdd_AddAiCore_Add</v>
      </c>
      <c r="AE472" t="str">
        <v>Add</v>
      </c>
      <c r="AF472" t="str">
        <v>dynamic</v>
      </c>
      <c r="AG472" t="str">
        <v>AI_VECTOR_CORE</v>
      </c>
      <c r="AH472" t="str">
        <v xml:space="preserve">1793108505394734.019	</v>
      </c>
      <c r="AI472" t="str">
        <v>1.507</v>
      </c>
      <c r="AJ472" t="str">
        <v>17.482000</v>
      </c>
      <c r="AK472" t="str">
        <v>1</v>
      </c>
      <c r="AL472" t="str">
        <v>0</v>
      </c>
      <c r="AM472" t="str">
        <v>NO</v>
      </c>
      <c r="AN472" t="str">
        <v>"32;32"</v>
      </c>
      <c r="AO472" t="str">
        <v>INT64;INT64</v>
      </c>
      <c r="AP472" t="str">
        <v>ND;ND</v>
      </c>
      <c r="AQ472" t="str">
        <v>"32"</v>
      </c>
      <c r="AR472" t="str">
        <v>INT64</v>
      </c>
      <c r="AS472" t="str">
        <v>ND</v>
      </c>
      <c r="AT472" t="str">
        <v>N/A</v>
      </c>
      <c r="AU472" t="str">
        <v>0.0</v>
      </c>
      <c r="AV472" t="str">
        <v>0</v>
      </c>
      <c r="AW472" t="str">
        <v>0.0</v>
      </c>
      <c r="AX472" t="str">
        <v>0.0</v>
      </c>
      <c r="AY472" t="str">
        <v>0.0</v>
      </c>
      <c r="AZ472" t="str">
        <v>0.0</v>
      </c>
      <c r="BA472" t="str">
        <v>0.0</v>
      </c>
      <c r="BB472" t="str">
        <v>0.0</v>
      </c>
      <c r="BC472" t="str">
        <v>0.0</v>
      </c>
      <c r="BD472" t="str">
        <v>0.0</v>
      </c>
      <c r="BE472" t="str">
        <v>0.0</v>
      </c>
      <c r="BF472" t="str">
        <v>0.0</v>
      </c>
      <c r="BG472" t="str">
        <v>0.0</v>
      </c>
      <c r="BH472" t="str">
        <v>0.0</v>
      </c>
      <c r="BI472" t="str">
        <v>0.0</v>
      </c>
      <c r="BJ472" t="str">
        <v>1.24</v>
      </c>
      <c r="BK472" t="str">
        <v>1716</v>
      </c>
      <c r="BL472" t="str">
        <v>0.129</v>
      </c>
      <c r="BM472" t="str">
        <v>0.104</v>
      </c>
      <c r="BN472" t="str">
        <v>0.642</v>
      </c>
      <c r="BO472" t="str">
        <v>0.518</v>
      </c>
      <c r="BP472" t="str">
        <v>0.2</v>
      </c>
      <c r="BQ472" t="str">
        <v>0.161</v>
      </c>
      <c r="BR472" t="str">
        <v>0.078</v>
      </c>
      <c r="BS472" t="str">
        <v>0.063</v>
      </c>
      <c r="BT472" t="str">
        <v>0.17</v>
      </c>
      <c r="BU472" t="str">
        <v>0.000</v>
      </c>
    </row>
    <row r="473">
      <c r="A473">
        <v>499</v>
      </c>
      <c r="B473" t="str">
        <v>aclnnIndexSelect_SliceAiCore_Slice</v>
      </c>
      <c r="C473" t="str">
        <v>AI_VECTOR_CORE</v>
      </c>
      <c r="D473">
        <v>2.463</v>
      </c>
      <c r="E473">
        <v>0.288</v>
      </c>
      <c r="F473">
        <v>0.288</v>
      </c>
      <c r="G473">
        <f>Summary!$B$4</f>
        <v>0.8</v>
      </c>
      <c r="H473">
        <f>F473/G473</f>
        <v>0.35999999999999993</v>
      </c>
      <c r="I473">
        <f>D473/Summary!$B$8</f>
        <v>0.00008923417729131842</v>
      </c>
      <c r="J473">
        <f>IF(D473&lt;Summary!$B$5,I473,I473*H473)</f>
        <v>0.00008923417729131842</v>
      </c>
      <c r="K473">
        <f>IF(AND(D473&gt;Summary!$B$6,E473&lt;Summary!$B$7),1,0)</f>
        <v>0</v>
      </c>
      <c r="L473">
        <f>IF(D473&gt;=Summary!$B$5,J473,0)</f>
        <v>0</v>
      </c>
      <c r="M473">
        <f>IF(D473&lt;Summary!$B$5,J473,0)</f>
        <v>0.00008923417729131842</v>
      </c>
      <c r="N473" t="str">
        <v>aiv_mte2_ratio</v>
      </c>
      <c r="O473" t="str">
        <v>用户约定默认经验值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0.222</v>
      </c>
      <c r="X473">
        <v>0.288</v>
      </c>
      <c r="Y473">
        <v>0.034</v>
      </c>
      <c r="Z473" t="str">
        <v>2</v>
      </c>
      <c r="AA473" t="str">
        <v>4294967295</v>
      </c>
      <c r="AB473" t="str">
        <v>316356</v>
      </c>
      <c r="AC473" t="str">
        <v>59</v>
      </c>
      <c r="AD473" t="str">
        <v>aclnnIndexSelect_SliceAiCore_Slice</v>
      </c>
      <c r="AE473" t="str">
        <v>Slice</v>
      </c>
      <c r="AF473" t="str">
        <v>dynamic</v>
      </c>
      <c r="AG473" t="str">
        <v>AI_VECTOR_CORE</v>
      </c>
      <c r="AH473" t="str">
        <v xml:space="preserve">1793108505394755.396	</v>
      </c>
      <c r="AI473" t="str">
        <v>2.463</v>
      </c>
      <c r="AJ473" t="str">
        <v>19.993000</v>
      </c>
      <c r="AK473" t="str">
        <v>1</v>
      </c>
      <c r="AL473" t="str">
        <v>0</v>
      </c>
      <c r="AM473" t="str">
        <v>NO</v>
      </c>
      <c r="AN473" t="str">
        <v>"3,8193;2;2"</v>
      </c>
      <c r="AO473" t="str">
        <v>INT64;INT64;INT64</v>
      </c>
      <c r="AP473" t="str">
        <v>ND;ND;ND</v>
      </c>
      <c r="AQ473" t="str">
        <v>"3,1"</v>
      </c>
      <c r="AR473" t="str">
        <v>INT64</v>
      </c>
      <c r="AS473" t="str">
        <v>ND</v>
      </c>
      <c r="AT473" t="str">
        <v>N/A</v>
      </c>
      <c r="AU473" t="str">
        <v>0.0</v>
      </c>
      <c r="AV473" t="str">
        <v>0</v>
      </c>
      <c r="AW473" t="str">
        <v>0.0</v>
      </c>
      <c r="AX473" t="str">
        <v>0.0</v>
      </c>
      <c r="AY473" t="str">
        <v>0.0</v>
      </c>
      <c r="AZ473" t="str">
        <v>0.0</v>
      </c>
      <c r="BA473" t="str">
        <v>0.0</v>
      </c>
      <c r="BB473" t="str">
        <v>0.0</v>
      </c>
      <c r="BC473" t="str">
        <v>0.0</v>
      </c>
      <c r="BD473" t="str">
        <v>0.0</v>
      </c>
      <c r="BE473" t="str">
        <v>0.0</v>
      </c>
      <c r="BF473" t="str">
        <v>0.0</v>
      </c>
      <c r="BG473" t="str">
        <v>0.0</v>
      </c>
      <c r="BH473" t="str">
        <v>0.0</v>
      </c>
      <c r="BI473" t="str">
        <v>0.0</v>
      </c>
      <c r="BJ473" t="str">
        <v>2.2</v>
      </c>
      <c r="BK473" t="str">
        <v>3308</v>
      </c>
      <c r="BL473" t="str">
        <v>0.0</v>
      </c>
      <c r="BM473" t="str">
        <v>0.0</v>
      </c>
      <c r="BN473" t="str">
        <v>0.488</v>
      </c>
      <c r="BO473" t="str">
        <v>0.222</v>
      </c>
      <c r="BP473" t="str">
        <v>0.634</v>
      </c>
      <c r="BQ473" t="str">
        <v>0.288</v>
      </c>
      <c r="BR473" t="str">
        <v>0.074</v>
      </c>
      <c r="BS473" t="str">
        <v>0.034</v>
      </c>
      <c r="BT473" t="str">
        <v>0.135</v>
      </c>
      <c r="BU473" t="str">
        <v>0.000</v>
      </c>
    </row>
    <row r="474">
      <c r="A474">
        <v>500</v>
      </c>
      <c r="B474" t="str">
        <v>aclnnIndexSelect_GatherV2AiCore_GatherV2</v>
      </c>
      <c r="C474" t="str">
        <v>AI_VECTOR_CORE</v>
      </c>
      <c r="D474">
        <v>1.917</v>
      </c>
      <c r="E474">
        <v>0.4</v>
      </c>
      <c r="F474">
        <v>0.4</v>
      </c>
      <c r="G474">
        <f>Summary!$B$4</f>
        <v>0.8</v>
      </c>
      <c r="H474">
        <f>F474/G474</f>
        <v>0.5</v>
      </c>
      <c r="I474">
        <f>D474/Summary!$B$8</f>
        <v>0.0000694526666128532</v>
      </c>
      <c r="J474">
        <f>IF(D474&lt;Summary!$B$5,I474,I474*H474)</f>
        <v>0.0000694526666128532</v>
      </c>
      <c r="K474">
        <f>IF(AND(D474&gt;Summary!$B$6,E474&lt;Summary!$B$7),1,0)</f>
        <v>0</v>
      </c>
      <c r="L474">
        <f>IF(D474&gt;=Summary!$B$5,J474,0)</f>
        <v>0</v>
      </c>
      <c r="M474">
        <f>IF(D474&lt;Summary!$B$5,J474,0)</f>
        <v>0.0000694526666128532</v>
      </c>
      <c r="N474" t="str">
        <v>aiv_scalar_ratio</v>
      </c>
      <c r="O474" t="str">
        <v>用户约定默认经验值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0.211</v>
      </c>
      <c r="W474">
        <v>0.4</v>
      </c>
      <c r="X474">
        <v>0.269</v>
      </c>
      <c r="Y474">
        <v>0.046</v>
      </c>
      <c r="Z474" t="str">
        <v>2</v>
      </c>
      <c r="AA474" t="str">
        <v>4294967295</v>
      </c>
      <c r="AB474" t="str">
        <v>316357</v>
      </c>
      <c r="AC474" t="str">
        <v>59</v>
      </c>
      <c r="AD474" t="str">
        <v>aclnnIndexSelect_GatherV2AiCore_GatherV2</v>
      </c>
      <c r="AE474" t="str">
        <v>GatherV2</v>
      </c>
      <c r="AF474" t="str">
        <v>dynamic</v>
      </c>
      <c r="AG474" t="str">
        <v>AI_VECTOR_CORE</v>
      </c>
      <c r="AH474" t="str">
        <v xml:space="preserve">1793108505394763.312	</v>
      </c>
      <c r="AI474" t="str">
        <v>1.917</v>
      </c>
      <c r="AJ474" t="str">
        <v>5.287000</v>
      </c>
      <c r="AK474" t="str">
        <v>1</v>
      </c>
      <c r="AL474" t="str">
        <v>0</v>
      </c>
      <c r="AM474" t="str">
        <v>NO</v>
      </c>
      <c r="AN474" t="str">
        <v>"3,1;32;1"</v>
      </c>
      <c r="AO474" t="str">
        <v>INT64;INT64;INT64</v>
      </c>
      <c r="AP474" t="str">
        <v>ND;ND;ND</v>
      </c>
      <c r="AQ474" t="str">
        <v>"32,1"</v>
      </c>
      <c r="AR474" t="str">
        <v>INT64</v>
      </c>
      <c r="AS474" t="str">
        <v>ND</v>
      </c>
      <c r="AT474" t="str">
        <v>N/A</v>
      </c>
      <c r="AU474" t="str">
        <v>0.0</v>
      </c>
      <c r="AV474" t="str">
        <v>0</v>
      </c>
      <c r="AW474" t="str">
        <v>0.0</v>
      </c>
      <c r="AX474" t="str">
        <v>0.0</v>
      </c>
      <c r="AY474" t="str">
        <v>0.0</v>
      </c>
      <c r="AZ474" t="str">
        <v>0.0</v>
      </c>
      <c r="BA474" t="str">
        <v>0.0</v>
      </c>
      <c r="BB474" t="str">
        <v>0.0</v>
      </c>
      <c r="BC474" t="str">
        <v>0.0</v>
      </c>
      <c r="BD474" t="str">
        <v>0.0</v>
      </c>
      <c r="BE474" t="str">
        <v>0.0</v>
      </c>
      <c r="BF474" t="str">
        <v>0.0</v>
      </c>
      <c r="BG474" t="str">
        <v>0.0</v>
      </c>
      <c r="BH474" t="str">
        <v>0.0</v>
      </c>
      <c r="BI474" t="str">
        <v>0.0</v>
      </c>
      <c r="BJ474" t="str">
        <v>1.65</v>
      </c>
      <c r="BK474" t="str">
        <v>2393</v>
      </c>
      <c r="BL474" t="str">
        <v>0.349</v>
      </c>
      <c r="BM474" t="str">
        <v>0.211</v>
      </c>
      <c r="BN474" t="str">
        <v>0.661</v>
      </c>
      <c r="BO474" t="str">
        <v>0.4</v>
      </c>
      <c r="BP474" t="str">
        <v>0.443</v>
      </c>
      <c r="BQ474" t="str">
        <v>0.269</v>
      </c>
      <c r="BR474" t="str">
        <v>0.075</v>
      </c>
      <c r="BS474" t="str">
        <v>0.046</v>
      </c>
      <c r="BT474" t="str">
        <v>0.097</v>
      </c>
      <c r="BU474" t="str">
        <v>0.000</v>
      </c>
    </row>
    <row r="475">
      <c r="A475">
        <v>502</v>
      </c>
      <c r="B475" t="str">
        <v>aclnnCat_ConcatD_ConcatD</v>
      </c>
      <c r="C475" t="str">
        <v>AI_VECTOR_CORE</v>
      </c>
      <c r="D475">
        <v>2.46</v>
      </c>
      <c r="E475">
        <v>0.479</v>
      </c>
      <c r="F475">
        <v>0.479</v>
      </c>
      <c r="G475">
        <f>Summary!$B$4</f>
        <v>0.8</v>
      </c>
      <c r="H475">
        <f>F475/G475</f>
        <v>0.5987499999999999</v>
      </c>
      <c r="I475">
        <f>D475/Summary!$B$8</f>
        <v>0.00008912548767220597</v>
      </c>
      <c r="J475">
        <f>IF(D475&lt;Summary!$B$5,I475,I475*H475)</f>
        <v>0.00008912548767220597</v>
      </c>
      <c r="K475">
        <f>IF(AND(D475&gt;Summary!$B$6,E475&lt;Summary!$B$7),1,0)</f>
        <v>0</v>
      </c>
      <c r="L475">
        <f>IF(D475&gt;=Summary!$B$5,J475,0)</f>
        <v>0</v>
      </c>
      <c r="M475">
        <f>IF(D475&lt;Summary!$B$5,J475,0)</f>
        <v>0.00008912548767220597</v>
      </c>
      <c r="N475" t="str">
        <v>aiv_scalar_ratio</v>
      </c>
      <c r="O475" t="str">
        <v>用户约定默认经验值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0.479</v>
      </c>
      <c r="X475">
        <v>0.346</v>
      </c>
      <c r="Y475">
        <v>0.033</v>
      </c>
      <c r="Z475" t="str">
        <v>2</v>
      </c>
      <c r="AA475" t="str">
        <v>4294967295</v>
      </c>
      <c r="AB475" t="str">
        <v>316359</v>
      </c>
      <c r="AC475" t="str">
        <v>59</v>
      </c>
      <c r="AD475" t="str">
        <v>aclnnCat_ConcatD_ConcatD</v>
      </c>
      <c r="AE475" t="str">
        <v>ConcatD</v>
      </c>
      <c r="AF475" t="str">
        <v>dynamic</v>
      </c>
      <c r="AG475" t="str">
        <v>AI_VECTOR_CORE</v>
      </c>
      <c r="AH475" t="str">
        <v xml:space="preserve">1793108505394993.402	</v>
      </c>
      <c r="AI475" t="str">
        <v>2.460</v>
      </c>
      <c r="AJ475" t="str">
        <v>0.000000</v>
      </c>
      <c r="AK475" t="str">
        <v>1</v>
      </c>
      <c r="AL475" t="str">
        <v>0</v>
      </c>
      <c r="AM475" t="str">
        <v>NO</v>
      </c>
      <c r="AN475" t="str">
        <v>"1,32;1,32"</v>
      </c>
      <c r="AO475" t="str">
        <v>DT_BF16;DT_BF16</v>
      </c>
      <c r="AP475" t="str">
        <v>ND;ND</v>
      </c>
      <c r="AQ475" t="str">
        <v>"1,64"</v>
      </c>
      <c r="AR475" t="str">
        <v>DT_BF16</v>
      </c>
      <c r="AS475" t="str">
        <v>ND</v>
      </c>
      <c r="AT475" t="str">
        <v>N/A</v>
      </c>
      <c r="AU475" t="str">
        <v>0.0</v>
      </c>
      <c r="AV475" t="str">
        <v>0</v>
      </c>
      <c r="AW475" t="str">
        <v>0.0</v>
      </c>
      <c r="AX475" t="str">
        <v>0.0</v>
      </c>
      <c r="AY475" t="str">
        <v>0.0</v>
      </c>
      <c r="AZ475" t="str">
        <v>0.0</v>
      </c>
      <c r="BA475" t="str">
        <v>0.0</v>
      </c>
      <c r="BB475" t="str">
        <v>0.0</v>
      </c>
      <c r="BC475" t="str">
        <v>0.0</v>
      </c>
      <c r="BD475" t="str">
        <v>0.0</v>
      </c>
      <c r="BE475" t="str">
        <v>0.0</v>
      </c>
      <c r="BF475" t="str">
        <v>0.0</v>
      </c>
      <c r="BG475" t="str">
        <v>0.0</v>
      </c>
      <c r="BH475" t="str">
        <v>0.0</v>
      </c>
      <c r="BI475" t="str">
        <v>0.0</v>
      </c>
      <c r="BJ475" t="str">
        <v>2.19</v>
      </c>
      <c r="BK475" t="str">
        <v>3291</v>
      </c>
      <c r="BL475" t="str">
        <v>0.0</v>
      </c>
      <c r="BM475" t="str">
        <v>0.0</v>
      </c>
      <c r="BN475" t="str">
        <v>1.049</v>
      </c>
      <c r="BO475" t="str">
        <v>0.479</v>
      </c>
      <c r="BP475" t="str">
        <v>0.757</v>
      </c>
      <c r="BQ475" t="str">
        <v>0.346</v>
      </c>
      <c r="BR475" t="str">
        <v>0.071</v>
      </c>
      <c r="BS475" t="str">
        <v>0.033</v>
      </c>
      <c r="BT475" t="str">
        <v>0.174</v>
      </c>
      <c r="BU475" t="str">
        <v>0.000</v>
      </c>
    </row>
    <row r="476">
      <c r="A476">
        <v>503</v>
      </c>
      <c r="B476" t="str">
        <v>aclnnArange_ArangeAiCore_Range</v>
      </c>
      <c r="C476" t="str">
        <v>AI_VECTOR_CORE</v>
      </c>
      <c r="D476">
        <v>1.452</v>
      </c>
      <c r="E476">
        <v>0.411</v>
      </c>
      <c r="F476">
        <v>0.411</v>
      </c>
      <c r="G476">
        <f>Summary!$B$4</f>
        <v>0.8</v>
      </c>
      <c r="H476">
        <f>F476/G476</f>
        <v>0.5137499999999999</v>
      </c>
      <c r="I476">
        <f>D476/Summary!$B$8</f>
        <v>0.00005260577565042401</v>
      </c>
      <c r="J476">
        <f>IF(D476&lt;Summary!$B$5,I476,I476*H476)</f>
        <v>0.00005260577565042401</v>
      </c>
      <c r="K476">
        <f>IF(AND(D476&gt;Summary!$B$6,E476&lt;Summary!$B$7),1,0)</f>
        <v>0</v>
      </c>
      <c r="L476">
        <f>IF(D476&gt;=Summary!$B$5,J476,0)</f>
        <v>0</v>
      </c>
      <c r="M476">
        <f>IF(D476&lt;Summary!$B$5,J476,0)</f>
        <v>0.00005260577565042401</v>
      </c>
      <c r="N476" t="str">
        <v>aiv_scalar_ratio</v>
      </c>
      <c r="O476" t="str">
        <v>用户约定默认经验值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0.18</v>
      </c>
      <c r="W476">
        <v>0.411</v>
      </c>
      <c r="X476">
        <v>0.229</v>
      </c>
      <c r="Y476">
        <v>0.172</v>
      </c>
      <c r="Z476" t="str">
        <v>2</v>
      </c>
      <c r="AA476" t="str">
        <v>4294967295</v>
      </c>
      <c r="AB476" t="str">
        <v>316360</v>
      </c>
      <c r="AC476" t="str">
        <v>59</v>
      </c>
      <c r="AD476" t="str">
        <v>aclnnArange_ArangeAiCore_Range</v>
      </c>
      <c r="AE476" t="str">
        <v>Range</v>
      </c>
      <c r="AF476" t="str">
        <v>dynamic</v>
      </c>
      <c r="AG476" t="str">
        <v>AI_VECTOR_CORE</v>
      </c>
      <c r="AH476" t="str">
        <v xml:space="preserve">1793108505394995.884	</v>
      </c>
      <c r="AI476" t="str">
        <v>1.452</v>
      </c>
      <c r="AJ476" t="str">
        <v>0.040000</v>
      </c>
      <c r="AK476" t="str">
        <v>1</v>
      </c>
      <c r="AL476" t="str">
        <v>0</v>
      </c>
      <c r="AM476" t="str">
        <v>NO</v>
      </c>
      <c r="AN476" t="str">
        <v>";;"</v>
      </c>
      <c r="AO476" t="str">
        <v>INT64;INT64;INT64</v>
      </c>
      <c r="AP476" t="str">
        <v>ND;ND;ND</v>
      </c>
      <c r="AQ476" t="str">
        <v>"32"</v>
      </c>
      <c r="AR476" t="str">
        <v>INT64</v>
      </c>
      <c r="AS476" t="str">
        <v>ND</v>
      </c>
      <c r="AT476" t="str">
        <v>N/A</v>
      </c>
      <c r="AU476" t="str">
        <v>0.0</v>
      </c>
      <c r="AV476" t="str">
        <v>0</v>
      </c>
      <c r="AW476" t="str">
        <v>0.0</v>
      </c>
      <c r="AX476" t="str">
        <v>0.0</v>
      </c>
      <c r="AY476" t="str">
        <v>0.0</v>
      </c>
      <c r="AZ476" t="str">
        <v>0.0</v>
      </c>
      <c r="BA476" t="str">
        <v>0.0</v>
      </c>
      <c r="BB476" t="str">
        <v>0.0</v>
      </c>
      <c r="BC476" t="str">
        <v>0.0</v>
      </c>
      <c r="BD476" t="str">
        <v>0.0</v>
      </c>
      <c r="BE476" t="str">
        <v>0.0</v>
      </c>
      <c r="BF476" t="str">
        <v>0.0</v>
      </c>
      <c r="BG476" t="str">
        <v>0.0</v>
      </c>
      <c r="BH476" t="str">
        <v>0.0</v>
      </c>
      <c r="BI476" t="str">
        <v>0.0</v>
      </c>
      <c r="BJ476" t="str">
        <v>1.21</v>
      </c>
      <c r="BK476" t="str">
        <v>1665</v>
      </c>
      <c r="BL476" t="str">
        <v>0.217</v>
      </c>
      <c r="BM476" t="str">
        <v>0.18</v>
      </c>
      <c r="BN476" t="str">
        <v>0.498</v>
      </c>
      <c r="BO476" t="str">
        <v>0.411</v>
      </c>
      <c r="BP476" t="str">
        <v>0.278</v>
      </c>
      <c r="BQ476" t="str">
        <v>0.229</v>
      </c>
      <c r="BR476" t="str">
        <v>0.209</v>
      </c>
      <c r="BS476" t="str">
        <v>0.172</v>
      </c>
      <c r="BT476" t="str">
        <v>0.059</v>
      </c>
      <c r="BU476" t="str">
        <v>0.000</v>
      </c>
    </row>
    <row r="477">
      <c r="A477">
        <v>504</v>
      </c>
      <c r="B477" t="str">
        <v>aclnnRemainderTensorScalar_FloorModAiCore_FloorMod</v>
      </c>
      <c r="C477" t="str">
        <v>AI_VECTOR_CORE</v>
      </c>
      <c r="D477">
        <v>1.711</v>
      </c>
      <c r="E477">
        <v>0.436</v>
      </c>
      <c r="F477">
        <v>0.436</v>
      </c>
      <c r="G477">
        <f>Summary!$B$4</f>
        <v>0.8</v>
      </c>
      <c r="H477">
        <f>F477/G477</f>
        <v>0.5449999999999999</v>
      </c>
      <c r="I477">
        <f>D477/Summary!$B$8</f>
        <v>0.00006198931276713189</v>
      </c>
      <c r="J477">
        <f>IF(D477&lt;Summary!$B$5,I477,I477*H477)</f>
        <v>0.00006198931276713189</v>
      </c>
      <c r="K477">
        <f>IF(AND(D477&gt;Summary!$B$6,E477&lt;Summary!$B$7),1,0)</f>
        <v>0</v>
      </c>
      <c r="L477">
        <f>IF(D477&gt;=Summary!$B$5,J477,0)</f>
        <v>0</v>
      </c>
      <c r="M477">
        <f>IF(D477&lt;Summary!$B$5,J477,0)</f>
        <v>0.00006198931276713189</v>
      </c>
      <c r="N477" t="str">
        <v>aiv_scalar_ratio</v>
      </c>
      <c r="O477" t="str">
        <v>用户约定默认经验值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0.398</v>
      </c>
      <c r="W477">
        <v>0.436</v>
      </c>
      <c r="X477">
        <v>0.074</v>
      </c>
      <c r="Y477">
        <v>0.06</v>
      </c>
      <c r="Z477" t="str">
        <v>2</v>
      </c>
      <c r="AA477" t="str">
        <v>4294967295</v>
      </c>
      <c r="AB477" t="str">
        <v>316361</v>
      </c>
      <c r="AC477" t="str">
        <v>59</v>
      </c>
      <c r="AD477" t="str">
        <v>aclnnRemainderTensorScalar_FloorModAiCore_FloorMod</v>
      </c>
      <c r="AE477" t="str">
        <v>FloorMod</v>
      </c>
      <c r="AF477" t="str">
        <v>dynamic</v>
      </c>
      <c r="AG477" t="str">
        <v>AI_VECTOR_CORE</v>
      </c>
      <c r="AH477" t="str">
        <v xml:space="preserve">1793108505394997.358	</v>
      </c>
      <c r="AI477" t="str">
        <v>1.711</v>
      </c>
      <c r="AJ477" t="str">
        <v>0.000000</v>
      </c>
      <c r="AK477" t="str">
        <v>1</v>
      </c>
      <c r="AL477" t="str">
        <v>0</v>
      </c>
      <c r="AM477" t="str">
        <v>NO</v>
      </c>
      <c r="AN477" t="str">
        <v>"32;"</v>
      </c>
      <c r="AO477" t="str">
        <v>INT64;INT64</v>
      </c>
      <c r="AP477" t="str">
        <v>ND;ND</v>
      </c>
      <c r="AQ477" t="str">
        <v>"32"</v>
      </c>
      <c r="AR477" t="str">
        <v>INT64</v>
      </c>
      <c r="AS477" t="str">
        <v>ND</v>
      </c>
      <c r="AT477" t="str">
        <v>N/A</v>
      </c>
      <c r="AU477" t="str">
        <v>0.0</v>
      </c>
      <c r="AV477" t="str">
        <v>0</v>
      </c>
      <c r="AW477" t="str">
        <v>0.0</v>
      </c>
      <c r="AX477" t="str">
        <v>0.0</v>
      </c>
      <c r="AY477" t="str">
        <v>0.0</v>
      </c>
      <c r="AZ477" t="str">
        <v>0.0</v>
      </c>
      <c r="BA477" t="str">
        <v>0.0</v>
      </c>
      <c r="BB477" t="str">
        <v>0.0</v>
      </c>
      <c r="BC477" t="str">
        <v>0.0</v>
      </c>
      <c r="BD477" t="str">
        <v>0.0</v>
      </c>
      <c r="BE477" t="str">
        <v>0.0</v>
      </c>
      <c r="BF477" t="str">
        <v>0.0</v>
      </c>
      <c r="BG477" t="str">
        <v>0.0</v>
      </c>
      <c r="BH477" t="str">
        <v>0.0</v>
      </c>
      <c r="BI477" t="str">
        <v>0.0</v>
      </c>
      <c r="BJ477" t="str">
        <v>1.47</v>
      </c>
      <c r="BK477" t="str">
        <v>2094</v>
      </c>
      <c r="BL477" t="str">
        <v>0.585</v>
      </c>
      <c r="BM477" t="str">
        <v>0.398</v>
      </c>
      <c r="BN477" t="str">
        <v>0.641</v>
      </c>
      <c r="BO477" t="str">
        <v>0.436</v>
      </c>
      <c r="BP477" t="str">
        <v>0.108</v>
      </c>
      <c r="BQ477" t="str">
        <v>0.074</v>
      </c>
      <c r="BR477" t="str">
        <v>0.088</v>
      </c>
      <c r="BS477" t="str">
        <v>0.06</v>
      </c>
      <c r="BT477" t="str">
        <v>0.152</v>
      </c>
      <c r="BU477" t="str">
        <v>0.000</v>
      </c>
    </row>
    <row r="478">
      <c r="A478">
        <v>505</v>
      </c>
      <c r="B478" t="str">
        <v>aclnnEqScalar_EqualAiCore_Equal</v>
      </c>
      <c r="C478" t="str">
        <v>AI_VECTOR_CORE</v>
      </c>
      <c r="D478">
        <v>1.45</v>
      </c>
      <c r="E478">
        <v>0.346</v>
      </c>
      <c r="F478">
        <v>0.346</v>
      </c>
      <c r="G478">
        <f>Summary!$B$4</f>
        <v>0.8</v>
      </c>
      <c r="H478">
        <f>F478/G478</f>
        <v>0.43249999999999994</v>
      </c>
      <c r="I478">
        <f>D478/Summary!$B$8</f>
        <v>0.00005253331590434905</v>
      </c>
      <c r="J478">
        <f>IF(D478&lt;Summary!$B$5,I478,I478*H478)</f>
        <v>0.00005253331590434905</v>
      </c>
      <c r="K478">
        <f>IF(AND(D478&gt;Summary!$B$6,E478&lt;Summary!$B$7),1,0)</f>
        <v>0</v>
      </c>
      <c r="L478">
        <f>IF(D478&gt;=Summary!$B$5,J478,0)</f>
        <v>0</v>
      </c>
      <c r="M478">
        <f>IF(D478&lt;Summary!$B$5,J478,0)</f>
        <v>0.00005253331590434905</v>
      </c>
      <c r="N478" t="str">
        <v>aiv_scalar_ratio</v>
      </c>
      <c r="O478" t="str">
        <v>用户约定默认经验值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0.216</v>
      </c>
      <c r="W478">
        <v>0.346</v>
      </c>
      <c r="X478">
        <v>0.093</v>
      </c>
      <c r="Y478">
        <v>0.251</v>
      </c>
      <c r="Z478" t="str">
        <v>2</v>
      </c>
      <c r="AA478" t="str">
        <v>4294967295</v>
      </c>
      <c r="AB478" t="str">
        <v>316362</v>
      </c>
      <c r="AC478" t="str">
        <v>59</v>
      </c>
      <c r="AD478" t="str">
        <v>aclnnEqScalar_EqualAiCore_Equal</v>
      </c>
      <c r="AE478" t="str">
        <v>Equal</v>
      </c>
      <c r="AF478" t="str">
        <v>dynamic</v>
      </c>
      <c r="AG478" t="str">
        <v>AI_VECTOR_CORE</v>
      </c>
      <c r="AH478" t="str">
        <v xml:space="preserve">1793108505394999.091	</v>
      </c>
      <c r="AI478" t="str">
        <v>1.450</v>
      </c>
      <c r="AJ478" t="str">
        <v>0.039000</v>
      </c>
      <c r="AK478" t="str">
        <v>1</v>
      </c>
      <c r="AL478" t="str">
        <v>0</v>
      </c>
      <c r="AM478" t="str">
        <v>NO</v>
      </c>
      <c r="AN478" t="str">
        <v>"32;"</v>
      </c>
      <c r="AO478" t="str">
        <v>INT64;INT64</v>
      </c>
      <c r="AP478" t="str">
        <v>ND;ND</v>
      </c>
      <c r="AQ478" t="str">
        <v>"32"</v>
      </c>
      <c r="AR478" t="str">
        <v>BOOL</v>
      </c>
      <c r="AS478" t="str">
        <v>ND</v>
      </c>
      <c r="AT478" t="str">
        <v>N/A</v>
      </c>
      <c r="AU478" t="str">
        <v>0.0</v>
      </c>
      <c r="AV478" t="str">
        <v>0</v>
      </c>
      <c r="AW478" t="str">
        <v>0.0</v>
      </c>
      <c r="AX478" t="str">
        <v>0.0</v>
      </c>
      <c r="AY478" t="str">
        <v>0.0</v>
      </c>
      <c r="AZ478" t="str">
        <v>0.0</v>
      </c>
      <c r="BA478" t="str">
        <v>0.0</v>
      </c>
      <c r="BB478" t="str">
        <v>0.0</v>
      </c>
      <c r="BC478" t="str">
        <v>0.0</v>
      </c>
      <c r="BD478" t="str">
        <v>0.0</v>
      </c>
      <c r="BE478" t="str">
        <v>0.0</v>
      </c>
      <c r="BF478" t="str">
        <v>0.0</v>
      </c>
      <c r="BG478" t="str">
        <v>0.0</v>
      </c>
      <c r="BH478" t="str">
        <v>0.0</v>
      </c>
      <c r="BI478" t="str">
        <v>0.0</v>
      </c>
      <c r="BJ478" t="str">
        <v>1.2</v>
      </c>
      <c r="BK478" t="str">
        <v>1664</v>
      </c>
      <c r="BL478" t="str">
        <v>0.259</v>
      </c>
      <c r="BM478" t="str">
        <v>0.216</v>
      </c>
      <c r="BN478" t="str">
        <v>0.415</v>
      </c>
      <c r="BO478" t="str">
        <v>0.346</v>
      </c>
      <c r="BP478" t="str">
        <v>0.112</v>
      </c>
      <c r="BQ478" t="str">
        <v>0.093</v>
      </c>
      <c r="BR478" t="str">
        <v>0.301</v>
      </c>
      <c r="BS478" t="str">
        <v>0.251</v>
      </c>
      <c r="BT478" t="str">
        <v>0.119</v>
      </c>
      <c r="BU478" t="str">
        <v>0.000</v>
      </c>
    </row>
    <row r="479">
      <c r="A479">
        <v>506</v>
      </c>
      <c r="B479" t="str">
        <v>aclnnLeScalar_LessEqualAiCore_LessEqual</v>
      </c>
      <c r="C479" t="str">
        <v>AI_VECTOR_CORE</v>
      </c>
      <c r="D479">
        <v>1.501</v>
      </c>
      <c r="E479">
        <v>0.461</v>
      </c>
      <c r="F479">
        <v>0.461</v>
      </c>
      <c r="G479">
        <f>Summary!$B$4</f>
        <v>0.8</v>
      </c>
      <c r="H479">
        <f>F479/G479</f>
        <v>0.57625</v>
      </c>
      <c r="I479">
        <f>D479/Summary!$B$8</f>
        <v>0.00005438103942926064</v>
      </c>
      <c r="J479">
        <f>IF(D479&lt;Summary!$B$5,I479,I479*H479)</f>
        <v>0.00005438103942926064</v>
      </c>
      <c r="K479">
        <f>IF(AND(D479&gt;Summary!$B$6,E479&lt;Summary!$B$7),1,0)</f>
        <v>0</v>
      </c>
      <c r="L479">
        <f>IF(D479&gt;=Summary!$B$5,J479,0)</f>
        <v>0</v>
      </c>
      <c r="M479">
        <f>IF(D479&lt;Summary!$B$5,J479,0)</f>
        <v>0.00005438103942926064</v>
      </c>
      <c r="N479" t="str">
        <v>aiv_scalar_ratio</v>
      </c>
      <c r="O479" t="str">
        <v>用户约定默认经验值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0.233</v>
      </c>
      <c r="W479">
        <v>0.461</v>
      </c>
      <c r="X479">
        <v>0.089</v>
      </c>
      <c r="Y479">
        <v>0.071</v>
      </c>
      <c r="Z479" t="str">
        <v>2</v>
      </c>
      <c r="AA479" t="str">
        <v>4294967295</v>
      </c>
      <c r="AB479" t="str">
        <v>316363</v>
      </c>
      <c r="AC479" t="str">
        <v>59</v>
      </c>
      <c r="AD479" t="str">
        <v>aclnnLeScalar_LessEqualAiCore_LessEqual</v>
      </c>
      <c r="AE479" t="str">
        <v>LessEqual</v>
      </c>
      <c r="AF479" t="str">
        <v>dynamic</v>
      </c>
      <c r="AG479" t="str">
        <v>AI_VECTOR_CORE</v>
      </c>
      <c r="AH479" t="str">
        <v xml:space="preserve">1793108505395000.563	</v>
      </c>
      <c r="AI479" t="str">
        <v>1.501</v>
      </c>
      <c r="AJ479" t="str">
        <v>0.050000</v>
      </c>
      <c r="AK479" t="str">
        <v>1</v>
      </c>
      <c r="AL479" t="str">
        <v>0</v>
      </c>
      <c r="AM479" t="str">
        <v>NO</v>
      </c>
      <c r="AN479" t="str">
        <v>"32;"</v>
      </c>
      <c r="AO479" t="str">
        <v>INT64;INT64</v>
      </c>
      <c r="AP479" t="str">
        <v>ND;ND</v>
      </c>
      <c r="AQ479" t="str">
        <v>"32"</v>
      </c>
      <c r="AR479" t="str">
        <v>BOOL</v>
      </c>
      <c r="AS479" t="str">
        <v>ND</v>
      </c>
      <c r="AT479" t="str">
        <v>N/A</v>
      </c>
      <c r="AU479" t="str">
        <v>0.0</v>
      </c>
      <c r="AV479" t="str">
        <v>0</v>
      </c>
      <c r="AW479" t="str">
        <v>0.0</v>
      </c>
      <c r="AX479" t="str">
        <v>0.0</v>
      </c>
      <c r="AY479" t="str">
        <v>0.0</v>
      </c>
      <c r="AZ479" t="str">
        <v>0.0</v>
      </c>
      <c r="BA479" t="str">
        <v>0.0</v>
      </c>
      <c r="BB479" t="str">
        <v>0.0</v>
      </c>
      <c r="BC479" t="str">
        <v>0.0</v>
      </c>
      <c r="BD479" t="str">
        <v>0.0</v>
      </c>
      <c r="BE479" t="str">
        <v>0.0</v>
      </c>
      <c r="BF479" t="str">
        <v>0.0</v>
      </c>
      <c r="BG479" t="str">
        <v>0.0</v>
      </c>
      <c r="BH479" t="str">
        <v>0.0</v>
      </c>
      <c r="BI479" t="str">
        <v>0.0</v>
      </c>
      <c r="BJ479" t="str">
        <v>1.26</v>
      </c>
      <c r="BK479" t="str">
        <v>1749</v>
      </c>
      <c r="BL479" t="str">
        <v>0.293</v>
      </c>
      <c r="BM479" t="str">
        <v>0.233</v>
      </c>
      <c r="BN479" t="str">
        <v>0.581</v>
      </c>
      <c r="BO479" t="str">
        <v>0.461</v>
      </c>
      <c r="BP479" t="str">
        <v>0.112</v>
      </c>
      <c r="BQ479" t="str">
        <v>0.089</v>
      </c>
      <c r="BR479" t="str">
        <v>0.09</v>
      </c>
      <c r="BS479" t="str">
        <v>0.071</v>
      </c>
      <c r="BT479" t="str">
        <v>0.128</v>
      </c>
      <c r="BU479" t="str">
        <v>0.000</v>
      </c>
    </row>
    <row r="480">
      <c r="A480">
        <v>507</v>
      </c>
      <c r="B480" t="str">
        <v>aclnnBitwiseAndTensor_LogicalAndAiCore_LogicalAnd</v>
      </c>
      <c r="C480" t="str">
        <v>AI_VECTOR_CORE</v>
      </c>
      <c r="D480">
        <v>1.449</v>
      </c>
      <c r="E480">
        <v>0.546</v>
      </c>
      <c r="F480">
        <v>0.546</v>
      </c>
      <c r="G480">
        <f>Summary!$B$4</f>
        <v>0.8</v>
      </c>
      <c r="H480">
        <f>F480/G480</f>
        <v>0.6825</v>
      </c>
      <c r="I480">
        <f>D480/Summary!$B$8</f>
        <v>0.00005249708603131157</v>
      </c>
      <c r="J480">
        <f>IF(D480&lt;Summary!$B$5,I480,I480*H480)</f>
        <v>0.00005249708603131157</v>
      </c>
      <c r="K480">
        <f>IF(AND(D480&gt;Summary!$B$6,E480&lt;Summary!$B$7),1,0)</f>
        <v>0</v>
      </c>
      <c r="L480">
        <f>IF(D480&gt;=Summary!$B$5,J480,0)</f>
        <v>0</v>
      </c>
      <c r="M480">
        <f>IF(D480&lt;Summary!$B$5,J480,0)</f>
        <v>0.00005249708603131157</v>
      </c>
      <c r="N480" t="str">
        <v>aiv_scalar_ratio</v>
      </c>
      <c r="O480" t="str">
        <v>用户约定默认经验值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0.035</v>
      </c>
      <c r="W480">
        <v>0.546</v>
      </c>
      <c r="X480">
        <v>0.176</v>
      </c>
      <c r="Y480">
        <v>0.072</v>
      </c>
      <c r="Z480" t="str">
        <v>2</v>
      </c>
      <c r="AA480" t="str">
        <v>4294967295</v>
      </c>
      <c r="AB480" t="str">
        <v>316364</v>
      </c>
      <c r="AC480" t="str">
        <v>59</v>
      </c>
      <c r="AD480" t="str">
        <v>aclnnBitwiseAndTensor_LogicalAndAiCore_LogicalAnd</v>
      </c>
      <c r="AE480" t="str">
        <v>LogicalAnd</v>
      </c>
      <c r="AF480" t="str">
        <v>dynamic</v>
      </c>
      <c r="AG480" t="str">
        <v>AI_VECTOR_CORE</v>
      </c>
      <c r="AH480" t="str">
        <v xml:space="preserve">1793108505395002.086	</v>
      </c>
      <c r="AI480" t="str">
        <v>1.449</v>
      </c>
      <c r="AJ480" t="str">
        <v>0.000000</v>
      </c>
      <c r="AK480" t="str">
        <v>1</v>
      </c>
      <c r="AL480" t="str">
        <v>0</v>
      </c>
      <c r="AM480" t="str">
        <v>NO</v>
      </c>
      <c r="AN480" t="str">
        <v>"32;32"</v>
      </c>
      <c r="AO480" t="str">
        <v>BOOL;BOOL</v>
      </c>
      <c r="AP480" t="str">
        <v>ND;ND</v>
      </c>
      <c r="AQ480" t="str">
        <v>"32"</v>
      </c>
      <c r="AR480" t="str">
        <v>BOOL</v>
      </c>
      <c r="AS480" t="str">
        <v>ND</v>
      </c>
      <c r="AT480" t="str">
        <v>N/A</v>
      </c>
      <c r="AU480" t="str">
        <v>0.0</v>
      </c>
      <c r="AV480" t="str">
        <v>0</v>
      </c>
      <c r="AW480" t="str">
        <v>0.0</v>
      </c>
      <c r="AX480" t="str">
        <v>0.0</v>
      </c>
      <c r="AY480" t="str">
        <v>0.0</v>
      </c>
      <c r="AZ480" t="str">
        <v>0.0</v>
      </c>
      <c r="BA480" t="str">
        <v>0.0</v>
      </c>
      <c r="BB480" t="str">
        <v>0.0</v>
      </c>
      <c r="BC480" t="str">
        <v>0.0</v>
      </c>
      <c r="BD480" t="str">
        <v>0.0</v>
      </c>
      <c r="BE480" t="str">
        <v>0.0</v>
      </c>
      <c r="BF480" t="str">
        <v>0.0</v>
      </c>
      <c r="BG480" t="str">
        <v>0.0</v>
      </c>
      <c r="BH480" t="str">
        <v>0.0</v>
      </c>
      <c r="BI480" t="str">
        <v>0.0</v>
      </c>
      <c r="BJ480" t="str">
        <v>1.17</v>
      </c>
      <c r="BK480" t="str">
        <v>1618</v>
      </c>
      <c r="BL480" t="str">
        <v>0.041</v>
      </c>
      <c r="BM480" t="str">
        <v>0.035</v>
      </c>
      <c r="BN480" t="str">
        <v>0.639</v>
      </c>
      <c r="BO480" t="str">
        <v>0.546</v>
      </c>
      <c r="BP480" t="str">
        <v>0.206</v>
      </c>
      <c r="BQ480" t="str">
        <v>0.176</v>
      </c>
      <c r="BR480" t="str">
        <v>0.085</v>
      </c>
      <c r="BS480" t="str">
        <v>0.072</v>
      </c>
      <c r="BT480" t="str">
        <v>0.11</v>
      </c>
      <c r="BU480" t="str">
        <v>0.000</v>
      </c>
    </row>
    <row r="481">
      <c r="A481">
        <v>508</v>
      </c>
      <c r="B481" t="str">
        <v>aclnnRemainderTensorScalar_FloorModAiCore_FloorMod</v>
      </c>
      <c r="C481" t="str">
        <v>AI_VECTOR_CORE</v>
      </c>
      <c r="D481">
        <v>1.261</v>
      </c>
      <c r="E481">
        <v>0.574</v>
      </c>
      <c r="F481">
        <v>0.574</v>
      </c>
      <c r="G481">
        <f>Summary!$B$4</f>
        <v>0.8</v>
      </c>
      <c r="H481">
        <f>F481/G481</f>
        <v>0.7174999999999999</v>
      </c>
      <c r="I481">
        <f>D481/Summary!$B$8</f>
        <v>0.00004568586990026493</v>
      </c>
      <c r="J481">
        <f>IF(D481&lt;Summary!$B$5,I481,I481*H481)</f>
        <v>0.00004568586990026493</v>
      </c>
      <c r="K481">
        <f>IF(AND(D481&gt;Summary!$B$6,E481&lt;Summary!$B$7),1,0)</f>
        <v>0</v>
      </c>
      <c r="L481">
        <f>IF(D481&gt;=Summary!$B$5,J481,0)</f>
        <v>0</v>
      </c>
      <c r="M481">
        <f>IF(D481&lt;Summary!$B$5,J481,0)</f>
        <v>0.00004568586990026493</v>
      </c>
      <c r="N481" t="str">
        <v>aiv_vec_ratio</v>
      </c>
      <c r="O481" t="str">
        <v>用户约定默认经验值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0.574</v>
      </c>
      <c r="W481">
        <v>0.306</v>
      </c>
      <c r="X481">
        <v>0.116</v>
      </c>
      <c r="Y481">
        <v>0.096</v>
      </c>
      <c r="Z481" t="str">
        <v>2</v>
      </c>
      <c r="AA481" t="str">
        <v>4294967295</v>
      </c>
      <c r="AB481" t="str">
        <v>316365</v>
      </c>
      <c r="AC481" t="str">
        <v>59</v>
      </c>
      <c r="AD481" t="str">
        <v>aclnnRemainderTensorScalar_FloorModAiCore_FloorMod</v>
      </c>
      <c r="AE481" t="str">
        <v>FloorMod</v>
      </c>
      <c r="AF481" t="str">
        <v>dynamic</v>
      </c>
      <c r="AG481" t="str">
        <v>AI_VECTOR_CORE</v>
      </c>
      <c r="AH481" t="str">
        <v xml:space="preserve">1793108505395003.557	</v>
      </c>
      <c r="AI481" t="str">
        <v>1.261</v>
      </c>
      <c r="AJ481" t="str">
        <v>0.051000</v>
      </c>
      <c r="AK481" t="str">
        <v>1</v>
      </c>
      <c r="AL481" t="str">
        <v>0</v>
      </c>
      <c r="AM481" t="str">
        <v>NO</v>
      </c>
      <c r="AN481" t="str">
        <v>"32;"</v>
      </c>
      <c r="AO481" t="str">
        <v>INT64;INT64</v>
      </c>
      <c r="AP481" t="str">
        <v>ND;ND</v>
      </c>
      <c r="AQ481" t="str">
        <v>"32"</v>
      </c>
      <c r="AR481" t="str">
        <v>INT64</v>
      </c>
      <c r="AS481" t="str">
        <v>ND</v>
      </c>
      <c r="AT481" t="str">
        <v>N/A</v>
      </c>
      <c r="AU481" t="str">
        <v>0.0</v>
      </c>
      <c r="AV481" t="str">
        <v>0</v>
      </c>
      <c r="AW481" t="str">
        <v>0.0</v>
      </c>
      <c r="AX481" t="str">
        <v>0.0</v>
      </c>
      <c r="AY481" t="str">
        <v>0.0</v>
      </c>
      <c r="AZ481" t="str">
        <v>0.0</v>
      </c>
      <c r="BA481" t="str">
        <v>0.0</v>
      </c>
      <c r="BB481" t="str">
        <v>0.0</v>
      </c>
      <c r="BC481" t="str">
        <v>0.0</v>
      </c>
      <c r="BD481" t="str">
        <v>0.0</v>
      </c>
      <c r="BE481" t="str">
        <v>0.0</v>
      </c>
      <c r="BF481" t="str">
        <v>0.0</v>
      </c>
      <c r="BG481" t="str">
        <v>0.0</v>
      </c>
      <c r="BH481" t="str">
        <v>0.0</v>
      </c>
      <c r="BI481" t="str">
        <v>0.0</v>
      </c>
      <c r="BJ481" t="str">
        <v>0.99</v>
      </c>
      <c r="BK481" t="str">
        <v>1305</v>
      </c>
      <c r="BL481" t="str">
        <v>0.568</v>
      </c>
      <c r="BM481" t="str">
        <v>0.574</v>
      </c>
      <c r="BN481" t="str">
        <v>0.303</v>
      </c>
      <c r="BO481" t="str">
        <v>0.306</v>
      </c>
      <c r="BP481" t="str">
        <v>0.115</v>
      </c>
      <c r="BQ481" t="str">
        <v>0.116</v>
      </c>
      <c r="BR481" t="str">
        <v>0.095</v>
      </c>
      <c r="BS481" t="str">
        <v>0.096</v>
      </c>
      <c r="BT481" t="str">
        <v>0.0</v>
      </c>
      <c r="BU481" t="str">
        <v>0.000</v>
      </c>
    </row>
    <row r="482">
      <c r="A482">
        <v>509</v>
      </c>
      <c r="B482" t="str">
        <v>aclnnEqScalar_EqualAiCore_Equal</v>
      </c>
      <c r="C482" t="str">
        <v>AI_VECTOR_CORE</v>
      </c>
      <c r="D482">
        <v>1.238</v>
      </c>
      <c r="E482">
        <v>0.926</v>
      </c>
      <c r="F482">
        <v>0.926</v>
      </c>
      <c r="G482">
        <f>Summary!$B$4</f>
        <v>0.8</v>
      </c>
      <c r="H482">
        <f>F482/G482</f>
        <v>1.1575</v>
      </c>
      <c r="I482">
        <f>D482/Summary!$B$8</f>
        <v>0.000044852582820402844</v>
      </c>
      <c r="J482">
        <f>IF(D482&lt;Summary!$B$5,I482,I482*H482)</f>
        <v>0.000044852582820402844</v>
      </c>
      <c r="K482">
        <f>IF(AND(D482&gt;Summary!$B$6,E482&lt;Summary!$B$7),1,0)</f>
        <v>0</v>
      </c>
      <c r="L482">
        <f>IF(D482&gt;=Summary!$B$5,J482,0)</f>
        <v>0</v>
      </c>
      <c r="M482">
        <f>IF(D482&lt;Summary!$B$5,J482,0)</f>
        <v>0.000044852582820402844</v>
      </c>
      <c r="N482" t="str">
        <v>aiv_scalar_ratio</v>
      </c>
      <c r="O482" t="str">
        <v>用户约定默认经验值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0.203</v>
      </c>
      <c r="W482">
        <v>0.926</v>
      </c>
      <c r="X482">
        <v>0.123</v>
      </c>
      <c r="Y482">
        <v>0.095</v>
      </c>
      <c r="Z482" t="str">
        <v>2</v>
      </c>
      <c r="AA482" t="str">
        <v>4294967295</v>
      </c>
      <c r="AB482" t="str">
        <v>316366</v>
      </c>
      <c r="AC482" t="str">
        <v>59</v>
      </c>
      <c r="AD482" t="str">
        <v>aclnnEqScalar_EqualAiCore_Equal</v>
      </c>
      <c r="AE482" t="str">
        <v>Equal</v>
      </c>
      <c r="AF482" t="str">
        <v>dynamic</v>
      </c>
      <c r="AG482" t="str">
        <v>AI_VECTOR_CORE</v>
      </c>
      <c r="AH482" t="str">
        <v xml:space="preserve">1793108505395004.840	</v>
      </c>
      <c r="AI482" t="str">
        <v>1.238</v>
      </c>
      <c r="AJ482" t="str">
        <v>0.000000</v>
      </c>
      <c r="AK482" t="str">
        <v>1</v>
      </c>
      <c r="AL482" t="str">
        <v>0</v>
      </c>
      <c r="AM482" t="str">
        <v>NO</v>
      </c>
      <c r="AN482" t="str">
        <v>"32;"</v>
      </c>
      <c r="AO482" t="str">
        <v>INT64;INT64</v>
      </c>
      <c r="AP482" t="str">
        <v>ND;ND</v>
      </c>
      <c r="AQ482" t="str">
        <v>"32"</v>
      </c>
      <c r="AR482" t="str">
        <v>BOOL</v>
      </c>
      <c r="AS482" t="str">
        <v>ND</v>
      </c>
      <c r="AT482" t="str">
        <v>N/A</v>
      </c>
      <c r="AU482" t="str">
        <v>0.0</v>
      </c>
      <c r="AV482" t="str">
        <v>0</v>
      </c>
      <c r="AW482" t="str">
        <v>0.0</v>
      </c>
      <c r="AX482" t="str">
        <v>0.0</v>
      </c>
      <c r="AY482" t="str">
        <v>0.0</v>
      </c>
      <c r="AZ482" t="str">
        <v>0.0</v>
      </c>
      <c r="BA482" t="str">
        <v>0.0</v>
      </c>
      <c r="BB482" t="str">
        <v>0.0</v>
      </c>
      <c r="BC482" t="str">
        <v>0.0</v>
      </c>
      <c r="BD482" t="str">
        <v>0.0</v>
      </c>
      <c r="BE482" t="str">
        <v>0.0</v>
      </c>
      <c r="BF482" t="str">
        <v>0.0</v>
      </c>
      <c r="BG482" t="str">
        <v>0.0</v>
      </c>
      <c r="BH482" t="str">
        <v>0.0</v>
      </c>
      <c r="BI482" t="str">
        <v>0.0</v>
      </c>
      <c r="BJ482" t="str">
        <v>0.96</v>
      </c>
      <c r="BK482" t="str">
        <v>1263</v>
      </c>
      <c r="BL482" t="str">
        <v>0.195</v>
      </c>
      <c r="BM482" t="str">
        <v>0.203</v>
      </c>
      <c r="BN482" t="str">
        <v>0.889</v>
      </c>
      <c r="BO482" t="str">
        <v>0.926</v>
      </c>
      <c r="BP482" t="str">
        <v>0.118</v>
      </c>
      <c r="BQ482" t="str">
        <v>0.123</v>
      </c>
      <c r="BR482" t="str">
        <v>0.091</v>
      </c>
      <c r="BS482" t="str">
        <v>0.095</v>
      </c>
      <c r="BT482" t="str">
        <v>0.0</v>
      </c>
      <c r="BU482" t="str">
        <v>0.000</v>
      </c>
    </row>
    <row r="483">
      <c r="A483">
        <v>510</v>
      </c>
      <c r="B483" t="str">
        <v>aclnnLeScalar_LessEqualAiCore_LessEqual</v>
      </c>
      <c r="C483" t="str">
        <v>AI_VECTOR_CORE</v>
      </c>
      <c r="D483">
        <v>1.03</v>
      </c>
      <c r="E483">
        <v>0.632</v>
      </c>
      <c r="F483">
        <v>0.632</v>
      </c>
      <c r="G483">
        <f>Summary!$B$4</f>
        <v>0.8</v>
      </c>
      <c r="H483">
        <f>F483/G483</f>
        <v>0.7899999999999999</v>
      </c>
      <c r="I483">
        <f>D483/Summary!$B$8</f>
        <v>0.000037316769228606566</v>
      </c>
      <c r="J483">
        <f>IF(D483&lt;Summary!$B$5,I483,I483*H483)</f>
        <v>0.000037316769228606566</v>
      </c>
      <c r="K483">
        <f>IF(AND(D483&gt;Summary!$B$6,E483&lt;Summary!$B$7),1,0)</f>
        <v>0</v>
      </c>
      <c r="L483">
        <f>IF(D483&gt;=Summary!$B$5,J483,0)</f>
        <v>0</v>
      </c>
      <c r="M483">
        <f>IF(D483&lt;Summary!$B$5,J483,0)</f>
        <v>0.000037316769228606566</v>
      </c>
      <c r="N483" t="str">
        <v>aiv_scalar_ratio</v>
      </c>
      <c r="O483" t="str">
        <v>用户约定默认经验值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0.318</v>
      </c>
      <c r="W483">
        <v>0.632</v>
      </c>
      <c r="X483">
        <v>0.169</v>
      </c>
      <c r="Y483">
        <v>0.136</v>
      </c>
      <c r="Z483" t="str">
        <v>2</v>
      </c>
      <c r="AA483" t="str">
        <v>4294967295</v>
      </c>
      <c r="AB483" t="str">
        <v>316367</v>
      </c>
      <c r="AC483" t="str">
        <v>59</v>
      </c>
      <c r="AD483" t="str">
        <v>aclnnLeScalar_LessEqualAiCore_LessEqual</v>
      </c>
      <c r="AE483" t="str">
        <v>LessEqual</v>
      </c>
      <c r="AF483" t="str">
        <v>dynamic</v>
      </c>
      <c r="AG483" t="str">
        <v>AI_VECTOR_CORE</v>
      </c>
      <c r="AH483" t="str">
        <v xml:space="preserve">1793108505395007.625	</v>
      </c>
      <c r="AI483" t="str">
        <v>1.030</v>
      </c>
      <c r="AJ483" t="str">
        <v>1.512000</v>
      </c>
      <c r="AK483" t="str">
        <v>1</v>
      </c>
      <c r="AL483" t="str">
        <v>0</v>
      </c>
      <c r="AM483" t="str">
        <v>NO</v>
      </c>
      <c r="AN483" t="str">
        <v>"32;"</v>
      </c>
      <c r="AO483" t="str">
        <v>INT64;INT64</v>
      </c>
      <c r="AP483" t="str">
        <v>ND;ND</v>
      </c>
      <c r="AQ483" t="str">
        <v>"32"</v>
      </c>
      <c r="AR483" t="str">
        <v>BOOL</v>
      </c>
      <c r="AS483" t="str">
        <v>ND</v>
      </c>
      <c r="AT483" t="str">
        <v>N/A</v>
      </c>
      <c r="AU483" t="str">
        <v>0.0</v>
      </c>
      <c r="AV483" t="str">
        <v>0</v>
      </c>
      <c r="AW483" t="str">
        <v>0.0</v>
      </c>
      <c r="AX483" t="str">
        <v>0.0</v>
      </c>
      <c r="AY483" t="str">
        <v>0.0</v>
      </c>
      <c r="AZ483" t="str">
        <v>0.0</v>
      </c>
      <c r="BA483" t="str">
        <v>0.0</v>
      </c>
      <c r="BB483" t="str">
        <v>0.0</v>
      </c>
      <c r="BC483" t="str">
        <v>0.0</v>
      </c>
      <c r="BD483" t="str">
        <v>0.0</v>
      </c>
      <c r="BE483" t="str">
        <v>0.0</v>
      </c>
      <c r="BF483" t="str">
        <v>0.0</v>
      </c>
      <c r="BG483" t="str">
        <v>0.0</v>
      </c>
      <c r="BH483" t="str">
        <v>0.0</v>
      </c>
      <c r="BI483" t="str">
        <v>0.0</v>
      </c>
      <c r="BJ483" t="str">
        <v>0.75</v>
      </c>
      <c r="BK483" t="str">
        <v>921</v>
      </c>
      <c r="BL483" t="str">
        <v>0.239</v>
      </c>
      <c r="BM483" t="str">
        <v>0.318</v>
      </c>
      <c r="BN483" t="str">
        <v>0.474</v>
      </c>
      <c r="BO483" t="str">
        <v>0.632</v>
      </c>
      <c r="BP483" t="str">
        <v>0.127</v>
      </c>
      <c r="BQ483" t="str">
        <v>0.169</v>
      </c>
      <c r="BR483" t="str">
        <v>0.102</v>
      </c>
      <c r="BS483" t="str">
        <v>0.136</v>
      </c>
      <c r="BT483" t="str">
        <v>0.0</v>
      </c>
      <c r="BU483" t="str">
        <v>0.000</v>
      </c>
    </row>
    <row r="484">
      <c r="A484">
        <v>511</v>
      </c>
      <c r="B484" t="str">
        <v>aclnnBitwiseAndTensor_LogicalAndAiCore_LogicalAnd</v>
      </c>
      <c r="C484" t="str">
        <v>AI_VECTOR_CORE</v>
      </c>
      <c r="D484">
        <v>1.24</v>
      </c>
      <c r="E484">
        <v>0.554</v>
      </c>
      <c r="F484">
        <v>0.554</v>
      </c>
      <c r="G484">
        <f>Summary!$B$4</f>
        <v>0.8</v>
      </c>
      <c r="H484">
        <f>F484/G484</f>
        <v>0.6925</v>
      </c>
      <c r="I484">
        <f>D484/Summary!$B$8</f>
        <v>0.00004492504256647781</v>
      </c>
      <c r="J484">
        <f>IF(D484&lt;Summary!$B$5,I484,I484*H484)</f>
        <v>0.00004492504256647781</v>
      </c>
      <c r="K484">
        <f>IF(AND(D484&gt;Summary!$B$6,E484&lt;Summary!$B$7),1,0)</f>
        <v>0</v>
      </c>
      <c r="L484">
        <f>IF(D484&gt;=Summary!$B$5,J484,0)</f>
        <v>0</v>
      </c>
      <c r="M484">
        <f>IF(D484&lt;Summary!$B$5,J484,0)</f>
        <v>0.00004492504256647781</v>
      </c>
      <c r="N484" t="str">
        <v>aiv_scalar_ratio</v>
      </c>
      <c r="O484" t="str">
        <v>用户约定默认经验值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0.043</v>
      </c>
      <c r="W484">
        <v>0.554</v>
      </c>
      <c r="X484">
        <v>0.135</v>
      </c>
      <c r="Y484">
        <v>0.292</v>
      </c>
      <c r="Z484" t="str">
        <v>2</v>
      </c>
      <c r="AA484" t="str">
        <v>4294967295</v>
      </c>
      <c r="AB484" t="str">
        <v>316368</v>
      </c>
      <c r="AC484" t="str">
        <v>59</v>
      </c>
      <c r="AD484" t="str">
        <v>aclnnBitwiseAndTensor_LogicalAndAiCore_LogicalAnd</v>
      </c>
      <c r="AE484" t="str">
        <v>LogicalAnd</v>
      </c>
      <c r="AF484" t="str">
        <v>dynamic</v>
      </c>
      <c r="AG484" t="str">
        <v>AI_VECTOR_CORE</v>
      </c>
      <c r="AH484" t="str">
        <v xml:space="preserve">1793108505395025.408	</v>
      </c>
      <c r="AI484" t="str">
        <v>1.240</v>
      </c>
      <c r="AJ484" t="str">
        <v>16.970000</v>
      </c>
      <c r="AK484" t="str">
        <v>1</v>
      </c>
      <c r="AL484" t="str">
        <v>0</v>
      </c>
      <c r="AM484" t="str">
        <v>NO</v>
      </c>
      <c r="AN484" t="str">
        <v>"32;32"</v>
      </c>
      <c r="AO484" t="str">
        <v>BOOL;BOOL</v>
      </c>
      <c r="AP484" t="str">
        <v>ND;ND</v>
      </c>
      <c r="AQ484" t="str">
        <v>"32"</v>
      </c>
      <c r="AR484" t="str">
        <v>BOOL</v>
      </c>
      <c r="AS484" t="str">
        <v>ND</v>
      </c>
      <c r="AT484" t="str">
        <v>N/A</v>
      </c>
      <c r="AU484" t="str">
        <v>0.0</v>
      </c>
      <c r="AV484" t="str">
        <v>0</v>
      </c>
      <c r="AW484" t="str">
        <v>0.0</v>
      </c>
      <c r="AX484" t="str">
        <v>0.0</v>
      </c>
      <c r="AY484" t="str">
        <v>0.0</v>
      </c>
      <c r="AZ484" t="str">
        <v>0.0</v>
      </c>
      <c r="BA484" t="str">
        <v>0.0</v>
      </c>
      <c r="BB484" t="str">
        <v>0.0</v>
      </c>
      <c r="BC484" t="str">
        <v>0.0</v>
      </c>
      <c r="BD484" t="str">
        <v>0.0</v>
      </c>
      <c r="BE484" t="str">
        <v>0.0</v>
      </c>
      <c r="BF484" t="str">
        <v>0.0</v>
      </c>
      <c r="BG484" t="str">
        <v>0.0</v>
      </c>
      <c r="BH484" t="str">
        <v>0.0</v>
      </c>
      <c r="BI484" t="str">
        <v>0.0</v>
      </c>
      <c r="BJ484" t="str">
        <v>1.0</v>
      </c>
      <c r="BK484" t="str">
        <v>1320</v>
      </c>
      <c r="BL484" t="str">
        <v>0.043</v>
      </c>
      <c r="BM484" t="str">
        <v>0.043</v>
      </c>
      <c r="BN484" t="str">
        <v>0.554</v>
      </c>
      <c r="BO484" t="str">
        <v>0.554</v>
      </c>
      <c r="BP484" t="str">
        <v>0.135</v>
      </c>
      <c r="BQ484" t="str">
        <v>0.135</v>
      </c>
      <c r="BR484" t="str">
        <v>0.292</v>
      </c>
      <c r="BS484" t="str">
        <v>0.292</v>
      </c>
      <c r="BT484" t="str">
        <v>0.0</v>
      </c>
      <c r="BU484" t="str">
        <v>0.000</v>
      </c>
    </row>
    <row r="485">
      <c r="A485">
        <v>512</v>
      </c>
      <c r="B485" t="str">
        <v>aclnnInplaceCopy_CastAiCore_Cast</v>
      </c>
      <c r="C485" t="str">
        <v>AI_VECTOR_CORE</v>
      </c>
      <c r="D485">
        <v>1.681</v>
      </c>
      <c r="E485">
        <v>0.448</v>
      </c>
      <c r="F485">
        <v>0.448</v>
      </c>
      <c r="G485">
        <f>Summary!$B$4</f>
        <v>0.8</v>
      </c>
      <c r="H485">
        <f>F485/G485</f>
        <v>0.5599999999999999</v>
      </c>
      <c r="I485">
        <f>D485/Summary!$B$8</f>
        <v>0.00006090241657600742</v>
      </c>
      <c r="J485">
        <f>IF(D485&lt;Summary!$B$5,I485,I485*H485)</f>
        <v>0.00006090241657600742</v>
      </c>
      <c r="K485">
        <f>IF(AND(D485&gt;Summary!$B$6,E485&lt;Summary!$B$7),1,0)</f>
        <v>0</v>
      </c>
      <c r="L485">
        <f>IF(D485&gt;=Summary!$B$5,J485,0)</f>
        <v>0</v>
      </c>
      <c r="M485">
        <f>IF(D485&lt;Summary!$B$5,J485,0)</f>
        <v>0.00006090241657600742</v>
      </c>
      <c r="N485" t="str">
        <v>aiv_scalar_ratio</v>
      </c>
      <c r="O485" t="str">
        <v>用户约定默认经验值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0.072</v>
      </c>
      <c r="W485">
        <v>0.448</v>
      </c>
      <c r="X485">
        <v>0.322</v>
      </c>
      <c r="Y485">
        <v>0.062</v>
      </c>
      <c r="Z485" t="str">
        <v>2</v>
      </c>
      <c r="AA485" t="str">
        <v>4294967295</v>
      </c>
      <c r="AB485" t="str">
        <v>316369</v>
      </c>
      <c r="AC485" t="str">
        <v>59</v>
      </c>
      <c r="AD485" t="str">
        <v>aclnnInplaceCopy_CastAiCore_Cast</v>
      </c>
      <c r="AE485" t="str">
        <v>Cast</v>
      </c>
      <c r="AF485" t="str">
        <v>dynamic</v>
      </c>
      <c r="AG485" t="str">
        <v>AI_VECTOR_CORE</v>
      </c>
      <c r="AH485" t="str">
        <v xml:space="preserve">1793108505395047.479	</v>
      </c>
      <c r="AI485" t="str">
        <v>1.681</v>
      </c>
      <c r="AJ485" t="str">
        <v>20.760000</v>
      </c>
      <c r="AK485" t="str">
        <v>1</v>
      </c>
      <c r="AL485" t="str">
        <v>0</v>
      </c>
      <c r="AM485" t="str">
        <v>NO</v>
      </c>
      <c r="AN485" t="str">
        <v>"32"</v>
      </c>
      <c r="AO485" t="str">
        <v>BOOL</v>
      </c>
      <c r="AP485" t="str">
        <v>ND</v>
      </c>
      <c r="AQ485" t="str">
        <v>"32"</v>
      </c>
      <c r="AR485" t="str">
        <v>INT64</v>
      </c>
      <c r="AS485" t="str">
        <v>ND</v>
      </c>
      <c r="AT485" t="str">
        <v>N/A</v>
      </c>
      <c r="AU485" t="str">
        <v>0.0</v>
      </c>
      <c r="AV485" t="str">
        <v>0</v>
      </c>
      <c r="AW485" t="str">
        <v>0.0</v>
      </c>
      <c r="AX485" t="str">
        <v>0.0</v>
      </c>
      <c r="AY485" t="str">
        <v>0.0</v>
      </c>
      <c r="AZ485" t="str">
        <v>0.0</v>
      </c>
      <c r="BA485" t="str">
        <v>0.0</v>
      </c>
      <c r="BB485" t="str">
        <v>0.0</v>
      </c>
      <c r="BC485" t="str">
        <v>0.0</v>
      </c>
      <c r="BD485" t="str">
        <v>0.0</v>
      </c>
      <c r="BE485" t="str">
        <v>0.0</v>
      </c>
      <c r="BF485" t="str">
        <v>0.0</v>
      </c>
      <c r="BG485" t="str">
        <v>0.0</v>
      </c>
      <c r="BH485" t="str">
        <v>0.0</v>
      </c>
      <c r="BI485" t="str">
        <v>0.0</v>
      </c>
      <c r="BJ485" t="str">
        <v>1.44</v>
      </c>
      <c r="BK485" t="str">
        <v>2051</v>
      </c>
      <c r="BL485" t="str">
        <v>0.103</v>
      </c>
      <c r="BM485" t="str">
        <v>0.072</v>
      </c>
      <c r="BN485" t="str">
        <v>0.645</v>
      </c>
      <c r="BO485" t="str">
        <v>0.448</v>
      </c>
      <c r="BP485" t="str">
        <v>0.464</v>
      </c>
      <c r="BQ485" t="str">
        <v>0.322</v>
      </c>
      <c r="BR485" t="str">
        <v>0.089</v>
      </c>
      <c r="BS485" t="str">
        <v>0.062</v>
      </c>
      <c r="BT485" t="str">
        <v>0.084</v>
      </c>
      <c r="BU485" t="str">
        <v>0.000</v>
      </c>
    </row>
    <row r="486">
      <c r="A486">
        <v>513</v>
      </c>
      <c r="B486" t="str">
        <v>aclnnInplaceCopy_CastAiCore_Cast</v>
      </c>
      <c r="C486" t="str">
        <v>AI_VECTOR_CORE</v>
      </c>
      <c r="D486">
        <v>1.572</v>
      </c>
      <c r="E486">
        <v>0.51</v>
      </c>
      <c r="F486">
        <v>0.51</v>
      </c>
      <c r="G486">
        <f>Summary!$B$4</f>
        <v>0.8</v>
      </c>
      <c r="H486">
        <f>F486/G486</f>
        <v>0.6375</v>
      </c>
      <c r="I486">
        <f>D486/Summary!$B$8</f>
        <v>0.00005695336041492187</v>
      </c>
      <c r="J486">
        <f>IF(D486&lt;Summary!$B$5,I486,I486*H486)</f>
        <v>0.00005695336041492187</v>
      </c>
      <c r="K486">
        <f>IF(AND(D486&gt;Summary!$B$6,E486&lt;Summary!$B$7),1,0)</f>
        <v>0</v>
      </c>
      <c r="L486">
        <f>IF(D486&gt;=Summary!$B$5,J486,0)</f>
        <v>0</v>
      </c>
      <c r="M486">
        <f>IF(D486&lt;Summary!$B$5,J486,0)</f>
        <v>0.00005695336041492187</v>
      </c>
      <c r="N486" t="str">
        <v>aiv_scalar_ratio</v>
      </c>
      <c r="O486" t="str">
        <v>用户约定默认经验值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0.064</v>
      </c>
      <c r="W486">
        <v>0.51</v>
      </c>
      <c r="X486">
        <v>0.289</v>
      </c>
      <c r="Y486">
        <v>0.178</v>
      </c>
      <c r="Z486" t="str">
        <v>2</v>
      </c>
      <c r="AA486" t="str">
        <v>4294967295</v>
      </c>
      <c r="AB486" t="str">
        <v>316370</v>
      </c>
      <c r="AC486" t="str">
        <v>59</v>
      </c>
      <c r="AD486" t="str">
        <v>aclnnInplaceCopy_CastAiCore_Cast</v>
      </c>
      <c r="AE486" t="str">
        <v>Cast</v>
      </c>
      <c r="AF486" t="str">
        <v>dynamic</v>
      </c>
      <c r="AG486" t="str">
        <v>AI_VECTOR_CORE</v>
      </c>
      <c r="AH486" t="str">
        <v xml:space="preserve">1793108505395064.934	</v>
      </c>
      <c r="AI486" t="str">
        <v>1.572</v>
      </c>
      <c r="AJ486" t="str">
        <v>15.819000</v>
      </c>
      <c r="AK486" t="str">
        <v>1</v>
      </c>
      <c r="AL486" t="str">
        <v>0</v>
      </c>
      <c r="AM486" t="str">
        <v>NO</v>
      </c>
      <c r="AN486" t="str">
        <v>"32"</v>
      </c>
      <c r="AO486" t="str">
        <v>BOOL</v>
      </c>
      <c r="AP486" t="str">
        <v>ND</v>
      </c>
      <c r="AQ486" t="str">
        <v>"32"</v>
      </c>
      <c r="AR486" t="str">
        <v>INT64</v>
      </c>
      <c r="AS486" t="str">
        <v>ND</v>
      </c>
      <c r="AT486" t="str">
        <v>N/A</v>
      </c>
      <c r="AU486" t="str">
        <v>0.0</v>
      </c>
      <c r="AV486" t="str">
        <v>0</v>
      </c>
      <c r="AW486" t="str">
        <v>0.0</v>
      </c>
      <c r="AX486" t="str">
        <v>0.0</v>
      </c>
      <c r="AY486" t="str">
        <v>0.0</v>
      </c>
      <c r="AZ486" t="str">
        <v>0.0</v>
      </c>
      <c r="BA486" t="str">
        <v>0.0</v>
      </c>
      <c r="BB486" t="str">
        <v>0.0</v>
      </c>
      <c r="BC486" t="str">
        <v>0.0</v>
      </c>
      <c r="BD486" t="str">
        <v>0.0</v>
      </c>
      <c r="BE486" t="str">
        <v>0.0</v>
      </c>
      <c r="BF486" t="str">
        <v>0.0</v>
      </c>
      <c r="BG486" t="str">
        <v>0.0</v>
      </c>
      <c r="BH486" t="str">
        <v>0.0</v>
      </c>
      <c r="BI486" t="str">
        <v>0.0</v>
      </c>
      <c r="BJ486" t="str">
        <v>1.24</v>
      </c>
      <c r="BK486" t="str">
        <v>1710</v>
      </c>
      <c r="BL486" t="str">
        <v>0.079</v>
      </c>
      <c r="BM486" t="str">
        <v>0.064</v>
      </c>
      <c r="BN486" t="str">
        <v>0.632</v>
      </c>
      <c r="BO486" t="str">
        <v>0.51</v>
      </c>
      <c r="BP486" t="str">
        <v>0.359</v>
      </c>
      <c r="BQ486" t="str">
        <v>0.289</v>
      </c>
      <c r="BR486" t="str">
        <v>0.22</v>
      </c>
      <c r="BS486" t="str">
        <v>0.178</v>
      </c>
      <c r="BT486" t="str">
        <v>0.0</v>
      </c>
      <c r="BU486" t="str">
        <v>0.000</v>
      </c>
    </row>
    <row r="487">
      <c r="A487">
        <v>514</v>
      </c>
      <c r="B487" t="str">
        <v>aclnnMuls_MulAiCore_Mul</v>
      </c>
      <c r="C487" t="str">
        <v>AI_VECTOR_CORE</v>
      </c>
      <c r="D487">
        <v>1.518</v>
      </c>
      <c r="E487">
        <v>0.424</v>
      </c>
      <c r="F487">
        <v>0.424</v>
      </c>
      <c r="G487">
        <f>Summary!$B$4</f>
        <v>0.8</v>
      </c>
      <c r="H487">
        <f>F487/G487</f>
        <v>0.5299999999999999</v>
      </c>
      <c r="I487">
        <f>D487/Summary!$B$8</f>
        <v>0.00005499694727089784</v>
      </c>
      <c r="J487">
        <f>IF(D487&lt;Summary!$B$5,I487,I487*H487)</f>
        <v>0.00005499694727089784</v>
      </c>
      <c r="K487">
        <f>IF(AND(D487&gt;Summary!$B$6,E487&lt;Summary!$B$7),1,0)</f>
        <v>0</v>
      </c>
      <c r="L487">
        <f>IF(D487&gt;=Summary!$B$5,J487,0)</f>
        <v>0</v>
      </c>
      <c r="M487">
        <f>IF(D487&lt;Summary!$B$5,J487,0)</f>
        <v>0.00005499694727089784</v>
      </c>
      <c r="N487" t="str">
        <v>aiv_scalar_ratio</v>
      </c>
      <c r="O487" t="str">
        <v>用户约定默认经验值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0.121</v>
      </c>
      <c r="W487">
        <v>0.424</v>
      </c>
      <c r="X487">
        <v>0.083</v>
      </c>
      <c r="Y487">
        <v>0.25</v>
      </c>
      <c r="Z487" t="str">
        <v>2</v>
      </c>
      <c r="AA487" t="str">
        <v>4294967295</v>
      </c>
      <c r="AB487" t="str">
        <v>316371</v>
      </c>
      <c r="AC487" t="str">
        <v>59</v>
      </c>
      <c r="AD487" t="str">
        <v>aclnnMuls_MulAiCore_Mul</v>
      </c>
      <c r="AE487" t="str">
        <v>Mul</v>
      </c>
      <c r="AF487" t="str">
        <v>dynamic</v>
      </c>
      <c r="AG487" t="str">
        <v>AI_VECTOR_CORE</v>
      </c>
      <c r="AH487" t="str">
        <v xml:space="preserve">1793108505395090.275	</v>
      </c>
      <c r="AI487" t="str">
        <v>1.518</v>
      </c>
      <c r="AJ487" t="str">
        <v>23.678000</v>
      </c>
      <c r="AK487" t="str">
        <v>1</v>
      </c>
      <c r="AL487" t="str">
        <v>0</v>
      </c>
      <c r="AM487" t="str">
        <v>NO</v>
      </c>
      <c r="AN487" t="str">
        <v>"32;"</v>
      </c>
      <c r="AO487" t="str">
        <v>INT64;INT64</v>
      </c>
      <c r="AP487" t="str">
        <v>ND;ND</v>
      </c>
      <c r="AQ487" t="str">
        <v>"32"</v>
      </c>
      <c r="AR487" t="str">
        <v>INT64</v>
      </c>
      <c r="AS487" t="str">
        <v>ND</v>
      </c>
      <c r="AT487" t="str">
        <v>N/A</v>
      </c>
      <c r="AU487" t="str">
        <v>0.0</v>
      </c>
      <c r="AV487" t="str">
        <v>0</v>
      </c>
      <c r="AW487" t="str">
        <v>0.0</v>
      </c>
      <c r="AX487" t="str">
        <v>0.0</v>
      </c>
      <c r="AY487" t="str">
        <v>0.0</v>
      </c>
      <c r="AZ487" t="str">
        <v>0.0</v>
      </c>
      <c r="BA487" t="str">
        <v>0.0</v>
      </c>
      <c r="BB487" t="str">
        <v>0.0</v>
      </c>
      <c r="BC487" t="str">
        <v>0.0</v>
      </c>
      <c r="BD487" t="str">
        <v>0.0</v>
      </c>
      <c r="BE487" t="str">
        <v>0.0</v>
      </c>
      <c r="BF487" t="str">
        <v>0.0</v>
      </c>
      <c r="BG487" t="str">
        <v>0.0</v>
      </c>
      <c r="BH487" t="str">
        <v>0.0</v>
      </c>
      <c r="BI487" t="str">
        <v>0.0</v>
      </c>
      <c r="BJ487" t="str">
        <v>1.28</v>
      </c>
      <c r="BK487" t="str">
        <v>1778</v>
      </c>
      <c r="BL487" t="str">
        <v>0.155</v>
      </c>
      <c r="BM487" t="str">
        <v>0.121</v>
      </c>
      <c r="BN487" t="str">
        <v>0.543</v>
      </c>
      <c r="BO487" t="str">
        <v>0.424</v>
      </c>
      <c r="BP487" t="str">
        <v>0.107</v>
      </c>
      <c r="BQ487" t="str">
        <v>0.083</v>
      </c>
      <c r="BR487" t="str">
        <v>0.32</v>
      </c>
      <c r="BS487" t="str">
        <v>0.25</v>
      </c>
      <c r="BT487" t="str">
        <v>0.155</v>
      </c>
      <c r="BU487" t="str">
        <v>0.000</v>
      </c>
    </row>
    <row r="488">
      <c r="A488">
        <v>515</v>
      </c>
      <c r="B488" t="str">
        <v>aclnnAdd_AddAiCore_Add</v>
      </c>
      <c r="C488" t="str">
        <v>AI_VECTOR_CORE</v>
      </c>
      <c r="D488">
        <v>1.435</v>
      </c>
      <c r="E488">
        <v>0.515</v>
      </c>
      <c r="F488">
        <v>0.515</v>
      </c>
      <c r="G488">
        <f>Summary!$B$4</f>
        <v>0.8</v>
      </c>
      <c r="H488">
        <f>F488/G488</f>
        <v>0.6437499999999999</v>
      </c>
      <c r="I488">
        <f>D488/Summary!$B$8</f>
        <v>0.00005198986780878682</v>
      </c>
      <c r="J488">
        <f>IF(D488&lt;Summary!$B$5,I488,I488*H488)</f>
        <v>0.00005198986780878682</v>
      </c>
      <c r="K488">
        <f>IF(AND(D488&gt;Summary!$B$6,E488&lt;Summary!$B$7),1,0)</f>
        <v>0</v>
      </c>
      <c r="L488">
        <f>IF(D488&gt;=Summary!$B$5,J488,0)</f>
        <v>0</v>
      </c>
      <c r="M488">
        <f>IF(D488&lt;Summary!$B$5,J488,0)</f>
        <v>0.00005198986780878682</v>
      </c>
      <c r="N488" t="str">
        <v>aiv_scalar_ratio</v>
      </c>
      <c r="O488" t="str">
        <v>用户约定默认经验值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0.11</v>
      </c>
      <c r="W488">
        <v>0.515</v>
      </c>
      <c r="X488">
        <v>0.176</v>
      </c>
      <c r="Y488">
        <v>0.074</v>
      </c>
      <c r="Z488" t="str">
        <v>2</v>
      </c>
      <c r="AA488" t="str">
        <v>4294967295</v>
      </c>
      <c r="AB488" t="str">
        <v>316372</v>
      </c>
      <c r="AC488" t="str">
        <v>59</v>
      </c>
      <c r="AD488" t="str">
        <v>aclnnAdd_AddAiCore_Add</v>
      </c>
      <c r="AE488" t="str">
        <v>Add</v>
      </c>
      <c r="AF488" t="str">
        <v>dynamic</v>
      </c>
      <c r="AG488" t="str">
        <v>AI_VECTOR_CORE</v>
      </c>
      <c r="AH488" t="str">
        <v xml:space="preserve">1793108505395106.034	</v>
      </c>
      <c r="AI488" t="str">
        <v>1.435</v>
      </c>
      <c r="AJ488" t="str">
        <v>14.232000</v>
      </c>
      <c r="AK488" t="str">
        <v>1</v>
      </c>
      <c r="AL488" t="str">
        <v>0</v>
      </c>
      <c r="AM488" t="str">
        <v>NO</v>
      </c>
      <c r="AN488" t="str">
        <v>"32;32"</v>
      </c>
      <c r="AO488" t="str">
        <v>INT64;INT64</v>
      </c>
      <c r="AP488" t="str">
        <v>ND;ND</v>
      </c>
      <c r="AQ488" t="str">
        <v>"32"</v>
      </c>
      <c r="AR488" t="str">
        <v>INT64</v>
      </c>
      <c r="AS488" t="str">
        <v>ND</v>
      </c>
      <c r="AT488" t="str">
        <v>N/A</v>
      </c>
      <c r="AU488" t="str">
        <v>0.0</v>
      </c>
      <c r="AV488" t="str">
        <v>0</v>
      </c>
      <c r="AW488" t="str">
        <v>0.0</v>
      </c>
      <c r="AX488" t="str">
        <v>0.0</v>
      </c>
      <c r="AY488" t="str">
        <v>0.0</v>
      </c>
      <c r="AZ488" t="str">
        <v>0.0</v>
      </c>
      <c r="BA488" t="str">
        <v>0.0</v>
      </c>
      <c r="BB488" t="str">
        <v>0.0</v>
      </c>
      <c r="BC488" t="str">
        <v>0.0</v>
      </c>
      <c r="BD488" t="str">
        <v>0.0</v>
      </c>
      <c r="BE488" t="str">
        <v>0.0</v>
      </c>
      <c r="BF488" t="str">
        <v>0.0</v>
      </c>
      <c r="BG488" t="str">
        <v>0.0</v>
      </c>
      <c r="BH488" t="str">
        <v>0.0</v>
      </c>
      <c r="BI488" t="str">
        <v>0.0</v>
      </c>
      <c r="BJ488" t="str">
        <v>1.18</v>
      </c>
      <c r="BK488" t="str">
        <v>1616</v>
      </c>
      <c r="BL488" t="str">
        <v>0.129</v>
      </c>
      <c r="BM488" t="str">
        <v>0.11</v>
      </c>
      <c r="BN488" t="str">
        <v>0.608</v>
      </c>
      <c r="BO488" t="str">
        <v>0.515</v>
      </c>
      <c r="BP488" t="str">
        <v>0.208</v>
      </c>
      <c r="BQ488" t="str">
        <v>0.176</v>
      </c>
      <c r="BR488" t="str">
        <v>0.087</v>
      </c>
      <c r="BS488" t="str">
        <v>0.074</v>
      </c>
      <c r="BT488" t="str">
        <v>0.196</v>
      </c>
      <c r="BU488" t="str">
        <v>0.000</v>
      </c>
    </row>
    <row r="489">
      <c r="A489">
        <v>516</v>
      </c>
      <c r="B489" t="str">
        <v>aclnnIndexSelect_SliceAiCore_Slice</v>
      </c>
      <c r="C489" t="str">
        <v>AI_VECTOR_CORE</v>
      </c>
      <c r="D489">
        <v>1.587</v>
      </c>
      <c r="E489">
        <v>0.444</v>
      </c>
      <c r="F489">
        <v>0.444</v>
      </c>
      <c r="G489">
        <f>Summary!$B$4</f>
        <v>0.8</v>
      </c>
      <c r="H489">
        <f>F489/G489</f>
        <v>0.5549999999999999</v>
      </c>
      <c r="I489">
        <f>D489/Summary!$B$8</f>
        <v>0.0000574968085104841</v>
      </c>
      <c r="J489">
        <f>IF(D489&lt;Summary!$B$5,I489,I489*H489)</f>
        <v>0.0000574968085104841</v>
      </c>
      <c r="K489">
        <f>IF(AND(D489&gt;Summary!$B$6,E489&lt;Summary!$B$7),1,0)</f>
        <v>0</v>
      </c>
      <c r="L489">
        <f>IF(D489&gt;=Summary!$B$5,J489,0)</f>
        <v>0</v>
      </c>
      <c r="M489">
        <f>IF(D489&lt;Summary!$B$5,J489,0)</f>
        <v>0.0000574968085104841</v>
      </c>
      <c r="N489" t="str">
        <v>aiv_scalar_ratio</v>
      </c>
      <c r="O489" t="str">
        <v>用户约定默认经验值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0.444</v>
      </c>
      <c r="X489">
        <v>0.378</v>
      </c>
      <c r="Y489">
        <v>0.06</v>
      </c>
      <c r="Z489" t="str">
        <v>2</v>
      </c>
      <c r="AA489" t="str">
        <v>4294967295</v>
      </c>
      <c r="AB489" t="str">
        <v>316373</v>
      </c>
      <c r="AC489" t="str">
        <v>59</v>
      </c>
      <c r="AD489" t="str">
        <v>aclnnIndexSelect_SliceAiCore_Slice</v>
      </c>
      <c r="AE489" t="str">
        <v>Slice</v>
      </c>
      <c r="AF489" t="str">
        <v>dynamic</v>
      </c>
      <c r="AG489" t="str">
        <v>AI_VECTOR_CORE</v>
      </c>
      <c r="AH489" t="str">
        <v xml:space="preserve">1793108505395125.261	</v>
      </c>
      <c r="AI489" t="str">
        <v>1.587</v>
      </c>
      <c r="AJ489" t="str">
        <v>17.815000</v>
      </c>
      <c r="AK489" t="str">
        <v>1</v>
      </c>
      <c r="AL489" t="str">
        <v>0</v>
      </c>
      <c r="AM489" t="str">
        <v>NO</v>
      </c>
      <c r="AN489" t="str">
        <v>"3,8193;2;2"</v>
      </c>
      <c r="AO489" t="str">
        <v>INT64;INT64;INT64</v>
      </c>
      <c r="AP489" t="str">
        <v>ND;ND;ND</v>
      </c>
      <c r="AQ489" t="str">
        <v>"3,1"</v>
      </c>
      <c r="AR489" t="str">
        <v>INT64</v>
      </c>
      <c r="AS489" t="str">
        <v>ND</v>
      </c>
      <c r="AT489" t="str">
        <v>N/A</v>
      </c>
      <c r="AU489" t="str">
        <v>0.0</v>
      </c>
      <c r="AV489" t="str">
        <v>0</v>
      </c>
      <c r="AW489" t="str">
        <v>0.0</v>
      </c>
      <c r="AX489" t="str">
        <v>0.0</v>
      </c>
      <c r="AY489" t="str">
        <v>0.0</v>
      </c>
      <c r="AZ489" t="str">
        <v>0.0</v>
      </c>
      <c r="BA489" t="str">
        <v>0.0</v>
      </c>
      <c r="BB489" t="str">
        <v>0.0</v>
      </c>
      <c r="BC489" t="str">
        <v>0.0</v>
      </c>
      <c r="BD489" t="str">
        <v>0.0</v>
      </c>
      <c r="BE489" t="str">
        <v>0.0</v>
      </c>
      <c r="BF489" t="str">
        <v>0.0</v>
      </c>
      <c r="BG489" t="str">
        <v>0.0</v>
      </c>
      <c r="BH489" t="str">
        <v>0.0</v>
      </c>
      <c r="BI489" t="str">
        <v>0.0</v>
      </c>
      <c r="BJ489" t="str">
        <v>1.33</v>
      </c>
      <c r="BK489" t="str">
        <v>1869</v>
      </c>
      <c r="BL489" t="str">
        <v>0.0</v>
      </c>
      <c r="BM489" t="str">
        <v>0.0</v>
      </c>
      <c r="BN489" t="str">
        <v>0.59</v>
      </c>
      <c r="BO489" t="str">
        <v>0.444</v>
      </c>
      <c r="BP489" t="str">
        <v>0.503</v>
      </c>
      <c r="BQ489" t="str">
        <v>0.378</v>
      </c>
      <c r="BR489" t="str">
        <v>0.08</v>
      </c>
      <c r="BS489" t="str">
        <v>0.06</v>
      </c>
      <c r="BT489" t="str">
        <v>0.133</v>
      </c>
      <c r="BU489" t="str">
        <v>0.000</v>
      </c>
    </row>
    <row r="490">
      <c r="A490">
        <v>517</v>
      </c>
      <c r="B490" t="str">
        <v>aclnnIndexSelect_GatherV2AiCore_GatherV2</v>
      </c>
      <c r="C490" t="str">
        <v>AI_VECTOR_CORE</v>
      </c>
      <c r="D490">
        <v>1.973</v>
      </c>
      <c r="E490">
        <v>0.531</v>
      </c>
      <c r="F490">
        <v>0.531</v>
      </c>
      <c r="G490">
        <f>Summary!$B$4</f>
        <v>0.8</v>
      </c>
      <c r="H490">
        <f>F490/G490</f>
        <v>0.66375</v>
      </c>
      <c r="I490">
        <f>D490/Summary!$B$8</f>
        <v>0.00007148153950295219</v>
      </c>
      <c r="J490">
        <f>IF(D490&lt;Summary!$B$5,I490,I490*H490)</f>
        <v>0.00007148153950295219</v>
      </c>
      <c r="K490">
        <f>IF(AND(D490&gt;Summary!$B$6,E490&lt;Summary!$B$7),1,0)</f>
        <v>0</v>
      </c>
      <c r="L490">
        <f>IF(D490&gt;=Summary!$B$5,J490,0)</f>
        <v>0</v>
      </c>
      <c r="M490">
        <f>IF(D490&lt;Summary!$B$5,J490,0)</f>
        <v>0.00007148153950295219</v>
      </c>
      <c r="N490" t="str">
        <v>aiv_scalar_ratio</v>
      </c>
      <c r="O490" t="str">
        <v>用户约定默认经验值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0.109</v>
      </c>
      <c r="W490">
        <v>0.531</v>
      </c>
      <c r="X490">
        <v>0.413</v>
      </c>
      <c r="Y490">
        <v>0.052</v>
      </c>
      <c r="Z490" t="str">
        <v>2</v>
      </c>
      <c r="AA490" t="str">
        <v>4294967295</v>
      </c>
      <c r="AB490" t="str">
        <v>316374</v>
      </c>
      <c r="AC490" t="str">
        <v>59</v>
      </c>
      <c r="AD490" t="str">
        <v>aclnnIndexSelect_GatherV2AiCore_GatherV2</v>
      </c>
      <c r="AE490" t="str">
        <v>GatherV2</v>
      </c>
      <c r="AF490" t="str">
        <v>dynamic</v>
      </c>
      <c r="AG490" t="str">
        <v>AI_VECTOR_CORE</v>
      </c>
      <c r="AH490" t="str">
        <v xml:space="preserve">1793108505395129.489	</v>
      </c>
      <c r="AI490" t="str">
        <v>1.973</v>
      </c>
      <c r="AJ490" t="str">
        <v>2.663000</v>
      </c>
      <c r="AK490" t="str">
        <v>1</v>
      </c>
      <c r="AL490" t="str">
        <v>0</v>
      </c>
      <c r="AM490" t="str">
        <v>NO</v>
      </c>
      <c r="AN490" t="str">
        <v>"3,1;32;1"</v>
      </c>
      <c r="AO490" t="str">
        <v>INT64;INT64;INT64</v>
      </c>
      <c r="AP490" t="str">
        <v>ND;ND;ND</v>
      </c>
      <c r="AQ490" t="str">
        <v>"32,1"</v>
      </c>
      <c r="AR490" t="str">
        <v>INT64</v>
      </c>
      <c r="AS490" t="str">
        <v>ND</v>
      </c>
      <c r="AT490" t="str">
        <v>N/A</v>
      </c>
      <c r="AU490" t="str">
        <v>0.0</v>
      </c>
      <c r="AV490" t="str">
        <v>0</v>
      </c>
      <c r="AW490" t="str">
        <v>0.0</v>
      </c>
      <c r="AX490" t="str">
        <v>0.0</v>
      </c>
      <c r="AY490" t="str">
        <v>0.0</v>
      </c>
      <c r="AZ490" t="str">
        <v>0.0</v>
      </c>
      <c r="BA490" t="str">
        <v>0.0</v>
      </c>
      <c r="BB490" t="str">
        <v>0.0</v>
      </c>
      <c r="BC490" t="str">
        <v>0.0</v>
      </c>
      <c r="BD490" t="str">
        <v>0.0</v>
      </c>
      <c r="BE490" t="str">
        <v>0.0</v>
      </c>
      <c r="BF490" t="str">
        <v>0.0</v>
      </c>
      <c r="BG490" t="str">
        <v>0.0</v>
      </c>
      <c r="BH490" t="str">
        <v>0.0</v>
      </c>
      <c r="BI490" t="str">
        <v>0.0</v>
      </c>
      <c r="BJ490" t="str">
        <v>1.71</v>
      </c>
      <c r="BK490" t="str">
        <v>2499</v>
      </c>
      <c r="BL490" t="str">
        <v>0.186</v>
      </c>
      <c r="BM490" t="str">
        <v>0.109</v>
      </c>
      <c r="BN490" t="str">
        <v>0.907</v>
      </c>
      <c r="BO490" t="str">
        <v>0.531</v>
      </c>
      <c r="BP490" t="str">
        <v>0.706</v>
      </c>
      <c r="BQ490" t="str">
        <v>0.413</v>
      </c>
      <c r="BR490" t="str">
        <v>0.088</v>
      </c>
      <c r="BS490" t="str">
        <v>0.052</v>
      </c>
      <c r="BT490" t="str">
        <v>0.1</v>
      </c>
      <c r="BU490" t="str">
        <v>0.000</v>
      </c>
    </row>
    <row r="491">
      <c r="A491">
        <v>519</v>
      </c>
      <c r="B491" t="str">
        <v>aclnnCat_ConcatD_ConcatD</v>
      </c>
      <c r="C491" t="str">
        <v>AI_VECTOR_CORE</v>
      </c>
      <c r="D491">
        <v>2.262</v>
      </c>
      <c r="E491">
        <v>0.595</v>
      </c>
      <c r="F491">
        <v>0.595</v>
      </c>
      <c r="G491">
        <f>Summary!$B$4</f>
        <v>0.8</v>
      </c>
      <c r="H491">
        <f>F491/G491</f>
        <v>0.7437499999999999</v>
      </c>
      <c r="I491">
        <f>D491/Summary!$B$8</f>
        <v>0.00008195197281078453</v>
      </c>
      <c r="J491">
        <f>IF(D491&lt;Summary!$B$5,I491,I491*H491)</f>
        <v>0.00008195197281078453</v>
      </c>
      <c r="K491">
        <f>IF(AND(D491&gt;Summary!$B$6,E491&lt;Summary!$B$7),1,0)</f>
        <v>0</v>
      </c>
      <c r="L491">
        <f>IF(D491&gt;=Summary!$B$5,J491,0)</f>
        <v>0</v>
      </c>
      <c r="M491">
        <f>IF(D491&lt;Summary!$B$5,J491,0)</f>
        <v>0.00008195197281078453</v>
      </c>
      <c r="N491" t="str">
        <v>aiv_scalar_ratio</v>
      </c>
      <c r="O491" t="str">
        <v>用户约定默认经验值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0.595</v>
      </c>
      <c r="X491">
        <v>0.387</v>
      </c>
      <c r="Y491">
        <v>0.037</v>
      </c>
      <c r="Z491" t="str">
        <v>2</v>
      </c>
      <c r="AA491" t="str">
        <v>4294967295</v>
      </c>
      <c r="AB491" t="str">
        <v>316376</v>
      </c>
      <c r="AC491" t="str">
        <v>59</v>
      </c>
      <c r="AD491" t="str">
        <v>aclnnCat_ConcatD_ConcatD</v>
      </c>
      <c r="AE491" t="str">
        <v>ConcatD</v>
      </c>
      <c r="AF491" t="str">
        <v>dynamic</v>
      </c>
      <c r="AG491" t="str">
        <v>AI_VECTOR_CORE</v>
      </c>
      <c r="AH491" t="str">
        <v xml:space="preserve">1793108505395287.789	</v>
      </c>
      <c r="AI491" t="str">
        <v>2.262</v>
      </c>
      <c r="AJ491" t="str">
        <v>0.000000</v>
      </c>
      <c r="AK491" t="str">
        <v>1</v>
      </c>
      <c r="AL491" t="str">
        <v>0</v>
      </c>
      <c r="AM491" t="str">
        <v>NO</v>
      </c>
      <c r="AN491" t="str">
        <v>"1,32;1,32"</v>
      </c>
      <c r="AO491" t="str">
        <v>DT_BF16;DT_BF16</v>
      </c>
      <c r="AP491" t="str">
        <v>ND;ND</v>
      </c>
      <c r="AQ491" t="str">
        <v>"1,64"</v>
      </c>
      <c r="AR491" t="str">
        <v>DT_BF16</v>
      </c>
      <c r="AS491" t="str">
        <v>ND</v>
      </c>
      <c r="AT491" t="str">
        <v>N/A</v>
      </c>
      <c r="AU491" t="str">
        <v>0.0</v>
      </c>
      <c r="AV491" t="str">
        <v>0</v>
      </c>
      <c r="AW491" t="str">
        <v>0.0</v>
      </c>
      <c r="AX491" t="str">
        <v>0.0</v>
      </c>
      <c r="AY491" t="str">
        <v>0.0</v>
      </c>
      <c r="AZ491" t="str">
        <v>0.0</v>
      </c>
      <c r="BA491" t="str">
        <v>0.0</v>
      </c>
      <c r="BB491" t="str">
        <v>0.0</v>
      </c>
      <c r="BC491" t="str">
        <v>0.0</v>
      </c>
      <c r="BD491" t="str">
        <v>0.0</v>
      </c>
      <c r="BE491" t="str">
        <v>0.0</v>
      </c>
      <c r="BF491" t="str">
        <v>0.0</v>
      </c>
      <c r="BG491" t="str">
        <v>0.0</v>
      </c>
      <c r="BH491" t="str">
        <v>0.0</v>
      </c>
      <c r="BI491" t="str">
        <v>0.0</v>
      </c>
      <c r="BJ491" t="str">
        <v>2.0</v>
      </c>
      <c r="BK491" t="str">
        <v>2978</v>
      </c>
      <c r="BL491" t="str">
        <v>0.0</v>
      </c>
      <c r="BM491" t="str">
        <v>0.0</v>
      </c>
      <c r="BN491" t="str">
        <v>1.189</v>
      </c>
      <c r="BO491" t="str">
        <v>0.595</v>
      </c>
      <c r="BP491" t="str">
        <v>0.774</v>
      </c>
      <c r="BQ491" t="str">
        <v>0.387</v>
      </c>
      <c r="BR491" t="str">
        <v>0.073</v>
      </c>
      <c r="BS491" t="str">
        <v>0.037</v>
      </c>
      <c r="BT491" t="str">
        <v>0.191</v>
      </c>
      <c r="BU491" t="str">
        <v>0.000</v>
      </c>
    </row>
    <row r="492">
      <c r="A492">
        <v>520</v>
      </c>
      <c r="B492" t="str">
        <v>aclnnArange_ArangeAiCore_Range</v>
      </c>
      <c r="C492" t="str">
        <v>AI_VECTOR_CORE</v>
      </c>
      <c r="D492">
        <v>1.893</v>
      </c>
      <c r="E492">
        <v>0.417</v>
      </c>
      <c r="F492">
        <v>0.417</v>
      </c>
      <c r="G492">
        <f>Summary!$B$4</f>
        <v>0.8</v>
      </c>
      <c r="H492">
        <f>F492/G492</f>
        <v>0.52125</v>
      </c>
      <c r="I492">
        <f>D492/Summary!$B$8</f>
        <v>0.00006858314965995362</v>
      </c>
      <c r="J492">
        <f>IF(D492&lt;Summary!$B$5,I492,I492*H492)</f>
        <v>0.00006858314965995362</v>
      </c>
      <c r="K492">
        <f>IF(AND(D492&gt;Summary!$B$6,E492&lt;Summary!$B$7),1,0)</f>
        <v>0</v>
      </c>
      <c r="L492">
        <f>IF(D492&gt;=Summary!$B$5,J492,0)</f>
        <v>0</v>
      </c>
      <c r="M492">
        <f>IF(D492&lt;Summary!$B$5,J492,0)</f>
        <v>0.00006858314965995362</v>
      </c>
      <c r="N492" t="str">
        <v>aiv_scalar_ratio</v>
      </c>
      <c r="O492" t="str">
        <v>用户约定默认经验值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0.148</v>
      </c>
      <c r="W492">
        <v>0.417</v>
      </c>
      <c r="X492">
        <v>0.26</v>
      </c>
      <c r="Y492">
        <v>0.173</v>
      </c>
      <c r="Z492" t="str">
        <v>2</v>
      </c>
      <c r="AA492" t="str">
        <v>4294967295</v>
      </c>
      <c r="AB492" t="str">
        <v>316379</v>
      </c>
      <c r="AC492" t="str">
        <v>59</v>
      </c>
      <c r="AD492" t="str">
        <v>aclnnArange_ArangeAiCore_Range</v>
      </c>
      <c r="AE492" t="str">
        <v>Range</v>
      </c>
      <c r="AF492" t="str">
        <v>dynamic</v>
      </c>
      <c r="AG492" t="str">
        <v>AI_VECTOR_CORE</v>
      </c>
      <c r="AH492" t="str">
        <v xml:space="preserve">1793108505395408.217	</v>
      </c>
      <c r="AI492" t="str">
        <v>1.893</v>
      </c>
      <c r="AJ492" t="str">
        <v>118.238000</v>
      </c>
      <c r="AK492" t="str">
        <v>1</v>
      </c>
      <c r="AL492" t="str">
        <v>0</v>
      </c>
      <c r="AM492" t="str">
        <v>NO</v>
      </c>
      <c r="AN492" t="str">
        <v>";;"</v>
      </c>
      <c r="AO492" t="str">
        <v>INT64;INT64;INT64</v>
      </c>
      <c r="AP492" t="str">
        <v>ND;ND;ND</v>
      </c>
      <c r="AQ492" t="str">
        <v>"32"</v>
      </c>
      <c r="AR492" t="str">
        <v>INT64</v>
      </c>
      <c r="AS492" t="str">
        <v>ND</v>
      </c>
      <c r="AT492" t="str">
        <v>N/A</v>
      </c>
      <c r="AU492" t="str">
        <v>0.0</v>
      </c>
      <c r="AV492" t="str">
        <v>0</v>
      </c>
      <c r="AW492" t="str">
        <v>0.0</v>
      </c>
      <c r="AX492" t="str">
        <v>0.0</v>
      </c>
      <c r="AY492" t="str">
        <v>0.0</v>
      </c>
      <c r="AZ492" t="str">
        <v>0.0</v>
      </c>
      <c r="BA492" t="str">
        <v>0.0</v>
      </c>
      <c r="BB492" t="str">
        <v>0.0</v>
      </c>
      <c r="BC492" t="str">
        <v>0.0</v>
      </c>
      <c r="BD492" t="str">
        <v>0.0</v>
      </c>
      <c r="BE492" t="str">
        <v>0.0</v>
      </c>
      <c r="BF492" t="str">
        <v>0.0</v>
      </c>
      <c r="BG492" t="str">
        <v>0.0</v>
      </c>
      <c r="BH492" t="str">
        <v>0.0</v>
      </c>
      <c r="BI492" t="str">
        <v>0.0</v>
      </c>
      <c r="BJ492" t="str">
        <v>1.49</v>
      </c>
      <c r="BK492" t="str">
        <v>2128</v>
      </c>
      <c r="BL492" t="str">
        <v>0.22</v>
      </c>
      <c r="BM492" t="str">
        <v>0.148</v>
      </c>
      <c r="BN492" t="str">
        <v>0.621</v>
      </c>
      <c r="BO492" t="str">
        <v>0.417</v>
      </c>
      <c r="BP492" t="str">
        <v>0.388</v>
      </c>
      <c r="BQ492" t="str">
        <v>0.26</v>
      </c>
      <c r="BR492" t="str">
        <v>0.258</v>
      </c>
      <c r="BS492" t="str">
        <v>0.173</v>
      </c>
      <c r="BT492" t="str">
        <v>0.07</v>
      </c>
      <c r="BU492" t="str">
        <v>0.000</v>
      </c>
    </row>
    <row r="493">
      <c r="A493">
        <v>521</v>
      </c>
      <c r="B493" t="str">
        <v>aclnnRemainderTensorScalar_FloorModAiCore_FloorMod</v>
      </c>
      <c r="C493" t="str">
        <v>AI_VECTOR_CORE</v>
      </c>
      <c r="D493">
        <v>1.904</v>
      </c>
      <c r="E493">
        <v>0.477</v>
      </c>
      <c r="F493">
        <v>0.477</v>
      </c>
      <c r="G493">
        <f>Summary!$B$4</f>
        <v>0.8</v>
      </c>
      <c r="H493">
        <f>F493/G493</f>
        <v>0.59625</v>
      </c>
      <c r="I493">
        <f>D493/Summary!$B$8</f>
        <v>0.00006898167826336592</v>
      </c>
      <c r="J493">
        <f>IF(D493&lt;Summary!$B$5,I493,I493*H493)</f>
        <v>0.00006898167826336592</v>
      </c>
      <c r="K493">
        <f>IF(AND(D493&gt;Summary!$B$6,E493&lt;Summary!$B$7),1,0)</f>
        <v>0</v>
      </c>
      <c r="L493">
        <f>IF(D493&gt;=Summary!$B$5,J493,0)</f>
        <v>0</v>
      </c>
      <c r="M493">
        <f>IF(D493&lt;Summary!$B$5,J493,0)</f>
        <v>0.00006898167826336592</v>
      </c>
      <c r="N493" t="str">
        <v>aiv_scalar_ratio</v>
      </c>
      <c r="O493" t="str">
        <v>用户约定默认经验值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0.349</v>
      </c>
      <c r="W493">
        <v>0.477</v>
      </c>
      <c r="X493">
        <v>0.151</v>
      </c>
      <c r="Y493">
        <v>0.126</v>
      </c>
      <c r="Z493" t="str">
        <v>2</v>
      </c>
      <c r="AA493" t="str">
        <v>4294967295</v>
      </c>
      <c r="AB493" t="str">
        <v>316380</v>
      </c>
      <c r="AC493" t="str">
        <v>59</v>
      </c>
      <c r="AD493" t="str">
        <v>aclnnRemainderTensorScalar_FloorModAiCore_FloorMod</v>
      </c>
      <c r="AE493" t="str">
        <v>FloorMod</v>
      </c>
      <c r="AF493" t="str">
        <v>dynamic</v>
      </c>
      <c r="AG493" t="str">
        <v>AI_VECTOR_CORE</v>
      </c>
      <c r="AH493" t="str">
        <v xml:space="preserve">1793108505395427.574	</v>
      </c>
      <c r="AI493" t="str">
        <v>1.904</v>
      </c>
      <c r="AJ493" t="str">
        <v>17.357000</v>
      </c>
      <c r="AK493" t="str">
        <v>1</v>
      </c>
      <c r="AL493" t="str">
        <v>0</v>
      </c>
      <c r="AM493" t="str">
        <v>NO</v>
      </c>
      <c r="AN493" t="str">
        <v>"32;"</v>
      </c>
      <c r="AO493" t="str">
        <v>INT64;INT64</v>
      </c>
      <c r="AP493" t="str">
        <v>ND;ND</v>
      </c>
      <c r="AQ493" t="str">
        <v>"32"</v>
      </c>
      <c r="AR493" t="str">
        <v>INT64</v>
      </c>
      <c r="AS493" t="str">
        <v>ND</v>
      </c>
      <c r="AT493" t="str">
        <v>N/A</v>
      </c>
      <c r="AU493" t="str">
        <v>0.0</v>
      </c>
      <c r="AV493" t="str">
        <v>0</v>
      </c>
      <c r="AW493" t="str">
        <v>0.0</v>
      </c>
      <c r="AX493" t="str">
        <v>0.0</v>
      </c>
      <c r="AY493" t="str">
        <v>0.0</v>
      </c>
      <c r="AZ493" t="str">
        <v>0.0</v>
      </c>
      <c r="BA493" t="str">
        <v>0.0</v>
      </c>
      <c r="BB493" t="str">
        <v>0.0</v>
      </c>
      <c r="BC493" t="str">
        <v>0.0</v>
      </c>
      <c r="BD493" t="str">
        <v>0.0</v>
      </c>
      <c r="BE493" t="str">
        <v>0.0</v>
      </c>
      <c r="BF493" t="str">
        <v>0.0</v>
      </c>
      <c r="BG493" t="str">
        <v>0.0</v>
      </c>
      <c r="BH493" t="str">
        <v>0.0</v>
      </c>
      <c r="BI493" t="str">
        <v>0.0</v>
      </c>
      <c r="BJ493" t="str">
        <v>1.63</v>
      </c>
      <c r="BK493" t="str">
        <v>2375</v>
      </c>
      <c r="BL493" t="str">
        <v>0.57</v>
      </c>
      <c r="BM493" t="str">
        <v>0.349</v>
      </c>
      <c r="BN493" t="str">
        <v>0.778</v>
      </c>
      <c r="BO493" t="str">
        <v>0.477</v>
      </c>
      <c r="BP493" t="str">
        <v>0.246</v>
      </c>
      <c r="BQ493" t="str">
        <v>0.151</v>
      </c>
      <c r="BR493" t="str">
        <v>0.206</v>
      </c>
      <c r="BS493" t="str">
        <v>0.126</v>
      </c>
      <c r="BT493" t="str">
        <v>0.165</v>
      </c>
      <c r="BU493" t="str">
        <v>0.000</v>
      </c>
    </row>
    <row r="494">
      <c r="A494">
        <v>522</v>
      </c>
      <c r="B494" t="str">
        <v>aclnnEqScalar_EqualAiCore_Equal</v>
      </c>
      <c r="C494" t="str">
        <v>AI_VECTOR_CORE</v>
      </c>
      <c r="D494">
        <v>1.481</v>
      </c>
      <c r="E494">
        <v>0.503</v>
      </c>
      <c r="F494">
        <v>0.503</v>
      </c>
      <c r="G494">
        <f>Summary!$B$4</f>
        <v>0.8</v>
      </c>
      <c r="H494">
        <f>F494/G494</f>
        <v>0.6287499999999999</v>
      </c>
      <c r="I494">
        <f>D494/Summary!$B$8</f>
        <v>0.000053656441968511</v>
      </c>
      <c r="J494">
        <f>IF(D494&lt;Summary!$B$5,I494,I494*H494)</f>
        <v>0.000053656441968511</v>
      </c>
      <c r="K494">
        <f>IF(AND(D494&gt;Summary!$B$6,E494&lt;Summary!$B$7),1,0)</f>
        <v>0</v>
      </c>
      <c r="L494">
        <f>IF(D494&gt;=Summary!$B$5,J494,0)</f>
        <v>0</v>
      </c>
      <c r="M494">
        <f>IF(D494&lt;Summary!$B$5,J494,0)</f>
        <v>0.000053656441968511</v>
      </c>
      <c r="N494" t="str">
        <v>aiv_scalar_ratio</v>
      </c>
      <c r="O494" t="str">
        <v>用户约定默认经验值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0.229</v>
      </c>
      <c r="W494">
        <v>0.503</v>
      </c>
      <c r="X494">
        <v>0.088</v>
      </c>
      <c r="Y494">
        <v>0.069</v>
      </c>
      <c r="Z494" t="str">
        <v>2</v>
      </c>
      <c r="AA494" t="str">
        <v>4294967295</v>
      </c>
      <c r="AB494" t="str">
        <v>316381</v>
      </c>
      <c r="AC494" t="str">
        <v>59</v>
      </c>
      <c r="AD494" t="str">
        <v>aclnnEqScalar_EqualAiCore_Equal</v>
      </c>
      <c r="AE494" t="str">
        <v>Equal</v>
      </c>
      <c r="AF494" t="str">
        <v>dynamic</v>
      </c>
      <c r="AG494" t="str">
        <v>AI_VECTOR_CORE</v>
      </c>
      <c r="AH494" t="str">
        <v xml:space="preserve">1793108505395445.322	</v>
      </c>
      <c r="AI494" t="str">
        <v>1.481</v>
      </c>
      <c r="AJ494" t="str">
        <v>15.846000</v>
      </c>
      <c r="AK494" t="str">
        <v>1</v>
      </c>
      <c r="AL494" t="str">
        <v>0</v>
      </c>
      <c r="AM494" t="str">
        <v>NO</v>
      </c>
      <c r="AN494" t="str">
        <v>"32;"</v>
      </c>
      <c r="AO494" t="str">
        <v>INT64;INT64</v>
      </c>
      <c r="AP494" t="str">
        <v>ND;ND</v>
      </c>
      <c r="AQ494" t="str">
        <v>"32"</v>
      </c>
      <c r="AR494" t="str">
        <v>BOOL</v>
      </c>
      <c r="AS494" t="str">
        <v>ND</v>
      </c>
      <c r="AT494" t="str">
        <v>N/A</v>
      </c>
      <c r="AU494" t="str">
        <v>0.0</v>
      </c>
      <c r="AV494" t="str">
        <v>0</v>
      </c>
      <c r="AW494" t="str">
        <v>0.0</v>
      </c>
      <c r="AX494" t="str">
        <v>0.0</v>
      </c>
      <c r="AY494" t="str">
        <v>0.0</v>
      </c>
      <c r="AZ494" t="str">
        <v>0.0</v>
      </c>
      <c r="BA494" t="str">
        <v>0.0</v>
      </c>
      <c r="BB494" t="str">
        <v>0.0</v>
      </c>
      <c r="BC494" t="str">
        <v>0.0</v>
      </c>
      <c r="BD494" t="str">
        <v>0.0</v>
      </c>
      <c r="BE494" t="str">
        <v>0.0</v>
      </c>
      <c r="BF494" t="str">
        <v>0.0</v>
      </c>
      <c r="BG494" t="str">
        <v>0.0</v>
      </c>
      <c r="BH494" t="str">
        <v>0.0</v>
      </c>
      <c r="BI494" t="str">
        <v>0.0</v>
      </c>
      <c r="BJ494" t="str">
        <v>1.15</v>
      </c>
      <c r="BK494" t="str">
        <v>1570</v>
      </c>
      <c r="BL494" t="str">
        <v>0.264</v>
      </c>
      <c r="BM494" t="str">
        <v>0.229</v>
      </c>
      <c r="BN494" t="str">
        <v>0.578</v>
      </c>
      <c r="BO494" t="str">
        <v>0.503</v>
      </c>
      <c r="BP494" t="str">
        <v>0.101</v>
      </c>
      <c r="BQ494" t="str">
        <v>0.088</v>
      </c>
      <c r="BR494" t="str">
        <v>0.079</v>
      </c>
      <c r="BS494" t="str">
        <v>0.069</v>
      </c>
      <c r="BT494" t="str">
        <v>0.128</v>
      </c>
      <c r="BU494" t="str">
        <v>0.000</v>
      </c>
    </row>
    <row r="495">
      <c r="A495">
        <v>523</v>
      </c>
      <c r="B495" t="str">
        <v>aclnnLeScalar_LessEqualAiCore_LessEqual</v>
      </c>
      <c r="C495" t="str">
        <v>AI_VECTOR_CORE</v>
      </c>
      <c r="D495">
        <v>1.815</v>
      </c>
      <c r="E495">
        <v>0.586</v>
      </c>
      <c r="F495">
        <v>0.586</v>
      </c>
      <c r="G495">
        <f>Summary!$B$4</f>
        <v>0.8</v>
      </c>
      <c r="H495">
        <f>F495/G495</f>
        <v>0.7324999999999999</v>
      </c>
      <c r="I495">
        <f>D495/Summary!$B$8</f>
        <v>0.00006575721956303002</v>
      </c>
      <c r="J495">
        <f>IF(D495&lt;Summary!$B$5,I495,I495*H495)</f>
        <v>0.00006575721956303002</v>
      </c>
      <c r="K495">
        <f>IF(AND(D495&gt;Summary!$B$6,E495&lt;Summary!$B$7),1,0)</f>
        <v>0</v>
      </c>
      <c r="L495">
        <f>IF(D495&gt;=Summary!$B$5,J495,0)</f>
        <v>0</v>
      </c>
      <c r="M495">
        <f>IF(D495&lt;Summary!$B$5,J495,0)</f>
        <v>0.00006575721956303002</v>
      </c>
      <c r="N495" t="str">
        <v>aiv_scalar_ratio</v>
      </c>
      <c r="O495" t="str">
        <v>用户约定默认经验值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0.182</v>
      </c>
      <c r="W495">
        <v>0.586</v>
      </c>
      <c r="X495">
        <v>0.066</v>
      </c>
      <c r="Y495">
        <v>0.049</v>
      </c>
      <c r="Z495" t="str">
        <v>2</v>
      </c>
      <c r="AA495" t="str">
        <v>4294967295</v>
      </c>
      <c r="AB495" t="str">
        <v>316382</v>
      </c>
      <c r="AC495" t="str">
        <v>59</v>
      </c>
      <c r="AD495" t="str">
        <v>aclnnLeScalar_LessEqualAiCore_LessEqual</v>
      </c>
      <c r="AE495" t="str">
        <v>LessEqual</v>
      </c>
      <c r="AF495" t="str">
        <v>dynamic</v>
      </c>
      <c r="AG495" t="str">
        <v>AI_VECTOR_CORE</v>
      </c>
      <c r="AH495" t="str">
        <v xml:space="preserve">1793108505395460.758	</v>
      </c>
      <c r="AI495" t="str">
        <v>1.815</v>
      </c>
      <c r="AJ495" t="str">
        <v>14.019000</v>
      </c>
      <c r="AK495" t="str">
        <v>1</v>
      </c>
      <c r="AL495" t="str">
        <v>0</v>
      </c>
      <c r="AM495" t="str">
        <v>NO</v>
      </c>
      <c r="AN495" t="str">
        <v>"32;"</v>
      </c>
      <c r="AO495" t="str">
        <v>INT64;INT64</v>
      </c>
      <c r="AP495" t="str">
        <v>ND;ND</v>
      </c>
      <c r="AQ495" t="str">
        <v>"32"</v>
      </c>
      <c r="AR495" t="str">
        <v>BOOL</v>
      </c>
      <c r="AS495" t="str">
        <v>ND</v>
      </c>
      <c r="AT495" t="str">
        <v>N/A</v>
      </c>
      <c r="AU495" t="str">
        <v>0.0</v>
      </c>
      <c r="AV495" t="str">
        <v>0</v>
      </c>
      <c r="AW495" t="str">
        <v>0.0</v>
      </c>
      <c r="AX495" t="str">
        <v>0.0</v>
      </c>
      <c r="AY495" t="str">
        <v>0.0</v>
      </c>
      <c r="AZ495" t="str">
        <v>0.0</v>
      </c>
      <c r="BA495" t="str">
        <v>0.0</v>
      </c>
      <c r="BB495" t="str">
        <v>0.0</v>
      </c>
      <c r="BC495" t="str">
        <v>0.0</v>
      </c>
      <c r="BD495" t="str">
        <v>0.0</v>
      </c>
      <c r="BE495" t="str">
        <v>0.0</v>
      </c>
      <c r="BF495" t="str">
        <v>0.0</v>
      </c>
      <c r="BG495" t="str">
        <v>0.0</v>
      </c>
      <c r="BH495" t="str">
        <v>0.0</v>
      </c>
      <c r="BI495" t="str">
        <v>0.0</v>
      </c>
      <c r="BJ495" t="str">
        <v>1.55</v>
      </c>
      <c r="BK495" t="str">
        <v>2230</v>
      </c>
      <c r="BL495" t="str">
        <v>0.282</v>
      </c>
      <c r="BM495" t="str">
        <v>0.182</v>
      </c>
      <c r="BN495" t="str">
        <v>0.908</v>
      </c>
      <c r="BO495" t="str">
        <v>0.586</v>
      </c>
      <c r="BP495" t="str">
        <v>0.102</v>
      </c>
      <c r="BQ495" t="str">
        <v>0.066</v>
      </c>
      <c r="BR495" t="str">
        <v>0.076</v>
      </c>
      <c r="BS495" t="str">
        <v>0.049</v>
      </c>
      <c r="BT495" t="str">
        <v>0.128</v>
      </c>
      <c r="BU495" t="str">
        <v>0.000</v>
      </c>
    </row>
    <row r="496">
      <c r="A496">
        <v>524</v>
      </c>
      <c r="B496" t="str">
        <v>aclnnBitwiseAndTensor_LogicalAndAiCore_LogicalAnd</v>
      </c>
      <c r="C496" t="str">
        <v>AI_VECTOR_CORE</v>
      </c>
      <c r="D496">
        <v>1.197</v>
      </c>
      <c r="E496">
        <v>0.413</v>
      </c>
      <c r="F496">
        <v>0.413</v>
      </c>
      <c r="G496">
        <f>Summary!$B$4</f>
        <v>0.8</v>
      </c>
      <c r="H496">
        <f>F496/G496</f>
        <v>0.51625</v>
      </c>
      <c r="I496">
        <f>D496/Summary!$B$8</f>
        <v>0.00004336715802586608</v>
      </c>
      <c r="J496">
        <f>IF(D496&lt;Summary!$B$5,I496,I496*H496)</f>
        <v>0.00004336715802586608</v>
      </c>
      <c r="K496">
        <f>IF(AND(D496&gt;Summary!$B$6,E496&lt;Summary!$B$7),1,0)</f>
        <v>0</v>
      </c>
      <c r="L496">
        <f>IF(D496&gt;=Summary!$B$5,J496,0)</f>
        <v>0</v>
      </c>
      <c r="M496">
        <f>IF(D496&lt;Summary!$B$5,J496,0)</f>
        <v>0.00004336715802586608</v>
      </c>
      <c r="N496" t="str">
        <v>aiv_scalar_ratio</v>
      </c>
      <c r="O496" t="str">
        <v>用户约定默认经验值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0.059</v>
      </c>
      <c r="W496">
        <v>0.413</v>
      </c>
      <c r="X496">
        <v>0.204</v>
      </c>
      <c r="Y496">
        <v>0.088</v>
      </c>
      <c r="Z496" t="str">
        <v>2</v>
      </c>
      <c r="AA496" t="str">
        <v>4294967295</v>
      </c>
      <c r="AB496" t="str">
        <v>316383</v>
      </c>
      <c r="AC496" t="str">
        <v>59</v>
      </c>
      <c r="AD496" t="str">
        <v>aclnnBitwiseAndTensor_LogicalAndAiCore_LogicalAnd</v>
      </c>
      <c r="AE496" t="str">
        <v>LogicalAnd</v>
      </c>
      <c r="AF496" t="str">
        <v>dynamic</v>
      </c>
      <c r="AG496" t="str">
        <v>AI_VECTOR_CORE</v>
      </c>
      <c r="AH496" t="str">
        <v xml:space="preserve">1793108505395481.613	</v>
      </c>
      <c r="AI496" t="str">
        <v>1.197</v>
      </c>
      <c r="AJ496" t="str">
        <v>18.935000</v>
      </c>
      <c r="AK496" t="str">
        <v>1</v>
      </c>
      <c r="AL496" t="str">
        <v>0</v>
      </c>
      <c r="AM496" t="str">
        <v>NO</v>
      </c>
      <c r="AN496" t="str">
        <v>"32;32"</v>
      </c>
      <c r="AO496" t="str">
        <v>BOOL;BOOL</v>
      </c>
      <c r="AP496" t="str">
        <v>ND;ND</v>
      </c>
      <c r="AQ496" t="str">
        <v>"32"</v>
      </c>
      <c r="AR496" t="str">
        <v>BOOL</v>
      </c>
      <c r="AS496" t="str">
        <v>ND</v>
      </c>
      <c r="AT496" t="str">
        <v>N/A</v>
      </c>
      <c r="AU496" t="str">
        <v>0.0</v>
      </c>
      <c r="AV496" t="str">
        <v>0</v>
      </c>
      <c r="AW496" t="str">
        <v>0.0</v>
      </c>
      <c r="AX496" t="str">
        <v>0.0</v>
      </c>
      <c r="AY496" t="str">
        <v>0.0</v>
      </c>
      <c r="AZ496" t="str">
        <v>0.0</v>
      </c>
      <c r="BA496" t="str">
        <v>0.0</v>
      </c>
      <c r="BB496" t="str">
        <v>0.0</v>
      </c>
      <c r="BC496" t="str">
        <v>0.0</v>
      </c>
      <c r="BD496" t="str">
        <v>0.0</v>
      </c>
      <c r="BE496" t="str">
        <v>0.0</v>
      </c>
      <c r="BF496" t="str">
        <v>0.0</v>
      </c>
      <c r="BG496" t="str">
        <v>0.0</v>
      </c>
      <c r="BH496" t="str">
        <v>0.0</v>
      </c>
      <c r="BI496" t="str">
        <v>0.0</v>
      </c>
      <c r="BJ496" t="str">
        <v>0.97</v>
      </c>
      <c r="BK496" t="str">
        <v>1278</v>
      </c>
      <c r="BL496" t="str">
        <v>0.057</v>
      </c>
      <c r="BM496" t="str">
        <v>0.059</v>
      </c>
      <c r="BN496" t="str">
        <v>0.401</v>
      </c>
      <c r="BO496" t="str">
        <v>0.413</v>
      </c>
      <c r="BP496" t="str">
        <v>0.198</v>
      </c>
      <c r="BQ496" t="str">
        <v>0.204</v>
      </c>
      <c r="BR496" t="str">
        <v>0.086</v>
      </c>
      <c r="BS496" t="str">
        <v>0.088</v>
      </c>
      <c r="BT496" t="str">
        <v>0.11</v>
      </c>
      <c r="BU496" t="str">
        <v>0.000</v>
      </c>
    </row>
    <row r="497">
      <c r="A497">
        <v>525</v>
      </c>
      <c r="B497" t="str">
        <v>aclnnRemainderTensorScalar_FloorModAiCore_FloorMod</v>
      </c>
      <c r="C497" t="str">
        <v>AI_VECTOR_CORE</v>
      </c>
      <c r="D497">
        <v>1.385</v>
      </c>
      <c r="E497">
        <v>0.478</v>
      </c>
      <c r="F497">
        <v>0.478</v>
      </c>
      <c r="G497">
        <f>Summary!$B$4</f>
        <v>0.8</v>
      </c>
      <c r="H497">
        <f>F497/G497</f>
        <v>0.5974999999999999</v>
      </c>
      <c r="I497">
        <f>D497/Summary!$B$8</f>
        <v>0.000050178374156912714</v>
      </c>
      <c r="J497">
        <f>IF(D497&lt;Summary!$B$5,I497,I497*H497)</f>
        <v>0.000050178374156912714</v>
      </c>
      <c r="K497">
        <f>IF(AND(D497&gt;Summary!$B$6,E497&lt;Summary!$B$7),1,0)</f>
        <v>0</v>
      </c>
      <c r="L497">
        <f>IF(D497&gt;=Summary!$B$5,J497,0)</f>
        <v>0</v>
      </c>
      <c r="M497">
        <f>IF(D497&lt;Summary!$B$5,J497,0)</f>
        <v>0.000050178374156912714</v>
      </c>
      <c r="N497" t="str">
        <v>aiv_vec_ratio</v>
      </c>
      <c r="O497" t="str">
        <v>用户约定默认经验值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0.478</v>
      </c>
      <c r="W497">
        <v>0.469</v>
      </c>
      <c r="X497">
        <v>0.093</v>
      </c>
      <c r="Y497">
        <v>0.069</v>
      </c>
      <c r="Z497" t="str">
        <v>2</v>
      </c>
      <c r="AA497" t="str">
        <v>4294967295</v>
      </c>
      <c r="AB497" t="str">
        <v>316384</v>
      </c>
      <c r="AC497" t="str">
        <v>59</v>
      </c>
      <c r="AD497" t="str">
        <v>aclnnRemainderTensorScalar_FloorModAiCore_FloorMod</v>
      </c>
      <c r="AE497" t="str">
        <v>FloorMod</v>
      </c>
      <c r="AF497" t="str">
        <v>dynamic</v>
      </c>
      <c r="AG497" t="str">
        <v>AI_VECTOR_CORE</v>
      </c>
      <c r="AH497" t="str">
        <v xml:space="preserve">1793108505395498.905	</v>
      </c>
      <c r="AI497" t="str">
        <v>1.385</v>
      </c>
      <c r="AJ497" t="str">
        <v>16.303000</v>
      </c>
      <c r="AK497" t="str">
        <v>1</v>
      </c>
      <c r="AL497" t="str">
        <v>0</v>
      </c>
      <c r="AM497" t="str">
        <v>NO</v>
      </c>
      <c r="AN497" t="str">
        <v>"32;"</v>
      </c>
      <c r="AO497" t="str">
        <v>INT64;INT64</v>
      </c>
      <c r="AP497" t="str">
        <v>ND;ND</v>
      </c>
      <c r="AQ497" t="str">
        <v>"32"</v>
      </c>
      <c r="AR497" t="str">
        <v>INT64</v>
      </c>
      <c r="AS497" t="str">
        <v>ND</v>
      </c>
      <c r="AT497" t="str">
        <v>N/A</v>
      </c>
      <c r="AU497" t="str">
        <v>0.0</v>
      </c>
      <c r="AV497" t="str">
        <v>0</v>
      </c>
      <c r="AW497" t="str">
        <v>0.0</v>
      </c>
      <c r="AX497" t="str">
        <v>0.0</v>
      </c>
      <c r="AY497" t="str">
        <v>0.0</v>
      </c>
      <c r="AZ497" t="str">
        <v>0.0</v>
      </c>
      <c r="BA497" t="str">
        <v>0.0</v>
      </c>
      <c r="BB497" t="str">
        <v>0.0</v>
      </c>
      <c r="BC497" t="str">
        <v>0.0</v>
      </c>
      <c r="BD497" t="str">
        <v>0.0</v>
      </c>
      <c r="BE497" t="str">
        <v>0.0</v>
      </c>
      <c r="BF497" t="str">
        <v>0.0</v>
      </c>
      <c r="BG497" t="str">
        <v>0.0</v>
      </c>
      <c r="BH497" t="str">
        <v>0.0</v>
      </c>
      <c r="BI497" t="str">
        <v>0.0</v>
      </c>
      <c r="BJ497" t="str">
        <v>1.16</v>
      </c>
      <c r="BK497" t="str">
        <v>1588</v>
      </c>
      <c r="BL497" t="str">
        <v>0.554</v>
      </c>
      <c r="BM497" t="str">
        <v>0.478</v>
      </c>
      <c r="BN497" t="str">
        <v>0.544</v>
      </c>
      <c r="BO497" t="str">
        <v>0.469</v>
      </c>
      <c r="BP497" t="str">
        <v>0.107</v>
      </c>
      <c r="BQ497" t="str">
        <v>0.093</v>
      </c>
      <c r="BR497" t="str">
        <v>0.08</v>
      </c>
      <c r="BS497" t="str">
        <v>0.069</v>
      </c>
      <c r="BT497" t="str">
        <v>0.0</v>
      </c>
      <c r="BU497" t="str">
        <v>0.000</v>
      </c>
    </row>
    <row r="498">
      <c r="A498">
        <v>526</v>
      </c>
      <c r="B498" t="str">
        <v>aclnnEqScalar_EqualAiCore_Equal</v>
      </c>
      <c r="C498" t="str">
        <v>AI_VECTOR_CORE</v>
      </c>
      <c r="D498">
        <v>1.054</v>
      </c>
      <c r="E498">
        <v>0.708</v>
      </c>
      <c r="F498">
        <v>0.708</v>
      </c>
      <c r="G498">
        <f>Summary!$B$4</f>
        <v>0.8</v>
      </c>
      <c r="H498">
        <f>F498/G498</f>
        <v>0.8849999999999999</v>
      </c>
      <c r="I498">
        <f>D498/Summary!$B$8</f>
        <v>0.00003818628618150614</v>
      </c>
      <c r="J498">
        <f>IF(D498&lt;Summary!$B$5,I498,I498*H498)</f>
        <v>0.00003818628618150614</v>
      </c>
      <c r="K498">
        <f>IF(AND(D498&gt;Summary!$B$6,E498&lt;Summary!$B$7),1,0)</f>
        <v>0</v>
      </c>
      <c r="L498">
        <f>IF(D498&gt;=Summary!$B$5,J498,0)</f>
        <v>0</v>
      </c>
      <c r="M498">
        <f>IF(D498&lt;Summary!$B$5,J498,0)</f>
        <v>0.00003818628618150614</v>
      </c>
      <c r="N498" t="str">
        <v>aiv_scalar_ratio</v>
      </c>
      <c r="O498" t="str">
        <v>用户约定默认经验值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0.246</v>
      </c>
      <c r="W498">
        <v>0.708</v>
      </c>
      <c r="X498">
        <v>0.133</v>
      </c>
      <c r="Y498">
        <v>0.104</v>
      </c>
      <c r="Z498" t="str">
        <v>2</v>
      </c>
      <c r="AA498" t="str">
        <v>4294967295</v>
      </c>
      <c r="AB498" t="str">
        <v>316385</v>
      </c>
      <c r="AC498" t="str">
        <v>59</v>
      </c>
      <c r="AD498" t="str">
        <v>aclnnEqScalar_EqualAiCore_Equal</v>
      </c>
      <c r="AE498" t="str">
        <v>Equal</v>
      </c>
      <c r="AF498" t="str">
        <v>dynamic</v>
      </c>
      <c r="AG498" t="str">
        <v>AI_VECTOR_CORE</v>
      </c>
      <c r="AH498" t="str">
        <v xml:space="preserve">1793108505395505.961	</v>
      </c>
      <c r="AI498" t="str">
        <v>1.054</v>
      </c>
      <c r="AJ498" t="str">
        <v>5.615000</v>
      </c>
      <c r="AK498" t="str">
        <v>1</v>
      </c>
      <c r="AL498" t="str">
        <v>0</v>
      </c>
      <c r="AM498" t="str">
        <v>NO</v>
      </c>
      <c r="AN498" t="str">
        <v>"32;"</v>
      </c>
      <c r="AO498" t="str">
        <v>INT64;INT64</v>
      </c>
      <c r="AP498" t="str">
        <v>ND;ND</v>
      </c>
      <c r="AQ498" t="str">
        <v>"32"</v>
      </c>
      <c r="AR498" t="str">
        <v>BOOL</v>
      </c>
      <c r="AS498" t="str">
        <v>ND</v>
      </c>
      <c r="AT498" t="str">
        <v>N/A</v>
      </c>
      <c r="AU498" t="str">
        <v>0.0</v>
      </c>
      <c r="AV498" t="str">
        <v>0</v>
      </c>
      <c r="AW498" t="str">
        <v>0.0</v>
      </c>
      <c r="AX498" t="str">
        <v>0.0</v>
      </c>
      <c r="AY498" t="str">
        <v>0.0</v>
      </c>
      <c r="AZ498" t="str">
        <v>0.0</v>
      </c>
      <c r="BA498" t="str">
        <v>0.0</v>
      </c>
      <c r="BB498" t="str">
        <v>0.0</v>
      </c>
      <c r="BC498" t="str">
        <v>0.0</v>
      </c>
      <c r="BD498" t="str">
        <v>0.0</v>
      </c>
      <c r="BE498" t="str">
        <v>0.0</v>
      </c>
      <c r="BF498" t="str">
        <v>0.0</v>
      </c>
      <c r="BG498" t="str">
        <v>0.0</v>
      </c>
      <c r="BH498" t="str">
        <v>0.0</v>
      </c>
      <c r="BI498" t="str">
        <v>0.0</v>
      </c>
      <c r="BJ498" t="str">
        <v>0.83</v>
      </c>
      <c r="BK498" t="str">
        <v>1042</v>
      </c>
      <c r="BL498" t="str">
        <v>0.204</v>
      </c>
      <c r="BM498" t="str">
        <v>0.246</v>
      </c>
      <c r="BN498" t="str">
        <v>0.588</v>
      </c>
      <c r="BO498" t="str">
        <v>0.708</v>
      </c>
      <c r="BP498" t="str">
        <v>0.111</v>
      </c>
      <c r="BQ498" t="str">
        <v>0.133</v>
      </c>
      <c r="BR498" t="str">
        <v>0.086</v>
      </c>
      <c r="BS498" t="str">
        <v>0.104</v>
      </c>
      <c r="BT498" t="str">
        <v>0.0</v>
      </c>
      <c r="BU498" t="str">
        <v>0.000</v>
      </c>
    </row>
    <row r="499">
      <c r="A499">
        <v>527</v>
      </c>
      <c r="B499" t="str">
        <v>aclnnLeScalar_LessEqualAiCore_LessEqual</v>
      </c>
      <c r="C499" t="str">
        <v>AI_VECTOR_CORE</v>
      </c>
      <c r="D499">
        <v>1.078</v>
      </c>
      <c r="E499">
        <v>0.661</v>
      </c>
      <c r="F499">
        <v>0.661</v>
      </c>
      <c r="G499">
        <f>Summary!$B$4</f>
        <v>0.8</v>
      </c>
      <c r="H499">
        <f>F499/G499</f>
        <v>0.82625</v>
      </c>
      <c r="I499">
        <f>D499/Summary!$B$8</f>
        <v>0.00003905580313440571</v>
      </c>
      <c r="J499">
        <f>IF(D499&lt;Summary!$B$5,I499,I499*H499)</f>
        <v>0.00003905580313440571</v>
      </c>
      <c r="K499">
        <f>IF(AND(D499&gt;Summary!$B$6,E499&lt;Summary!$B$7),1,0)</f>
        <v>0</v>
      </c>
      <c r="L499">
        <f>IF(D499&gt;=Summary!$B$5,J499,0)</f>
        <v>0</v>
      </c>
      <c r="M499">
        <f>IF(D499&lt;Summary!$B$5,J499,0)</f>
        <v>0.00003905580313440571</v>
      </c>
      <c r="N499" t="str">
        <v>aiv_scalar_ratio</v>
      </c>
      <c r="O499" t="str">
        <v>用户约定默认经验值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0.272</v>
      </c>
      <c r="W499">
        <v>0.661</v>
      </c>
      <c r="X499">
        <v>0.135</v>
      </c>
      <c r="Y499">
        <v>0.1</v>
      </c>
      <c r="Z499" t="str">
        <v>2</v>
      </c>
      <c r="AA499" t="str">
        <v>4294967295</v>
      </c>
      <c r="AB499" t="str">
        <v>316386</v>
      </c>
      <c r="AC499" t="str">
        <v>59</v>
      </c>
      <c r="AD499" t="str">
        <v>aclnnLeScalar_LessEqualAiCore_LessEqual</v>
      </c>
      <c r="AE499" t="str">
        <v>LessEqual</v>
      </c>
      <c r="AF499" t="str">
        <v>dynamic</v>
      </c>
      <c r="AG499" t="str">
        <v>AI_VECTOR_CORE</v>
      </c>
      <c r="AH499" t="str">
        <v xml:space="preserve">1793108505395513.475	</v>
      </c>
      <c r="AI499" t="str">
        <v>1.078</v>
      </c>
      <c r="AJ499" t="str">
        <v>6.446000</v>
      </c>
      <c r="AK499" t="str">
        <v>1</v>
      </c>
      <c r="AL499" t="str">
        <v>0</v>
      </c>
      <c r="AM499" t="str">
        <v>NO</v>
      </c>
      <c r="AN499" t="str">
        <v>"32;"</v>
      </c>
      <c r="AO499" t="str">
        <v>INT64;INT64</v>
      </c>
      <c r="AP499" t="str">
        <v>ND;ND</v>
      </c>
      <c r="AQ499" t="str">
        <v>"32"</v>
      </c>
      <c r="AR499" t="str">
        <v>BOOL</v>
      </c>
      <c r="AS499" t="str">
        <v>ND</v>
      </c>
      <c r="AT499" t="str">
        <v>N/A</v>
      </c>
      <c r="AU499" t="str">
        <v>0.0</v>
      </c>
      <c r="AV499" t="str">
        <v>0</v>
      </c>
      <c r="AW499" t="str">
        <v>0.0</v>
      </c>
      <c r="AX499" t="str">
        <v>0.0</v>
      </c>
      <c r="AY499" t="str">
        <v>0.0</v>
      </c>
      <c r="AZ499" t="str">
        <v>0.0</v>
      </c>
      <c r="BA499" t="str">
        <v>0.0</v>
      </c>
      <c r="BB499" t="str">
        <v>0.0</v>
      </c>
      <c r="BC499" t="str">
        <v>0.0</v>
      </c>
      <c r="BD499" t="str">
        <v>0.0</v>
      </c>
      <c r="BE499" t="str">
        <v>0.0</v>
      </c>
      <c r="BF499" t="str">
        <v>0.0</v>
      </c>
      <c r="BG499" t="str">
        <v>0.0</v>
      </c>
      <c r="BH499" t="str">
        <v>0.0</v>
      </c>
      <c r="BI499" t="str">
        <v>0.0</v>
      </c>
      <c r="BJ499" t="str">
        <v>0.85</v>
      </c>
      <c r="BK499" t="str">
        <v>1078</v>
      </c>
      <c r="BL499" t="str">
        <v>0.231</v>
      </c>
      <c r="BM499" t="str">
        <v>0.272</v>
      </c>
      <c r="BN499" t="str">
        <v>0.562</v>
      </c>
      <c r="BO499" t="str">
        <v>0.661</v>
      </c>
      <c r="BP499" t="str">
        <v>0.114</v>
      </c>
      <c r="BQ499" t="str">
        <v>0.135</v>
      </c>
      <c r="BR499" t="str">
        <v>0.085</v>
      </c>
      <c r="BS499" t="str">
        <v>0.1</v>
      </c>
      <c r="BT499" t="str">
        <v>0.0</v>
      </c>
      <c r="BU499" t="str">
        <v>0.000</v>
      </c>
    </row>
    <row r="500">
      <c r="A500">
        <v>528</v>
      </c>
      <c r="B500" t="str">
        <v>aclnnBitwiseAndTensor_LogicalAndAiCore_LogicalAnd</v>
      </c>
      <c r="C500" t="str">
        <v>AI_VECTOR_CORE</v>
      </c>
      <c r="D500">
        <v>1.233</v>
      </c>
      <c r="E500">
        <v>0.745</v>
      </c>
      <c r="F500">
        <v>0.745</v>
      </c>
      <c r="G500">
        <f>Summary!$B$4</f>
        <v>0.8</v>
      </c>
      <c r="H500">
        <f>F500/G500</f>
        <v>0.9312499999999999</v>
      </c>
      <c r="I500">
        <f>D500/Summary!$B$8</f>
        <v>0.00004467143345521544</v>
      </c>
      <c r="J500">
        <f>IF(D500&lt;Summary!$B$5,I500,I500*H500)</f>
        <v>0.00004467143345521544</v>
      </c>
      <c r="K500">
        <f>IF(AND(D500&gt;Summary!$B$6,E500&lt;Summary!$B$7),1,0)</f>
        <v>0</v>
      </c>
      <c r="L500">
        <f>IF(D500&gt;=Summary!$B$5,J500,0)</f>
        <v>0</v>
      </c>
      <c r="M500">
        <f>IF(D500&lt;Summary!$B$5,J500,0)</f>
        <v>0.00004467143345521544</v>
      </c>
      <c r="N500" t="str">
        <v>aiv_scalar_ratio</v>
      </c>
      <c r="O500" t="str">
        <v>用户约定默认经验值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0.06</v>
      </c>
      <c r="W500">
        <v>0.745</v>
      </c>
      <c r="X500">
        <v>0.13</v>
      </c>
      <c r="Y500">
        <v>0.091</v>
      </c>
      <c r="Z500" t="str">
        <v>2</v>
      </c>
      <c r="AA500" t="str">
        <v>4294967295</v>
      </c>
      <c r="AB500" t="str">
        <v>316387</v>
      </c>
      <c r="AC500" t="str">
        <v>59</v>
      </c>
      <c r="AD500" t="str">
        <v>aclnnBitwiseAndTensor_LogicalAndAiCore_LogicalAnd</v>
      </c>
      <c r="AE500" t="str">
        <v>LogicalAnd</v>
      </c>
      <c r="AF500" t="str">
        <v>dynamic</v>
      </c>
      <c r="AG500" t="str">
        <v>AI_VECTOR_CORE</v>
      </c>
      <c r="AH500" t="str">
        <v xml:space="preserve">1793108505395527.529	</v>
      </c>
      <c r="AI500" t="str">
        <v>1.233</v>
      </c>
      <c r="AJ500" t="str">
        <v>12.922000</v>
      </c>
      <c r="AK500" t="str">
        <v>1</v>
      </c>
      <c r="AL500" t="str">
        <v>0</v>
      </c>
      <c r="AM500" t="str">
        <v>NO</v>
      </c>
      <c r="AN500" t="str">
        <v>"32;32"</v>
      </c>
      <c r="AO500" t="str">
        <v>BOOL;BOOL</v>
      </c>
      <c r="AP500" t="str">
        <v>ND;ND</v>
      </c>
      <c r="AQ500" t="str">
        <v>"32"</v>
      </c>
      <c r="AR500" t="str">
        <v>BOOL</v>
      </c>
      <c r="AS500" t="str">
        <v>ND</v>
      </c>
      <c r="AT500" t="str">
        <v>N/A</v>
      </c>
      <c r="AU500" t="str">
        <v>0.0</v>
      </c>
      <c r="AV500" t="str">
        <v>0</v>
      </c>
      <c r="AW500" t="str">
        <v>0.0</v>
      </c>
      <c r="AX500" t="str">
        <v>0.0</v>
      </c>
      <c r="AY500" t="str">
        <v>0.0</v>
      </c>
      <c r="AZ500" t="str">
        <v>0.0</v>
      </c>
      <c r="BA500" t="str">
        <v>0.0</v>
      </c>
      <c r="BB500" t="str">
        <v>0.0</v>
      </c>
      <c r="BC500" t="str">
        <v>0.0</v>
      </c>
      <c r="BD500" t="str">
        <v>0.0</v>
      </c>
      <c r="BE500" t="str">
        <v>0.0</v>
      </c>
      <c r="BF500" t="str">
        <v>0.0</v>
      </c>
      <c r="BG500" t="str">
        <v>0.0</v>
      </c>
      <c r="BH500" t="str">
        <v>0.0</v>
      </c>
      <c r="BI500" t="str">
        <v>0.0</v>
      </c>
      <c r="BJ500" t="str">
        <v>0.95</v>
      </c>
      <c r="BK500" t="str">
        <v>1239</v>
      </c>
      <c r="BL500" t="str">
        <v>0.057</v>
      </c>
      <c r="BM500" t="str">
        <v>0.06</v>
      </c>
      <c r="BN500" t="str">
        <v>0.708</v>
      </c>
      <c r="BO500" t="str">
        <v>0.745</v>
      </c>
      <c r="BP500" t="str">
        <v>0.123</v>
      </c>
      <c r="BQ500" t="str">
        <v>0.13</v>
      </c>
      <c r="BR500" t="str">
        <v>0.087</v>
      </c>
      <c r="BS500" t="str">
        <v>0.091</v>
      </c>
      <c r="BT500" t="str">
        <v>0.0</v>
      </c>
      <c r="BU500" t="str">
        <v>0.000</v>
      </c>
    </row>
    <row r="501">
      <c r="A501">
        <v>529</v>
      </c>
      <c r="B501" t="str">
        <v>aclnnInplaceCopy_CastAiCore_Cast</v>
      </c>
      <c r="C501" t="str">
        <v>AI_VECTOR_CORE</v>
      </c>
      <c r="D501">
        <v>2.013</v>
      </c>
      <c r="E501">
        <v>0.455</v>
      </c>
      <c r="F501">
        <v>0.455</v>
      </c>
      <c r="G501">
        <f>Summary!$B$4</f>
        <v>0.8</v>
      </c>
      <c r="H501">
        <f>F501/G501</f>
        <v>0.56875</v>
      </c>
      <c r="I501">
        <f>D501/Summary!$B$8</f>
        <v>0.00007293073442445148</v>
      </c>
      <c r="J501">
        <f>IF(D501&lt;Summary!$B$5,I501,I501*H501)</f>
        <v>0.00007293073442445148</v>
      </c>
      <c r="K501">
        <f>IF(AND(D501&gt;Summary!$B$6,E501&lt;Summary!$B$7),1,0)</f>
        <v>0</v>
      </c>
      <c r="L501">
        <f>IF(D501&gt;=Summary!$B$5,J501,0)</f>
        <v>0</v>
      </c>
      <c r="M501">
        <f>IF(D501&lt;Summary!$B$5,J501,0)</f>
        <v>0.00007293073442445148</v>
      </c>
      <c r="N501" t="str">
        <v>aiv_scalar_ratio</v>
      </c>
      <c r="O501" t="str">
        <v>用户约定默认经验值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0.055</v>
      </c>
      <c r="W501">
        <v>0.455</v>
      </c>
      <c r="X501">
        <v>0.368</v>
      </c>
      <c r="Y501">
        <v>0.044</v>
      </c>
      <c r="Z501" t="str">
        <v>2</v>
      </c>
      <c r="AA501" t="str">
        <v>4294967295</v>
      </c>
      <c r="AB501" t="str">
        <v>316388</v>
      </c>
      <c r="AC501" t="str">
        <v>59</v>
      </c>
      <c r="AD501" t="str">
        <v>aclnnInplaceCopy_CastAiCore_Cast</v>
      </c>
      <c r="AE501" t="str">
        <v>Cast</v>
      </c>
      <c r="AF501" t="str">
        <v>dynamic</v>
      </c>
      <c r="AG501" t="str">
        <v>AI_VECTOR_CORE</v>
      </c>
      <c r="AH501" t="str">
        <v xml:space="preserve">1793108505395542.897	</v>
      </c>
      <c r="AI501" t="str">
        <v>2.013</v>
      </c>
      <c r="AJ501" t="str">
        <v>14.267000</v>
      </c>
      <c r="AK501" t="str">
        <v>1</v>
      </c>
      <c r="AL501" t="str">
        <v>0</v>
      </c>
      <c r="AM501" t="str">
        <v>NO</v>
      </c>
      <c r="AN501" t="str">
        <v>"32"</v>
      </c>
      <c r="AO501" t="str">
        <v>BOOL</v>
      </c>
      <c r="AP501" t="str">
        <v>ND</v>
      </c>
      <c r="AQ501" t="str">
        <v>"32"</v>
      </c>
      <c r="AR501" t="str">
        <v>INT64</v>
      </c>
      <c r="AS501" t="str">
        <v>ND</v>
      </c>
      <c r="AT501" t="str">
        <v>N/A</v>
      </c>
      <c r="AU501" t="str">
        <v>0.0</v>
      </c>
      <c r="AV501" t="str">
        <v>0</v>
      </c>
      <c r="AW501" t="str">
        <v>0.0</v>
      </c>
      <c r="AX501" t="str">
        <v>0.0</v>
      </c>
      <c r="AY501" t="str">
        <v>0.0</v>
      </c>
      <c r="AZ501" t="str">
        <v>0.0</v>
      </c>
      <c r="BA501" t="str">
        <v>0.0</v>
      </c>
      <c r="BB501" t="str">
        <v>0.0</v>
      </c>
      <c r="BC501" t="str">
        <v>0.0</v>
      </c>
      <c r="BD501" t="str">
        <v>0.0</v>
      </c>
      <c r="BE501" t="str">
        <v>0.0</v>
      </c>
      <c r="BF501" t="str">
        <v>0.0</v>
      </c>
      <c r="BG501" t="str">
        <v>0.0</v>
      </c>
      <c r="BH501" t="str">
        <v>0.0</v>
      </c>
      <c r="BI501" t="str">
        <v>0.0</v>
      </c>
      <c r="BJ501" t="str">
        <v>1.72</v>
      </c>
      <c r="BK501" t="str">
        <v>2525</v>
      </c>
      <c r="BL501" t="str">
        <v>0.095</v>
      </c>
      <c r="BM501" t="str">
        <v>0.055</v>
      </c>
      <c r="BN501" t="str">
        <v>0.782</v>
      </c>
      <c r="BO501" t="str">
        <v>0.455</v>
      </c>
      <c r="BP501" t="str">
        <v>0.633</v>
      </c>
      <c r="BQ501" t="str">
        <v>0.368</v>
      </c>
      <c r="BR501" t="str">
        <v>0.075</v>
      </c>
      <c r="BS501" t="str">
        <v>0.044</v>
      </c>
      <c r="BT501" t="str">
        <v>0.084</v>
      </c>
      <c r="BU501" t="str">
        <v>0.000</v>
      </c>
    </row>
    <row r="502">
      <c r="A502">
        <v>530</v>
      </c>
      <c r="B502" t="str">
        <v>aclnnInplaceCopy_CastAiCore_Cast</v>
      </c>
      <c r="C502" t="str">
        <v>AI_VECTOR_CORE</v>
      </c>
      <c r="D502">
        <v>1.608</v>
      </c>
      <c r="E502">
        <v>0.546</v>
      </c>
      <c r="F502">
        <v>0.546</v>
      </c>
      <c r="G502">
        <f>Summary!$B$4</f>
        <v>0.8</v>
      </c>
      <c r="H502">
        <f>F502/G502</f>
        <v>0.6825</v>
      </c>
      <c r="I502">
        <f>D502/Summary!$B$8</f>
        <v>0.000058257635844271225</v>
      </c>
      <c r="J502">
        <f>IF(D502&lt;Summary!$B$5,I502,I502*H502)</f>
        <v>0.000058257635844271225</v>
      </c>
      <c r="K502">
        <f>IF(AND(D502&gt;Summary!$B$6,E502&lt;Summary!$B$7),1,0)</f>
        <v>0</v>
      </c>
      <c r="L502">
        <f>IF(D502&gt;=Summary!$B$5,J502,0)</f>
        <v>0</v>
      </c>
      <c r="M502">
        <f>IF(D502&lt;Summary!$B$5,J502,0)</f>
        <v>0.000058257635844271225</v>
      </c>
      <c r="N502" t="str">
        <v>aiv_scalar_ratio</v>
      </c>
      <c r="O502" t="str">
        <v>用户约定默认经验值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0.059</v>
      </c>
      <c r="W502">
        <v>0.546</v>
      </c>
      <c r="X502">
        <v>0.373</v>
      </c>
      <c r="Y502">
        <v>0.06</v>
      </c>
      <c r="Z502" t="str">
        <v>2</v>
      </c>
      <c r="AA502" t="str">
        <v>4294967295</v>
      </c>
      <c r="AB502" t="str">
        <v>316389</v>
      </c>
      <c r="AC502" t="str">
        <v>59</v>
      </c>
      <c r="AD502" t="str">
        <v>aclnnInplaceCopy_CastAiCore_Cast</v>
      </c>
      <c r="AE502" t="str">
        <v>Cast</v>
      </c>
      <c r="AF502" t="str">
        <v>dynamic</v>
      </c>
      <c r="AG502" t="str">
        <v>AI_VECTOR_CORE</v>
      </c>
      <c r="AH502" t="str">
        <v xml:space="preserve">1793108505395557.808	</v>
      </c>
      <c r="AI502" t="str">
        <v>1.608</v>
      </c>
      <c r="AJ502" t="str">
        <v>12.737000</v>
      </c>
      <c r="AK502" t="str">
        <v>1</v>
      </c>
      <c r="AL502" t="str">
        <v>0</v>
      </c>
      <c r="AM502" t="str">
        <v>NO</v>
      </c>
      <c r="AN502" t="str">
        <v>"32"</v>
      </c>
      <c r="AO502" t="str">
        <v>BOOL</v>
      </c>
      <c r="AP502" t="str">
        <v>ND</v>
      </c>
      <c r="AQ502" t="str">
        <v>"32"</v>
      </c>
      <c r="AR502" t="str">
        <v>INT64</v>
      </c>
      <c r="AS502" t="str">
        <v>ND</v>
      </c>
      <c r="AT502" t="str">
        <v>N/A</v>
      </c>
      <c r="AU502" t="str">
        <v>0.0</v>
      </c>
      <c r="AV502" t="str">
        <v>0</v>
      </c>
      <c r="AW502" t="str">
        <v>0.0</v>
      </c>
      <c r="AX502" t="str">
        <v>0.0</v>
      </c>
      <c r="AY502" t="str">
        <v>0.0</v>
      </c>
      <c r="AZ502" t="str">
        <v>0.0</v>
      </c>
      <c r="BA502" t="str">
        <v>0.0</v>
      </c>
      <c r="BB502" t="str">
        <v>0.0</v>
      </c>
      <c r="BC502" t="str">
        <v>0.0</v>
      </c>
      <c r="BD502" t="str">
        <v>0.0</v>
      </c>
      <c r="BE502" t="str">
        <v>0.0</v>
      </c>
      <c r="BF502" t="str">
        <v>0.0</v>
      </c>
      <c r="BG502" t="str">
        <v>0.0</v>
      </c>
      <c r="BH502" t="str">
        <v>0.0</v>
      </c>
      <c r="BI502" t="str">
        <v>0.0</v>
      </c>
      <c r="BJ502" t="str">
        <v>1.32</v>
      </c>
      <c r="BK502" t="str">
        <v>1855</v>
      </c>
      <c r="BL502" t="str">
        <v>0.078</v>
      </c>
      <c r="BM502" t="str">
        <v>0.059</v>
      </c>
      <c r="BN502" t="str">
        <v>0.721</v>
      </c>
      <c r="BO502" t="str">
        <v>0.546</v>
      </c>
      <c r="BP502" t="str">
        <v>0.492</v>
      </c>
      <c r="BQ502" t="str">
        <v>0.373</v>
      </c>
      <c r="BR502" t="str">
        <v>0.079</v>
      </c>
      <c r="BS502" t="str">
        <v>0.06</v>
      </c>
      <c r="BT502" t="str">
        <v>0.0</v>
      </c>
      <c r="BU502" t="str">
        <v>0.000</v>
      </c>
    </row>
    <row r="503">
      <c r="A503">
        <v>531</v>
      </c>
      <c r="B503" t="str">
        <v>aclnnMuls_MulAiCore_Mul</v>
      </c>
      <c r="C503" t="str">
        <v>AI_VECTOR_CORE</v>
      </c>
      <c r="D503">
        <v>1.647</v>
      </c>
      <c r="E503">
        <v>0.541</v>
      </c>
      <c r="F503">
        <v>0.541</v>
      </c>
      <c r="G503">
        <f>Summary!$B$4</f>
        <v>0.8</v>
      </c>
      <c r="H503">
        <f>F503/G503</f>
        <v>0.67625</v>
      </c>
      <c r="I503">
        <f>D503/Summary!$B$8</f>
        <v>0.00005967060089273303</v>
      </c>
      <c r="J503">
        <f>IF(D503&lt;Summary!$B$5,I503,I503*H503)</f>
        <v>0.00005967060089273303</v>
      </c>
      <c r="K503">
        <f>IF(AND(D503&gt;Summary!$B$6,E503&lt;Summary!$B$7),1,0)</f>
        <v>0</v>
      </c>
      <c r="L503">
        <f>IF(D503&gt;=Summary!$B$5,J503,0)</f>
        <v>0</v>
      </c>
      <c r="M503">
        <f>IF(D503&lt;Summary!$B$5,J503,0)</f>
        <v>0.00005967060089273303</v>
      </c>
      <c r="N503" t="str">
        <v>aiv_scalar_ratio</v>
      </c>
      <c r="O503" t="str">
        <v>用户约定默认经验值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0.113</v>
      </c>
      <c r="W503">
        <v>0.541</v>
      </c>
      <c r="X503">
        <v>0.072</v>
      </c>
      <c r="Y503">
        <v>0.216</v>
      </c>
      <c r="Z503" t="str">
        <v>2</v>
      </c>
      <c r="AA503" t="str">
        <v>4294967295</v>
      </c>
      <c r="AB503" t="str">
        <v>316390</v>
      </c>
      <c r="AC503" t="str">
        <v>59</v>
      </c>
      <c r="AD503" t="str">
        <v>aclnnMuls_MulAiCore_Mul</v>
      </c>
      <c r="AE503" t="str">
        <v>Mul</v>
      </c>
      <c r="AF503" t="str">
        <v>dynamic</v>
      </c>
      <c r="AG503" t="str">
        <v>AI_VECTOR_CORE</v>
      </c>
      <c r="AH503" t="str">
        <v xml:space="preserve">1793108505395572.953	</v>
      </c>
      <c r="AI503" t="str">
        <v>1.647</v>
      </c>
      <c r="AJ503" t="str">
        <v>13.642000</v>
      </c>
      <c r="AK503" t="str">
        <v>1</v>
      </c>
      <c r="AL503" t="str">
        <v>0</v>
      </c>
      <c r="AM503" t="str">
        <v>NO</v>
      </c>
      <c r="AN503" t="str">
        <v>"32;"</v>
      </c>
      <c r="AO503" t="str">
        <v>INT64;INT64</v>
      </c>
      <c r="AP503" t="str">
        <v>ND;ND</v>
      </c>
      <c r="AQ503" t="str">
        <v>"32"</v>
      </c>
      <c r="AR503" t="str">
        <v>INT64</v>
      </c>
      <c r="AS503" t="str">
        <v>ND</v>
      </c>
      <c r="AT503" t="str">
        <v>N/A</v>
      </c>
      <c r="AU503" t="str">
        <v>0.0</v>
      </c>
      <c r="AV503" t="str">
        <v>0</v>
      </c>
      <c r="AW503" t="str">
        <v>0.0</v>
      </c>
      <c r="AX503" t="str">
        <v>0.0</v>
      </c>
      <c r="AY503" t="str">
        <v>0.0</v>
      </c>
      <c r="AZ503" t="str">
        <v>0.0</v>
      </c>
      <c r="BA503" t="str">
        <v>0.0</v>
      </c>
      <c r="BB503" t="str">
        <v>0.0</v>
      </c>
      <c r="BC503" t="str">
        <v>0.0</v>
      </c>
      <c r="BD503" t="str">
        <v>0.0</v>
      </c>
      <c r="BE503" t="str">
        <v>0.0</v>
      </c>
      <c r="BF503" t="str">
        <v>0.0</v>
      </c>
      <c r="BG503" t="str">
        <v>0.0</v>
      </c>
      <c r="BH503" t="str">
        <v>0.0</v>
      </c>
      <c r="BI503" t="str">
        <v>0.0</v>
      </c>
      <c r="BJ503" t="str">
        <v>1.36</v>
      </c>
      <c r="BK503" t="str">
        <v>1920</v>
      </c>
      <c r="BL503" t="str">
        <v>0.154</v>
      </c>
      <c r="BM503" t="str">
        <v>0.113</v>
      </c>
      <c r="BN503" t="str">
        <v>0.735</v>
      </c>
      <c r="BO503" t="str">
        <v>0.541</v>
      </c>
      <c r="BP503" t="str">
        <v>0.098</v>
      </c>
      <c r="BQ503" t="str">
        <v>0.072</v>
      </c>
      <c r="BR503" t="str">
        <v>0.294</v>
      </c>
      <c r="BS503" t="str">
        <v>0.216</v>
      </c>
      <c r="BT503" t="str">
        <v>0.155</v>
      </c>
      <c r="BU503" t="str">
        <v>0.000</v>
      </c>
    </row>
    <row r="504">
      <c r="A504">
        <v>532</v>
      </c>
      <c r="B504" t="str">
        <v>aclnnAdd_AddAiCore_Add</v>
      </c>
      <c r="C504" t="str">
        <v>AI_VECTOR_CORE</v>
      </c>
      <c r="D504">
        <v>1.36</v>
      </c>
      <c r="E504">
        <v>0.496</v>
      </c>
      <c r="F504">
        <v>0.496</v>
      </c>
      <c r="G504">
        <f>Summary!$B$4</f>
        <v>0.8</v>
      </c>
      <c r="H504">
        <f>F504/G504</f>
        <v>0.62</v>
      </c>
      <c r="I504">
        <f>D504/Summary!$B$8</f>
        <v>0.000049272627330975665</v>
      </c>
      <c r="J504">
        <f>IF(D504&lt;Summary!$B$5,I504,I504*H504)</f>
        <v>0.000049272627330975665</v>
      </c>
      <c r="K504">
        <f>IF(AND(D504&gt;Summary!$B$6,E504&lt;Summary!$B$7),1,0)</f>
        <v>0</v>
      </c>
      <c r="L504">
        <f>IF(D504&gt;=Summary!$B$5,J504,0)</f>
        <v>0</v>
      </c>
      <c r="M504">
        <f>IF(D504&lt;Summary!$B$5,J504,0)</f>
        <v>0.000049272627330975665</v>
      </c>
      <c r="N504" t="str">
        <v>aiv_scalar_ratio</v>
      </c>
      <c r="O504" t="str">
        <v>用户约定默认经验值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0.116</v>
      </c>
      <c r="W504">
        <v>0.496</v>
      </c>
      <c r="X504">
        <v>0.181</v>
      </c>
      <c r="Y504">
        <v>0.071</v>
      </c>
      <c r="Z504" t="str">
        <v>2</v>
      </c>
      <c r="AA504" t="str">
        <v>4294967295</v>
      </c>
      <c r="AB504" t="str">
        <v>316391</v>
      </c>
      <c r="AC504" t="str">
        <v>59</v>
      </c>
      <c r="AD504" t="str">
        <v>aclnnAdd_AddAiCore_Add</v>
      </c>
      <c r="AE504" t="str">
        <v>Add</v>
      </c>
      <c r="AF504" t="str">
        <v>dynamic</v>
      </c>
      <c r="AG504" t="str">
        <v>AI_VECTOR_CORE</v>
      </c>
      <c r="AH504" t="str">
        <v xml:space="preserve">1793108505395580.614	</v>
      </c>
      <c r="AI504" t="str">
        <v>1.360</v>
      </c>
      <c r="AJ504" t="str">
        <v>5.853000</v>
      </c>
      <c r="AK504" t="str">
        <v>1</v>
      </c>
      <c r="AL504" t="str">
        <v>0</v>
      </c>
      <c r="AM504" t="str">
        <v>NO</v>
      </c>
      <c r="AN504" t="str">
        <v>"32;32"</v>
      </c>
      <c r="AO504" t="str">
        <v>INT64;INT64</v>
      </c>
      <c r="AP504" t="str">
        <v>ND;ND</v>
      </c>
      <c r="AQ504" t="str">
        <v>"32"</v>
      </c>
      <c r="AR504" t="str">
        <v>INT64</v>
      </c>
      <c r="AS504" t="str">
        <v>ND</v>
      </c>
      <c r="AT504" t="str">
        <v>N/A</v>
      </c>
      <c r="AU504" t="str">
        <v>0.0</v>
      </c>
      <c r="AV504" t="str">
        <v>0</v>
      </c>
      <c r="AW504" t="str">
        <v>0.0</v>
      </c>
      <c r="AX504" t="str">
        <v>0.0</v>
      </c>
      <c r="AY504" t="str">
        <v>0.0</v>
      </c>
      <c r="AZ504" t="str">
        <v>0.0</v>
      </c>
      <c r="BA504" t="str">
        <v>0.0</v>
      </c>
      <c r="BB504" t="str">
        <v>0.0</v>
      </c>
      <c r="BC504" t="str">
        <v>0.0</v>
      </c>
      <c r="BD504" t="str">
        <v>0.0</v>
      </c>
      <c r="BE504" t="str">
        <v>0.0</v>
      </c>
      <c r="BF504" t="str">
        <v>0.0</v>
      </c>
      <c r="BG504" t="str">
        <v>0.0</v>
      </c>
      <c r="BH504" t="str">
        <v>0.0</v>
      </c>
      <c r="BI504" t="str">
        <v>0.0</v>
      </c>
      <c r="BJ504" t="str">
        <v>1.13</v>
      </c>
      <c r="BK504" t="str">
        <v>1545</v>
      </c>
      <c r="BL504" t="str">
        <v>0.131</v>
      </c>
      <c r="BM504" t="str">
        <v>0.116</v>
      </c>
      <c r="BN504" t="str">
        <v>0.561</v>
      </c>
      <c r="BO504" t="str">
        <v>0.496</v>
      </c>
      <c r="BP504" t="str">
        <v>0.205</v>
      </c>
      <c r="BQ504" t="str">
        <v>0.181</v>
      </c>
      <c r="BR504" t="str">
        <v>0.08</v>
      </c>
      <c r="BS504" t="str">
        <v>0.071</v>
      </c>
      <c r="BT504" t="str">
        <v>0.196</v>
      </c>
      <c r="BU504" t="str">
        <v>0.000</v>
      </c>
    </row>
    <row r="505">
      <c r="A505">
        <v>533</v>
      </c>
      <c r="B505" t="str">
        <v>aclnnIndexSelect_SliceAiCore_Slice</v>
      </c>
      <c r="C505" t="str">
        <v>AI_VECTOR_CORE</v>
      </c>
      <c r="D505">
        <v>1.532</v>
      </c>
      <c r="E505">
        <v>0.537</v>
      </c>
      <c r="F505">
        <v>0.537</v>
      </c>
      <c r="G505">
        <f>Summary!$B$4</f>
        <v>0.8</v>
      </c>
      <c r="H505">
        <f>F505/G505</f>
        <v>0.67125</v>
      </c>
      <c r="I505">
        <f>D505/Summary!$B$8</f>
        <v>0.000055504165493422584</v>
      </c>
      <c r="J505">
        <f>IF(D505&lt;Summary!$B$5,I505,I505*H505)</f>
        <v>0.000055504165493422584</v>
      </c>
      <c r="K505">
        <f>IF(AND(D505&gt;Summary!$B$6,E505&lt;Summary!$B$7),1,0)</f>
        <v>0</v>
      </c>
      <c r="L505">
        <f>IF(D505&gt;=Summary!$B$5,J505,0)</f>
        <v>0</v>
      </c>
      <c r="M505">
        <f>IF(D505&lt;Summary!$B$5,J505,0)</f>
        <v>0.000055504165493422584</v>
      </c>
      <c r="N505" t="str">
        <v>aiv_scalar_ratio</v>
      </c>
      <c r="O505" t="str">
        <v>用户约定默认经验值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0.537</v>
      </c>
      <c r="X505">
        <v>0.281</v>
      </c>
      <c r="Y505">
        <v>0.062</v>
      </c>
      <c r="Z505" t="str">
        <v>2</v>
      </c>
      <c r="AA505" t="str">
        <v>4294967295</v>
      </c>
      <c r="AB505" t="str">
        <v>316392</v>
      </c>
      <c r="AC505" t="str">
        <v>59</v>
      </c>
      <c r="AD505" t="str">
        <v>aclnnIndexSelect_SliceAiCore_Slice</v>
      </c>
      <c r="AE505" t="str">
        <v>Slice</v>
      </c>
      <c r="AF505" t="str">
        <v>dynamic</v>
      </c>
      <c r="AG505" t="str">
        <v>AI_VECTOR_CORE</v>
      </c>
      <c r="AH505" t="str">
        <v xml:space="preserve">1793108505395597.643	</v>
      </c>
      <c r="AI505" t="str">
        <v>1.532</v>
      </c>
      <c r="AJ505" t="str">
        <v>15.890000</v>
      </c>
      <c r="AK505" t="str">
        <v>1</v>
      </c>
      <c r="AL505" t="str">
        <v>0</v>
      </c>
      <c r="AM505" t="str">
        <v>NO</v>
      </c>
      <c r="AN505" t="str">
        <v>"3,8193;2;2"</v>
      </c>
      <c r="AO505" t="str">
        <v>INT64;INT64;INT64</v>
      </c>
      <c r="AP505" t="str">
        <v>ND;ND;ND</v>
      </c>
      <c r="AQ505" t="str">
        <v>"3,1"</v>
      </c>
      <c r="AR505" t="str">
        <v>INT64</v>
      </c>
      <c r="AS505" t="str">
        <v>ND</v>
      </c>
      <c r="AT505" t="str">
        <v>N/A</v>
      </c>
      <c r="AU505" t="str">
        <v>0.0</v>
      </c>
      <c r="AV505" t="str">
        <v>0</v>
      </c>
      <c r="AW505" t="str">
        <v>0.0</v>
      </c>
      <c r="AX505" t="str">
        <v>0.0</v>
      </c>
      <c r="AY505" t="str">
        <v>0.0</v>
      </c>
      <c r="AZ505" t="str">
        <v>0.0</v>
      </c>
      <c r="BA505" t="str">
        <v>0.0</v>
      </c>
      <c r="BB505" t="str">
        <v>0.0</v>
      </c>
      <c r="BC505" t="str">
        <v>0.0</v>
      </c>
      <c r="BD505" t="str">
        <v>0.0</v>
      </c>
      <c r="BE505" t="str">
        <v>0.0</v>
      </c>
      <c r="BF505" t="str">
        <v>0.0</v>
      </c>
      <c r="BG505" t="str">
        <v>0.0</v>
      </c>
      <c r="BH505" t="str">
        <v>0.0</v>
      </c>
      <c r="BI505" t="str">
        <v>0.0</v>
      </c>
      <c r="BJ505" t="str">
        <v>1.31</v>
      </c>
      <c r="BK505" t="str">
        <v>1836</v>
      </c>
      <c r="BL505" t="str">
        <v>0.0</v>
      </c>
      <c r="BM505" t="str">
        <v>0.0</v>
      </c>
      <c r="BN505" t="str">
        <v>0.704</v>
      </c>
      <c r="BO505" t="str">
        <v>0.537</v>
      </c>
      <c r="BP505" t="str">
        <v>0.368</v>
      </c>
      <c r="BQ505" t="str">
        <v>0.281</v>
      </c>
      <c r="BR505" t="str">
        <v>0.081</v>
      </c>
      <c r="BS505" t="str">
        <v>0.062</v>
      </c>
      <c r="BT505" t="str">
        <v>0.133</v>
      </c>
      <c r="BU505" t="str">
        <v>0.000</v>
      </c>
    </row>
    <row r="506">
      <c r="A506">
        <v>534</v>
      </c>
      <c r="B506" t="str">
        <v>aclnnIndexSelect_GatherV2AiCore_GatherV2</v>
      </c>
      <c r="C506" t="str">
        <v>AI_VECTOR_CORE</v>
      </c>
      <c r="D506">
        <v>1.562</v>
      </c>
      <c r="E506">
        <v>0.607</v>
      </c>
      <c r="F506">
        <v>0.607</v>
      </c>
      <c r="G506">
        <f>Summary!$B$4</f>
        <v>0.8</v>
      </c>
      <c r="H506">
        <f>F506/G506</f>
        <v>0.7587499999999999</v>
      </c>
      <c r="I506">
        <f>D506/Summary!$B$8</f>
        <v>0.00005659106168454705</v>
      </c>
      <c r="J506">
        <f>IF(D506&lt;Summary!$B$5,I506,I506*H506)</f>
        <v>0.00005659106168454705</v>
      </c>
      <c r="K506">
        <f>IF(AND(D506&gt;Summary!$B$6,E506&lt;Summary!$B$7),1,0)</f>
        <v>0</v>
      </c>
      <c r="L506">
        <f>IF(D506&gt;=Summary!$B$5,J506,0)</f>
        <v>0</v>
      </c>
      <c r="M506">
        <f>IF(D506&lt;Summary!$B$5,J506,0)</f>
        <v>0.00005659106168454705</v>
      </c>
      <c r="N506" t="str">
        <v>aiv_scalar_ratio</v>
      </c>
      <c r="O506" t="str">
        <v>用户约定默认经验值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0.154</v>
      </c>
      <c r="W506">
        <v>0.607</v>
      </c>
      <c r="X506">
        <v>0.327</v>
      </c>
      <c r="Y506">
        <v>0.059</v>
      </c>
      <c r="Z506" t="str">
        <v>2</v>
      </c>
      <c r="AA506" t="str">
        <v>4294967295</v>
      </c>
      <c r="AB506" t="str">
        <v>316393</v>
      </c>
      <c r="AC506" t="str">
        <v>59</v>
      </c>
      <c r="AD506" t="str">
        <v>aclnnIndexSelect_GatherV2AiCore_GatherV2</v>
      </c>
      <c r="AE506" t="str">
        <v>GatherV2</v>
      </c>
      <c r="AF506" t="str">
        <v>dynamic</v>
      </c>
      <c r="AG506" t="str">
        <v>AI_VECTOR_CORE</v>
      </c>
      <c r="AH506" t="str">
        <v xml:space="preserve">1793108505395602.121	</v>
      </c>
      <c r="AI506" t="str">
        <v>1.562</v>
      </c>
      <c r="AJ506" t="str">
        <v>2.718000</v>
      </c>
      <c r="AK506" t="str">
        <v>1</v>
      </c>
      <c r="AL506" t="str">
        <v>0</v>
      </c>
      <c r="AM506" t="str">
        <v>NO</v>
      </c>
      <c r="AN506" t="str">
        <v>"3,1;32;1"</v>
      </c>
      <c r="AO506" t="str">
        <v>INT64;INT64;INT64</v>
      </c>
      <c r="AP506" t="str">
        <v>ND;ND;ND</v>
      </c>
      <c r="AQ506" t="str">
        <v>"32,1"</v>
      </c>
      <c r="AR506" t="str">
        <v>INT64</v>
      </c>
      <c r="AS506" t="str">
        <v>ND</v>
      </c>
      <c r="AT506" t="str">
        <v>N/A</v>
      </c>
      <c r="AU506" t="str">
        <v>0.0</v>
      </c>
      <c r="AV506" t="str">
        <v>0</v>
      </c>
      <c r="AW506" t="str">
        <v>0.0</v>
      </c>
      <c r="AX506" t="str">
        <v>0.0</v>
      </c>
      <c r="AY506" t="str">
        <v>0.0</v>
      </c>
      <c r="AZ506" t="str">
        <v>0.0</v>
      </c>
      <c r="BA506" t="str">
        <v>0.0</v>
      </c>
      <c r="BB506" t="str">
        <v>0.0</v>
      </c>
      <c r="BC506" t="str">
        <v>0.0</v>
      </c>
      <c r="BD506" t="str">
        <v>0.0</v>
      </c>
      <c r="BE506" t="str">
        <v>0.0</v>
      </c>
      <c r="BF506" t="str">
        <v>0.0</v>
      </c>
      <c r="BG506" t="str">
        <v>0.0</v>
      </c>
      <c r="BH506" t="str">
        <v>0.0</v>
      </c>
      <c r="BI506" t="str">
        <v>0.0</v>
      </c>
      <c r="BJ506" t="str">
        <v>1.33</v>
      </c>
      <c r="BK506" t="str">
        <v>1872</v>
      </c>
      <c r="BL506" t="str">
        <v>0.205</v>
      </c>
      <c r="BM506" t="str">
        <v>0.154</v>
      </c>
      <c r="BN506" t="str">
        <v>0.807</v>
      </c>
      <c r="BO506" t="str">
        <v>0.607</v>
      </c>
      <c r="BP506" t="str">
        <v>0.436</v>
      </c>
      <c r="BQ506" t="str">
        <v>0.327</v>
      </c>
      <c r="BR506" t="str">
        <v>0.078</v>
      </c>
      <c r="BS506" t="str">
        <v>0.059</v>
      </c>
      <c r="BT506" t="str">
        <v>0.111</v>
      </c>
      <c r="BU506" t="str">
        <v>0.000</v>
      </c>
    </row>
    <row r="507">
      <c r="A507">
        <v>536</v>
      </c>
      <c r="B507" t="str">
        <v>aclnnCat_ConcatD_ConcatD</v>
      </c>
      <c r="C507" t="str">
        <v>AI_VECTOR_CORE</v>
      </c>
      <c r="D507">
        <v>2.223</v>
      </c>
      <c r="E507">
        <v>0.537</v>
      </c>
      <c r="F507">
        <v>0.537</v>
      </c>
      <c r="G507">
        <f>Summary!$B$4</f>
        <v>0.8</v>
      </c>
      <c r="H507">
        <f>F507/G507</f>
        <v>0.67125</v>
      </c>
      <c r="I507">
        <f>D507/Summary!$B$8</f>
        <v>0.00008053900776232271</v>
      </c>
      <c r="J507">
        <f>IF(D507&lt;Summary!$B$5,I507,I507*H507)</f>
        <v>0.00008053900776232271</v>
      </c>
      <c r="K507">
        <f>IF(AND(D507&gt;Summary!$B$6,E507&lt;Summary!$B$7),1,0)</f>
        <v>0</v>
      </c>
      <c r="L507">
        <f>IF(D507&gt;=Summary!$B$5,J507,0)</f>
        <v>0</v>
      </c>
      <c r="M507">
        <f>IF(D507&lt;Summary!$B$5,J507,0)</f>
        <v>0.00008053900776232271</v>
      </c>
      <c r="N507" t="str">
        <v>aiv_scalar_ratio</v>
      </c>
      <c r="O507" t="str">
        <v>用户约定默认经验值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0.537</v>
      </c>
      <c r="X507">
        <v>0.383</v>
      </c>
      <c r="Y507">
        <v>0.093</v>
      </c>
      <c r="Z507" t="str">
        <v>2</v>
      </c>
      <c r="AA507" t="str">
        <v>4294967295</v>
      </c>
      <c r="AB507" t="str">
        <v>316395</v>
      </c>
      <c r="AC507" t="str">
        <v>59</v>
      </c>
      <c r="AD507" t="str">
        <v>aclnnCat_ConcatD_ConcatD</v>
      </c>
      <c r="AE507" t="str">
        <v>ConcatD</v>
      </c>
      <c r="AF507" t="str">
        <v>dynamic</v>
      </c>
      <c r="AG507" t="str">
        <v>AI_VECTOR_CORE</v>
      </c>
      <c r="AH507" t="str">
        <v xml:space="preserve">1793108505395737.604	</v>
      </c>
      <c r="AI507" t="str">
        <v>2.223</v>
      </c>
      <c r="AJ507" t="str">
        <v>0.000000</v>
      </c>
      <c r="AK507" t="str">
        <v>1</v>
      </c>
      <c r="AL507" t="str">
        <v>0</v>
      </c>
      <c r="AM507" t="str">
        <v>NO</v>
      </c>
      <c r="AN507" t="str">
        <v>"1,32;1,32"</v>
      </c>
      <c r="AO507" t="str">
        <v>DT_BF16;DT_BF16</v>
      </c>
      <c r="AP507" t="str">
        <v>ND;ND</v>
      </c>
      <c r="AQ507" t="str">
        <v>"1,64"</v>
      </c>
      <c r="AR507" t="str">
        <v>DT_BF16</v>
      </c>
      <c r="AS507" t="str">
        <v>ND</v>
      </c>
      <c r="AT507" t="str">
        <v>N/A</v>
      </c>
      <c r="AU507" t="str">
        <v>0.0</v>
      </c>
      <c r="AV507" t="str">
        <v>0</v>
      </c>
      <c r="AW507" t="str">
        <v>0.0</v>
      </c>
      <c r="AX507" t="str">
        <v>0.0</v>
      </c>
      <c r="AY507" t="str">
        <v>0.0</v>
      </c>
      <c r="AZ507" t="str">
        <v>0.0</v>
      </c>
      <c r="BA507" t="str">
        <v>0.0</v>
      </c>
      <c r="BB507" t="str">
        <v>0.0</v>
      </c>
      <c r="BC507" t="str">
        <v>0.0</v>
      </c>
      <c r="BD507" t="str">
        <v>0.0</v>
      </c>
      <c r="BE507" t="str">
        <v>0.0</v>
      </c>
      <c r="BF507" t="str">
        <v>0.0</v>
      </c>
      <c r="BG507" t="str">
        <v>0.0</v>
      </c>
      <c r="BH507" t="str">
        <v>0.0</v>
      </c>
      <c r="BI507" t="str">
        <v>0.0</v>
      </c>
      <c r="BJ507" t="str">
        <v>1.99</v>
      </c>
      <c r="BK507" t="str">
        <v>2961</v>
      </c>
      <c r="BL507" t="str">
        <v>0.0</v>
      </c>
      <c r="BM507" t="str">
        <v>0.0</v>
      </c>
      <c r="BN507" t="str">
        <v>1.069</v>
      </c>
      <c r="BO507" t="str">
        <v>0.537</v>
      </c>
      <c r="BP507" t="str">
        <v>0.763</v>
      </c>
      <c r="BQ507" t="str">
        <v>0.383</v>
      </c>
      <c r="BR507" t="str">
        <v>0.185</v>
      </c>
      <c r="BS507" t="str">
        <v>0.093</v>
      </c>
      <c r="BT507" t="str">
        <v>0.218</v>
      </c>
      <c r="BU507" t="str">
        <v>0.000</v>
      </c>
    </row>
    <row r="508">
      <c r="A508">
        <v>537</v>
      </c>
      <c r="B508" t="str">
        <v>aclnnArange_ArangeAiCore_Range</v>
      </c>
      <c r="C508" t="str">
        <v>AI_VECTOR_CORE</v>
      </c>
      <c r="D508">
        <v>1.588</v>
      </c>
      <c r="E508">
        <v>0.392</v>
      </c>
      <c r="F508">
        <v>0.392</v>
      </c>
      <c r="G508">
        <f>Summary!$B$4</f>
        <v>0.8</v>
      </c>
      <c r="H508">
        <f>F508/G508</f>
        <v>0.49</v>
      </c>
      <c r="I508">
        <f>D508/Summary!$B$8</f>
        <v>0.00005753303838352159</v>
      </c>
      <c r="J508">
        <f>IF(D508&lt;Summary!$B$5,I508,I508*H508)</f>
        <v>0.00005753303838352159</v>
      </c>
      <c r="K508">
        <f>IF(AND(D508&gt;Summary!$B$6,E508&lt;Summary!$B$7),1,0)</f>
        <v>0</v>
      </c>
      <c r="L508">
        <f>IF(D508&gt;=Summary!$B$5,J508,0)</f>
        <v>0</v>
      </c>
      <c r="M508">
        <f>IF(D508&lt;Summary!$B$5,J508,0)</f>
        <v>0.00005753303838352159</v>
      </c>
      <c r="N508" t="str">
        <v>aiv_scalar_ratio</v>
      </c>
      <c r="O508" t="str">
        <v>用户约定默认经验值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0.176</v>
      </c>
      <c r="W508">
        <v>0.392</v>
      </c>
      <c r="X508">
        <v>0.198</v>
      </c>
      <c r="Y508">
        <v>0.237</v>
      </c>
      <c r="Z508" t="str">
        <v>2</v>
      </c>
      <c r="AA508" t="str">
        <v>4294967295</v>
      </c>
      <c r="AB508" t="str">
        <v>316396</v>
      </c>
      <c r="AC508" t="str">
        <v>59</v>
      </c>
      <c r="AD508" t="str">
        <v>aclnnArange_ArangeAiCore_Range</v>
      </c>
      <c r="AE508" t="str">
        <v>Range</v>
      </c>
      <c r="AF508" t="str">
        <v>dynamic</v>
      </c>
      <c r="AG508" t="str">
        <v>AI_VECTOR_CORE</v>
      </c>
      <c r="AH508" t="str">
        <v xml:space="preserve">1793108505395739.849	</v>
      </c>
      <c r="AI508" t="str">
        <v>1.588</v>
      </c>
      <c r="AJ508" t="str">
        <v>0.027000</v>
      </c>
      <c r="AK508" t="str">
        <v>1</v>
      </c>
      <c r="AL508" t="str">
        <v>0</v>
      </c>
      <c r="AM508" t="str">
        <v>NO</v>
      </c>
      <c r="AN508" t="str">
        <v>";;"</v>
      </c>
      <c r="AO508" t="str">
        <v>INT64;INT64;INT64</v>
      </c>
      <c r="AP508" t="str">
        <v>ND;ND;ND</v>
      </c>
      <c r="AQ508" t="str">
        <v>"32"</v>
      </c>
      <c r="AR508" t="str">
        <v>INT64</v>
      </c>
      <c r="AS508" t="str">
        <v>ND</v>
      </c>
      <c r="AT508" t="str">
        <v>N/A</v>
      </c>
      <c r="AU508" t="str">
        <v>0.0</v>
      </c>
      <c r="AV508" t="str">
        <v>0</v>
      </c>
      <c r="AW508" t="str">
        <v>0.0</v>
      </c>
      <c r="AX508" t="str">
        <v>0.0</v>
      </c>
      <c r="AY508" t="str">
        <v>0.0</v>
      </c>
      <c r="AZ508" t="str">
        <v>0.0</v>
      </c>
      <c r="BA508" t="str">
        <v>0.0</v>
      </c>
      <c r="BB508" t="str">
        <v>0.0</v>
      </c>
      <c r="BC508" t="str">
        <v>0.0</v>
      </c>
      <c r="BD508" t="str">
        <v>0.0</v>
      </c>
      <c r="BE508" t="str">
        <v>0.0</v>
      </c>
      <c r="BF508" t="str">
        <v>0.0</v>
      </c>
      <c r="BG508" t="str">
        <v>0.0</v>
      </c>
      <c r="BH508" t="str">
        <v>0.0</v>
      </c>
      <c r="BI508" t="str">
        <v>0.0</v>
      </c>
      <c r="BJ508" t="str">
        <v>1.27</v>
      </c>
      <c r="BK508" t="str">
        <v>1772</v>
      </c>
      <c r="BL508" t="str">
        <v>0.224</v>
      </c>
      <c r="BM508" t="str">
        <v>0.176</v>
      </c>
      <c r="BN508" t="str">
        <v>0.497</v>
      </c>
      <c r="BO508" t="str">
        <v>0.392</v>
      </c>
      <c r="BP508" t="str">
        <v>0.251</v>
      </c>
      <c r="BQ508" t="str">
        <v>0.198</v>
      </c>
      <c r="BR508" t="str">
        <v>0.301</v>
      </c>
      <c r="BS508" t="str">
        <v>0.237</v>
      </c>
      <c r="BT508" t="str">
        <v>0.072</v>
      </c>
      <c r="BU508" t="str">
        <v>0.000</v>
      </c>
    </row>
    <row r="509">
      <c r="A509">
        <v>538</v>
      </c>
      <c r="B509" t="str">
        <v>aclnnRemainderTensorScalar_FloorModAiCore_FloorMod</v>
      </c>
      <c r="C509" t="str">
        <v>AI_VECTOR_CORE</v>
      </c>
      <c r="D509">
        <v>1.744</v>
      </c>
      <c r="E509">
        <v>0.394</v>
      </c>
      <c r="F509">
        <v>0.394</v>
      </c>
      <c r="G509">
        <f>Summary!$B$4</f>
        <v>0.8</v>
      </c>
      <c r="H509">
        <f>F509/G509</f>
        <v>0.4925</v>
      </c>
      <c r="I509">
        <f>D509/Summary!$B$8</f>
        <v>0.00006318489857736879</v>
      </c>
      <c r="J509">
        <f>IF(D509&lt;Summary!$B$5,I509,I509*H509)</f>
        <v>0.00006318489857736879</v>
      </c>
      <c r="K509">
        <f>IF(AND(D509&gt;Summary!$B$6,E509&lt;Summary!$B$7),1,0)</f>
        <v>0</v>
      </c>
      <c r="L509">
        <f>IF(D509&gt;=Summary!$B$5,J509,0)</f>
        <v>0</v>
      </c>
      <c r="M509">
        <f>IF(D509&lt;Summary!$B$5,J509,0)</f>
        <v>0.00006318489857736879</v>
      </c>
      <c r="N509" t="str">
        <v>aiv_vec_ratio</v>
      </c>
      <c r="O509" t="str">
        <v>用户约定默认经验值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0.394</v>
      </c>
      <c r="W509">
        <v>0.261</v>
      </c>
      <c r="X509">
        <v>0.074</v>
      </c>
      <c r="Y509">
        <v>0.177</v>
      </c>
      <c r="Z509" t="str">
        <v>2</v>
      </c>
      <c r="AA509" t="str">
        <v>4294967295</v>
      </c>
      <c r="AB509" t="str">
        <v>316397</v>
      </c>
      <c r="AC509" t="str">
        <v>59</v>
      </c>
      <c r="AD509" t="str">
        <v>aclnnRemainderTensorScalar_FloorModAiCore_FloorMod</v>
      </c>
      <c r="AE509" t="str">
        <v>FloorMod</v>
      </c>
      <c r="AF509" t="str">
        <v>dynamic</v>
      </c>
      <c r="AG509" t="str">
        <v>AI_VECTOR_CORE</v>
      </c>
      <c r="AH509" t="str">
        <v xml:space="preserve">1793108505395741.459	</v>
      </c>
      <c r="AI509" t="str">
        <v>1.744</v>
      </c>
      <c r="AJ509" t="str">
        <v>0.162000</v>
      </c>
      <c r="AK509" t="str">
        <v>1</v>
      </c>
      <c r="AL509" t="str">
        <v>0</v>
      </c>
      <c r="AM509" t="str">
        <v>NO</v>
      </c>
      <c r="AN509" t="str">
        <v>"32;"</v>
      </c>
      <c r="AO509" t="str">
        <v>INT64;INT64</v>
      </c>
      <c r="AP509" t="str">
        <v>ND;ND</v>
      </c>
      <c r="AQ509" t="str">
        <v>"32"</v>
      </c>
      <c r="AR509" t="str">
        <v>INT64</v>
      </c>
      <c r="AS509" t="str">
        <v>ND</v>
      </c>
      <c r="AT509" t="str">
        <v>N/A</v>
      </c>
      <c r="AU509" t="str">
        <v>0.0</v>
      </c>
      <c r="AV509" t="str">
        <v>0</v>
      </c>
      <c r="AW509" t="str">
        <v>0.0</v>
      </c>
      <c r="AX509" t="str">
        <v>0.0</v>
      </c>
      <c r="AY509" t="str">
        <v>0.0</v>
      </c>
      <c r="AZ509" t="str">
        <v>0.0</v>
      </c>
      <c r="BA509" t="str">
        <v>0.0</v>
      </c>
      <c r="BB509" t="str">
        <v>0.0</v>
      </c>
      <c r="BC509" t="str">
        <v>0.0</v>
      </c>
      <c r="BD509" t="str">
        <v>0.0</v>
      </c>
      <c r="BE509" t="str">
        <v>0.0</v>
      </c>
      <c r="BF509" t="str">
        <v>0.0</v>
      </c>
      <c r="BG509" t="str">
        <v>0.0</v>
      </c>
      <c r="BH509" t="str">
        <v>0.0</v>
      </c>
      <c r="BI509" t="str">
        <v>0.0</v>
      </c>
      <c r="BJ509" t="str">
        <v>1.48</v>
      </c>
      <c r="BK509" t="str">
        <v>2119</v>
      </c>
      <c r="BL509" t="str">
        <v>0.583</v>
      </c>
      <c r="BM509" t="str">
        <v>0.394</v>
      </c>
      <c r="BN509" t="str">
        <v>0.387</v>
      </c>
      <c r="BO509" t="str">
        <v>0.261</v>
      </c>
      <c r="BP509" t="str">
        <v>0.109</v>
      </c>
      <c r="BQ509" t="str">
        <v>0.074</v>
      </c>
      <c r="BR509" t="str">
        <v>0.263</v>
      </c>
      <c r="BS509" t="str">
        <v>0.177</v>
      </c>
      <c r="BT509" t="str">
        <v>0.165</v>
      </c>
      <c r="BU509" t="str">
        <v>0.000</v>
      </c>
    </row>
    <row r="510">
      <c r="A510">
        <v>539</v>
      </c>
      <c r="B510" t="str">
        <v>aclnnEqScalar_EqualAiCore_Equal</v>
      </c>
      <c r="C510" t="str">
        <v>AI_VECTOR_CORE</v>
      </c>
      <c r="D510">
        <v>1.548</v>
      </c>
      <c r="E510">
        <v>0.395</v>
      </c>
      <c r="F510">
        <v>0.395</v>
      </c>
      <c r="G510">
        <f>Summary!$B$4</f>
        <v>0.8</v>
      </c>
      <c r="H510">
        <f>F510/G510</f>
        <v>0.49375</v>
      </c>
      <c r="I510">
        <f>D510/Summary!$B$8</f>
        <v>0.0000560838434620223</v>
      </c>
      <c r="J510">
        <f>IF(D510&lt;Summary!$B$5,I510,I510*H510)</f>
        <v>0.0000560838434620223</v>
      </c>
      <c r="K510">
        <f>IF(AND(D510&gt;Summary!$B$6,E510&lt;Summary!$B$7),1,0)</f>
        <v>0</v>
      </c>
      <c r="L510">
        <f>IF(D510&gt;=Summary!$B$5,J510,0)</f>
        <v>0</v>
      </c>
      <c r="M510">
        <f>IF(D510&lt;Summary!$B$5,J510,0)</f>
        <v>0.0000560838434620223</v>
      </c>
      <c r="N510" t="str">
        <v>aiv_scalar_ratio</v>
      </c>
      <c r="O510" t="str">
        <v>用户约定默认经验值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0.17</v>
      </c>
      <c r="W510">
        <v>0.395</v>
      </c>
      <c r="X510">
        <v>0.207</v>
      </c>
      <c r="Y510">
        <v>0.23</v>
      </c>
      <c r="Z510" t="str">
        <v>2</v>
      </c>
      <c r="AA510" t="str">
        <v>4294967295</v>
      </c>
      <c r="AB510" t="str">
        <v>316398</v>
      </c>
      <c r="AC510" t="str">
        <v>59</v>
      </c>
      <c r="AD510" t="str">
        <v>aclnnEqScalar_EqualAiCore_Equal</v>
      </c>
      <c r="AE510" t="str">
        <v>Equal</v>
      </c>
      <c r="AF510" t="str">
        <v>dynamic</v>
      </c>
      <c r="AG510" t="str">
        <v>AI_VECTOR_CORE</v>
      </c>
      <c r="AH510" t="str">
        <v xml:space="preserve">1793108505395743.225	</v>
      </c>
      <c r="AI510" t="str">
        <v>1.548</v>
      </c>
      <c r="AJ510" t="str">
        <v>0.006000</v>
      </c>
      <c r="AK510" t="str">
        <v>1</v>
      </c>
      <c r="AL510" t="str">
        <v>0</v>
      </c>
      <c r="AM510" t="str">
        <v>NO</v>
      </c>
      <c r="AN510" t="str">
        <v>"32;"</v>
      </c>
      <c r="AO510" t="str">
        <v>INT64;INT64</v>
      </c>
      <c r="AP510" t="str">
        <v>ND;ND</v>
      </c>
      <c r="AQ510" t="str">
        <v>"32"</v>
      </c>
      <c r="AR510" t="str">
        <v>BOOL</v>
      </c>
      <c r="AS510" t="str">
        <v>ND</v>
      </c>
      <c r="AT510" t="str">
        <v>N/A</v>
      </c>
      <c r="AU510" t="str">
        <v>0.0</v>
      </c>
      <c r="AV510" t="str">
        <v>0</v>
      </c>
      <c r="AW510" t="str">
        <v>0.0</v>
      </c>
      <c r="AX510" t="str">
        <v>0.0</v>
      </c>
      <c r="AY510" t="str">
        <v>0.0</v>
      </c>
      <c r="AZ510" t="str">
        <v>0.0</v>
      </c>
      <c r="BA510" t="str">
        <v>0.0</v>
      </c>
      <c r="BB510" t="str">
        <v>0.0</v>
      </c>
      <c r="BC510" t="str">
        <v>0.0</v>
      </c>
      <c r="BD510" t="str">
        <v>0.0</v>
      </c>
      <c r="BE510" t="str">
        <v>0.0</v>
      </c>
      <c r="BF510" t="str">
        <v>0.0</v>
      </c>
      <c r="BG510" t="str">
        <v>0.0</v>
      </c>
      <c r="BH510" t="str">
        <v>0.0</v>
      </c>
      <c r="BI510" t="str">
        <v>0.0</v>
      </c>
      <c r="BJ510" t="str">
        <v>1.29</v>
      </c>
      <c r="BK510" t="str">
        <v>1802</v>
      </c>
      <c r="BL510" t="str">
        <v>0.22</v>
      </c>
      <c r="BM510" t="str">
        <v>0.17</v>
      </c>
      <c r="BN510" t="str">
        <v>0.51</v>
      </c>
      <c r="BO510" t="str">
        <v>0.395</v>
      </c>
      <c r="BP510" t="str">
        <v>0.267</v>
      </c>
      <c r="BQ510" t="str">
        <v>0.207</v>
      </c>
      <c r="BR510" t="str">
        <v>0.296</v>
      </c>
      <c r="BS510" t="str">
        <v>0.23</v>
      </c>
      <c r="BT510" t="str">
        <v>0.128</v>
      </c>
      <c r="BU510" t="str">
        <v>0.000</v>
      </c>
    </row>
    <row r="511">
      <c r="A511">
        <v>540</v>
      </c>
      <c r="B511" t="str">
        <v>aclnnLeScalar_LessEqualAiCore_LessEqual</v>
      </c>
      <c r="C511" t="str">
        <v>AI_VECTOR_CORE</v>
      </c>
      <c r="D511">
        <v>1.58</v>
      </c>
      <c r="E511">
        <v>0.491</v>
      </c>
      <c r="F511">
        <v>0.491</v>
      </c>
      <c r="G511">
        <f>Summary!$B$4</f>
        <v>0.8</v>
      </c>
      <c r="H511">
        <f>F511/G511</f>
        <v>0.6137499999999999</v>
      </c>
      <c r="I511">
        <f>D511/Summary!$B$8</f>
        <v>0.00005724319939922173</v>
      </c>
      <c r="J511">
        <f>IF(D511&lt;Summary!$B$5,I511,I511*H511)</f>
        <v>0.00005724319939922173</v>
      </c>
      <c r="K511">
        <f>IF(AND(D511&gt;Summary!$B$6,E511&lt;Summary!$B$7),1,0)</f>
        <v>0</v>
      </c>
      <c r="L511">
        <f>IF(D511&gt;=Summary!$B$5,J511,0)</f>
        <v>0</v>
      </c>
      <c r="M511">
        <f>IF(D511&lt;Summary!$B$5,J511,0)</f>
        <v>0.00005724319939922173</v>
      </c>
      <c r="N511" t="str">
        <v>aiv_scalar_ratio</v>
      </c>
      <c r="O511" t="str">
        <v>用户约定默认经验值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0.219</v>
      </c>
      <c r="W511">
        <v>0.491</v>
      </c>
      <c r="X511">
        <v>0.083</v>
      </c>
      <c r="Y511">
        <v>0.068</v>
      </c>
      <c r="Z511" t="str">
        <v>2</v>
      </c>
      <c r="AA511" t="str">
        <v>4294967295</v>
      </c>
      <c r="AB511" t="str">
        <v>316399</v>
      </c>
      <c r="AC511" t="str">
        <v>59</v>
      </c>
      <c r="AD511" t="str">
        <v>aclnnLeScalar_LessEqualAiCore_LessEqual</v>
      </c>
      <c r="AE511" t="str">
        <v>LessEqual</v>
      </c>
      <c r="AF511" t="str">
        <v>dynamic</v>
      </c>
      <c r="AG511" t="str">
        <v>AI_VECTOR_CORE</v>
      </c>
      <c r="AH511" t="str">
        <v xml:space="preserve">1793108505395744.795	</v>
      </c>
      <c r="AI511" t="str">
        <v>1.580</v>
      </c>
      <c r="AJ511" t="str">
        <v>0.000000</v>
      </c>
      <c r="AK511" t="str">
        <v>1</v>
      </c>
      <c r="AL511" t="str">
        <v>0</v>
      </c>
      <c r="AM511" t="str">
        <v>NO</v>
      </c>
      <c r="AN511" t="str">
        <v>"32;"</v>
      </c>
      <c r="AO511" t="str">
        <v>INT64;INT64</v>
      </c>
      <c r="AP511" t="str">
        <v>ND;ND</v>
      </c>
      <c r="AQ511" t="str">
        <v>"32"</v>
      </c>
      <c r="AR511" t="str">
        <v>BOOL</v>
      </c>
      <c r="AS511" t="str">
        <v>ND</v>
      </c>
      <c r="AT511" t="str">
        <v>N/A</v>
      </c>
      <c r="AU511" t="str">
        <v>0.0</v>
      </c>
      <c r="AV511" t="str">
        <v>0</v>
      </c>
      <c r="AW511" t="str">
        <v>0.0</v>
      </c>
      <c r="AX511" t="str">
        <v>0.0</v>
      </c>
      <c r="AY511" t="str">
        <v>0.0</v>
      </c>
      <c r="AZ511" t="str">
        <v>0.0</v>
      </c>
      <c r="BA511" t="str">
        <v>0.0</v>
      </c>
      <c r="BB511" t="str">
        <v>0.0</v>
      </c>
      <c r="BC511" t="str">
        <v>0.0</v>
      </c>
      <c r="BD511" t="str">
        <v>0.0</v>
      </c>
      <c r="BE511" t="str">
        <v>0.0</v>
      </c>
      <c r="BF511" t="str">
        <v>0.0</v>
      </c>
      <c r="BG511" t="str">
        <v>0.0</v>
      </c>
      <c r="BH511" t="str">
        <v>0.0</v>
      </c>
      <c r="BI511" t="str">
        <v>0.0</v>
      </c>
      <c r="BJ511" t="str">
        <v>1.32</v>
      </c>
      <c r="BK511" t="str">
        <v>1850</v>
      </c>
      <c r="BL511" t="str">
        <v>0.289</v>
      </c>
      <c r="BM511" t="str">
        <v>0.219</v>
      </c>
      <c r="BN511" t="str">
        <v>0.648</v>
      </c>
      <c r="BO511" t="str">
        <v>0.491</v>
      </c>
      <c r="BP511" t="str">
        <v>0.11</v>
      </c>
      <c r="BQ511" t="str">
        <v>0.083</v>
      </c>
      <c r="BR511" t="str">
        <v>0.089</v>
      </c>
      <c r="BS511" t="str">
        <v>0.068</v>
      </c>
      <c r="BT511" t="str">
        <v>0.128</v>
      </c>
      <c r="BU511" t="str">
        <v>0.000</v>
      </c>
    </row>
    <row r="512">
      <c r="A512">
        <v>541</v>
      </c>
      <c r="B512" t="str">
        <v>aclnnBitwiseAndTensor_LogicalAndAiCore_LogicalAnd</v>
      </c>
      <c r="C512" t="str">
        <v>AI_VECTOR_CORE</v>
      </c>
      <c r="D512">
        <v>1.224</v>
      </c>
      <c r="E512">
        <v>0.271</v>
      </c>
      <c r="F512">
        <v>0.271</v>
      </c>
      <c r="G512">
        <f>Summary!$B$4</f>
        <v>0.8</v>
      </c>
      <c r="H512">
        <f>F512/G512</f>
        <v>0.33875</v>
      </c>
      <c r="I512">
        <f>D512/Summary!$B$8</f>
        <v>0.000044345364597878096</v>
      </c>
      <c r="J512">
        <f>IF(D512&lt;Summary!$B$5,I512,I512*H512)</f>
        <v>0.000044345364597878096</v>
      </c>
      <c r="K512">
        <f>IF(AND(D512&gt;Summary!$B$6,E512&lt;Summary!$B$7),1,0)</f>
        <v>0</v>
      </c>
      <c r="L512">
        <f>IF(D512&gt;=Summary!$B$5,J512,0)</f>
        <v>0</v>
      </c>
      <c r="M512">
        <f>IF(D512&lt;Summary!$B$5,J512,0)</f>
        <v>0.000044345364597878096</v>
      </c>
      <c r="N512" t="str">
        <v>aiv_scalar_ratio</v>
      </c>
      <c r="O512" t="str">
        <v>用户约定默认经验值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0.044</v>
      </c>
      <c r="W512">
        <v>0.271</v>
      </c>
      <c r="X512">
        <v>0.218</v>
      </c>
      <c r="Y512">
        <v>0.258</v>
      </c>
      <c r="Z512" t="str">
        <v>2</v>
      </c>
      <c r="AA512" t="str">
        <v>4294967295</v>
      </c>
      <c r="AB512" t="str">
        <v>316400</v>
      </c>
      <c r="AC512" t="str">
        <v>59</v>
      </c>
      <c r="AD512" t="str">
        <v>aclnnBitwiseAndTensor_LogicalAndAiCore_LogicalAnd</v>
      </c>
      <c r="AE512" t="str">
        <v>LogicalAnd</v>
      </c>
      <c r="AF512" t="str">
        <v>dynamic</v>
      </c>
      <c r="AG512" t="str">
        <v>AI_VECTOR_CORE</v>
      </c>
      <c r="AH512" t="str">
        <v xml:space="preserve">1793108505395746.397	</v>
      </c>
      <c r="AI512" t="str">
        <v>1.224</v>
      </c>
      <c r="AJ512" t="str">
        <v>0.170000</v>
      </c>
      <c r="AK512" t="str">
        <v>1</v>
      </c>
      <c r="AL512" t="str">
        <v>0</v>
      </c>
      <c r="AM512" t="str">
        <v>NO</v>
      </c>
      <c r="AN512" t="str">
        <v>"32;32"</v>
      </c>
      <c r="AO512" t="str">
        <v>BOOL;BOOL</v>
      </c>
      <c r="AP512" t="str">
        <v>ND;ND</v>
      </c>
      <c r="AQ512" t="str">
        <v>"32"</v>
      </c>
      <c r="AR512" t="str">
        <v>BOOL</v>
      </c>
      <c r="AS512" t="str">
        <v>ND</v>
      </c>
      <c r="AT512" t="str">
        <v>N/A</v>
      </c>
      <c r="AU512" t="str">
        <v>0.0</v>
      </c>
      <c r="AV512" t="str">
        <v>0</v>
      </c>
      <c r="AW512" t="str">
        <v>0.0</v>
      </c>
      <c r="AX512" t="str">
        <v>0.0</v>
      </c>
      <c r="AY512" t="str">
        <v>0.0</v>
      </c>
      <c r="AZ512" t="str">
        <v>0.0</v>
      </c>
      <c r="BA512" t="str">
        <v>0.0</v>
      </c>
      <c r="BB512" t="str">
        <v>0.0</v>
      </c>
      <c r="BC512" t="str">
        <v>0.0</v>
      </c>
      <c r="BD512" t="str">
        <v>0.0</v>
      </c>
      <c r="BE512" t="str">
        <v>0.0</v>
      </c>
      <c r="BF512" t="str">
        <v>0.0</v>
      </c>
      <c r="BG512" t="str">
        <v>0.0</v>
      </c>
      <c r="BH512" t="str">
        <v>0.0</v>
      </c>
      <c r="BI512" t="str">
        <v>0.0</v>
      </c>
      <c r="BJ512" t="str">
        <v>0.99</v>
      </c>
      <c r="BK512" t="str">
        <v>1310</v>
      </c>
      <c r="BL512" t="str">
        <v>0.043</v>
      </c>
      <c r="BM512" t="str">
        <v>0.044</v>
      </c>
      <c r="BN512" t="str">
        <v>0.268</v>
      </c>
      <c r="BO512" t="str">
        <v>0.271</v>
      </c>
      <c r="BP512" t="str">
        <v>0.216</v>
      </c>
      <c r="BQ512" t="str">
        <v>0.218</v>
      </c>
      <c r="BR512" t="str">
        <v>0.255</v>
      </c>
      <c r="BS512" t="str">
        <v>0.258</v>
      </c>
      <c r="BT512" t="str">
        <v>0.11</v>
      </c>
      <c r="BU512" t="str">
        <v>0.000</v>
      </c>
    </row>
    <row r="513">
      <c r="A513">
        <v>542</v>
      </c>
      <c r="B513" t="str">
        <v>aclnnRemainderTensorScalar_FloorModAiCore_FloorMod</v>
      </c>
      <c r="C513" t="str">
        <v>AI_VECTOR_CORE</v>
      </c>
      <c r="D513">
        <v>1.499</v>
      </c>
      <c r="E513">
        <v>0.615</v>
      </c>
      <c r="F513">
        <v>0.615</v>
      </c>
      <c r="G513">
        <f>Summary!$B$4</f>
        <v>0.8</v>
      </c>
      <c r="H513">
        <f>F513/G513</f>
        <v>0.7687499999999999</v>
      </c>
      <c r="I513">
        <f>D513/Summary!$B$8</f>
        <v>0.00005430857968318568</v>
      </c>
      <c r="J513">
        <f>IF(D513&lt;Summary!$B$5,I513,I513*H513)</f>
        <v>0.00005430857968318568</v>
      </c>
      <c r="K513">
        <f>IF(AND(D513&gt;Summary!$B$6,E513&lt;Summary!$B$7),1,0)</f>
        <v>0</v>
      </c>
      <c r="L513">
        <f>IF(D513&gt;=Summary!$B$5,J513,0)</f>
        <v>0</v>
      </c>
      <c r="M513">
        <f>IF(D513&lt;Summary!$B$5,J513,0)</f>
        <v>0.00005430857968318568</v>
      </c>
      <c r="N513" t="str">
        <v>aiv_scalar_ratio</v>
      </c>
      <c r="O513" t="str">
        <v>用户约定默认经验值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0.425</v>
      </c>
      <c r="W513">
        <v>0.615</v>
      </c>
      <c r="X513">
        <v>0.088</v>
      </c>
      <c r="Y513">
        <v>0.072</v>
      </c>
      <c r="Z513" t="str">
        <v>2</v>
      </c>
      <c r="AA513" t="str">
        <v>4294967295</v>
      </c>
      <c r="AB513" t="str">
        <v>316401</v>
      </c>
      <c r="AC513" t="str">
        <v>59</v>
      </c>
      <c r="AD513" t="str">
        <v>aclnnRemainderTensorScalar_FloorModAiCore_FloorMod</v>
      </c>
      <c r="AE513" t="str">
        <v>FloorMod</v>
      </c>
      <c r="AF513" t="str">
        <v>dynamic</v>
      </c>
      <c r="AG513" t="str">
        <v>AI_VECTOR_CORE</v>
      </c>
      <c r="AH513" t="str">
        <v xml:space="preserve">1793108505395747.643	</v>
      </c>
      <c r="AI513" t="str">
        <v>1.499</v>
      </c>
      <c r="AJ513" t="str">
        <v>0.026000</v>
      </c>
      <c r="AK513" t="str">
        <v>1</v>
      </c>
      <c r="AL513" t="str">
        <v>0</v>
      </c>
      <c r="AM513" t="str">
        <v>NO</v>
      </c>
      <c r="AN513" t="str">
        <v>"32;"</v>
      </c>
      <c r="AO513" t="str">
        <v>INT64;INT64</v>
      </c>
      <c r="AP513" t="str">
        <v>ND;ND</v>
      </c>
      <c r="AQ513" t="str">
        <v>"32"</v>
      </c>
      <c r="AR513" t="str">
        <v>INT64</v>
      </c>
      <c r="AS513" t="str">
        <v>ND</v>
      </c>
      <c r="AT513" t="str">
        <v>N/A</v>
      </c>
      <c r="AU513" t="str">
        <v>0.0</v>
      </c>
      <c r="AV513" t="str">
        <v>0</v>
      </c>
      <c r="AW513" t="str">
        <v>0.0</v>
      </c>
      <c r="AX513" t="str">
        <v>0.0</v>
      </c>
      <c r="AY513" t="str">
        <v>0.0</v>
      </c>
      <c r="AZ513" t="str">
        <v>0.0</v>
      </c>
      <c r="BA513" t="str">
        <v>0.0</v>
      </c>
      <c r="BB513" t="str">
        <v>0.0</v>
      </c>
      <c r="BC513" t="str">
        <v>0.0</v>
      </c>
      <c r="BD513" t="str">
        <v>0.0</v>
      </c>
      <c r="BE513" t="str">
        <v>0.0</v>
      </c>
      <c r="BF513" t="str">
        <v>0.0</v>
      </c>
      <c r="BG513" t="str">
        <v>0.0</v>
      </c>
      <c r="BH513" t="str">
        <v>0.0</v>
      </c>
      <c r="BI513" t="str">
        <v>0.0</v>
      </c>
      <c r="BJ513" t="str">
        <v>1.26</v>
      </c>
      <c r="BK513" t="str">
        <v>1764</v>
      </c>
      <c r="BL513" t="str">
        <v>0.536</v>
      </c>
      <c r="BM513" t="str">
        <v>0.425</v>
      </c>
      <c r="BN513" t="str">
        <v>0.774</v>
      </c>
      <c r="BO513" t="str">
        <v>0.615</v>
      </c>
      <c r="BP513" t="str">
        <v>0.111</v>
      </c>
      <c r="BQ513" t="str">
        <v>0.088</v>
      </c>
      <c r="BR513" t="str">
        <v>0.091</v>
      </c>
      <c r="BS513" t="str">
        <v>0.072</v>
      </c>
      <c r="BT513" t="str">
        <v>0.0</v>
      </c>
      <c r="BU513" t="str">
        <v>0.000</v>
      </c>
    </row>
    <row r="514">
      <c r="A514">
        <v>543</v>
      </c>
      <c r="B514" t="str">
        <v>aclnnEqScalar_EqualAiCore_Equal</v>
      </c>
      <c r="C514" t="str">
        <v>AI_VECTOR_CORE</v>
      </c>
      <c r="D514">
        <v>1.163</v>
      </c>
      <c r="E514">
        <v>0.901</v>
      </c>
      <c r="F514">
        <v>0.901</v>
      </c>
      <c r="G514">
        <f>Summary!$B$4</f>
        <v>0.8</v>
      </c>
      <c r="H514">
        <f>F514/G514</f>
        <v>1.12625</v>
      </c>
      <c r="I514">
        <f>D514/Summary!$B$8</f>
        <v>0.00004213534234259169</v>
      </c>
      <c r="J514">
        <f>IF(D514&lt;Summary!$B$5,I514,I514*H514)</f>
        <v>0.00004213534234259169</v>
      </c>
      <c r="K514">
        <f>IF(AND(D514&gt;Summary!$B$6,E514&lt;Summary!$B$7),1,0)</f>
        <v>0</v>
      </c>
      <c r="L514">
        <f>IF(D514&gt;=Summary!$B$5,J514,0)</f>
        <v>0</v>
      </c>
      <c r="M514">
        <f>IF(D514&lt;Summary!$B$5,J514,0)</f>
        <v>0.00004213534234259169</v>
      </c>
      <c r="N514" t="str">
        <v>aiv_scalar_ratio</v>
      </c>
      <c r="O514" t="str">
        <v>用户约定默认经验值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0.213</v>
      </c>
      <c r="W514">
        <v>0.901</v>
      </c>
      <c r="X514">
        <v>0.127</v>
      </c>
      <c r="Y514">
        <v>0.098</v>
      </c>
      <c r="Z514" t="str">
        <v>2</v>
      </c>
      <c r="AA514" t="str">
        <v>4294967295</v>
      </c>
      <c r="AB514" t="str">
        <v>316402</v>
      </c>
      <c r="AC514" t="str">
        <v>59</v>
      </c>
      <c r="AD514" t="str">
        <v>aclnnEqScalar_EqualAiCore_Equal</v>
      </c>
      <c r="AE514" t="str">
        <v>Equal</v>
      </c>
      <c r="AF514" t="str">
        <v>dynamic</v>
      </c>
      <c r="AG514" t="str">
        <v>AI_VECTOR_CORE</v>
      </c>
      <c r="AH514" t="str">
        <v xml:space="preserve">1793108505395756.383	</v>
      </c>
      <c r="AI514" t="str">
        <v>1.163</v>
      </c>
      <c r="AJ514" t="str">
        <v>7.251000</v>
      </c>
      <c r="AK514" t="str">
        <v>1</v>
      </c>
      <c r="AL514" t="str">
        <v>0</v>
      </c>
      <c r="AM514" t="str">
        <v>NO</v>
      </c>
      <c r="AN514" t="str">
        <v>"32;"</v>
      </c>
      <c r="AO514" t="str">
        <v>INT64;INT64</v>
      </c>
      <c r="AP514" t="str">
        <v>ND;ND</v>
      </c>
      <c r="AQ514" t="str">
        <v>"32"</v>
      </c>
      <c r="AR514" t="str">
        <v>BOOL</v>
      </c>
      <c r="AS514" t="str">
        <v>ND</v>
      </c>
      <c r="AT514" t="str">
        <v>N/A</v>
      </c>
      <c r="AU514" t="str">
        <v>0.0</v>
      </c>
      <c r="AV514" t="str">
        <v>0</v>
      </c>
      <c r="AW514" t="str">
        <v>0.0</v>
      </c>
      <c r="AX514" t="str">
        <v>0.0</v>
      </c>
      <c r="AY514" t="str">
        <v>0.0</v>
      </c>
      <c r="AZ514" t="str">
        <v>0.0</v>
      </c>
      <c r="BA514" t="str">
        <v>0.0</v>
      </c>
      <c r="BB514" t="str">
        <v>0.0</v>
      </c>
      <c r="BC514" t="str">
        <v>0.0</v>
      </c>
      <c r="BD514" t="str">
        <v>0.0</v>
      </c>
      <c r="BE514" t="str">
        <v>0.0</v>
      </c>
      <c r="BF514" t="str">
        <v>0.0</v>
      </c>
      <c r="BG514" t="str">
        <v>0.0</v>
      </c>
      <c r="BH514" t="str">
        <v>0.0</v>
      </c>
      <c r="BI514" t="str">
        <v>0.0</v>
      </c>
      <c r="BJ514" t="str">
        <v>0.93</v>
      </c>
      <c r="BK514" t="str">
        <v>1208</v>
      </c>
      <c r="BL514" t="str">
        <v>0.198</v>
      </c>
      <c r="BM514" t="str">
        <v>0.213</v>
      </c>
      <c r="BN514" t="str">
        <v>0.838</v>
      </c>
      <c r="BO514" t="str">
        <v>0.901</v>
      </c>
      <c r="BP514" t="str">
        <v>0.119</v>
      </c>
      <c r="BQ514" t="str">
        <v>0.127</v>
      </c>
      <c r="BR514" t="str">
        <v>0.091</v>
      </c>
      <c r="BS514" t="str">
        <v>0.098</v>
      </c>
      <c r="BT514" t="str">
        <v>0.0</v>
      </c>
      <c r="BU514" t="str">
        <v>0.000</v>
      </c>
    </row>
    <row r="515">
      <c r="A515">
        <v>544</v>
      </c>
      <c r="B515" t="str">
        <v>aclnnLeScalar_LessEqualAiCore_LessEqual</v>
      </c>
      <c r="C515" t="str">
        <v>AI_VECTOR_CORE</v>
      </c>
      <c r="D515">
        <v>1.113</v>
      </c>
      <c r="E515">
        <v>0.661</v>
      </c>
      <c r="F515">
        <v>0.661</v>
      </c>
      <c r="G515">
        <f>Summary!$B$4</f>
        <v>0.8</v>
      </c>
      <c r="H515">
        <f>F515/G515</f>
        <v>0.82625</v>
      </c>
      <c r="I515">
        <f>D515/Summary!$B$8</f>
        <v>0.000040323848690717584</v>
      </c>
      <c r="J515">
        <f>IF(D515&lt;Summary!$B$5,I515,I515*H515)</f>
        <v>0.000040323848690717584</v>
      </c>
      <c r="K515">
        <f>IF(AND(D515&gt;Summary!$B$6,E515&lt;Summary!$B$7),1,0)</f>
        <v>0</v>
      </c>
      <c r="L515">
        <f>IF(D515&gt;=Summary!$B$5,J515,0)</f>
        <v>0</v>
      </c>
      <c r="M515">
        <f>IF(D515&lt;Summary!$B$5,J515,0)</f>
        <v>0.000040323848690717584</v>
      </c>
      <c r="N515" t="str">
        <v>aiv_scalar_ratio</v>
      </c>
      <c r="O515" t="str">
        <v>用户约定默认经验值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0.26</v>
      </c>
      <c r="W515">
        <v>0.661</v>
      </c>
      <c r="X515">
        <v>0.134</v>
      </c>
      <c r="Y515">
        <v>0.111</v>
      </c>
      <c r="Z515" t="str">
        <v>2</v>
      </c>
      <c r="AA515" t="str">
        <v>4294967295</v>
      </c>
      <c r="AB515" t="str">
        <v>316403</v>
      </c>
      <c r="AC515" t="str">
        <v>59</v>
      </c>
      <c r="AD515" t="str">
        <v>aclnnLeScalar_LessEqualAiCore_LessEqual</v>
      </c>
      <c r="AE515" t="str">
        <v>LessEqual</v>
      </c>
      <c r="AF515" t="str">
        <v>dynamic</v>
      </c>
      <c r="AG515" t="str">
        <v>AI_VECTOR_CORE</v>
      </c>
      <c r="AH515" t="str">
        <v xml:space="preserve">1793108505395764.299	</v>
      </c>
      <c r="AI515" t="str">
        <v>1.113</v>
      </c>
      <c r="AJ515" t="str">
        <v>6.587000</v>
      </c>
      <c r="AK515" t="str">
        <v>1</v>
      </c>
      <c r="AL515" t="str">
        <v>0</v>
      </c>
      <c r="AM515" t="str">
        <v>NO</v>
      </c>
      <c r="AN515" t="str">
        <v>"32;"</v>
      </c>
      <c r="AO515" t="str">
        <v>INT64;INT64</v>
      </c>
      <c r="AP515" t="str">
        <v>ND;ND</v>
      </c>
      <c r="AQ515" t="str">
        <v>"32"</v>
      </c>
      <c r="AR515" t="str">
        <v>BOOL</v>
      </c>
      <c r="AS515" t="str">
        <v>ND</v>
      </c>
      <c r="AT515" t="str">
        <v>N/A</v>
      </c>
      <c r="AU515" t="str">
        <v>0.0</v>
      </c>
      <c r="AV515" t="str">
        <v>0</v>
      </c>
      <c r="AW515" t="str">
        <v>0.0</v>
      </c>
      <c r="AX515" t="str">
        <v>0.0</v>
      </c>
      <c r="AY515" t="str">
        <v>0.0</v>
      </c>
      <c r="AZ515" t="str">
        <v>0.0</v>
      </c>
      <c r="BA515" t="str">
        <v>0.0</v>
      </c>
      <c r="BB515" t="str">
        <v>0.0</v>
      </c>
      <c r="BC515" t="str">
        <v>0.0</v>
      </c>
      <c r="BD515" t="str">
        <v>0.0</v>
      </c>
      <c r="BE515" t="str">
        <v>0.0</v>
      </c>
      <c r="BF515" t="str">
        <v>0.0</v>
      </c>
      <c r="BG515" t="str">
        <v>0.0</v>
      </c>
      <c r="BH515" t="str">
        <v>0.0</v>
      </c>
      <c r="BI515" t="str">
        <v>0.0</v>
      </c>
      <c r="BJ515" t="str">
        <v>0.88</v>
      </c>
      <c r="BK515" t="str">
        <v>1128</v>
      </c>
      <c r="BL515" t="str">
        <v>0.229</v>
      </c>
      <c r="BM515" t="str">
        <v>0.26</v>
      </c>
      <c r="BN515" t="str">
        <v>0.582</v>
      </c>
      <c r="BO515" t="str">
        <v>0.661</v>
      </c>
      <c r="BP515" t="str">
        <v>0.118</v>
      </c>
      <c r="BQ515" t="str">
        <v>0.134</v>
      </c>
      <c r="BR515" t="str">
        <v>0.098</v>
      </c>
      <c r="BS515" t="str">
        <v>0.111</v>
      </c>
      <c r="BT515" t="str">
        <v>0.0</v>
      </c>
      <c r="BU515" t="str">
        <v>0.000</v>
      </c>
    </row>
    <row r="516">
      <c r="A516">
        <v>545</v>
      </c>
      <c r="B516" t="str">
        <v>aclnnBitwiseAndTensor_LogicalAndAiCore_LogicalAnd</v>
      </c>
      <c r="C516" t="str">
        <v>AI_VECTOR_CORE</v>
      </c>
      <c r="D516">
        <v>1.457</v>
      </c>
      <c r="E516">
        <v>0.634</v>
      </c>
      <c r="F516">
        <v>0.634</v>
      </c>
      <c r="G516">
        <f>Summary!$B$4</f>
        <v>0.8</v>
      </c>
      <c r="H516">
        <f>F516/G516</f>
        <v>0.7925</v>
      </c>
      <c r="I516">
        <f>D516/Summary!$B$8</f>
        <v>0.00005278692501561143</v>
      </c>
      <c r="J516">
        <f>IF(D516&lt;Summary!$B$5,I516,I516*H516)</f>
        <v>0.00005278692501561143</v>
      </c>
      <c r="K516">
        <f>IF(AND(D516&gt;Summary!$B$6,E516&lt;Summary!$B$7),1,0)</f>
        <v>0</v>
      </c>
      <c r="L516">
        <f>IF(D516&gt;=Summary!$B$5,J516,0)</f>
        <v>0</v>
      </c>
      <c r="M516">
        <f>IF(D516&lt;Summary!$B$5,J516,0)</f>
        <v>0.00005278692501561143</v>
      </c>
      <c r="N516" t="str">
        <v>aiv_scalar_ratio</v>
      </c>
      <c r="O516" t="str">
        <v>用户约定默认经验值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0.035</v>
      </c>
      <c r="W516">
        <v>0.634</v>
      </c>
      <c r="X516">
        <v>0.11</v>
      </c>
      <c r="Y516">
        <v>0.24</v>
      </c>
      <c r="Z516" t="str">
        <v>2</v>
      </c>
      <c r="AA516" t="str">
        <v>4294967295</v>
      </c>
      <c r="AB516" t="str">
        <v>316404</v>
      </c>
      <c r="AC516" t="str">
        <v>59</v>
      </c>
      <c r="AD516" t="str">
        <v>aclnnBitwiseAndTensor_LogicalAndAiCore_LogicalAnd</v>
      </c>
      <c r="AE516" t="str">
        <v>LogicalAnd</v>
      </c>
      <c r="AF516" t="str">
        <v>dynamic</v>
      </c>
      <c r="AG516" t="str">
        <v>AI_VECTOR_CORE</v>
      </c>
      <c r="AH516" t="str">
        <v xml:space="preserve">1793108505395771.224	</v>
      </c>
      <c r="AI516" t="str">
        <v>1.457</v>
      </c>
      <c r="AJ516" t="str">
        <v>5.887000</v>
      </c>
      <c r="AK516" t="str">
        <v>1</v>
      </c>
      <c r="AL516" t="str">
        <v>0</v>
      </c>
      <c r="AM516" t="str">
        <v>NO</v>
      </c>
      <c r="AN516" t="str">
        <v>"32;32"</v>
      </c>
      <c r="AO516" t="str">
        <v>BOOL;BOOL</v>
      </c>
      <c r="AP516" t="str">
        <v>ND;ND</v>
      </c>
      <c r="AQ516" t="str">
        <v>"32"</v>
      </c>
      <c r="AR516" t="str">
        <v>BOOL</v>
      </c>
      <c r="AS516" t="str">
        <v>ND</v>
      </c>
      <c r="AT516" t="str">
        <v>N/A</v>
      </c>
      <c r="AU516" t="str">
        <v>0.0</v>
      </c>
      <c r="AV516" t="str">
        <v>0</v>
      </c>
      <c r="AW516" t="str">
        <v>0.0</v>
      </c>
      <c r="AX516" t="str">
        <v>0.0</v>
      </c>
      <c r="AY516" t="str">
        <v>0.0</v>
      </c>
      <c r="AZ516" t="str">
        <v>0.0</v>
      </c>
      <c r="BA516" t="str">
        <v>0.0</v>
      </c>
      <c r="BB516" t="str">
        <v>0.0</v>
      </c>
      <c r="BC516" t="str">
        <v>0.0</v>
      </c>
      <c r="BD516" t="str">
        <v>0.0</v>
      </c>
      <c r="BE516" t="str">
        <v>0.0</v>
      </c>
      <c r="BF516" t="str">
        <v>0.0</v>
      </c>
      <c r="BG516" t="str">
        <v>0.0</v>
      </c>
      <c r="BH516" t="str">
        <v>0.0</v>
      </c>
      <c r="BI516" t="str">
        <v>0.0</v>
      </c>
      <c r="BJ516" t="str">
        <v>1.18</v>
      </c>
      <c r="BK516" t="str">
        <v>1614</v>
      </c>
      <c r="BL516" t="str">
        <v>0.042</v>
      </c>
      <c r="BM516" t="str">
        <v>0.035</v>
      </c>
      <c r="BN516" t="str">
        <v>0.748</v>
      </c>
      <c r="BO516" t="str">
        <v>0.634</v>
      </c>
      <c r="BP516" t="str">
        <v>0.13</v>
      </c>
      <c r="BQ516" t="str">
        <v>0.11</v>
      </c>
      <c r="BR516" t="str">
        <v>0.284</v>
      </c>
      <c r="BS516" t="str">
        <v>0.24</v>
      </c>
      <c r="BT516" t="str">
        <v>0.0</v>
      </c>
      <c r="BU516" t="str">
        <v>0.000</v>
      </c>
    </row>
    <row r="517">
      <c r="A517">
        <v>546</v>
      </c>
      <c r="B517" t="str">
        <v>aclnnInplaceCopy_CastAiCore_Cast</v>
      </c>
      <c r="C517" t="str">
        <v>AI_VECTOR_CORE</v>
      </c>
      <c r="D517">
        <v>1.667</v>
      </c>
      <c r="E517">
        <v>0.443</v>
      </c>
      <c r="F517">
        <v>0.443</v>
      </c>
      <c r="G517">
        <f>Summary!$B$4</f>
        <v>0.8</v>
      </c>
      <c r="H517">
        <f>F517/G517</f>
        <v>0.55375</v>
      </c>
      <c r="I517">
        <f>D517/Summary!$B$8</f>
        <v>0.00006039519835348267</v>
      </c>
      <c r="J517">
        <f>IF(D517&lt;Summary!$B$5,I517,I517*H517)</f>
        <v>0.00006039519835348267</v>
      </c>
      <c r="K517">
        <f>IF(AND(D517&gt;Summary!$B$6,E517&lt;Summary!$B$7),1,0)</f>
        <v>0</v>
      </c>
      <c r="L517">
        <f>IF(D517&gt;=Summary!$B$5,J517,0)</f>
        <v>0</v>
      </c>
      <c r="M517">
        <f>IF(D517&lt;Summary!$B$5,J517,0)</f>
        <v>0.00006039519835348267</v>
      </c>
      <c r="N517" t="str">
        <v>aiv_scalar_ratio</v>
      </c>
      <c r="O517" t="str">
        <v>用户约定默认经验值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0.055</v>
      </c>
      <c r="W517">
        <v>0.443</v>
      </c>
      <c r="X517">
        <v>0.345</v>
      </c>
      <c r="Y517">
        <v>0.065</v>
      </c>
      <c r="Z517" t="str">
        <v>2</v>
      </c>
      <c r="AA517" t="str">
        <v>4294967295</v>
      </c>
      <c r="AB517" t="str">
        <v>316405</v>
      </c>
      <c r="AC517" t="str">
        <v>59</v>
      </c>
      <c r="AD517" t="str">
        <v>aclnnInplaceCopy_CastAiCore_Cast</v>
      </c>
      <c r="AE517" t="str">
        <v>Cast</v>
      </c>
      <c r="AF517" t="str">
        <v>dynamic</v>
      </c>
      <c r="AG517" t="str">
        <v>AI_VECTOR_CORE</v>
      </c>
      <c r="AH517" t="str">
        <v xml:space="preserve">1793108505395791.848	</v>
      </c>
      <c r="AI517" t="str">
        <v>1.667</v>
      </c>
      <c r="AJ517" t="str">
        <v>19.043000</v>
      </c>
      <c r="AK517" t="str">
        <v>1</v>
      </c>
      <c r="AL517" t="str">
        <v>0</v>
      </c>
      <c r="AM517" t="str">
        <v>NO</v>
      </c>
      <c r="AN517" t="str">
        <v>"32"</v>
      </c>
      <c r="AO517" t="str">
        <v>BOOL</v>
      </c>
      <c r="AP517" t="str">
        <v>ND</v>
      </c>
      <c r="AQ517" t="str">
        <v>"32"</v>
      </c>
      <c r="AR517" t="str">
        <v>INT64</v>
      </c>
      <c r="AS517" t="str">
        <v>ND</v>
      </c>
      <c r="AT517" t="str">
        <v>N/A</v>
      </c>
      <c r="AU517" t="str">
        <v>0.0</v>
      </c>
      <c r="AV517" t="str">
        <v>0</v>
      </c>
      <c r="AW517" t="str">
        <v>0.0</v>
      </c>
      <c r="AX517" t="str">
        <v>0.0</v>
      </c>
      <c r="AY517" t="str">
        <v>0.0</v>
      </c>
      <c r="AZ517" t="str">
        <v>0.0</v>
      </c>
      <c r="BA517" t="str">
        <v>0.0</v>
      </c>
      <c r="BB517" t="str">
        <v>0.0</v>
      </c>
      <c r="BC517" t="str">
        <v>0.0</v>
      </c>
      <c r="BD517" t="str">
        <v>0.0</v>
      </c>
      <c r="BE517" t="str">
        <v>0.0</v>
      </c>
      <c r="BF517" t="str">
        <v>0.0</v>
      </c>
      <c r="BG517" t="str">
        <v>0.0</v>
      </c>
      <c r="BH517" t="str">
        <v>0.0</v>
      </c>
      <c r="BI517" t="str">
        <v>0.0</v>
      </c>
      <c r="BJ517" t="str">
        <v>1.39</v>
      </c>
      <c r="BK517" t="str">
        <v>1965</v>
      </c>
      <c r="BL517" t="str">
        <v>0.077</v>
      </c>
      <c r="BM517" t="str">
        <v>0.055</v>
      </c>
      <c r="BN517" t="str">
        <v>0.615</v>
      </c>
      <c r="BO517" t="str">
        <v>0.443</v>
      </c>
      <c r="BP517" t="str">
        <v>0.479</v>
      </c>
      <c r="BQ517" t="str">
        <v>0.345</v>
      </c>
      <c r="BR517" t="str">
        <v>0.09</v>
      </c>
      <c r="BS517" t="str">
        <v>0.065</v>
      </c>
      <c r="BT517" t="str">
        <v>0.084</v>
      </c>
      <c r="BU517" t="str">
        <v>0.000</v>
      </c>
    </row>
    <row r="518">
      <c r="A518">
        <v>547</v>
      </c>
      <c r="B518" t="str">
        <v>aclnnInplaceCopy_CastAiCore_Cast</v>
      </c>
      <c r="C518" t="str">
        <v>AI_VECTOR_CORE</v>
      </c>
      <c r="D518">
        <v>1.845</v>
      </c>
      <c r="E518">
        <v>0.435</v>
      </c>
      <c r="F518">
        <v>0.435</v>
      </c>
      <c r="G518">
        <f>Summary!$B$4</f>
        <v>0.8</v>
      </c>
      <c r="H518">
        <f>F518/G518</f>
        <v>0.54375</v>
      </c>
      <c r="I518">
        <f>D518/Summary!$B$8</f>
        <v>0.00006684411575415448</v>
      </c>
      <c r="J518">
        <f>IF(D518&lt;Summary!$B$5,I518,I518*H518)</f>
        <v>0.00006684411575415448</v>
      </c>
      <c r="K518">
        <f>IF(AND(D518&gt;Summary!$B$6,E518&lt;Summary!$B$7),1,0)</f>
        <v>0</v>
      </c>
      <c r="L518">
        <f>IF(D518&gt;=Summary!$B$5,J518,0)</f>
        <v>0</v>
      </c>
      <c r="M518">
        <f>IF(D518&lt;Summary!$B$5,J518,0)</f>
        <v>0.00006684411575415448</v>
      </c>
      <c r="N518" t="str">
        <v>aiv_mte2_ratio</v>
      </c>
      <c r="O518" t="str">
        <v>用户约定默认经验值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0.048</v>
      </c>
      <c r="W518">
        <v>0.363</v>
      </c>
      <c r="X518">
        <v>0.435</v>
      </c>
      <c r="Y518">
        <v>0.185</v>
      </c>
      <c r="Z518" t="str">
        <v>2</v>
      </c>
      <c r="AA518" t="str">
        <v>4294967295</v>
      </c>
      <c r="AB518" t="str">
        <v>316406</v>
      </c>
      <c r="AC518" t="str">
        <v>59</v>
      </c>
      <c r="AD518" t="str">
        <v>aclnnInplaceCopy_CastAiCore_Cast</v>
      </c>
      <c r="AE518" t="str">
        <v>Cast</v>
      </c>
      <c r="AF518" t="str">
        <v>dynamic</v>
      </c>
      <c r="AG518" t="str">
        <v>AI_VECTOR_CORE</v>
      </c>
      <c r="AH518" t="str">
        <v xml:space="preserve">1793108505395808.138	</v>
      </c>
      <c r="AI518" t="str">
        <v>1.845</v>
      </c>
      <c r="AJ518" t="str">
        <v>14.833000</v>
      </c>
      <c r="AK518" t="str">
        <v>1</v>
      </c>
      <c r="AL518" t="str">
        <v>0</v>
      </c>
      <c r="AM518" t="str">
        <v>NO</v>
      </c>
      <c r="AN518" t="str">
        <v>"32"</v>
      </c>
      <c r="AO518" t="str">
        <v>BOOL</v>
      </c>
      <c r="AP518" t="str">
        <v>ND</v>
      </c>
      <c r="AQ518" t="str">
        <v>"32"</v>
      </c>
      <c r="AR518" t="str">
        <v>INT64</v>
      </c>
      <c r="AS518" t="str">
        <v>ND</v>
      </c>
      <c r="AT518" t="str">
        <v>N/A</v>
      </c>
      <c r="AU518" t="str">
        <v>0.0</v>
      </c>
      <c r="AV518" t="str">
        <v>0</v>
      </c>
      <c r="AW518" t="str">
        <v>0.0</v>
      </c>
      <c r="AX518" t="str">
        <v>0.0</v>
      </c>
      <c r="AY518" t="str">
        <v>0.0</v>
      </c>
      <c r="AZ518" t="str">
        <v>0.0</v>
      </c>
      <c r="BA518" t="str">
        <v>0.0</v>
      </c>
      <c r="BB518" t="str">
        <v>0.0</v>
      </c>
      <c r="BC518" t="str">
        <v>0.0</v>
      </c>
      <c r="BD518" t="str">
        <v>0.0</v>
      </c>
      <c r="BE518" t="str">
        <v>0.0</v>
      </c>
      <c r="BF518" t="str">
        <v>0.0</v>
      </c>
      <c r="BG518" t="str">
        <v>0.0</v>
      </c>
      <c r="BH518" t="str">
        <v>0.0</v>
      </c>
      <c r="BI518" t="str">
        <v>0.0</v>
      </c>
      <c r="BJ518" t="str">
        <v>1.57</v>
      </c>
      <c r="BK518" t="str">
        <v>2259</v>
      </c>
      <c r="BL518" t="str">
        <v>0.076</v>
      </c>
      <c r="BM518" t="str">
        <v>0.048</v>
      </c>
      <c r="BN518" t="str">
        <v>0.57</v>
      </c>
      <c r="BO518" t="str">
        <v>0.363</v>
      </c>
      <c r="BP518" t="str">
        <v>0.683</v>
      </c>
      <c r="BQ518" t="str">
        <v>0.435</v>
      </c>
      <c r="BR518" t="str">
        <v>0.29</v>
      </c>
      <c r="BS518" t="str">
        <v>0.185</v>
      </c>
      <c r="BT518" t="str">
        <v>0.0</v>
      </c>
      <c r="BU518" t="str">
        <v>0.000</v>
      </c>
    </row>
    <row r="519">
      <c r="A519">
        <v>548</v>
      </c>
      <c r="B519" t="str">
        <v>aclnnMuls_MulAiCore_Mul</v>
      </c>
      <c r="C519" t="str">
        <v>AI_VECTOR_CORE</v>
      </c>
      <c r="D519">
        <v>1.523</v>
      </c>
      <c r="E519">
        <v>0.548</v>
      </c>
      <c r="F519">
        <v>0.548</v>
      </c>
      <c r="G519">
        <f>Summary!$B$4</f>
        <v>0.8</v>
      </c>
      <c r="H519">
        <f>F519/G519</f>
        <v>0.685</v>
      </c>
      <c r="I519">
        <f>D519/Summary!$B$8</f>
        <v>0.00005517809663608524</v>
      </c>
      <c r="J519">
        <f>IF(D519&lt;Summary!$B$5,I519,I519*H519)</f>
        <v>0.00005517809663608524</v>
      </c>
      <c r="K519">
        <f>IF(AND(D519&gt;Summary!$B$6,E519&lt;Summary!$B$7),1,0)</f>
        <v>0</v>
      </c>
      <c r="L519">
        <f>IF(D519&gt;=Summary!$B$5,J519,0)</f>
        <v>0</v>
      </c>
      <c r="M519">
        <f>IF(D519&lt;Summary!$B$5,J519,0)</f>
        <v>0.00005517809663608524</v>
      </c>
      <c r="N519" t="str">
        <v>aiv_scalar_ratio</v>
      </c>
      <c r="O519" t="str">
        <v>用户约定默认经验值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0.126</v>
      </c>
      <c r="W519">
        <v>0.548</v>
      </c>
      <c r="X519">
        <v>0.084</v>
      </c>
      <c r="Y519">
        <v>0.257</v>
      </c>
      <c r="Z519" t="str">
        <v>2</v>
      </c>
      <c r="AA519" t="str">
        <v>4294967295</v>
      </c>
      <c r="AB519" t="str">
        <v>316407</v>
      </c>
      <c r="AC519" t="str">
        <v>59</v>
      </c>
      <c r="AD519" t="str">
        <v>aclnnMuls_MulAiCore_Mul</v>
      </c>
      <c r="AE519" t="str">
        <v>Mul</v>
      </c>
      <c r="AF519" t="str">
        <v>dynamic</v>
      </c>
      <c r="AG519" t="str">
        <v>AI_VECTOR_CORE</v>
      </c>
      <c r="AH519" t="str">
        <v xml:space="preserve">1793108505395830.555	</v>
      </c>
      <c r="AI519" t="str">
        <v>1.523</v>
      </c>
      <c r="AJ519" t="str">
        <v>20.405000</v>
      </c>
      <c r="AK519" t="str">
        <v>1</v>
      </c>
      <c r="AL519" t="str">
        <v>0</v>
      </c>
      <c r="AM519" t="str">
        <v>NO</v>
      </c>
      <c r="AN519" t="str">
        <v>"32;"</v>
      </c>
      <c r="AO519" t="str">
        <v>INT64;INT64</v>
      </c>
      <c r="AP519" t="str">
        <v>ND;ND</v>
      </c>
      <c r="AQ519" t="str">
        <v>"32"</v>
      </c>
      <c r="AR519" t="str">
        <v>INT64</v>
      </c>
      <c r="AS519" t="str">
        <v>ND</v>
      </c>
      <c r="AT519" t="str">
        <v>N/A</v>
      </c>
      <c r="AU519" t="str">
        <v>0.0</v>
      </c>
      <c r="AV519" t="str">
        <v>0</v>
      </c>
      <c r="AW519" t="str">
        <v>0.0</v>
      </c>
      <c r="AX519" t="str">
        <v>0.0</v>
      </c>
      <c r="AY519" t="str">
        <v>0.0</v>
      </c>
      <c r="AZ519" t="str">
        <v>0.0</v>
      </c>
      <c r="BA519" t="str">
        <v>0.0</v>
      </c>
      <c r="BB519" t="str">
        <v>0.0</v>
      </c>
      <c r="BC519" t="str">
        <v>0.0</v>
      </c>
      <c r="BD519" t="str">
        <v>0.0</v>
      </c>
      <c r="BE519" t="str">
        <v>0.0</v>
      </c>
      <c r="BF519" t="str">
        <v>0.0</v>
      </c>
      <c r="BG519" t="str">
        <v>0.0</v>
      </c>
      <c r="BH519" t="str">
        <v>0.0</v>
      </c>
      <c r="BI519" t="str">
        <v>0.0</v>
      </c>
      <c r="BJ519" t="str">
        <v>1.24</v>
      </c>
      <c r="BK519" t="str">
        <v>1725</v>
      </c>
      <c r="BL519" t="str">
        <v>0.157</v>
      </c>
      <c r="BM519" t="str">
        <v>0.126</v>
      </c>
      <c r="BN519" t="str">
        <v>0.68</v>
      </c>
      <c r="BO519" t="str">
        <v>0.548</v>
      </c>
      <c r="BP519" t="str">
        <v>0.104</v>
      </c>
      <c r="BQ519" t="str">
        <v>0.084</v>
      </c>
      <c r="BR519" t="str">
        <v>0.319</v>
      </c>
      <c r="BS519" t="str">
        <v>0.257</v>
      </c>
      <c r="BT519" t="str">
        <v>0.155</v>
      </c>
      <c r="BU519" t="str">
        <v>0.000</v>
      </c>
    </row>
    <row r="520">
      <c r="A520">
        <v>549</v>
      </c>
      <c r="B520" t="str">
        <v>aclnnAdd_AddAiCore_Add</v>
      </c>
      <c r="C520" t="str">
        <v>AI_VECTOR_CORE</v>
      </c>
      <c r="D520">
        <v>1.365</v>
      </c>
      <c r="E520">
        <v>0.49</v>
      </c>
      <c r="F520">
        <v>0.49</v>
      </c>
      <c r="G520">
        <f>Summary!$B$4</f>
        <v>0.8</v>
      </c>
      <c r="H520">
        <f>F520/G520</f>
        <v>0.6124999999999999</v>
      </c>
      <c r="I520">
        <f>D520/Summary!$B$8</f>
        <v>0.00004945377669616307</v>
      </c>
      <c r="J520">
        <f>IF(D520&lt;Summary!$B$5,I520,I520*H520)</f>
        <v>0.00004945377669616307</v>
      </c>
      <c r="K520">
        <f>IF(AND(D520&gt;Summary!$B$6,E520&lt;Summary!$B$7),1,0)</f>
        <v>0</v>
      </c>
      <c r="L520">
        <f>IF(D520&gt;=Summary!$B$5,J520,0)</f>
        <v>0</v>
      </c>
      <c r="M520">
        <f>IF(D520&lt;Summary!$B$5,J520,0)</f>
        <v>0.00004945377669616307</v>
      </c>
      <c r="N520" t="str">
        <v>aiv_scalar_ratio</v>
      </c>
      <c r="O520" t="str">
        <v>用户约定默认经验值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0.116</v>
      </c>
      <c r="W520">
        <v>0.49</v>
      </c>
      <c r="X520">
        <v>0.185</v>
      </c>
      <c r="Y520">
        <v>0.077</v>
      </c>
      <c r="Z520" t="str">
        <v>2</v>
      </c>
      <c r="AA520" t="str">
        <v>4294967295</v>
      </c>
      <c r="AB520" t="str">
        <v>316408</v>
      </c>
      <c r="AC520" t="str">
        <v>59</v>
      </c>
      <c r="AD520" t="str">
        <v>aclnnAdd_AddAiCore_Add</v>
      </c>
      <c r="AE520" t="str">
        <v>Add</v>
      </c>
      <c r="AF520" t="str">
        <v>dynamic</v>
      </c>
      <c r="AG520" t="str">
        <v>AI_VECTOR_CORE</v>
      </c>
      <c r="AH520" t="str">
        <v xml:space="preserve">1793108505395845.523	</v>
      </c>
      <c r="AI520" t="str">
        <v>1.365</v>
      </c>
      <c r="AJ520" t="str">
        <v>13.477000</v>
      </c>
      <c r="AK520" t="str">
        <v>1</v>
      </c>
      <c r="AL520" t="str">
        <v>0</v>
      </c>
      <c r="AM520" t="str">
        <v>NO</v>
      </c>
      <c r="AN520" t="str">
        <v>"32;32"</v>
      </c>
      <c r="AO520" t="str">
        <v>INT64;INT64</v>
      </c>
      <c r="AP520" t="str">
        <v>ND;ND</v>
      </c>
      <c r="AQ520" t="str">
        <v>"32"</v>
      </c>
      <c r="AR520" t="str">
        <v>INT64</v>
      </c>
      <c r="AS520" t="str">
        <v>ND</v>
      </c>
      <c r="AT520" t="str">
        <v>N/A</v>
      </c>
      <c r="AU520" t="str">
        <v>0.0</v>
      </c>
      <c r="AV520" t="str">
        <v>0</v>
      </c>
      <c r="AW520" t="str">
        <v>0.0</v>
      </c>
      <c r="AX520" t="str">
        <v>0.0</v>
      </c>
      <c r="AY520" t="str">
        <v>0.0</v>
      </c>
      <c r="AZ520" t="str">
        <v>0.0</v>
      </c>
      <c r="BA520" t="str">
        <v>0.0</v>
      </c>
      <c r="BB520" t="str">
        <v>0.0</v>
      </c>
      <c r="BC520" t="str">
        <v>0.0</v>
      </c>
      <c r="BD520" t="str">
        <v>0.0</v>
      </c>
      <c r="BE520" t="str">
        <v>0.0</v>
      </c>
      <c r="BF520" t="str">
        <v>0.0</v>
      </c>
      <c r="BG520" t="str">
        <v>0.0</v>
      </c>
      <c r="BH520" t="str">
        <v>0.0</v>
      </c>
      <c r="BI520" t="str">
        <v>0.0</v>
      </c>
      <c r="BJ520" t="str">
        <v>1.13</v>
      </c>
      <c r="BK520" t="str">
        <v>1538</v>
      </c>
      <c r="BL520" t="str">
        <v>0.131</v>
      </c>
      <c r="BM520" t="str">
        <v>0.116</v>
      </c>
      <c r="BN520" t="str">
        <v>0.554</v>
      </c>
      <c r="BO520" t="str">
        <v>0.49</v>
      </c>
      <c r="BP520" t="str">
        <v>0.209</v>
      </c>
      <c r="BQ520" t="str">
        <v>0.185</v>
      </c>
      <c r="BR520" t="str">
        <v>0.087</v>
      </c>
      <c r="BS520" t="str">
        <v>0.077</v>
      </c>
      <c r="BT520" t="str">
        <v>0.196</v>
      </c>
      <c r="BU520" t="str">
        <v>0.000</v>
      </c>
    </row>
    <row r="521">
      <c r="A521">
        <v>550</v>
      </c>
      <c r="B521" t="str">
        <v>aclnnIndexSelect_SliceAiCore_Slice</v>
      </c>
      <c r="C521" t="str">
        <v>AI_VECTOR_CORE</v>
      </c>
      <c r="D521">
        <v>1.6</v>
      </c>
      <c r="E521">
        <v>0.465</v>
      </c>
      <c r="F521">
        <v>0.465</v>
      </c>
      <c r="G521">
        <f>Summary!$B$4</f>
        <v>0.8</v>
      </c>
      <c r="H521">
        <f>F521/G521</f>
        <v>0.58125</v>
      </c>
      <c r="I521">
        <f>D521/Summary!$B$8</f>
        <v>0.00005796779685997137</v>
      </c>
      <c r="J521">
        <f>IF(D521&lt;Summary!$B$5,I521,I521*H521)</f>
        <v>0.00005796779685997137</v>
      </c>
      <c r="K521">
        <f>IF(AND(D521&gt;Summary!$B$6,E521&lt;Summary!$B$7),1,0)</f>
        <v>0</v>
      </c>
      <c r="L521">
        <f>IF(D521&gt;=Summary!$B$5,J521,0)</f>
        <v>0</v>
      </c>
      <c r="M521">
        <f>IF(D521&lt;Summary!$B$5,J521,0)</f>
        <v>0.00005796779685997137</v>
      </c>
      <c r="N521" t="str">
        <v>aiv_scalar_ratio</v>
      </c>
      <c r="O521" t="str">
        <v>用户约定默认经验值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0.465</v>
      </c>
      <c r="X521">
        <v>0.363</v>
      </c>
      <c r="Y521">
        <v>0.058</v>
      </c>
      <c r="Z521" t="str">
        <v>2</v>
      </c>
      <c r="AA521" t="str">
        <v>4294967295</v>
      </c>
      <c r="AB521" t="str">
        <v>316409</v>
      </c>
      <c r="AC521" t="str">
        <v>59</v>
      </c>
      <c r="AD521" t="str">
        <v>aclnnIndexSelect_SliceAiCore_Slice</v>
      </c>
      <c r="AE521" t="str">
        <v>Slice</v>
      </c>
      <c r="AF521" t="str">
        <v>dynamic</v>
      </c>
      <c r="AG521" t="str">
        <v>AI_VECTOR_CORE</v>
      </c>
      <c r="AH521" t="str">
        <v xml:space="preserve">1793108505395860.709	</v>
      </c>
      <c r="AI521" t="str">
        <v>1.600</v>
      </c>
      <c r="AJ521" t="str">
        <v>13.885000</v>
      </c>
      <c r="AK521" t="str">
        <v>1</v>
      </c>
      <c r="AL521" t="str">
        <v>0</v>
      </c>
      <c r="AM521" t="str">
        <v>NO</v>
      </c>
      <c r="AN521" t="str">
        <v>"3,8193;2;2"</v>
      </c>
      <c r="AO521" t="str">
        <v>INT64;INT64;INT64</v>
      </c>
      <c r="AP521" t="str">
        <v>ND;ND;ND</v>
      </c>
      <c r="AQ521" t="str">
        <v>"3,1"</v>
      </c>
      <c r="AR521" t="str">
        <v>INT64</v>
      </c>
      <c r="AS521" t="str">
        <v>ND</v>
      </c>
      <c r="AT521" t="str">
        <v>N/A</v>
      </c>
      <c r="AU521" t="str">
        <v>0.0</v>
      </c>
      <c r="AV521" t="str">
        <v>0</v>
      </c>
      <c r="AW521" t="str">
        <v>0.0</v>
      </c>
      <c r="AX521" t="str">
        <v>0.0</v>
      </c>
      <c r="AY521" t="str">
        <v>0.0</v>
      </c>
      <c r="AZ521" t="str">
        <v>0.0</v>
      </c>
      <c r="BA521" t="str">
        <v>0.0</v>
      </c>
      <c r="BB521" t="str">
        <v>0.0</v>
      </c>
      <c r="BC521" t="str">
        <v>0.0</v>
      </c>
      <c r="BD521" t="str">
        <v>0.0</v>
      </c>
      <c r="BE521" t="str">
        <v>0.0</v>
      </c>
      <c r="BF521" t="str">
        <v>0.0</v>
      </c>
      <c r="BG521" t="str">
        <v>0.0</v>
      </c>
      <c r="BH521" t="str">
        <v>0.0</v>
      </c>
      <c r="BI521" t="str">
        <v>0.0</v>
      </c>
      <c r="BJ521" t="str">
        <v>1.37</v>
      </c>
      <c r="BK521" t="str">
        <v>1936</v>
      </c>
      <c r="BL521" t="str">
        <v>0.0</v>
      </c>
      <c r="BM521" t="str">
        <v>0.0</v>
      </c>
      <c r="BN521" t="str">
        <v>0.637</v>
      </c>
      <c r="BO521" t="str">
        <v>0.465</v>
      </c>
      <c r="BP521" t="str">
        <v>0.497</v>
      </c>
      <c r="BQ521" t="str">
        <v>0.363</v>
      </c>
      <c r="BR521" t="str">
        <v>0.079</v>
      </c>
      <c r="BS521" t="str">
        <v>0.058</v>
      </c>
      <c r="BT521" t="str">
        <v>0.133</v>
      </c>
      <c r="BU521" t="str">
        <v>0.000</v>
      </c>
    </row>
    <row r="522">
      <c r="A522">
        <v>551</v>
      </c>
      <c r="B522" t="str">
        <v>aclnnIndexSelect_GatherV2AiCore_GatherV2</v>
      </c>
      <c r="C522" t="str">
        <v>AI_VECTOR_CORE</v>
      </c>
      <c r="D522">
        <v>1.936</v>
      </c>
      <c r="E522">
        <v>0.52</v>
      </c>
      <c r="F522">
        <v>0.52</v>
      </c>
      <c r="G522">
        <f>Summary!$B$4</f>
        <v>0.8</v>
      </c>
      <c r="H522">
        <f>F522/G522</f>
        <v>0.65</v>
      </c>
      <c r="I522">
        <f>D522/Summary!$B$8</f>
        <v>0.00007014103420056536</v>
      </c>
      <c r="J522">
        <f>IF(D522&lt;Summary!$B$5,I522,I522*H522)</f>
        <v>0.00007014103420056536</v>
      </c>
      <c r="K522">
        <f>IF(AND(D522&gt;Summary!$B$6,E522&lt;Summary!$B$7),1,0)</f>
        <v>0</v>
      </c>
      <c r="L522">
        <f>IF(D522&gt;=Summary!$B$5,J522,0)</f>
        <v>0</v>
      </c>
      <c r="M522">
        <f>IF(D522&lt;Summary!$B$5,J522,0)</f>
        <v>0.00007014103420056536</v>
      </c>
      <c r="N522" t="str">
        <v>aiv_scalar_ratio</v>
      </c>
      <c r="O522" t="str">
        <v>用户约定默认经验值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0.109</v>
      </c>
      <c r="W522">
        <v>0.52</v>
      </c>
      <c r="X522">
        <v>0.419</v>
      </c>
      <c r="Y522">
        <v>0.051</v>
      </c>
      <c r="Z522" t="str">
        <v>2</v>
      </c>
      <c r="AA522" t="str">
        <v>4294967295</v>
      </c>
      <c r="AB522" t="str">
        <v>316410</v>
      </c>
      <c r="AC522" t="str">
        <v>59</v>
      </c>
      <c r="AD522" t="str">
        <v>aclnnIndexSelect_GatherV2AiCore_GatherV2</v>
      </c>
      <c r="AE522" t="str">
        <v>GatherV2</v>
      </c>
      <c r="AF522" t="str">
        <v>dynamic</v>
      </c>
      <c r="AG522" t="str">
        <v>AI_VECTOR_CORE</v>
      </c>
      <c r="AH522" t="str">
        <v xml:space="preserve">1793108505395865.117	</v>
      </c>
      <c r="AI522" t="str">
        <v>1.936</v>
      </c>
      <c r="AJ522" t="str">
        <v>2.650000</v>
      </c>
      <c r="AK522" t="str">
        <v>1</v>
      </c>
      <c r="AL522" t="str">
        <v>0</v>
      </c>
      <c r="AM522" t="str">
        <v>NO</v>
      </c>
      <c r="AN522" t="str">
        <v>"3,1;32;1"</v>
      </c>
      <c r="AO522" t="str">
        <v>INT64;INT64;INT64</v>
      </c>
      <c r="AP522" t="str">
        <v>ND;ND;ND</v>
      </c>
      <c r="AQ522" t="str">
        <v>"32,1"</v>
      </c>
      <c r="AR522" t="str">
        <v>INT64</v>
      </c>
      <c r="AS522" t="str">
        <v>ND</v>
      </c>
      <c r="AT522" t="str">
        <v>N/A</v>
      </c>
      <c r="AU522" t="str">
        <v>0.0</v>
      </c>
      <c r="AV522" t="str">
        <v>0</v>
      </c>
      <c r="AW522" t="str">
        <v>0.0</v>
      </c>
      <c r="AX522" t="str">
        <v>0.0</v>
      </c>
      <c r="AY522" t="str">
        <v>0.0</v>
      </c>
      <c r="AZ522" t="str">
        <v>0.0</v>
      </c>
      <c r="BA522" t="str">
        <v>0.0</v>
      </c>
      <c r="BB522" t="str">
        <v>0.0</v>
      </c>
      <c r="BC522" t="str">
        <v>0.0</v>
      </c>
      <c r="BD522" t="str">
        <v>0.0</v>
      </c>
      <c r="BE522" t="str">
        <v>0.0</v>
      </c>
      <c r="BF522" t="str">
        <v>0.0</v>
      </c>
      <c r="BG522" t="str">
        <v>0.0</v>
      </c>
      <c r="BH522" t="str">
        <v>0.0</v>
      </c>
      <c r="BI522" t="str">
        <v>0.0</v>
      </c>
      <c r="BJ522" t="str">
        <v>1.7</v>
      </c>
      <c r="BK522" t="str">
        <v>2475</v>
      </c>
      <c r="BL522" t="str">
        <v>0.185</v>
      </c>
      <c r="BM522" t="str">
        <v>0.109</v>
      </c>
      <c r="BN522" t="str">
        <v>0.884</v>
      </c>
      <c r="BO522" t="str">
        <v>0.52</v>
      </c>
      <c r="BP522" t="str">
        <v>0.712</v>
      </c>
      <c r="BQ522" t="str">
        <v>0.419</v>
      </c>
      <c r="BR522" t="str">
        <v>0.087</v>
      </c>
      <c r="BS522" t="str">
        <v>0.051</v>
      </c>
      <c r="BT522" t="str">
        <v>0.111</v>
      </c>
      <c r="BU522" t="str">
        <v>0.000</v>
      </c>
    </row>
    <row r="523">
      <c r="A523">
        <v>553</v>
      </c>
      <c r="B523" t="str">
        <v>aclnnCat_ConcatD_ConcatD</v>
      </c>
      <c r="C523" t="str">
        <v>AI_VECTOR_CORE</v>
      </c>
      <c r="D523">
        <v>2.127</v>
      </c>
      <c r="E523">
        <v>0.55</v>
      </c>
      <c r="F523">
        <v>0.55</v>
      </c>
      <c r="G523">
        <f>Summary!$B$4</f>
        <v>0.8</v>
      </c>
      <c r="H523">
        <f>F523/G523</f>
        <v>0.6875</v>
      </c>
      <c r="I523">
        <f>D523/Summary!$B$8</f>
        <v>0.00007706093995072443</v>
      </c>
      <c r="J523">
        <f>IF(D523&lt;Summary!$B$5,I523,I523*H523)</f>
        <v>0.00007706093995072443</v>
      </c>
      <c r="K523">
        <f>IF(AND(D523&gt;Summary!$B$6,E523&lt;Summary!$B$7),1,0)</f>
        <v>0</v>
      </c>
      <c r="L523">
        <f>IF(D523&gt;=Summary!$B$5,J523,0)</f>
        <v>0</v>
      </c>
      <c r="M523">
        <f>IF(D523&lt;Summary!$B$5,J523,0)</f>
        <v>0.00007706093995072443</v>
      </c>
      <c r="N523" t="str">
        <v>aiv_scalar_ratio</v>
      </c>
      <c r="O523" t="str">
        <v>用户约定默认经验值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0.55</v>
      </c>
      <c r="X523">
        <v>0.425</v>
      </c>
      <c r="Y523">
        <v>0.039</v>
      </c>
      <c r="Z523" t="str">
        <v>2</v>
      </c>
      <c r="AA523" t="str">
        <v>4294967295</v>
      </c>
      <c r="AB523" t="str">
        <v>316412</v>
      </c>
      <c r="AC523" t="str">
        <v>59</v>
      </c>
      <c r="AD523" t="str">
        <v>aclnnCat_ConcatD_ConcatD</v>
      </c>
      <c r="AE523" t="str">
        <v>ConcatD</v>
      </c>
      <c r="AF523" t="str">
        <v>dynamic</v>
      </c>
      <c r="AG523" t="str">
        <v>AI_VECTOR_CORE</v>
      </c>
      <c r="AH523" t="str">
        <v xml:space="preserve">1793108505396002.112	</v>
      </c>
      <c r="AI523" t="str">
        <v>2.127</v>
      </c>
      <c r="AJ523" t="str">
        <v>0.008000</v>
      </c>
      <c r="AK523" t="str">
        <v>1</v>
      </c>
      <c r="AL523" t="str">
        <v>0</v>
      </c>
      <c r="AM523" t="str">
        <v>NO</v>
      </c>
      <c r="AN523" t="str">
        <v>"1,32;1,32"</v>
      </c>
      <c r="AO523" t="str">
        <v>DT_BF16;DT_BF16</v>
      </c>
      <c r="AP523" t="str">
        <v>ND;ND</v>
      </c>
      <c r="AQ523" t="str">
        <v>"1,64"</v>
      </c>
      <c r="AR523" t="str">
        <v>DT_BF16</v>
      </c>
      <c r="AS523" t="str">
        <v>ND</v>
      </c>
      <c r="AT523" t="str">
        <v>N/A</v>
      </c>
      <c r="AU523" t="str">
        <v>0.0</v>
      </c>
      <c r="AV523" t="str">
        <v>0</v>
      </c>
      <c r="AW523" t="str">
        <v>0.0</v>
      </c>
      <c r="AX523" t="str">
        <v>0.0</v>
      </c>
      <c r="AY523" t="str">
        <v>0.0</v>
      </c>
      <c r="AZ523" t="str">
        <v>0.0</v>
      </c>
      <c r="BA523" t="str">
        <v>0.0</v>
      </c>
      <c r="BB523" t="str">
        <v>0.0</v>
      </c>
      <c r="BC523" t="str">
        <v>0.0</v>
      </c>
      <c r="BD523" t="str">
        <v>0.0</v>
      </c>
      <c r="BE523" t="str">
        <v>0.0</v>
      </c>
      <c r="BF523" t="str">
        <v>0.0</v>
      </c>
      <c r="BG523" t="str">
        <v>0.0</v>
      </c>
      <c r="BH523" t="str">
        <v>0.0</v>
      </c>
      <c r="BI523" t="str">
        <v>0.0</v>
      </c>
      <c r="BJ523" t="str">
        <v>1.89</v>
      </c>
      <c r="BK523" t="str">
        <v>2790</v>
      </c>
      <c r="BL523" t="str">
        <v>0.0</v>
      </c>
      <c r="BM523" t="str">
        <v>0.0</v>
      </c>
      <c r="BN523" t="str">
        <v>1.04</v>
      </c>
      <c r="BO523" t="str">
        <v>0.55</v>
      </c>
      <c r="BP523" t="str">
        <v>0.803</v>
      </c>
      <c r="BQ523" t="str">
        <v>0.425</v>
      </c>
      <c r="BR523" t="str">
        <v>0.074</v>
      </c>
      <c r="BS523" t="str">
        <v>0.039</v>
      </c>
      <c r="BT523" t="str">
        <v>0.218</v>
      </c>
      <c r="BU523" t="str">
        <v>0.000</v>
      </c>
    </row>
    <row r="524">
      <c r="A524">
        <v>554</v>
      </c>
      <c r="B524" t="str">
        <v>aclnnGeScalar_GreaterEqual_GreaterEqual</v>
      </c>
      <c r="C524" t="str">
        <v>AI_VECTOR_CORE</v>
      </c>
      <c r="D524">
        <v>3.147</v>
      </c>
      <c r="E524">
        <v>0.353</v>
      </c>
      <c r="F524">
        <v>0.353</v>
      </c>
      <c r="G524">
        <f>Summary!$B$4</f>
        <v>0.8</v>
      </c>
      <c r="H524">
        <f>F524/G524</f>
        <v>0.44125</v>
      </c>
      <c r="I524">
        <f>D524/Summary!$B$8</f>
        <v>0.00011401541044895618</v>
      </c>
      <c r="J524">
        <f>IF(D524&lt;Summary!$B$5,I524,I524*H524)</f>
        <v>0.00011401541044895618</v>
      </c>
      <c r="K524">
        <f>IF(AND(D524&gt;Summary!$B$6,E524&lt;Summary!$B$7),1,0)</f>
        <v>0</v>
      </c>
      <c r="L524">
        <f>IF(D524&gt;=Summary!$B$5,J524,0)</f>
        <v>0</v>
      </c>
      <c r="M524">
        <f>IF(D524&lt;Summary!$B$5,J524,0)</f>
        <v>0.00011401541044895618</v>
      </c>
      <c r="N524" t="str">
        <v>aiv_vec_ratio</v>
      </c>
      <c r="O524" t="str">
        <v>用户约定默认经验值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0.353</v>
      </c>
      <c r="W524">
        <v>0.351</v>
      </c>
      <c r="X524">
        <v>0.002</v>
      </c>
      <c r="Y524">
        <v>0.031</v>
      </c>
      <c r="Z524" t="str">
        <v>2</v>
      </c>
      <c r="AA524" t="str">
        <v>4294967295</v>
      </c>
      <c r="AB524" t="str">
        <v>316416</v>
      </c>
      <c r="AC524" t="str">
        <v>59</v>
      </c>
      <c r="AD524" t="str">
        <v>aclnnGeScalar_GreaterEqual_GreaterEqual</v>
      </c>
      <c r="AE524" t="str">
        <v>GreaterEqual</v>
      </c>
      <c r="AF524" t="str">
        <v>dynamic</v>
      </c>
      <c r="AG524" t="str">
        <v>AI_VECTOR_CORE</v>
      </c>
      <c r="AH524" t="str">
        <v xml:space="preserve">1793108505396258.285	</v>
      </c>
      <c r="AI524" t="str">
        <v>3.147</v>
      </c>
      <c r="AJ524" t="str">
        <v>254.123000</v>
      </c>
      <c r="AK524" t="str">
        <v>1</v>
      </c>
      <c r="AL524" t="str">
        <v>0</v>
      </c>
      <c r="AM524" t="str">
        <v>NO</v>
      </c>
      <c r="AN524" t="str">
        <v>"1;"</v>
      </c>
      <c r="AO524" t="str">
        <v>INT32;INT32</v>
      </c>
      <c r="AP524" t="str">
        <v>ND;ND</v>
      </c>
      <c r="AQ524" t="str">
        <v>"1"</v>
      </c>
      <c r="AR524" t="str">
        <v>BOOL</v>
      </c>
      <c r="AS524" t="str">
        <v>ND</v>
      </c>
      <c r="AT524" t="str">
        <v>N/A</v>
      </c>
      <c r="AU524" t="str">
        <v>0.0</v>
      </c>
      <c r="AV524" t="str">
        <v>0</v>
      </c>
      <c r="AW524" t="str">
        <v>0.0</v>
      </c>
      <c r="AX524" t="str">
        <v>0.0</v>
      </c>
      <c r="AY524" t="str">
        <v>0.0</v>
      </c>
      <c r="AZ524" t="str">
        <v>0.0</v>
      </c>
      <c r="BA524" t="str">
        <v>0.0</v>
      </c>
      <c r="BB524" t="str">
        <v>0.0</v>
      </c>
      <c r="BC524" t="str">
        <v>0.0</v>
      </c>
      <c r="BD524" t="str">
        <v>0.0</v>
      </c>
      <c r="BE524" t="str">
        <v>0.0</v>
      </c>
      <c r="BF524" t="str">
        <v>0.0</v>
      </c>
      <c r="BG524" t="str">
        <v>0.0</v>
      </c>
      <c r="BH524" t="str">
        <v>0.0</v>
      </c>
      <c r="BI524" t="str">
        <v>0.0</v>
      </c>
      <c r="BJ524" t="str">
        <v>2.42</v>
      </c>
      <c r="BK524" t="str">
        <v>3682</v>
      </c>
      <c r="BL524" t="str">
        <v>0.855</v>
      </c>
      <c r="BM524" t="str">
        <v>0.353</v>
      </c>
      <c r="BN524" t="str">
        <v>0.849</v>
      </c>
      <c r="BO524" t="str">
        <v>0.351</v>
      </c>
      <c r="BP524" t="str">
        <v>0.005</v>
      </c>
      <c r="BQ524" t="str">
        <v>0.002</v>
      </c>
      <c r="BR524" t="str">
        <v>0.076</v>
      </c>
      <c r="BS524" t="str">
        <v>0.031</v>
      </c>
      <c r="BT524" t="str">
        <v>0.138</v>
      </c>
      <c r="BU524" t="str">
        <v>0.000</v>
      </c>
    </row>
    <row r="525">
      <c r="A525">
        <v>555</v>
      </c>
      <c r="B525" t="str">
        <v>aclnnLtScalar_LessAiCore_Less</v>
      </c>
      <c r="C525" t="str">
        <v>AI_VECTOR_CORE</v>
      </c>
      <c r="D525">
        <v>2.707</v>
      </c>
      <c r="E525">
        <v>0.428</v>
      </c>
      <c r="F525">
        <v>0.428</v>
      </c>
      <c r="G525">
        <f>Summary!$B$4</f>
        <v>0.8</v>
      </c>
      <c r="H525">
        <f>F525/G525</f>
        <v>0.5349999999999999</v>
      </c>
      <c r="I525">
        <f>D525/Summary!$B$8</f>
        <v>0.00009807426631246405</v>
      </c>
      <c r="J525">
        <f>IF(D525&lt;Summary!$B$5,I525,I525*H525)</f>
        <v>0.00009807426631246405</v>
      </c>
      <c r="K525">
        <f>IF(AND(D525&gt;Summary!$B$6,E525&lt;Summary!$B$7),1,0)</f>
        <v>0</v>
      </c>
      <c r="L525">
        <f>IF(D525&gt;=Summary!$B$5,J525,0)</f>
        <v>0</v>
      </c>
      <c r="M525">
        <f>IF(D525&lt;Summary!$B$5,J525,0)</f>
        <v>0.00009807426631246405</v>
      </c>
      <c r="N525" t="str">
        <v>aiv_vec_ratio</v>
      </c>
      <c r="O525" t="str">
        <v>用户约定默认经验值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0.428</v>
      </c>
      <c r="W525">
        <v>0.308</v>
      </c>
      <c r="X525">
        <v>0.002</v>
      </c>
      <c r="Y525">
        <v>0.081</v>
      </c>
      <c r="Z525" t="str">
        <v>2</v>
      </c>
      <c r="AA525" t="str">
        <v>4294967295</v>
      </c>
      <c r="AB525" t="str">
        <v>316417</v>
      </c>
      <c r="AC525" t="str">
        <v>59</v>
      </c>
      <c r="AD525" t="str">
        <v>aclnnLtScalar_LessAiCore_Less</v>
      </c>
      <c r="AE525" t="str">
        <v>Less</v>
      </c>
      <c r="AF525" t="str">
        <v>dynamic</v>
      </c>
      <c r="AG525" t="str">
        <v>AI_VECTOR_CORE</v>
      </c>
      <c r="AH525" t="str">
        <v xml:space="preserve">1793108505396266.812	</v>
      </c>
      <c r="AI525" t="str">
        <v>2.707</v>
      </c>
      <c r="AJ525" t="str">
        <v>5.353000</v>
      </c>
      <c r="AK525" t="str">
        <v>1</v>
      </c>
      <c r="AL525" t="str">
        <v>0</v>
      </c>
      <c r="AM525" t="str">
        <v>NO</v>
      </c>
      <c r="AN525" t="str">
        <v>"1;"</v>
      </c>
      <c r="AO525" t="str">
        <v>INT32;INT32</v>
      </c>
      <c r="AP525" t="str">
        <v>ND;ND</v>
      </c>
      <c r="AQ525" t="str">
        <v>"1"</v>
      </c>
      <c r="AR525" t="str">
        <v>BOOL</v>
      </c>
      <c r="AS525" t="str">
        <v>ND</v>
      </c>
      <c r="AT525" t="str">
        <v>N/A</v>
      </c>
      <c r="AU525" t="str">
        <v>0.0</v>
      </c>
      <c r="AV525" t="str">
        <v>0</v>
      </c>
      <c r="AW525" t="str">
        <v>0.0</v>
      </c>
      <c r="AX525" t="str">
        <v>0.0</v>
      </c>
      <c r="AY525" t="str">
        <v>0.0</v>
      </c>
      <c r="AZ525" t="str">
        <v>0.0</v>
      </c>
      <c r="BA525" t="str">
        <v>0.0</v>
      </c>
      <c r="BB525" t="str">
        <v>0.0</v>
      </c>
      <c r="BC525" t="str">
        <v>0.0</v>
      </c>
      <c r="BD525" t="str">
        <v>0.0</v>
      </c>
      <c r="BE525" t="str">
        <v>0.0</v>
      </c>
      <c r="BF525" t="str">
        <v>0.0</v>
      </c>
      <c r="BG525" t="str">
        <v>0.0</v>
      </c>
      <c r="BH525" t="str">
        <v>0.0</v>
      </c>
      <c r="BI525" t="str">
        <v>0.0</v>
      </c>
      <c r="BJ525" t="str">
        <v>2.43</v>
      </c>
      <c r="BK525" t="str">
        <v>3684</v>
      </c>
      <c r="BL525" t="str">
        <v>1.039</v>
      </c>
      <c r="BM525" t="str">
        <v>0.428</v>
      </c>
      <c r="BN525" t="str">
        <v>0.748</v>
      </c>
      <c r="BO525" t="str">
        <v>0.308</v>
      </c>
      <c r="BP525" t="str">
        <v>0.005</v>
      </c>
      <c r="BQ525" t="str">
        <v>0.002</v>
      </c>
      <c r="BR525" t="str">
        <v>0.197</v>
      </c>
      <c r="BS525" t="str">
        <v>0.081</v>
      </c>
      <c r="BT525" t="str">
        <v>0.136</v>
      </c>
      <c r="BU525" t="str">
        <v>0.000</v>
      </c>
    </row>
    <row r="526">
      <c r="A526">
        <v>556</v>
      </c>
      <c r="B526" t="str">
        <v>aclnnBitwiseAndTensor_LogicalAndAiCore_LogicalAnd</v>
      </c>
      <c r="C526" t="str">
        <v>AI_VECTOR_CORE</v>
      </c>
      <c r="D526">
        <v>1.383</v>
      </c>
      <c r="E526">
        <v>0.559</v>
      </c>
      <c r="F526">
        <v>0.559</v>
      </c>
      <c r="G526">
        <f>Summary!$B$4</f>
        <v>0.8</v>
      </c>
      <c r="H526">
        <f>F526/G526</f>
        <v>0.69875</v>
      </c>
      <c r="I526">
        <f>D526/Summary!$B$8</f>
        <v>0.00005010591441083775</v>
      </c>
      <c r="J526">
        <f>IF(D526&lt;Summary!$B$5,I526,I526*H526)</f>
        <v>0.00005010591441083775</v>
      </c>
      <c r="K526">
        <f>IF(AND(D526&gt;Summary!$B$6,E526&lt;Summary!$B$7),1,0)</f>
        <v>0</v>
      </c>
      <c r="L526">
        <f>IF(D526&gt;=Summary!$B$5,J526,0)</f>
        <v>0</v>
      </c>
      <c r="M526">
        <f>IF(D526&lt;Summary!$B$5,J526,0)</f>
        <v>0.00005010591441083775</v>
      </c>
      <c r="N526" t="str">
        <v>aiv_scalar_ratio</v>
      </c>
      <c r="O526" t="str">
        <v>用户约定默认经验值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0.286</v>
      </c>
      <c r="W526">
        <v>0.559</v>
      </c>
      <c r="X526">
        <v>0.005</v>
      </c>
      <c r="Y526">
        <v>0.072</v>
      </c>
      <c r="Z526" t="str">
        <v>2</v>
      </c>
      <c r="AA526" t="str">
        <v>4294967295</v>
      </c>
      <c r="AB526" t="str">
        <v>316418</v>
      </c>
      <c r="AC526" t="str">
        <v>59</v>
      </c>
      <c r="AD526" t="str">
        <v>aclnnBitwiseAndTensor_LogicalAndAiCore_LogicalAnd</v>
      </c>
      <c r="AE526" t="str">
        <v>LogicalAnd</v>
      </c>
      <c r="AF526" t="str">
        <v>dynamic</v>
      </c>
      <c r="AG526" t="str">
        <v>AI_VECTOR_CORE</v>
      </c>
      <c r="AH526" t="str">
        <v xml:space="preserve">1793108505396282.936	</v>
      </c>
      <c r="AI526" t="str">
        <v>1.383</v>
      </c>
      <c r="AJ526" t="str">
        <v>13.543000</v>
      </c>
      <c r="AK526" t="str">
        <v>1</v>
      </c>
      <c r="AL526" t="str">
        <v>0</v>
      </c>
      <c r="AM526" t="str">
        <v>NO</v>
      </c>
      <c r="AN526" t="str">
        <v>"1;1"</v>
      </c>
      <c r="AO526" t="str">
        <v>BOOL;BOOL</v>
      </c>
      <c r="AP526" t="str">
        <v>ND;ND</v>
      </c>
      <c r="AQ526" t="str">
        <v>"1"</v>
      </c>
      <c r="AR526" t="str">
        <v>BOOL</v>
      </c>
      <c r="AS526" t="str">
        <v>ND</v>
      </c>
      <c r="AT526" t="str">
        <v>N/A</v>
      </c>
      <c r="AU526" t="str">
        <v>0.0</v>
      </c>
      <c r="AV526" t="str">
        <v>0</v>
      </c>
      <c r="AW526" t="str">
        <v>0.0</v>
      </c>
      <c r="AX526" t="str">
        <v>0.0</v>
      </c>
      <c r="AY526" t="str">
        <v>0.0</v>
      </c>
      <c r="AZ526" t="str">
        <v>0.0</v>
      </c>
      <c r="BA526" t="str">
        <v>0.0</v>
      </c>
      <c r="BB526" t="str">
        <v>0.0</v>
      </c>
      <c r="BC526" t="str">
        <v>0.0</v>
      </c>
      <c r="BD526" t="str">
        <v>0.0</v>
      </c>
      <c r="BE526" t="str">
        <v>0.0</v>
      </c>
      <c r="BF526" t="str">
        <v>0.0</v>
      </c>
      <c r="BG526" t="str">
        <v>0.0</v>
      </c>
      <c r="BH526" t="str">
        <v>0.0</v>
      </c>
      <c r="BI526" t="str">
        <v>0.0</v>
      </c>
      <c r="BJ526" t="str">
        <v>1.1</v>
      </c>
      <c r="BK526" t="str">
        <v>1492</v>
      </c>
      <c r="BL526" t="str">
        <v>0.314</v>
      </c>
      <c r="BM526" t="str">
        <v>0.286</v>
      </c>
      <c r="BN526" t="str">
        <v>0.615</v>
      </c>
      <c r="BO526" t="str">
        <v>0.559</v>
      </c>
      <c r="BP526" t="str">
        <v>0.006</v>
      </c>
      <c r="BQ526" t="str">
        <v>0.005</v>
      </c>
      <c r="BR526" t="str">
        <v>0.08</v>
      </c>
      <c r="BS526" t="str">
        <v>0.072</v>
      </c>
      <c r="BT526" t="str">
        <v>0.098</v>
      </c>
      <c r="BU526" t="str">
        <v>0.000</v>
      </c>
    </row>
    <row r="527">
      <c r="A527">
        <v>557</v>
      </c>
      <c r="B527" t="str">
        <v>aclnnMuls_CastAiCore_Cast</v>
      </c>
      <c r="C527" t="str">
        <v>AI_VECTOR_CORE</v>
      </c>
      <c r="D527">
        <v>1.639</v>
      </c>
      <c r="E527">
        <v>0.486</v>
      </c>
      <c r="F527">
        <v>0.486</v>
      </c>
      <c r="G527">
        <f>Summary!$B$4</f>
        <v>0.8</v>
      </c>
      <c r="H527">
        <f>F527/G527</f>
        <v>0.6074999999999999</v>
      </c>
      <c r="I527">
        <f>D527/Summary!$B$8</f>
        <v>0.00005938076190843317</v>
      </c>
      <c r="J527">
        <f>IF(D527&lt;Summary!$B$5,I527,I527*H527)</f>
        <v>0.00005938076190843317</v>
      </c>
      <c r="K527">
        <f>IF(AND(D527&gt;Summary!$B$6,E527&lt;Summary!$B$7),1,0)</f>
        <v>0</v>
      </c>
      <c r="L527">
        <f>IF(D527&gt;=Summary!$B$5,J527,0)</f>
        <v>0</v>
      </c>
      <c r="M527">
        <f>IF(D527&lt;Summary!$B$5,J527,0)</f>
        <v>0.00005938076190843317</v>
      </c>
      <c r="N527" t="str">
        <v>aiv_scalar_ratio</v>
      </c>
      <c r="O527" t="str">
        <v>用户约定默认经验值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0.08</v>
      </c>
      <c r="W527">
        <v>0.486</v>
      </c>
      <c r="X527">
        <v>0.281</v>
      </c>
      <c r="Y527">
        <v>0.059</v>
      </c>
      <c r="Z527" t="str">
        <v>2</v>
      </c>
      <c r="AA527" t="str">
        <v>4294967295</v>
      </c>
      <c r="AB527" t="str">
        <v>316419</v>
      </c>
      <c r="AC527" t="str">
        <v>59</v>
      </c>
      <c r="AD527" t="str">
        <v>aclnnMuls_CastAiCore_Cast</v>
      </c>
      <c r="AE527" t="str">
        <v>Cast</v>
      </c>
      <c r="AF527" t="str">
        <v>dynamic</v>
      </c>
      <c r="AG527" t="str">
        <v>AI_VECTOR_CORE</v>
      </c>
      <c r="AH527" t="str">
        <v xml:space="preserve">1793108505396304.396	</v>
      </c>
      <c r="AI527" t="str">
        <v>1.639</v>
      </c>
      <c r="AJ527" t="str">
        <v>20.117000</v>
      </c>
      <c r="AK527" t="str">
        <v>1</v>
      </c>
      <c r="AL527" t="str">
        <v>0</v>
      </c>
      <c r="AM527" t="str">
        <v>NO</v>
      </c>
      <c r="AN527" t="str">
        <v>"1"</v>
      </c>
      <c r="AO527" t="str">
        <v>BOOL</v>
      </c>
      <c r="AP527" t="str">
        <v>ND</v>
      </c>
      <c r="AQ527" t="str">
        <v>"1"</v>
      </c>
      <c r="AR527" t="str">
        <v>INT64</v>
      </c>
      <c r="AS527" t="str">
        <v>ND</v>
      </c>
      <c r="AT527" t="str">
        <v>N/A</v>
      </c>
      <c r="AU527" t="str">
        <v>0.0</v>
      </c>
      <c r="AV527" t="str">
        <v>0</v>
      </c>
      <c r="AW527" t="str">
        <v>0.0</v>
      </c>
      <c r="AX527" t="str">
        <v>0.0</v>
      </c>
      <c r="AY527" t="str">
        <v>0.0</v>
      </c>
      <c r="AZ527" t="str">
        <v>0.0</v>
      </c>
      <c r="BA527" t="str">
        <v>0.0</v>
      </c>
      <c r="BB527" t="str">
        <v>0.0</v>
      </c>
      <c r="BC527" t="str">
        <v>0.0</v>
      </c>
      <c r="BD527" t="str">
        <v>0.0</v>
      </c>
      <c r="BE527" t="str">
        <v>0.0</v>
      </c>
      <c r="BF527" t="str">
        <v>0.0</v>
      </c>
      <c r="BG527" t="str">
        <v>0.0</v>
      </c>
      <c r="BH527" t="str">
        <v>0.0</v>
      </c>
      <c r="BI527" t="str">
        <v>0.0</v>
      </c>
      <c r="BJ527" t="str">
        <v>1.36</v>
      </c>
      <c r="BK527" t="str">
        <v>1922</v>
      </c>
      <c r="BL527" t="str">
        <v>0.109</v>
      </c>
      <c r="BM527" t="str">
        <v>0.08</v>
      </c>
      <c r="BN527" t="str">
        <v>0.661</v>
      </c>
      <c r="BO527" t="str">
        <v>0.486</v>
      </c>
      <c r="BP527" t="str">
        <v>0.383</v>
      </c>
      <c r="BQ527" t="str">
        <v>0.281</v>
      </c>
      <c r="BR527" t="str">
        <v>0.08</v>
      </c>
      <c r="BS527" t="str">
        <v>0.059</v>
      </c>
      <c r="BT527" t="str">
        <v>0.085</v>
      </c>
      <c r="BU527" t="str">
        <v>0.000</v>
      </c>
    </row>
    <row r="528">
      <c r="A528">
        <v>558</v>
      </c>
      <c r="B528" t="str">
        <v>aclnnMuls_MulAiCore_Mul</v>
      </c>
      <c r="C528" t="str">
        <v>AI_VECTOR_CORE</v>
      </c>
      <c r="D528">
        <v>1.41</v>
      </c>
      <c r="E528">
        <v>0.666</v>
      </c>
      <c r="F528">
        <v>0.666</v>
      </c>
      <c r="G528">
        <f>Summary!$B$4</f>
        <v>0.8</v>
      </c>
      <c r="H528">
        <f>F528/G528</f>
        <v>0.8325</v>
      </c>
      <c r="I528">
        <f>D528/Summary!$B$8</f>
        <v>0.00005108412098284976</v>
      </c>
      <c r="J528">
        <f>IF(D528&lt;Summary!$B$5,I528,I528*H528)</f>
        <v>0.00005108412098284976</v>
      </c>
      <c r="K528">
        <f>IF(AND(D528&gt;Summary!$B$6,E528&lt;Summary!$B$7),1,0)</f>
        <v>0</v>
      </c>
      <c r="L528">
        <f>IF(D528&gt;=Summary!$B$5,J528,0)</f>
        <v>0</v>
      </c>
      <c r="M528">
        <f>IF(D528&lt;Summary!$B$5,J528,0)</f>
        <v>0.00005108412098284976</v>
      </c>
      <c r="N528" t="str">
        <v>aiv_scalar_ratio</v>
      </c>
      <c r="O528" t="str">
        <v>用户约定默认经验值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0.209</v>
      </c>
      <c r="W528">
        <v>0.666</v>
      </c>
      <c r="X528">
        <v>0.005</v>
      </c>
      <c r="Y528">
        <v>0.07</v>
      </c>
      <c r="Z528" t="str">
        <v>2</v>
      </c>
      <c r="AA528" t="str">
        <v>4294967295</v>
      </c>
      <c r="AB528" t="str">
        <v>316420</v>
      </c>
      <c r="AC528" t="str">
        <v>59</v>
      </c>
      <c r="AD528" t="str">
        <v>aclnnMuls_MulAiCore_Mul</v>
      </c>
      <c r="AE528" t="str">
        <v>Mul</v>
      </c>
      <c r="AF528" t="str">
        <v>dynamic</v>
      </c>
      <c r="AG528" t="str">
        <v>AI_VECTOR_CORE</v>
      </c>
      <c r="AH528" t="str">
        <v xml:space="preserve">1793108505396308.338	</v>
      </c>
      <c r="AI528" t="str">
        <v>1.410</v>
      </c>
      <c r="AJ528" t="str">
        <v>2.111000</v>
      </c>
      <c r="AK528" t="str">
        <v>1</v>
      </c>
      <c r="AL528" t="str">
        <v>0</v>
      </c>
      <c r="AM528" t="str">
        <v>NO</v>
      </c>
      <c r="AN528" t="str">
        <v>"1;"</v>
      </c>
      <c r="AO528" t="str">
        <v>INT64;INT64</v>
      </c>
      <c r="AP528" t="str">
        <v>ND;ND</v>
      </c>
      <c r="AQ528" t="str">
        <v>"1"</v>
      </c>
      <c r="AR528" t="str">
        <v>INT64</v>
      </c>
      <c r="AS528" t="str">
        <v>ND</v>
      </c>
      <c r="AT528" t="str">
        <v>N/A</v>
      </c>
      <c r="AU528" t="str">
        <v>0.0</v>
      </c>
      <c r="AV528" t="str">
        <v>0</v>
      </c>
      <c r="AW528" t="str">
        <v>0.0</v>
      </c>
      <c r="AX528" t="str">
        <v>0.0</v>
      </c>
      <c r="AY528" t="str">
        <v>0.0</v>
      </c>
      <c r="AZ528" t="str">
        <v>0.0</v>
      </c>
      <c r="BA528" t="str">
        <v>0.0</v>
      </c>
      <c r="BB528" t="str">
        <v>0.0</v>
      </c>
      <c r="BC528" t="str">
        <v>0.0</v>
      </c>
      <c r="BD528" t="str">
        <v>0.0</v>
      </c>
      <c r="BE528" t="str">
        <v>0.0</v>
      </c>
      <c r="BF528" t="str">
        <v>0.0</v>
      </c>
      <c r="BG528" t="str">
        <v>0.0</v>
      </c>
      <c r="BH528" t="str">
        <v>0.0</v>
      </c>
      <c r="BI528" t="str">
        <v>0.0</v>
      </c>
      <c r="BJ528" t="str">
        <v>1.19</v>
      </c>
      <c r="BK528" t="str">
        <v>1649</v>
      </c>
      <c r="BL528" t="str">
        <v>0.248</v>
      </c>
      <c r="BM528" t="str">
        <v>0.209</v>
      </c>
      <c r="BN528" t="str">
        <v>0.793</v>
      </c>
      <c r="BO528" t="str">
        <v>0.666</v>
      </c>
      <c r="BP528" t="str">
        <v>0.006</v>
      </c>
      <c r="BQ528" t="str">
        <v>0.005</v>
      </c>
      <c r="BR528" t="str">
        <v>0.083</v>
      </c>
      <c r="BS528" t="str">
        <v>0.07</v>
      </c>
      <c r="BT528" t="str">
        <v>0.153</v>
      </c>
      <c r="BU528" t="str">
        <v>0.000</v>
      </c>
    </row>
    <row r="529">
      <c r="A529">
        <v>559</v>
      </c>
      <c r="B529" t="str">
        <v>aclnnSub_CastAiCore_Cast</v>
      </c>
      <c r="C529" t="str">
        <v>AI_VECTOR_CORE</v>
      </c>
      <c r="D529">
        <v>1.622</v>
      </c>
      <c r="E529">
        <v>0.444</v>
      </c>
      <c r="F529">
        <v>0.444</v>
      </c>
      <c r="G529">
        <f>Summary!$B$4</f>
        <v>0.8</v>
      </c>
      <c r="H529">
        <f>F529/G529</f>
        <v>0.5549999999999999</v>
      </c>
      <c r="I529">
        <f>D529/Summary!$B$8</f>
        <v>0.00005876485406679598</v>
      </c>
      <c r="J529">
        <f>IF(D529&lt;Summary!$B$5,I529,I529*H529)</f>
        <v>0.00005876485406679598</v>
      </c>
      <c r="K529">
        <f>IF(AND(D529&gt;Summary!$B$6,E529&lt;Summary!$B$7),1,0)</f>
        <v>0</v>
      </c>
      <c r="L529">
        <f>IF(D529&gt;=Summary!$B$5,J529,0)</f>
        <v>0</v>
      </c>
      <c r="M529">
        <f>IF(D529&lt;Summary!$B$5,J529,0)</f>
        <v>0.00005876485406679598</v>
      </c>
      <c r="N529" t="str">
        <v>aiv_scalar_ratio</v>
      </c>
      <c r="O529" t="str">
        <v>用户约定默认经验值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0.101</v>
      </c>
      <c r="W529">
        <v>0.444</v>
      </c>
      <c r="X529">
        <v>0.346</v>
      </c>
      <c r="Y529">
        <v>0.057</v>
      </c>
      <c r="Z529" t="str">
        <v>2</v>
      </c>
      <c r="AA529" t="str">
        <v>4294967295</v>
      </c>
      <c r="AB529" t="str">
        <v>316421</v>
      </c>
      <c r="AC529" t="str">
        <v>59</v>
      </c>
      <c r="AD529" t="str">
        <v>aclnnSub_CastAiCore_Cast</v>
      </c>
      <c r="AE529" t="str">
        <v>Cast</v>
      </c>
      <c r="AF529" t="str">
        <v>dynamic</v>
      </c>
      <c r="AG529" t="str">
        <v>AI_VECTOR_CORE</v>
      </c>
      <c r="AH529" t="str">
        <v xml:space="preserve">1793108505396315.515	</v>
      </c>
      <c r="AI529" t="str">
        <v>1.622</v>
      </c>
      <c r="AJ529" t="str">
        <v>5.840000</v>
      </c>
      <c r="AK529" t="str">
        <v>1</v>
      </c>
      <c r="AL529" t="str">
        <v>0</v>
      </c>
      <c r="AM529" t="str">
        <v>NO</v>
      </c>
      <c r="AN529" t="str">
        <v>"1"</v>
      </c>
      <c r="AO529" t="str">
        <v>INT32</v>
      </c>
      <c r="AP529" t="str">
        <v>ND</v>
      </c>
      <c r="AQ529" t="str">
        <v>"1"</v>
      </c>
      <c r="AR529" t="str">
        <v>INT64</v>
      </c>
      <c r="AS529" t="str">
        <v>ND</v>
      </c>
      <c r="AT529" t="str">
        <v>N/A</v>
      </c>
      <c r="AU529" t="str">
        <v>0.0</v>
      </c>
      <c r="AV529" t="str">
        <v>0</v>
      </c>
      <c r="AW529" t="str">
        <v>0.0</v>
      </c>
      <c r="AX529" t="str">
        <v>0.0</v>
      </c>
      <c r="AY529" t="str">
        <v>0.0</v>
      </c>
      <c r="AZ529" t="str">
        <v>0.0</v>
      </c>
      <c r="BA529" t="str">
        <v>0.0</v>
      </c>
      <c r="BB529" t="str">
        <v>0.0</v>
      </c>
      <c r="BC529" t="str">
        <v>0.0</v>
      </c>
      <c r="BD529" t="str">
        <v>0.0</v>
      </c>
      <c r="BE529" t="str">
        <v>0.0</v>
      </c>
      <c r="BF529" t="str">
        <v>0.0</v>
      </c>
      <c r="BG529" t="str">
        <v>0.0</v>
      </c>
      <c r="BH529" t="str">
        <v>0.0</v>
      </c>
      <c r="BI529" t="str">
        <v>0.0</v>
      </c>
      <c r="BJ529" t="str">
        <v>1.41</v>
      </c>
      <c r="BK529" t="str">
        <v>2000</v>
      </c>
      <c r="BL529" t="str">
        <v>0.142</v>
      </c>
      <c r="BM529" t="str">
        <v>0.101</v>
      </c>
      <c r="BN529" t="str">
        <v>0.625</v>
      </c>
      <c r="BO529" t="str">
        <v>0.444</v>
      </c>
      <c r="BP529" t="str">
        <v>0.488</v>
      </c>
      <c r="BQ529" t="str">
        <v>0.346</v>
      </c>
      <c r="BR529" t="str">
        <v>0.08</v>
      </c>
      <c r="BS529" t="str">
        <v>0.057</v>
      </c>
      <c r="BT529" t="str">
        <v>0.048</v>
      </c>
      <c r="BU529" t="str">
        <v>0.000</v>
      </c>
    </row>
    <row r="530">
      <c r="A530">
        <v>560</v>
      </c>
      <c r="B530" t="str">
        <v>aclnnSub_SubAiCore_Sub</v>
      </c>
      <c r="C530" t="str">
        <v>AI_VECTOR_CORE</v>
      </c>
      <c r="D530">
        <v>2.557</v>
      </c>
      <c r="E530">
        <v>0.439</v>
      </c>
      <c r="F530">
        <v>0.439</v>
      </c>
      <c r="G530">
        <f>Summary!$B$4</f>
        <v>0.8</v>
      </c>
      <c r="H530">
        <f>F530/G530</f>
        <v>0.54875</v>
      </c>
      <c r="I530">
        <f>D530/Summary!$B$8</f>
        <v>0.00009263978535684174</v>
      </c>
      <c r="J530">
        <f>IF(D530&lt;Summary!$B$5,I530,I530*H530)</f>
        <v>0.00009263978535684174</v>
      </c>
      <c r="K530">
        <f>IF(AND(D530&gt;Summary!$B$6,E530&lt;Summary!$B$7),1,0)</f>
        <v>0</v>
      </c>
      <c r="L530">
        <f>IF(D530&gt;=Summary!$B$5,J530,0)</f>
        <v>0</v>
      </c>
      <c r="M530">
        <f>IF(D530&lt;Summary!$B$5,J530,0)</f>
        <v>0.00009263978535684174</v>
      </c>
      <c r="N530" t="str">
        <v>aiv_scalar_ratio</v>
      </c>
      <c r="O530" t="str">
        <v>用户约定默认经验值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0.258</v>
      </c>
      <c r="W530">
        <v>0.439</v>
      </c>
      <c r="X530">
        <v>0.002</v>
      </c>
      <c r="Y530">
        <v>0.03</v>
      </c>
      <c r="Z530" t="str">
        <v>2</v>
      </c>
      <c r="AA530" t="str">
        <v>4294967295</v>
      </c>
      <c r="AB530" t="str">
        <v>316422</v>
      </c>
      <c r="AC530" t="str">
        <v>59</v>
      </c>
      <c r="AD530" t="str">
        <v>aclnnSub_SubAiCore_Sub</v>
      </c>
      <c r="AE530" t="str">
        <v>Sub</v>
      </c>
      <c r="AF530" t="str">
        <v>dynamic</v>
      </c>
      <c r="AG530" t="str">
        <v>AI_VECTOR_CORE</v>
      </c>
      <c r="AH530" t="str">
        <v xml:space="preserve">1793108505396320.687	</v>
      </c>
      <c r="AI530" t="str">
        <v>2.557</v>
      </c>
      <c r="AJ530" t="str">
        <v>3.628000</v>
      </c>
      <c r="AK530" t="str">
        <v>1</v>
      </c>
      <c r="AL530" t="str">
        <v>0</v>
      </c>
      <c r="AM530" t="str">
        <v>NO</v>
      </c>
      <c r="AN530" t="str">
        <v>"1;1"</v>
      </c>
      <c r="AO530" t="str">
        <v>INT64;INT64</v>
      </c>
      <c r="AP530" t="str">
        <v>ND;ND</v>
      </c>
      <c r="AQ530" t="str">
        <v>"1"</v>
      </c>
      <c r="AR530" t="str">
        <v>INT64</v>
      </c>
      <c r="AS530" t="str">
        <v>ND</v>
      </c>
      <c r="AT530" t="str">
        <v>N/A</v>
      </c>
      <c r="AU530" t="str">
        <v>0.0</v>
      </c>
      <c r="AV530" t="str">
        <v>0</v>
      </c>
      <c r="AW530" t="str">
        <v>0.0</v>
      </c>
      <c r="AX530" t="str">
        <v>0.0</v>
      </c>
      <c r="AY530" t="str">
        <v>0.0</v>
      </c>
      <c r="AZ530" t="str">
        <v>0.0</v>
      </c>
      <c r="BA530" t="str">
        <v>0.0</v>
      </c>
      <c r="BB530" t="str">
        <v>0.0</v>
      </c>
      <c r="BC530" t="str">
        <v>0.0</v>
      </c>
      <c r="BD530" t="str">
        <v>0.0</v>
      </c>
      <c r="BE530" t="str">
        <v>0.0</v>
      </c>
      <c r="BF530" t="str">
        <v>0.0</v>
      </c>
      <c r="BG530" t="str">
        <v>0.0</v>
      </c>
      <c r="BH530" t="str">
        <v>0.0</v>
      </c>
      <c r="BI530" t="str">
        <v>0.0</v>
      </c>
      <c r="BJ530" t="str">
        <v>2.34</v>
      </c>
      <c r="BK530" t="str">
        <v>3538</v>
      </c>
      <c r="BL530" t="str">
        <v>0.603</v>
      </c>
      <c r="BM530" t="str">
        <v>0.258</v>
      </c>
      <c r="BN530" t="str">
        <v>1.028</v>
      </c>
      <c r="BO530" t="str">
        <v>0.439</v>
      </c>
      <c r="BP530" t="str">
        <v>0.005</v>
      </c>
      <c r="BQ530" t="str">
        <v>0.002</v>
      </c>
      <c r="BR530" t="str">
        <v>0.071</v>
      </c>
      <c r="BS530" t="str">
        <v>0.03</v>
      </c>
      <c r="BT530" t="str">
        <v>0.134</v>
      </c>
      <c r="BU530" t="str">
        <v>0.000</v>
      </c>
    </row>
    <row r="531">
      <c r="A531">
        <v>561</v>
      </c>
      <c r="B531" t="str">
        <v>aclnnMul_CastAiCore_Cast</v>
      </c>
      <c r="C531" t="str">
        <v>AI_VECTOR_CORE</v>
      </c>
      <c r="D531">
        <v>1.548</v>
      </c>
      <c r="E531">
        <v>0.553</v>
      </c>
      <c r="F531">
        <v>0.553</v>
      </c>
      <c r="G531">
        <f>Summary!$B$4</f>
        <v>0.8</v>
      </c>
      <c r="H531">
        <f>F531/G531</f>
        <v>0.69125</v>
      </c>
      <c r="I531">
        <f>D531/Summary!$B$8</f>
        <v>0.0000560838434620223</v>
      </c>
      <c r="J531">
        <f>IF(D531&lt;Summary!$B$5,I531,I531*H531)</f>
        <v>0.0000560838434620223</v>
      </c>
      <c r="K531">
        <f>IF(AND(D531&gt;Summary!$B$6,E531&lt;Summary!$B$7),1,0)</f>
        <v>0</v>
      </c>
      <c r="L531">
        <f>IF(D531&gt;=Summary!$B$5,J531,0)</f>
        <v>0</v>
      </c>
      <c r="M531">
        <f>IF(D531&lt;Summary!$B$5,J531,0)</f>
        <v>0.0000560838434620223</v>
      </c>
      <c r="N531" t="str">
        <v>aiv_scalar_ratio</v>
      </c>
      <c r="O531" t="str">
        <v>用户约定默认经验值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0.058</v>
      </c>
      <c r="W531">
        <v>0.553</v>
      </c>
      <c r="X531">
        <v>0.371</v>
      </c>
      <c r="Y531">
        <v>0.06</v>
      </c>
      <c r="Z531" t="str">
        <v>2</v>
      </c>
      <c r="AA531" t="str">
        <v>4294967295</v>
      </c>
      <c r="AB531" t="str">
        <v>316423</v>
      </c>
      <c r="AC531" t="str">
        <v>59</v>
      </c>
      <c r="AD531" t="str">
        <v>aclnnMul_CastAiCore_Cast</v>
      </c>
      <c r="AE531" t="str">
        <v>Cast</v>
      </c>
      <c r="AF531" t="str">
        <v>dynamic</v>
      </c>
      <c r="AG531" t="str">
        <v>AI_VECTOR_CORE</v>
      </c>
      <c r="AH531" t="str">
        <v xml:space="preserve">1793108505396328.483	</v>
      </c>
      <c r="AI531" t="str">
        <v>1.548</v>
      </c>
      <c r="AJ531" t="str">
        <v>5.193000</v>
      </c>
      <c r="AK531" t="str">
        <v>1</v>
      </c>
      <c r="AL531" t="str">
        <v>0</v>
      </c>
      <c r="AM531" t="str">
        <v>NO</v>
      </c>
      <c r="AN531" t="str">
        <v>"1"</v>
      </c>
      <c r="AO531" t="str">
        <v>BOOL</v>
      </c>
      <c r="AP531" t="str">
        <v>ND</v>
      </c>
      <c r="AQ531" t="str">
        <v>"1"</v>
      </c>
      <c r="AR531" t="str">
        <v>INT64</v>
      </c>
      <c r="AS531" t="str">
        <v>ND</v>
      </c>
      <c r="AT531" t="str">
        <v>N/A</v>
      </c>
      <c r="AU531" t="str">
        <v>0.0</v>
      </c>
      <c r="AV531" t="str">
        <v>0</v>
      </c>
      <c r="AW531" t="str">
        <v>0.0</v>
      </c>
      <c r="AX531" t="str">
        <v>0.0</v>
      </c>
      <c r="AY531" t="str">
        <v>0.0</v>
      </c>
      <c r="AZ531" t="str">
        <v>0.0</v>
      </c>
      <c r="BA531" t="str">
        <v>0.0</v>
      </c>
      <c r="BB531" t="str">
        <v>0.0</v>
      </c>
      <c r="BC531" t="str">
        <v>0.0</v>
      </c>
      <c r="BD531" t="str">
        <v>0.0</v>
      </c>
      <c r="BE531" t="str">
        <v>0.0</v>
      </c>
      <c r="BF531" t="str">
        <v>0.0</v>
      </c>
      <c r="BG531" t="str">
        <v>0.0</v>
      </c>
      <c r="BH531" t="str">
        <v>0.0</v>
      </c>
      <c r="BI531" t="str">
        <v>0.0</v>
      </c>
      <c r="BJ531" t="str">
        <v>1.33</v>
      </c>
      <c r="BK531" t="str">
        <v>1875</v>
      </c>
      <c r="BL531" t="str">
        <v>0.077</v>
      </c>
      <c r="BM531" t="str">
        <v>0.058</v>
      </c>
      <c r="BN531" t="str">
        <v>0.735</v>
      </c>
      <c r="BO531" t="str">
        <v>0.553</v>
      </c>
      <c r="BP531" t="str">
        <v>0.493</v>
      </c>
      <c r="BQ531" t="str">
        <v>0.371</v>
      </c>
      <c r="BR531" t="str">
        <v>0.079</v>
      </c>
      <c r="BS531" t="str">
        <v>0.06</v>
      </c>
      <c r="BT531" t="str">
        <v>0.0</v>
      </c>
      <c r="BU531" t="str">
        <v>0.000</v>
      </c>
    </row>
    <row r="532">
      <c r="A532">
        <v>562</v>
      </c>
      <c r="B532" t="str">
        <v>aclnnMul_MulAiCore_Mul</v>
      </c>
      <c r="C532" t="str">
        <v>AI_VECTOR_CORE</v>
      </c>
      <c r="D532">
        <v>1.286</v>
      </c>
      <c r="E532">
        <v>0.77</v>
      </c>
      <c r="F532">
        <v>0.77</v>
      </c>
      <c r="G532">
        <f>Summary!$B$4</f>
        <v>0.8</v>
      </c>
      <c r="H532">
        <f>F532/G532</f>
        <v>0.9625</v>
      </c>
      <c r="I532">
        <f>D532/Summary!$B$8</f>
        <v>0.00004659161672620199</v>
      </c>
      <c r="J532">
        <f>IF(D532&lt;Summary!$B$5,I532,I532*H532)</f>
        <v>0.00004659161672620199</v>
      </c>
      <c r="K532">
        <f>IF(AND(D532&gt;Summary!$B$6,E532&lt;Summary!$B$7),1,0)</f>
        <v>0</v>
      </c>
      <c r="L532">
        <f>IF(D532&gt;=Summary!$B$5,J532,0)</f>
        <v>0</v>
      </c>
      <c r="M532">
        <f>IF(D532&lt;Summary!$B$5,J532,0)</f>
        <v>0.00004659161672620199</v>
      </c>
      <c r="N532" t="str">
        <v>aiv_scalar_ratio</v>
      </c>
      <c r="O532" t="str">
        <v>用户约定默认经验值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0.264</v>
      </c>
      <c r="W532">
        <v>0.77</v>
      </c>
      <c r="X532">
        <v>0.006</v>
      </c>
      <c r="Y532">
        <v>0.087</v>
      </c>
      <c r="Z532" t="str">
        <v>2</v>
      </c>
      <c r="AA532" t="str">
        <v>4294967295</v>
      </c>
      <c r="AB532" t="str">
        <v>316424</v>
      </c>
      <c r="AC532" t="str">
        <v>59</v>
      </c>
      <c r="AD532" t="str">
        <v>aclnnMul_MulAiCore_Mul</v>
      </c>
      <c r="AE532" t="str">
        <v>Mul</v>
      </c>
      <c r="AF532" t="str">
        <v>dynamic</v>
      </c>
      <c r="AG532" t="str">
        <v>AI_VECTOR_CORE</v>
      </c>
      <c r="AH532" t="str">
        <v xml:space="preserve">1793108505396332.727	</v>
      </c>
      <c r="AI532" t="str">
        <v>1.286</v>
      </c>
      <c r="AJ532" t="str">
        <v>2.702000</v>
      </c>
      <c r="AK532" t="str">
        <v>1</v>
      </c>
      <c r="AL532" t="str">
        <v>0</v>
      </c>
      <c r="AM532" t="str">
        <v>NO</v>
      </c>
      <c r="AN532" t="str">
        <v>"1;1"</v>
      </c>
      <c r="AO532" t="str">
        <v>INT64;INT64</v>
      </c>
      <c r="AP532" t="str">
        <v>ND;ND</v>
      </c>
      <c r="AQ532" t="str">
        <v>"1"</v>
      </c>
      <c r="AR532" t="str">
        <v>INT64</v>
      </c>
      <c r="AS532" t="str">
        <v>ND</v>
      </c>
      <c r="AT532" t="str">
        <v>N/A</v>
      </c>
      <c r="AU532" t="str">
        <v>0.0</v>
      </c>
      <c r="AV532" t="str">
        <v>0</v>
      </c>
      <c r="AW532" t="str">
        <v>0.0</v>
      </c>
      <c r="AX532" t="str">
        <v>0.0</v>
      </c>
      <c r="AY532" t="str">
        <v>0.0</v>
      </c>
      <c r="AZ532" t="str">
        <v>0.0</v>
      </c>
      <c r="BA532" t="str">
        <v>0.0</v>
      </c>
      <c r="BB532" t="str">
        <v>0.0</v>
      </c>
      <c r="BC532" t="str">
        <v>0.0</v>
      </c>
      <c r="BD532" t="str">
        <v>0.0</v>
      </c>
      <c r="BE532" t="str">
        <v>0.0</v>
      </c>
      <c r="BF532" t="str">
        <v>0.0</v>
      </c>
      <c r="BG532" t="str">
        <v>0.0</v>
      </c>
      <c r="BH532" t="str">
        <v>0.0</v>
      </c>
      <c r="BI532" t="str">
        <v>0.0</v>
      </c>
      <c r="BJ532" t="str">
        <v>0.99</v>
      </c>
      <c r="BK532" t="str">
        <v>1302</v>
      </c>
      <c r="BL532" t="str">
        <v>0.262</v>
      </c>
      <c r="BM532" t="str">
        <v>0.264</v>
      </c>
      <c r="BN532" t="str">
        <v>0.762</v>
      </c>
      <c r="BO532" t="str">
        <v>0.77</v>
      </c>
      <c r="BP532" t="str">
        <v>0.006</v>
      </c>
      <c r="BQ532" t="str">
        <v>0.006</v>
      </c>
      <c r="BR532" t="str">
        <v>0.086</v>
      </c>
      <c r="BS532" t="str">
        <v>0.087</v>
      </c>
      <c r="BT532" t="str">
        <v>0.0</v>
      </c>
      <c r="BU532" t="str">
        <v>0.000</v>
      </c>
    </row>
    <row r="533">
      <c r="A533">
        <v>563</v>
      </c>
      <c r="B533" t="str">
        <v>aclnnBitwiseNot_LogicalNotAiCore_LogicalNot</v>
      </c>
      <c r="C533" t="str">
        <v>AI_VECTOR_CORE</v>
      </c>
      <c r="D533">
        <v>2.45</v>
      </c>
      <c r="E533">
        <v>0.301</v>
      </c>
      <c r="F533">
        <v>0.301</v>
      </c>
      <c r="G533">
        <f>Summary!$B$4</f>
        <v>0.8</v>
      </c>
      <c r="H533">
        <f>F533/G533</f>
        <v>0.37625</v>
      </c>
      <c r="I533">
        <f>D533/Summary!$B$8</f>
        <v>0.00008876318894183117</v>
      </c>
      <c r="J533">
        <f>IF(D533&lt;Summary!$B$5,I533,I533*H533)</f>
        <v>0.00008876318894183117</v>
      </c>
      <c r="K533">
        <f>IF(AND(D533&gt;Summary!$B$6,E533&lt;Summary!$B$7),1,0)</f>
        <v>0</v>
      </c>
      <c r="L533">
        <f>IF(D533&gt;=Summary!$B$5,J533,0)</f>
        <v>0</v>
      </c>
      <c r="M533">
        <f>IF(D533&lt;Summary!$B$5,J533,0)</f>
        <v>0.00008876318894183117</v>
      </c>
      <c r="N533" t="str">
        <v>aiv_scalar_ratio</v>
      </c>
      <c r="O533" t="str">
        <v>用户约定默认经验值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0.12</v>
      </c>
      <c r="W533">
        <v>0.301</v>
      </c>
      <c r="X533">
        <v>0.147</v>
      </c>
      <c r="Y533">
        <v>0.033</v>
      </c>
      <c r="Z533" t="str">
        <v>2</v>
      </c>
      <c r="AA533" t="str">
        <v>4294967295</v>
      </c>
      <c r="AB533" t="str">
        <v>316425</v>
      </c>
      <c r="AC533" t="str">
        <v>59</v>
      </c>
      <c r="AD533" t="str">
        <v>aclnnBitwiseNot_LogicalNotAiCore_LogicalNot</v>
      </c>
      <c r="AE533" t="str">
        <v>LogicalNot</v>
      </c>
      <c r="AF533" t="str">
        <v>dynamic</v>
      </c>
      <c r="AG533" t="str">
        <v>AI_VECTOR_CORE</v>
      </c>
      <c r="AH533" t="str">
        <v xml:space="preserve">1793108505396340.186	</v>
      </c>
      <c r="AI533" t="str">
        <v>2.450</v>
      </c>
      <c r="AJ533" t="str">
        <v>6.214000</v>
      </c>
      <c r="AK533" t="str">
        <v>1</v>
      </c>
      <c r="AL533" t="str">
        <v>0</v>
      </c>
      <c r="AM533" t="str">
        <v>NO</v>
      </c>
      <c r="AN533" t="str">
        <v>"1"</v>
      </c>
      <c r="AO533" t="str">
        <v>BOOL</v>
      </c>
      <c r="AP533" t="str">
        <v>ND</v>
      </c>
      <c r="AQ533" t="str">
        <v>"1"</v>
      </c>
      <c r="AR533" t="str">
        <v>BOOL</v>
      </c>
      <c r="AS533" t="str">
        <v>ND</v>
      </c>
      <c r="AT533" t="str">
        <v>N/A</v>
      </c>
      <c r="AU533" t="str">
        <v>0.0</v>
      </c>
      <c r="AV533" t="str">
        <v>0</v>
      </c>
      <c r="AW533" t="str">
        <v>0.0</v>
      </c>
      <c r="AX533" t="str">
        <v>0.0</v>
      </c>
      <c r="AY533" t="str">
        <v>0.0</v>
      </c>
      <c r="AZ533" t="str">
        <v>0.0</v>
      </c>
      <c r="BA533" t="str">
        <v>0.0</v>
      </c>
      <c r="BB533" t="str">
        <v>0.0</v>
      </c>
      <c r="BC533" t="str">
        <v>0.0</v>
      </c>
      <c r="BD533" t="str">
        <v>0.0</v>
      </c>
      <c r="BE533" t="str">
        <v>0.0</v>
      </c>
      <c r="BF533" t="str">
        <v>0.0</v>
      </c>
      <c r="BG533" t="str">
        <v>0.0</v>
      </c>
      <c r="BH533" t="str">
        <v>0.0</v>
      </c>
      <c r="BI533" t="str">
        <v>0.0</v>
      </c>
      <c r="BJ533" t="str">
        <v>2.15</v>
      </c>
      <c r="BK533" t="str">
        <v>3225</v>
      </c>
      <c r="BL533" t="str">
        <v>0.259</v>
      </c>
      <c r="BM533" t="str">
        <v>0.12</v>
      </c>
      <c r="BN533" t="str">
        <v>0.647</v>
      </c>
      <c r="BO533" t="str">
        <v>0.301</v>
      </c>
      <c r="BP533" t="str">
        <v>0.316</v>
      </c>
      <c r="BQ533" t="str">
        <v>0.147</v>
      </c>
      <c r="BR533" t="str">
        <v>0.072</v>
      </c>
      <c r="BS533" t="str">
        <v>0.033</v>
      </c>
      <c r="BT533" t="str">
        <v>0.116</v>
      </c>
      <c r="BU533" t="str">
        <v>0.000</v>
      </c>
    </row>
    <row r="534">
      <c r="A534">
        <v>564</v>
      </c>
      <c r="B534" t="str">
        <v>aclnnEmbedding_GatherV2AiCore_GatherV2</v>
      </c>
      <c r="C534" t="str">
        <v>AI_VECTOR_CORE</v>
      </c>
      <c r="D534">
        <v>3.381</v>
      </c>
      <c r="E534">
        <v>0.44</v>
      </c>
      <c r="F534">
        <v>0.44</v>
      </c>
      <c r="G534">
        <f>Summary!$B$4</f>
        <v>0.8</v>
      </c>
      <c r="H534">
        <f>F534/G534</f>
        <v>0.5499999999999999</v>
      </c>
      <c r="I534">
        <f>D534/Summary!$B$8</f>
        <v>0.000122493200739727</v>
      </c>
      <c r="J534">
        <f>IF(D534&lt;Summary!$B$5,I534,I534*H534)</f>
        <v>0.000122493200739727</v>
      </c>
      <c r="K534">
        <f>IF(AND(D534&gt;Summary!$B$6,E534&lt;Summary!$B$7),1,0)</f>
        <v>0</v>
      </c>
      <c r="L534">
        <f>IF(D534&gt;=Summary!$B$5,J534,0)</f>
        <v>0</v>
      </c>
      <c r="M534">
        <f>IF(D534&lt;Summary!$B$5,J534,0)</f>
        <v>0.000122493200739727</v>
      </c>
      <c r="N534" t="str">
        <v>aiv_vec_ratio</v>
      </c>
      <c r="O534" t="str">
        <v>用户约定默认经验值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0.44</v>
      </c>
      <c r="W534">
        <v>0.346</v>
      </c>
      <c r="X534">
        <v>0.059</v>
      </c>
      <c r="Y534">
        <v>0.001</v>
      </c>
      <c r="Z534" t="str">
        <v>2</v>
      </c>
      <c r="AA534" t="str">
        <v>4294967295</v>
      </c>
      <c r="AB534" t="str">
        <v>316426</v>
      </c>
      <c r="AC534" t="str">
        <v>59</v>
      </c>
      <c r="AD534" t="str">
        <v>aclnnEmbedding_GatherV2AiCore_GatherV2</v>
      </c>
      <c r="AE534" t="str">
        <v>GatherV2</v>
      </c>
      <c r="AF534" t="str">
        <v>dynamic</v>
      </c>
      <c r="AG534" t="str">
        <v>AI_VECTOR_CORE</v>
      </c>
      <c r="AH534" t="str">
        <v xml:space="preserve">1793108505396355.243	</v>
      </c>
      <c r="AI534" t="str">
        <v>3.381</v>
      </c>
      <c r="AJ534" t="str">
        <v>12.550000</v>
      </c>
      <c r="AK534" t="str">
        <v>12</v>
      </c>
      <c r="AL534" t="str">
        <v>0</v>
      </c>
      <c r="AM534" t="str">
        <v>NO</v>
      </c>
      <c r="AN534" t="str">
        <v>"60416,6144;1;1"</v>
      </c>
      <c r="AO534" t="str">
        <v>DT_BF16;INT64;INT64</v>
      </c>
      <c r="AP534" t="str">
        <v>ND;ND;ND</v>
      </c>
      <c r="AQ534" t="str">
        <v>"1,6144"</v>
      </c>
      <c r="AR534" t="str">
        <v>DT_BF16</v>
      </c>
      <c r="AS534" t="str">
        <v>ND</v>
      </c>
      <c r="AT534" t="str">
        <v>N/A</v>
      </c>
      <c r="AU534" t="str">
        <v>0.0</v>
      </c>
      <c r="AV534" t="str">
        <v>0</v>
      </c>
      <c r="AW534" t="str">
        <v>0.0</v>
      </c>
      <c r="AX534" t="str">
        <v>0.0</v>
      </c>
      <c r="AY534" t="str">
        <v>0.0</v>
      </c>
      <c r="AZ534" t="str">
        <v>0.0</v>
      </c>
      <c r="BA534" t="str">
        <v>0.0</v>
      </c>
      <c r="BB534" t="str">
        <v>0.0</v>
      </c>
      <c r="BC534" t="str">
        <v>0.0</v>
      </c>
      <c r="BD534" t="str">
        <v>0.0</v>
      </c>
      <c r="BE534" t="str">
        <v>0.0</v>
      </c>
      <c r="BF534" t="str">
        <v>0.0</v>
      </c>
      <c r="BG534" t="str">
        <v>0.0</v>
      </c>
      <c r="BH534" t="str">
        <v>0.0</v>
      </c>
      <c r="BI534" t="str">
        <v>0.0</v>
      </c>
      <c r="BJ534" t="str">
        <v>3.07</v>
      </c>
      <c r="BK534" t="str">
        <v>53757</v>
      </c>
      <c r="BL534" t="str">
        <v>1.35</v>
      </c>
      <c r="BM534" t="str">
        <v>0.44</v>
      </c>
      <c r="BN534" t="str">
        <v>1.062</v>
      </c>
      <c r="BO534" t="str">
        <v>0.346</v>
      </c>
      <c r="BP534" t="str">
        <v>0.182</v>
      </c>
      <c r="BQ534" t="str">
        <v>0.059</v>
      </c>
      <c r="BR534" t="str">
        <v>0.003</v>
      </c>
      <c r="BS534" t="str">
        <v>0.001</v>
      </c>
      <c r="BT534" t="str">
        <v>0.148</v>
      </c>
      <c r="BU534" t="str">
        <v>0.000</v>
      </c>
    </row>
    <row r="535">
      <c r="A535">
        <v>565</v>
      </c>
      <c r="B535" t="str">
        <v>aclnnInplaceMaskedFillScalar_MaskedFillAiCore_MaskedFill</v>
      </c>
      <c r="C535" t="str">
        <v>AI_VECTOR_CORE</v>
      </c>
      <c r="D535">
        <v>2.701</v>
      </c>
      <c r="E535">
        <v>0.409</v>
      </c>
      <c r="F535">
        <v>0.409</v>
      </c>
      <c r="G535">
        <f>Summary!$B$4</f>
        <v>0.8</v>
      </c>
      <c r="H535">
        <f>F535/G535</f>
        <v>0.51125</v>
      </c>
      <c r="I535">
        <f>D535/Summary!$B$8</f>
        <v>0.00009785688707423917</v>
      </c>
      <c r="J535">
        <f>IF(D535&lt;Summary!$B$5,I535,I535*H535)</f>
        <v>0.00009785688707423917</v>
      </c>
      <c r="K535">
        <f>IF(AND(D535&gt;Summary!$B$6,E535&lt;Summary!$B$7),1,0)</f>
        <v>0</v>
      </c>
      <c r="L535">
        <f>IF(D535&gt;=Summary!$B$5,J535,0)</f>
        <v>0</v>
      </c>
      <c r="M535">
        <f>IF(D535&lt;Summary!$B$5,J535,0)</f>
        <v>0.00009785688707423917</v>
      </c>
      <c r="N535" t="str">
        <v>aiv_scalar_ratio</v>
      </c>
      <c r="O535" t="str">
        <v>用户约定默认经验值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0.244</v>
      </c>
      <c r="W535">
        <v>0.409</v>
      </c>
      <c r="X535">
        <v>0.094</v>
      </c>
      <c r="Y535">
        <v>0.075</v>
      </c>
      <c r="Z535" t="str">
        <v>2</v>
      </c>
      <c r="AA535" t="str">
        <v>4294967295</v>
      </c>
      <c r="AB535" t="str">
        <v>316427</v>
      </c>
      <c r="AC535" t="str">
        <v>59</v>
      </c>
      <c r="AD535" t="str">
        <v>aclnnInplaceMaskedFillScalar_MaskedFillAiCore_MaskedFill</v>
      </c>
      <c r="AE535" t="str">
        <v>MaskedFill</v>
      </c>
      <c r="AF535" t="str">
        <v>dynamic</v>
      </c>
      <c r="AG535" t="str">
        <v>AI_VECTOR_CORE</v>
      </c>
      <c r="AH535" t="str">
        <v xml:space="preserve">1793108505396373.850	</v>
      </c>
      <c r="AI535" t="str">
        <v>2.701</v>
      </c>
      <c r="AJ535" t="str">
        <v>15.119000</v>
      </c>
      <c r="AK535" t="str">
        <v>6</v>
      </c>
      <c r="AL535" t="str">
        <v>0</v>
      </c>
      <c r="AM535" t="str">
        <v>NO</v>
      </c>
      <c r="AN535" t="str">
        <v>"1,6144;1,1;"</v>
      </c>
      <c r="AO535" t="str">
        <v>DT_BF16;BOOL;DT_BF16</v>
      </c>
      <c r="AP535" t="str">
        <v>ND;ND;ND</v>
      </c>
      <c r="AQ535" t="str">
        <v>"1,6144"</v>
      </c>
      <c r="AR535" t="str">
        <v>DT_BF16</v>
      </c>
      <c r="AS535" t="str">
        <v>ND</v>
      </c>
      <c r="AT535" t="str">
        <v>N/A</v>
      </c>
      <c r="AU535" t="str">
        <v>0.0</v>
      </c>
      <c r="AV535" t="str">
        <v>0</v>
      </c>
      <c r="AW535" t="str">
        <v>0.0</v>
      </c>
      <c r="AX535" t="str">
        <v>0.0</v>
      </c>
      <c r="AY535" t="str">
        <v>0.0</v>
      </c>
      <c r="AZ535" t="str">
        <v>0.0</v>
      </c>
      <c r="BA535" t="str">
        <v>0.0</v>
      </c>
      <c r="BB535" t="str">
        <v>0.0</v>
      </c>
      <c r="BC535" t="str">
        <v>0.0</v>
      </c>
      <c r="BD535" t="str">
        <v>0.0</v>
      </c>
      <c r="BE535" t="str">
        <v>0.0</v>
      </c>
      <c r="BF535" t="str">
        <v>0.0</v>
      </c>
      <c r="BG535" t="str">
        <v>0.0</v>
      </c>
      <c r="BH535" t="str">
        <v>0.0</v>
      </c>
      <c r="BI535" t="str">
        <v>0.0</v>
      </c>
      <c r="BJ535" t="str">
        <v>2.38</v>
      </c>
      <c r="BK535" t="str">
        <v>20823</v>
      </c>
      <c r="BL535" t="str">
        <v>0.581</v>
      </c>
      <c r="BM535" t="str">
        <v>0.244</v>
      </c>
      <c r="BN535" t="str">
        <v>0.973</v>
      </c>
      <c r="BO535" t="str">
        <v>0.409</v>
      </c>
      <c r="BP535" t="str">
        <v>0.224</v>
      </c>
      <c r="BQ535" t="str">
        <v>0.094</v>
      </c>
      <c r="BR535" t="str">
        <v>0.178</v>
      </c>
      <c r="BS535" t="str">
        <v>0.075</v>
      </c>
      <c r="BT535" t="str">
        <v>0.062</v>
      </c>
      <c r="BU535" t="str">
        <v>0.000</v>
      </c>
    </row>
    <row r="536">
      <c r="A536">
        <v>568</v>
      </c>
      <c r="B536" t="str">
        <v>aclnnInplaceFillScalar_FillAiCore_Fill</v>
      </c>
      <c r="C536" t="str">
        <v>AI_VECTOR_CORE</v>
      </c>
      <c r="D536">
        <v>2.363</v>
      </c>
      <c r="E536">
        <v>0.221</v>
      </c>
      <c r="F536">
        <v>0.221</v>
      </c>
      <c r="G536">
        <f>Summary!$B$4</f>
        <v>0.8</v>
      </c>
      <c r="H536">
        <f>F536/G536</f>
        <v>0.27625</v>
      </c>
      <c r="I536">
        <f>D536/Summary!$B$8</f>
        <v>0.00008561118998757021</v>
      </c>
      <c r="J536">
        <f>IF(D536&lt;Summary!$B$5,I536,I536*H536)</f>
        <v>0.00008561118998757021</v>
      </c>
      <c r="K536">
        <f>IF(AND(D536&gt;Summary!$B$6,E536&lt;Summary!$B$7),1,0)</f>
        <v>0</v>
      </c>
      <c r="L536">
        <f>IF(D536&gt;=Summary!$B$5,J536,0)</f>
        <v>0</v>
      </c>
      <c r="M536">
        <f>IF(D536&lt;Summary!$B$5,J536,0)</f>
        <v>0.00008561118998757021</v>
      </c>
      <c r="N536" t="str">
        <v>aiv_scalar_ratio</v>
      </c>
      <c r="O536" t="str">
        <v>用户约定默认经验值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0.166</v>
      </c>
      <c r="W536">
        <v>0.221</v>
      </c>
      <c r="X536">
        <v>0.184</v>
      </c>
      <c r="Y536">
        <v>0.036</v>
      </c>
      <c r="Z536" t="str">
        <v>2</v>
      </c>
      <c r="AA536" t="str">
        <v>4294967295</v>
      </c>
      <c r="AB536" t="str">
        <v>316437</v>
      </c>
      <c r="AC536" t="str">
        <v>59</v>
      </c>
      <c r="AD536" t="str">
        <v>aclnnInplaceFillScalar_FillAiCore_Fill</v>
      </c>
      <c r="AE536" t="str">
        <v>Fill</v>
      </c>
      <c r="AF536" t="str">
        <v>dynamic</v>
      </c>
      <c r="AG536" t="str">
        <v>AI_VECTOR_CORE</v>
      </c>
      <c r="AH536" t="str">
        <v xml:space="preserve">1793108505396679.836	</v>
      </c>
      <c r="AI536" t="str">
        <v>2.363</v>
      </c>
      <c r="AJ536" t="str">
        <v>91.068000</v>
      </c>
      <c r="AK536" t="str">
        <v>1</v>
      </c>
      <c r="AL536" t="str">
        <v>0</v>
      </c>
      <c r="AM536" t="str">
        <v>NO</v>
      </c>
      <c r="AN536" t="str">
        <v>"1;"</v>
      </c>
      <c r="AO536" t="str">
        <v>INT64;BOOL</v>
      </c>
      <c r="AP536" t="str">
        <v>ND;ND</v>
      </c>
      <c r="AQ536" t="str">
        <v>"1"</v>
      </c>
      <c r="AR536" t="str">
        <v>BOOL</v>
      </c>
      <c r="AS536" t="str">
        <v>ND</v>
      </c>
      <c r="AT536" t="str">
        <v>N/A</v>
      </c>
      <c r="AU536" t="str">
        <v>0.0</v>
      </c>
      <c r="AV536" t="str">
        <v>0</v>
      </c>
      <c r="AW536" t="str">
        <v>0.0</v>
      </c>
      <c r="AX536" t="str">
        <v>0.0</v>
      </c>
      <c r="AY536" t="str">
        <v>0.0</v>
      </c>
      <c r="AZ536" t="str">
        <v>0.0</v>
      </c>
      <c r="BA536" t="str">
        <v>0.0</v>
      </c>
      <c r="BB536" t="str">
        <v>0.0</v>
      </c>
      <c r="BC536" t="str">
        <v>0.0</v>
      </c>
      <c r="BD536" t="str">
        <v>0.0</v>
      </c>
      <c r="BE536" t="str">
        <v>0.0</v>
      </c>
      <c r="BF536" t="str">
        <v>0.0</v>
      </c>
      <c r="BG536" t="str">
        <v>0.0</v>
      </c>
      <c r="BH536" t="str">
        <v>0.0</v>
      </c>
      <c r="BI536" t="str">
        <v>0.0</v>
      </c>
      <c r="BJ536" t="str">
        <v>2.15</v>
      </c>
      <c r="BK536" t="str">
        <v>3226</v>
      </c>
      <c r="BL536" t="str">
        <v>0.356</v>
      </c>
      <c r="BM536" t="str">
        <v>0.166</v>
      </c>
      <c r="BN536" t="str">
        <v>0.475</v>
      </c>
      <c r="BO536" t="str">
        <v>0.221</v>
      </c>
      <c r="BP536" t="str">
        <v>0.395</v>
      </c>
      <c r="BQ536" t="str">
        <v>0.184</v>
      </c>
      <c r="BR536" t="str">
        <v>0.078</v>
      </c>
      <c r="BS536" t="str">
        <v>0.036</v>
      </c>
      <c r="BT536" t="str">
        <v>0.133</v>
      </c>
      <c r="BU536" t="str">
        <v>0.000</v>
      </c>
    </row>
    <row r="537">
      <c r="A537">
        <v>569</v>
      </c>
      <c r="B537" t="str">
        <v>aclnnInplaceFillScalar_FillAiCore_Fill</v>
      </c>
      <c r="C537" t="str">
        <v>AI_VECTOR_CORE</v>
      </c>
      <c r="D537">
        <v>1.497</v>
      </c>
      <c r="E537">
        <v>0.586</v>
      </c>
      <c r="F537">
        <v>0.586</v>
      </c>
      <c r="G537">
        <f>Summary!$B$4</f>
        <v>0.8</v>
      </c>
      <c r="H537">
        <f>F537/G537</f>
        <v>0.7324999999999999</v>
      </c>
      <c r="I537">
        <f>D537/Summary!$B$8</f>
        <v>0.00005423611993711071</v>
      </c>
      <c r="J537">
        <f>IF(D537&lt;Summary!$B$5,I537,I537*H537)</f>
        <v>0.00005423611993711071</v>
      </c>
      <c r="K537">
        <f>IF(AND(D537&gt;Summary!$B$6,E537&lt;Summary!$B$7),1,0)</f>
        <v>0</v>
      </c>
      <c r="L537">
        <f>IF(D537&gt;=Summary!$B$5,J537,0)</f>
        <v>0</v>
      </c>
      <c r="M537">
        <f>IF(D537&lt;Summary!$B$5,J537,0)</f>
        <v>0.00005423611993711071</v>
      </c>
      <c r="N537" t="str">
        <v>aiv_scalar_ratio</v>
      </c>
      <c r="O537" t="str">
        <v>用户约定默认经验值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0.022</v>
      </c>
      <c r="W537">
        <v>0.586</v>
      </c>
      <c r="X537">
        <v>0.326</v>
      </c>
      <c r="Y537">
        <v>0.065</v>
      </c>
      <c r="Z537" t="str">
        <v>2</v>
      </c>
      <c r="AA537" t="str">
        <v>4294967295</v>
      </c>
      <c r="AB537" t="str">
        <v>316439</v>
      </c>
      <c r="AC537" t="str">
        <v>59</v>
      </c>
      <c r="AD537" t="str">
        <v>aclnnInplaceFillScalar_FillAiCore_Fill</v>
      </c>
      <c r="AE537" t="str">
        <v>Fill</v>
      </c>
      <c r="AF537" t="str">
        <v>dynamic</v>
      </c>
      <c r="AG537" t="str">
        <v>AI_VECTOR_CORE</v>
      </c>
      <c r="AH537" t="str">
        <v xml:space="preserve">1793108505396724.370	</v>
      </c>
      <c r="AI537" t="str">
        <v>1.497</v>
      </c>
      <c r="AJ537" t="str">
        <v>42.137000</v>
      </c>
      <c r="AK537" t="str">
        <v>1</v>
      </c>
      <c r="AL537" t="str">
        <v>0</v>
      </c>
      <c r="AM537" t="str">
        <v>NO</v>
      </c>
      <c r="AN537" t="str">
        <v>"1;"</v>
      </c>
      <c r="AO537" t="str">
        <v>INT64;BOOL</v>
      </c>
      <c r="AP537" t="str">
        <v>ND;ND</v>
      </c>
      <c r="AQ537" t="str">
        <v>"1"</v>
      </c>
      <c r="AR537" t="str">
        <v>BOOL</v>
      </c>
      <c r="AS537" t="str">
        <v>ND</v>
      </c>
      <c r="AT537" t="str">
        <v>N/A</v>
      </c>
      <c r="AU537" t="str">
        <v>0.0</v>
      </c>
      <c r="AV537" t="str">
        <v>0</v>
      </c>
      <c r="AW537" t="str">
        <v>0.0</v>
      </c>
      <c r="AX537" t="str">
        <v>0.0</v>
      </c>
      <c r="AY537" t="str">
        <v>0.0</v>
      </c>
      <c r="AZ537" t="str">
        <v>0.0</v>
      </c>
      <c r="BA537" t="str">
        <v>0.0</v>
      </c>
      <c r="BB537" t="str">
        <v>0.0</v>
      </c>
      <c r="BC537" t="str">
        <v>0.0</v>
      </c>
      <c r="BD537" t="str">
        <v>0.0</v>
      </c>
      <c r="BE537" t="str">
        <v>0.0</v>
      </c>
      <c r="BF537" t="str">
        <v>0.0</v>
      </c>
      <c r="BG537" t="str">
        <v>0.0</v>
      </c>
      <c r="BH537" t="str">
        <v>0.0</v>
      </c>
      <c r="BI537" t="str">
        <v>0.0</v>
      </c>
      <c r="BJ537" t="str">
        <v>1.28</v>
      </c>
      <c r="BK537" t="str">
        <v>1795</v>
      </c>
      <c r="BL537" t="str">
        <v>0.028</v>
      </c>
      <c r="BM537" t="str">
        <v>0.022</v>
      </c>
      <c r="BN537" t="str">
        <v>0.749</v>
      </c>
      <c r="BO537" t="str">
        <v>0.586</v>
      </c>
      <c r="BP537" t="str">
        <v>0.418</v>
      </c>
      <c r="BQ537" t="str">
        <v>0.326</v>
      </c>
      <c r="BR537" t="str">
        <v>0.083</v>
      </c>
      <c r="BS537" t="str">
        <v>0.065</v>
      </c>
      <c r="BT537" t="str">
        <v>0.0</v>
      </c>
      <c r="BU537" t="str">
        <v>0.000</v>
      </c>
    </row>
    <row r="538">
      <c r="A538">
        <v>570</v>
      </c>
      <c r="B538" t="str">
        <v>aclnnRepeat_TileAiCore_Tile</v>
      </c>
      <c r="C538" t="str">
        <v>AI_VECTOR_CORE</v>
      </c>
      <c r="D538">
        <v>5.538</v>
      </c>
      <c r="E538">
        <v>0.328</v>
      </c>
      <c r="F538">
        <v>0.328</v>
      </c>
      <c r="G538">
        <f>Summary!$B$4</f>
        <v>0.8</v>
      </c>
      <c r="H538">
        <f>F538/G538</f>
        <v>0.41</v>
      </c>
      <c r="I538">
        <f>D538/Summary!$B$8</f>
        <v>0.0002006410368815759</v>
      </c>
      <c r="J538">
        <f>IF(D538&lt;Summary!$B$5,I538,I538*H538)</f>
        <v>0.0002006410368815759</v>
      </c>
      <c r="K538">
        <f>IF(AND(D538&gt;Summary!$B$6,E538&lt;Summary!$B$7),1,0)</f>
        <v>0</v>
      </c>
      <c r="L538">
        <f>IF(D538&gt;=Summary!$B$5,J538,0)</f>
        <v>0</v>
      </c>
      <c r="M538">
        <f>IF(D538&lt;Summary!$B$5,J538,0)</f>
        <v>0.0002006410368815759</v>
      </c>
      <c r="N538" t="str">
        <v>aiv_scalar_ratio</v>
      </c>
      <c r="O538" t="str">
        <v>用户约定默认经验值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0.328</v>
      </c>
      <c r="X538">
        <v>0.268</v>
      </c>
      <c r="Y538">
        <v>0.042</v>
      </c>
      <c r="Z538" t="str">
        <v>2</v>
      </c>
      <c r="AA538" t="str">
        <v>63</v>
      </c>
      <c r="AB538" t="str">
        <v>2280</v>
      </c>
      <c r="AC538" t="str">
        <v>24</v>
      </c>
      <c r="AD538" t="str">
        <v>aclnnRepeat_TileAiCore_Tile</v>
      </c>
      <c r="AE538" t="str">
        <v>Tile</v>
      </c>
      <c r="AF538" t="str">
        <v>static</v>
      </c>
      <c r="AG538" t="str">
        <v>AI_VECTOR_CORE</v>
      </c>
      <c r="AH538" t="str">
        <v xml:space="preserve">1793108505396841.096	</v>
      </c>
      <c r="AI538" t="str">
        <v>5.538</v>
      </c>
      <c r="AJ538" t="str">
        <v>115.253000</v>
      </c>
      <c r="AK538" t="str">
        <v>64</v>
      </c>
      <c r="AL538" t="str">
        <v>0</v>
      </c>
      <c r="AM538" t="str">
        <v>NO</v>
      </c>
      <c r="AN538" t="str">
        <v>"1,1,6144;3"</v>
      </c>
      <c r="AO538" t="str">
        <v>DT_BF16;INT64</v>
      </c>
      <c r="AP538" t="str">
        <v>NCL;ND</v>
      </c>
      <c r="AQ538" t="str">
        <v>"1,4,6144"</v>
      </c>
      <c r="AR538" t="str">
        <v>DT_BF16</v>
      </c>
      <c r="AS538" t="str">
        <v>ND</v>
      </c>
      <c r="AT538" t="str">
        <v>N/A</v>
      </c>
      <c r="AU538" t="str">
        <v>0.0</v>
      </c>
      <c r="AV538" t="str">
        <v>0</v>
      </c>
      <c r="AW538" t="str">
        <v>0.0</v>
      </c>
      <c r="AX538" t="str">
        <v>0.0</v>
      </c>
      <c r="AY538" t="str">
        <v>0.0</v>
      </c>
      <c r="AZ538" t="str">
        <v>0.0</v>
      </c>
      <c r="BA538" t="str">
        <v>0.0</v>
      </c>
      <c r="BB538" t="str">
        <v>0.0</v>
      </c>
      <c r="BC538" t="str">
        <v>0.0</v>
      </c>
      <c r="BD538" t="str">
        <v>0.0</v>
      </c>
      <c r="BE538" t="str">
        <v>0.0</v>
      </c>
      <c r="BF538" t="str">
        <v>0.0</v>
      </c>
      <c r="BG538" t="str">
        <v>0.0</v>
      </c>
      <c r="BH538" t="str">
        <v>0.0</v>
      </c>
      <c r="BI538" t="str">
        <v>0.0</v>
      </c>
      <c r="BJ538" t="str">
        <v>5.29</v>
      </c>
      <c r="BK538" t="str">
        <v>476634</v>
      </c>
      <c r="BL538" t="str">
        <v>0.0</v>
      </c>
      <c r="BM538" t="str">
        <v>0.0</v>
      </c>
      <c r="BN538" t="str">
        <v>1.734</v>
      </c>
      <c r="BO538" t="str">
        <v>0.328</v>
      </c>
      <c r="BP538" t="str">
        <v>1.415</v>
      </c>
      <c r="BQ538" t="str">
        <v>0.268</v>
      </c>
      <c r="BR538" t="str">
        <v>0.224</v>
      </c>
      <c r="BS538" t="str">
        <v>0.042</v>
      </c>
      <c r="BT538" t="str">
        <v>0.099</v>
      </c>
      <c r="BU538" t="str">
        <v>0.000</v>
      </c>
    </row>
    <row r="539">
      <c r="A539">
        <v>572</v>
      </c>
      <c r="B539" t="str">
        <v>_ihc_pre_stage1</v>
      </c>
      <c r="C539" t="str">
        <v>AI_VECTOR_CORE</v>
      </c>
      <c r="D539">
        <v>4.546</v>
      </c>
      <c r="E539">
        <v>0.234</v>
      </c>
      <c r="F539">
        <v>0.234</v>
      </c>
      <c r="G539">
        <f>Summary!$B$4</f>
        <v>0.8</v>
      </c>
      <c r="H539">
        <f>F539/G539</f>
        <v>0.2925</v>
      </c>
      <c r="I539">
        <f>D539/Summary!$B$8</f>
        <v>0.00016470100282839367</v>
      </c>
      <c r="J539">
        <f>IF(D539&lt;Summary!$B$5,I539,I539*H539)</f>
        <v>0.00016470100282839367</v>
      </c>
      <c r="K539">
        <f>IF(AND(D539&gt;Summary!$B$6,E539&lt;Summary!$B$7),1,0)</f>
        <v>0</v>
      </c>
      <c r="L539">
        <f>IF(D539&gt;=Summary!$B$5,J539,0)</f>
        <v>0</v>
      </c>
      <c r="M539">
        <f>IF(D539&lt;Summary!$B$5,J539,0)</f>
        <v>0.00016470100282839367</v>
      </c>
      <c r="N539" t="str">
        <v>aiv_mte2_ratio</v>
      </c>
      <c r="O539" t="str">
        <v>用户约定默认经验值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0.168</v>
      </c>
      <c r="W539">
        <v>0.21</v>
      </c>
      <c r="X539">
        <v>0.234</v>
      </c>
      <c r="Y539">
        <v>0.171</v>
      </c>
      <c r="Z539" t="str">
        <v>2</v>
      </c>
      <c r="AA539" t="str">
        <v>4294967295</v>
      </c>
      <c r="AB539" t="str">
        <v>2281</v>
      </c>
      <c r="AC539" t="str">
        <v>24</v>
      </c>
      <c r="AD539" t="str">
        <v>_ihc_pre_stage1</v>
      </c>
      <c r="AE539" t="str">
        <v>_ihc_pre_stage1</v>
      </c>
      <c r="AF539" t="str">
        <v>N/A</v>
      </c>
      <c r="AG539" t="str">
        <v>AI_VECTOR_CORE</v>
      </c>
      <c r="AH539" t="str">
        <v xml:space="preserve">1793108505396846.656	</v>
      </c>
      <c r="AI539" t="str">
        <v>4.546</v>
      </c>
      <c r="AJ539" t="str">
        <v>0.000000</v>
      </c>
      <c r="AK539" t="str">
        <v>24</v>
      </c>
      <c r="AL539" t="str">
        <v>0</v>
      </c>
      <c r="AM539" t="str">
        <v>N/A</v>
      </c>
      <c r="AN539" t="str">
        <v>N/A</v>
      </c>
      <c r="AO539" t="str">
        <v>N/A</v>
      </c>
      <c r="AP539" t="str">
        <v>N/A</v>
      </c>
      <c r="AQ539" t="str">
        <v>N/A</v>
      </c>
      <c r="AR539" t="str">
        <v>N/A</v>
      </c>
      <c r="AS539" t="str">
        <v>N/A</v>
      </c>
      <c r="AT539" t="str">
        <v>N/A</v>
      </c>
      <c r="AU539" t="str">
        <v>0.0</v>
      </c>
      <c r="AV539" t="str">
        <v>0</v>
      </c>
      <c r="AW539" t="str">
        <v>0.0</v>
      </c>
      <c r="AX539" t="str">
        <v>0.0</v>
      </c>
      <c r="AY539" t="str">
        <v>0.0</v>
      </c>
      <c r="AZ539" t="str">
        <v>0.0</v>
      </c>
      <c r="BA539" t="str">
        <v>0.0</v>
      </c>
      <c r="BB539" t="str">
        <v>0.0</v>
      </c>
      <c r="BC539" t="str">
        <v>0.0</v>
      </c>
      <c r="BD539" t="str">
        <v>0.0</v>
      </c>
      <c r="BE539" t="str">
        <v>0.0</v>
      </c>
      <c r="BF539" t="str">
        <v>0.0</v>
      </c>
      <c r="BG539" t="str">
        <v>0.0</v>
      </c>
      <c r="BH539" t="str">
        <v>0.0</v>
      </c>
      <c r="BI539" t="str">
        <v>0.0</v>
      </c>
      <c r="BJ539" t="str">
        <v>4.32</v>
      </c>
      <c r="BK539" t="str">
        <v>142020</v>
      </c>
      <c r="BL539" t="str">
        <v>0.726</v>
      </c>
      <c r="BM539" t="str">
        <v>0.168</v>
      </c>
      <c r="BN539" t="str">
        <v>0.907</v>
      </c>
      <c r="BO539" t="str">
        <v>0.21</v>
      </c>
      <c r="BP539" t="str">
        <v>1.012</v>
      </c>
      <c r="BQ539" t="str">
        <v>0.234</v>
      </c>
      <c r="BR539" t="str">
        <v>0.738</v>
      </c>
      <c r="BS539" t="str">
        <v>0.171</v>
      </c>
      <c r="BT539" t="str">
        <v>0.13</v>
      </c>
      <c r="BU539" t="str">
        <v>0.000</v>
      </c>
    </row>
    <row r="540">
      <c r="A540">
        <v>573</v>
      </c>
      <c r="B540" t="str">
        <v>_ihc_pre_stage2</v>
      </c>
      <c r="C540" t="str">
        <v>AI_VECTOR_CORE</v>
      </c>
      <c r="D540">
        <v>7.901</v>
      </c>
      <c r="E540">
        <v>0.578</v>
      </c>
      <c r="F540">
        <v>0.578</v>
      </c>
      <c r="G540">
        <f>Summary!$B$4</f>
        <v>0.8</v>
      </c>
      <c r="H540">
        <f>F540/G540</f>
        <v>0.7224999999999999</v>
      </c>
      <c r="I540">
        <f>D540/Summary!$B$8</f>
        <v>0.0002862522268691461</v>
      </c>
      <c r="J540">
        <f>IF(D540&lt;Summary!$B$5,I540,I540*H540)</f>
        <v>0.0002862522268691461</v>
      </c>
      <c r="K540">
        <f>IF(AND(D540&gt;Summary!$B$6,E540&lt;Summary!$B$7),1,0)</f>
        <v>0</v>
      </c>
      <c r="L540">
        <f>IF(D540&gt;=Summary!$B$5,J540,0)</f>
        <v>0</v>
      </c>
      <c r="M540">
        <f>IF(D540&lt;Summary!$B$5,J540,0)</f>
        <v>0.0002862522268691461</v>
      </c>
      <c r="N540" t="str">
        <v>aiv_scalar_ratio</v>
      </c>
      <c r="O540" t="str">
        <v>用户约定默认经验值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0.264</v>
      </c>
      <c r="W540">
        <v>0.578</v>
      </c>
      <c r="X540">
        <v>0.549</v>
      </c>
      <c r="Y540">
        <v>0.034</v>
      </c>
      <c r="Z540" t="str">
        <v>2</v>
      </c>
      <c r="AA540" t="str">
        <v>4294967295</v>
      </c>
      <c r="AB540" t="str">
        <v>2282</v>
      </c>
      <c r="AC540" t="str">
        <v>24</v>
      </c>
      <c r="AD540" t="str">
        <v>_ihc_pre_stage2</v>
      </c>
      <c r="AE540" t="str">
        <v>_ihc_pre_stage2</v>
      </c>
      <c r="AF540" t="str">
        <v>N/A</v>
      </c>
      <c r="AG540" t="str">
        <v>AI_VECTOR_CORE</v>
      </c>
      <c r="AH540" t="str">
        <v xml:space="preserve">1793108505396851.224	</v>
      </c>
      <c r="AI540" t="str">
        <v>7.901</v>
      </c>
      <c r="AJ540" t="str">
        <v>0.000000</v>
      </c>
      <c r="AK540" t="str">
        <v>6</v>
      </c>
      <c r="AL540" t="str">
        <v>0</v>
      </c>
      <c r="AM540" t="str">
        <v>N/A</v>
      </c>
      <c r="AN540" t="str">
        <v>N/A</v>
      </c>
      <c r="AO540" t="str">
        <v>N/A</v>
      </c>
      <c r="AP540" t="str">
        <v>N/A</v>
      </c>
      <c r="AQ540" t="str">
        <v>N/A</v>
      </c>
      <c r="AR540" t="str">
        <v>N/A</v>
      </c>
      <c r="AS540" t="str">
        <v>N/A</v>
      </c>
      <c r="AT540" t="str">
        <v>N/A</v>
      </c>
      <c r="AU540" t="str">
        <v>0.0</v>
      </c>
      <c r="AV540" t="str">
        <v>0</v>
      </c>
      <c r="AW540" t="str">
        <v>0.0</v>
      </c>
      <c r="AX540" t="str">
        <v>0.0</v>
      </c>
      <c r="AY540" t="str">
        <v>0.0</v>
      </c>
      <c r="AZ540" t="str">
        <v>0.0</v>
      </c>
      <c r="BA540" t="str">
        <v>0.0</v>
      </c>
      <c r="BB540" t="str">
        <v>0.0</v>
      </c>
      <c r="BC540" t="str">
        <v>0.0</v>
      </c>
      <c r="BD540" t="str">
        <v>0.0</v>
      </c>
      <c r="BE540" t="str">
        <v>0.0</v>
      </c>
      <c r="BF540" t="str">
        <v>0.0</v>
      </c>
      <c r="BG540" t="str">
        <v>0.0</v>
      </c>
      <c r="BH540" t="str">
        <v>0.0</v>
      </c>
      <c r="BI540" t="str">
        <v>0.0</v>
      </c>
      <c r="BJ540" t="str">
        <v>7.61</v>
      </c>
      <c r="BK540" t="str">
        <v>71016</v>
      </c>
      <c r="BL540" t="str">
        <v>2.012</v>
      </c>
      <c r="BM540" t="str">
        <v>0.264</v>
      </c>
      <c r="BN540" t="str">
        <v>4.396</v>
      </c>
      <c r="BO540" t="str">
        <v>0.578</v>
      </c>
      <c r="BP540" t="str">
        <v>4.175</v>
      </c>
      <c r="BQ540" t="str">
        <v>0.549</v>
      </c>
      <c r="BR540" t="str">
        <v>0.259</v>
      </c>
      <c r="BS540" t="str">
        <v>0.034</v>
      </c>
      <c r="BT540" t="str">
        <v>0.05</v>
      </c>
      <c r="BU540" t="str">
        <v>0.000</v>
      </c>
    </row>
    <row r="541">
      <c r="A541">
        <v>574</v>
      </c>
      <c r="B541" t="str">
        <v>RmsNorm</v>
      </c>
      <c r="C541" t="str">
        <v>AI_VECTOR_CORE</v>
      </c>
      <c r="D541">
        <v>4.001</v>
      </c>
      <c r="E541">
        <v>0.367</v>
      </c>
      <c r="F541">
        <v>0.367</v>
      </c>
      <c r="G541">
        <f>Summary!$B$4</f>
        <v>0.8</v>
      </c>
      <c r="H541">
        <f>F541/G541</f>
        <v>0.45875</v>
      </c>
      <c r="I541">
        <f>D541/Summary!$B$8</f>
        <v>0.0001449557220229659</v>
      </c>
      <c r="J541">
        <f>IF(D541&lt;Summary!$B$5,I541,I541*H541)</f>
        <v>0.0001449557220229659</v>
      </c>
      <c r="K541">
        <f>IF(AND(D541&gt;Summary!$B$6,E541&lt;Summary!$B$7),1,0)</f>
        <v>0</v>
      </c>
      <c r="L541">
        <f>IF(D541&gt;=Summary!$B$5,J541,0)</f>
        <v>0</v>
      </c>
      <c r="M541">
        <f>IF(D541&lt;Summary!$B$5,J541,0)</f>
        <v>0.0001449557220229659</v>
      </c>
      <c r="N541" t="str">
        <v>aiv_vec_ratio</v>
      </c>
      <c r="O541" t="str">
        <v>用户约定默认经验值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0.367</v>
      </c>
      <c r="W541">
        <v>0.287</v>
      </c>
      <c r="X541">
        <v>0.233</v>
      </c>
      <c r="Y541">
        <v>0.158</v>
      </c>
      <c r="Z541" t="str">
        <v>2</v>
      </c>
      <c r="AA541" t="str">
        <v>63</v>
      </c>
      <c r="AB541" t="str">
        <v>2283</v>
      </c>
      <c r="AC541" t="str">
        <v>24</v>
      </c>
      <c r="AD541" t="str">
        <v>RmsNorm</v>
      </c>
      <c r="AE541" t="str">
        <v>RmsNorm</v>
      </c>
      <c r="AF541" t="str">
        <v>static</v>
      </c>
      <c r="AG541" t="str">
        <v>AI_VECTOR_CORE</v>
      </c>
      <c r="AH541" t="str">
        <v xml:space="preserve">1793108505396859.147	</v>
      </c>
      <c r="AI541" t="str">
        <v>4.001</v>
      </c>
      <c r="AJ541" t="str">
        <v>0.099000</v>
      </c>
      <c r="AK541" t="str">
        <v>1</v>
      </c>
      <c r="AL541" t="str">
        <v>0</v>
      </c>
      <c r="AM541" t="str">
        <v>NO</v>
      </c>
      <c r="AN541" t="str">
        <v>"1,6144;6144"</v>
      </c>
      <c r="AO541" t="str">
        <v>DT_BF16;DT_BF16</v>
      </c>
      <c r="AP541" t="str">
        <v>ND;ND</v>
      </c>
      <c r="AQ541" t="str">
        <v>"1,6144;1,1"</v>
      </c>
      <c r="AR541" t="str">
        <v>DT_BF16;FLOAT</v>
      </c>
      <c r="AS541" t="str">
        <v>ND;ND</v>
      </c>
      <c r="AT541" t="str">
        <v>N/A</v>
      </c>
      <c r="AU541" t="str">
        <v>0.0</v>
      </c>
      <c r="AV541" t="str">
        <v>0</v>
      </c>
      <c r="AW541" t="str">
        <v>0.0</v>
      </c>
      <c r="AX541" t="str">
        <v>0.0</v>
      </c>
      <c r="AY541" t="str">
        <v>0.0</v>
      </c>
      <c r="AZ541" t="str">
        <v>0.0</v>
      </c>
      <c r="BA541" t="str">
        <v>0.0</v>
      </c>
      <c r="BB541" t="str">
        <v>0.0</v>
      </c>
      <c r="BC541" t="str">
        <v>0.0</v>
      </c>
      <c r="BD541" t="str">
        <v>0.0</v>
      </c>
      <c r="BE541" t="str">
        <v>0.0</v>
      </c>
      <c r="BF541" t="str">
        <v>0.0</v>
      </c>
      <c r="BG541" t="str">
        <v>0.0</v>
      </c>
      <c r="BH541" t="str">
        <v>0.0</v>
      </c>
      <c r="BI541" t="str">
        <v>0.0</v>
      </c>
      <c r="BJ541" t="str">
        <v>3.73</v>
      </c>
      <c r="BK541" t="str">
        <v>5836</v>
      </c>
      <c r="BL541" t="str">
        <v>1.367</v>
      </c>
      <c r="BM541" t="str">
        <v>0.367</v>
      </c>
      <c r="BN541" t="str">
        <v>1.071</v>
      </c>
      <c r="BO541" t="str">
        <v>0.287</v>
      </c>
      <c r="BP541" t="str">
        <v>0.869</v>
      </c>
      <c r="BQ541" t="str">
        <v>0.233</v>
      </c>
      <c r="BR541" t="str">
        <v>0.591</v>
      </c>
      <c r="BS541" t="str">
        <v>0.158</v>
      </c>
      <c r="BT541" t="str">
        <v>0.087</v>
      </c>
      <c r="BU541" t="str">
        <v>0.000</v>
      </c>
    </row>
    <row r="542">
      <c r="A542">
        <v>575</v>
      </c>
      <c r="B542" t="str">
        <v>aclnnMatmul_MatMulV3Common_MatMulV3</v>
      </c>
      <c r="C542" t="str">
        <v>MIX_AIC</v>
      </c>
      <c r="D542">
        <v>27.227</v>
      </c>
      <c r="E542">
        <v>0.843</v>
      </c>
      <c r="F542">
        <v>0.843</v>
      </c>
      <c r="G542">
        <f>Summary!$B$4</f>
        <v>0.8</v>
      </c>
      <c r="H542">
        <f>F542/G542</f>
        <v>1.05375</v>
      </c>
      <c r="I542">
        <f>D542/Summary!$B$8</f>
        <v>0.0009864307531915254</v>
      </c>
      <c r="J542">
        <f>IF(D542&lt;Summary!$B$5,I542,I542*H542)</f>
        <v>0.0010394514061755698</v>
      </c>
      <c r="K542">
        <f>IF(AND(D542&gt;Summary!$B$6,E542&lt;Summary!$B$7),1,0)</f>
        <v>0</v>
      </c>
      <c r="L542">
        <f>IF(D542&gt;=Summary!$B$5,J542,0)</f>
        <v>0.0010394514061755698</v>
      </c>
      <c r="M542">
        <f>IF(D542&lt;Summary!$B$5,J542,0)</f>
        <v>0</v>
      </c>
      <c r="N542" t="str">
        <v>aic_mte2_ratio</v>
      </c>
      <c r="O542" t="str">
        <v>用户约定默认经验值</v>
      </c>
      <c r="P542">
        <v>0.114</v>
      </c>
      <c r="Q542">
        <v>0.178</v>
      </c>
      <c r="R542">
        <v>0.144</v>
      </c>
      <c r="S542">
        <v>0.843</v>
      </c>
      <c r="T542">
        <v>0</v>
      </c>
      <c r="U542">
        <v>0.128</v>
      </c>
      <c r="V542">
        <v>0.007</v>
      </c>
      <c r="W542">
        <v>0.043</v>
      </c>
      <c r="X542">
        <v>0.042</v>
      </c>
      <c r="Y542">
        <v>0.002</v>
      </c>
      <c r="Z542" t="str">
        <v>2</v>
      </c>
      <c r="AA542" t="str">
        <v>63</v>
      </c>
      <c r="AB542" t="str">
        <v>2284</v>
      </c>
      <c r="AC542" t="str">
        <v>24</v>
      </c>
      <c r="AD542" t="str">
        <v>aclnnMatmul_MatMulV3Common_MatMulV3</v>
      </c>
      <c r="AE542" t="str">
        <v>MatMulV3</v>
      </c>
      <c r="AF542" t="str">
        <v>static</v>
      </c>
      <c r="AG542" t="str">
        <v>MIX_AIC</v>
      </c>
      <c r="AH542" t="str">
        <v xml:space="preserve">1793108505396863.170	</v>
      </c>
      <c r="AI542" t="str">
        <v>27.227</v>
      </c>
      <c r="AJ542" t="str">
        <v>0.000000</v>
      </c>
      <c r="AK542" t="str">
        <v>32</v>
      </c>
      <c r="AL542" t="str">
        <v>64</v>
      </c>
      <c r="AM542" t="str">
        <v>NO</v>
      </c>
      <c r="AN542" t="str">
        <v>"1,6144;2624,6144"</v>
      </c>
      <c r="AO542" t="str">
        <v>DT_BF16;DT_BF16</v>
      </c>
      <c r="AP542" t="str">
        <v>ND;ND</v>
      </c>
      <c r="AQ542" t="str">
        <v>"1,2624"</v>
      </c>
      <c r="AR542" t="str">
        <v>DT_BF16</v>
      </c>
      <c r="AS542" t="str">
        <v>ND</v>
      </c>
      <c r="AT542" t="str">
        <v>N/A</v>
      </c>
      <c r="AU542" t="str">
        <v>26.86</v>
      </c>
      <c r="AV542" t="str">
        <v>1117245</v>
      </c>
      <c r="AW542" t="str">
        <v>3.055</v>
      </c>
      <c r="AX542" t="str">
        <v>0.114</v>
      </c>
      <c r="AY542" t="str">
        <v>4.779</v>
      </c>
      <c r="AZ542" t="str">
        <v>0.178</v>
      </c>
      <c r="BA542" t="str">
        <v>3.879</v>
      </c>
      <c r="BB542" t="str">
        <v>0.144</v>
      </c>
      <c r="BC542" t="str">
        <v>22.652</v>
      </c>
      <c r="BD542" t="str">
        <v>0.843</v>
      </c>
      <c r="BE542" t="str">
        <v>0.002</v>
      </c>
      <c r="BF542" t="str">
        <v>0.0</v>
      </c>
      <c r="BG542" t="str">
        <v>3.447</v>
      </c>
      <c r="BH542" t="str">
        <v>0.128</v>
      </c>
      <c r="BI542" t="str">
        <v>0.015</v>
      </c>
      <c r="BJ542" t="str">
        <v>26.89</v>
      </c>
      <c r="BK542" t="str">
        <v>2704722</v>
      </c>
      <c r="BL542" t="str">
        <v>0.195</v>
      </c>
      <c r="BM542" t="str">
        <v>0.007</v>
      </c>
      <c r="BN542" t="str">
        <v>1.16</v>
      </c>
      <c r="BO542" t="str">
        <v>0.043</v>
      </c>
      <c r="BP542" t="str">
        <v>1.135</v>
      </c>
      <c r="BQ542" t="str">
        <v>0.042</v>
      </c>
      <c r="BR542" t="str">
        <v>0.059</v>
      </c>
      <c r="BS542" t="str">
        <v>0.002</v>
      </c>
      <c r="BT542" t="str">
        <v>0.223</v>
      </c>
      <c r="BU542" t="str">
        <v>77.717</v>
      </c>
    </row>
    <row r="543">
      <c r="A543">
        <v>576</v>
      </c>
      <c r="B543" t="str">
        <v>RmsNorm</v>
      </c>
      <c r="C543" t="str">
        <v>AI_VECTOR_CORE</v>
      </c>
      <c r="D543">
        <v>2.054</v>
      </c>
      <c r="E543">
        <v>0.561</v>
      </c>
      <c r="F543">
        <v>0.561</v>
      </c>
      <c r="G543">
        <f>Summary!$B$4</f>
        <v>0.8</v>
      </c>
      <c r="H543">
        <f>F543/G543</f>
        <v>0.70125</v>
      </c>
      <c r="I543">
        <f>D543/Summary!$B$8</f>
        <v>0.00007441615921898824</v>
      </c>
      <c r="J543">
        <f>IF(D543&lt;Summary!$B$5,I543,I543*H543)</f>
        <v>0.00007441615921898824</v>
      </c>
      <c r="K543">
        <f>IF(AND(D543&gt;Summary!$B$6,E543&lt;Summary!$B$7),1,0)</f>
        <v>0</v>
      </c>
      <c r="L543">
        <f>IF(D543&gt;=Summary!$B$5,J543,0)</f>
        <v>0</v>
      </c>
      <c r="M543">
        <f>IF(D543&lt;Summary!$B$5,J543,0)</f>
        <v>0.00007441615921898824</v>
      </c>
      <c r="N543" t="str">
        <v>aiv_scalar_ratio</v>
      </c>
      <c r="O543" t="str">
        <v>用户约定默认经验值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0.179</v>
      </c>
      <c r="W543">
        <v>0.561</v>
      </c>
      <c r="X543">
        <v>0.312</v>
      </c>
      <c r="Y543">
        <v>0.167</v>
      </c>
      <c r="Z543" t="str">
        <v>2</v>
      </c>
      <c r="AA543" t="str">
        <v>63</v>
      </c>
      <c r="AB543" t="str">
        <v>2285</v>
      </c>
      <c r="AC543" t="str">
        <v>24</v>
      </c>
      <c r="AD543" t="str">
        <v>RmsNorm</v>
      </c>
      <c r="AE543" t="str">
        <v>RmsNorm</v>
      </c>
      <c r="AF543" t="str">
        <v>static</v>
      </c>
      <c r="AG543" t="str">
        <v>AI_VECTOR_CORE</v>
      </c>
      <c r="AH543" t="str">
        <v xml:space="preserve">1793108505396890.419	</v>
      </c>
      <c r="AI543" t="str">
        <v>2.054</v>
      </c>
      <c r="AJ543" t="str">
        <v>0.023000</v>
      </c>
      <c r="AK543" t="str">
        <v>1</v>
      </c>
      <c r="AL543" t="str">
        <v>0</v>
      </c>
      <c r="AM543" t="str">
        <v>NO</v>
      </c>
      <c r="AN543" t="str">
        <v>"1,2048;2048"</v>
      </c>
      <c r="AO543" t="str">
        <v>DT_BF16;DT_BF16</v>
      </c>
      <c r="AP543" t="str">
        <v>ND;ND</v>
      </c>
      <c r="AQ543" t="str">
        <v>"1,2048;1,1"</v>
      </c>
      <c r="AR543" t="str">
        <v>DT_BF16;FLOAT</v>
      </c>
      <c r="AS543" t="str">
        <v>ND;ND</v>
      </c>
      <c r="AT543" t="str">
        <v>N/A</v>
      </c>
      <c r="AU543" t="str">
        <v>0.0</v>
      </c>
      <c r="AV543" t="str">
        <v>0</v>
      </c>
      <c r="AW543" t="str">
        <v>0.0</v>
      </c>
      <c r="AX543" t="str">
        <v>0.0</v>
      </c>
      <c r="AY543" t="str">
        <v>0.0</v>
      </c>
      <c r="AZ543" t="str">
        <v>0.0</v>
      </c>
      <c r="BA543" t="str">
        <v>0.0</v>
      </c>
      <c r="BB543" t="str">
        <v>0.0</v>
      </c>
      <c r="BC543" t="str">
        <v>0.0</v>
      </c>
      <c r="BD543" t="str">
        <v>0.0</v>
      </c>
      <c r="BE543" t="str">
        <v>0.0</v>
      </c>
      <c r="BF543" t="str">
        <v>0.0</v>
      </c>
      <c r="BG543" t="str">
        <v>0.0</v>
      </c>
      <c r="BH543" t="str">
        <v>0.0</v>
      </c>
      <c r="BI543" t="str">
        <v>0.0</v>
      </c>
      <c r="BJ543" t="str">
        <v>1.83</v>
      </c>
      <c r="BK543" t="str">
        <v>2688</v>
      </c>
      <c r="BL543" t="str">
        <v>0.327</v>
      </c>
      <c r="BM543" t="str">
        <v>0.179</v>
      </c>
      <c r="BN543" t="str">
        <v>1.026</v>
      </c>
      <c r="BO543" t="str">
        <v>0.561</v>
      </c>
      <c r="BP543" t="str">
        <v>0.571</v>
      </c>
      <c r="BQ543" t="str">
        <v>0.312</v>
      </c>
      <c r="BR543" t="str">
        <v>0.306</v>
      </c>
      <c r="BS543" t="str">
        <v>0.167</v>
      </c>
      <c r="BT543" t="str">
        <v>0.0</v>
      </c>
      <c r="BU543" t="str">
        <v>0.000</v>
      </c>
    </row>
    <row r="544">
      <c r="A544">
        <v>577</v>
      </c>
      <c r="B544" t="str">
        <v>aclnnInplaceCopy_CastAiCore_Cast</v>
      </c>
      <c r="C544" t="str">
        <v>AI_VECTOR_CORE</v>
      </c>
      <c r="D544">
        <v>1.576</v>
      </c>
      <c r="E544">
        <v>0.436</v>
      </c>
      <c r="F544">
        <v>0.436</v>
      </c>
      <c r="G544">
        <f>Summary!$B$4</f>
        <v>0.8</v>
      </c>
      <c r="H544">
        <f>F544/G544</f>
        <v>0.5449999999999999</v>
      </c>
      <c r="I544">
        <f>D544/Summary!$B$8</f>
        <v>0.0000570982799070718</v>
      </c>
      <c r="J544">
        <f>IF(D544&lt;Summary!$B$5,I544,I544*H544)</f>
        <v>0.0000570982799070718</v>
      </c>
      <c r="K544">
        <f>IF(AND(D544&gt;Summary!$B$6,E544&lt;Summary!$B$7),1,0)</f>
        <v>0</v>
      </c>
      <c r="L544">
        <f>IF(D544&gt;=Summary!$B$5,J544,0)</f>
        <v>0</v>
      </c>
      <c r="M544">
        <f>IF(D544&lt;Summary!$B$5,J544,0)</f>
        <v>0.0000570982799070718</v>
      </c>
      <c r="N544" t="str">
        <v>aiv_scalar_ratio</v>
      </c>
      <c r="O544" t="str">
        <v>用户约定默认经验值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0.107</v>
      </c>
      <c r="W544">
        <v>0.436</v>
      </c>
      <c r="X544">
        <v>0.344</v>
      </c>
      <c r="Y544">
        <v>0.056</v>
      </c>
      <c r="Z544" t="str">
        <v>2</v>
      </c>
      <c r="AA544" t="str">
        <v>63</v>
      </c>
      <c r="AB544" t="str">
        <v>2286</v>
      </c>
      <c r="AC544" t="str">
        <v>24</v>
      </c>
      <c r="AD544" t="str">
        <v>aclnnInplaceCopy_CastAiCore_Cast</v>
      </c>
      <c r="AE544" t="str">
        <v>Cast</v>
      </c>
      <c r="AF544" t="str">
        <v>static</v>
      </c>
      <c r="AG544" t="str">
        <v>AI_VECTOR_CORE</v>
      </c>
      <c r="AH544" t="str">
        <v xml:space="preserve">1793108505396892.495	</v>
      </c>
      <c r="AI544" t="str">
        <v>1.576</v>
      </c>
      <c r="AJ544" t="str">
        <v>0.000000</v>
      </c>
      <c r="AK544" t="str">
        <v>1</v>
      </c>
      <c r="AL544" t="str">
        <v>0</v>
      </c>
      <c r="AM544" t="str">
        <v>NO</v>
      </c>
      <c r="AN544" t="str">
        <v>"1"</v>
      </c>
      <c r="AO544" t="str">
        <v>INT32</v>
      </c>
      <c r="AP544" t="str">
        <v>ND</v>
      </c>
      <c r="AQ544" t="str">
        <v>"1"</v>
      </c>
      <c r="AR544" t="str">
        <v>INT64</v>
      </c>
      <c r="AS544" t="str">
        <v>ND</v>
      </c>
      <c r="AT544" t="str">
        <v>N/A</v>
      </c>
      <c r="AU544" t="str">
        <v>0.0</v>
      </c>
      <c r="AV544" t="str">
        <v>0</v>
      </c>
      <c r="AW544" t="str">
        <v>0.0</v>
      </c>
      <c r="AX544" t="str">
        <v>0.0</v>
      </c>
      <c r="AY544" t="str">
        <v>0.0</v>
      </c>
      <c r="AZ544" t="str">
        <v>0.0</v>
      </c>
      <c r="BA544" t="str">
        <v>0.0</v>
      </c>
      <c r="BB544" t="str">
        <v>0.0</v>
      </c>
      <c r="BC544" t="str">
        <v>0.0</v>
      </c>
      <c r="BD544" t="str">
        <v>0.0</v>
      </c>
      <c r="BE544" t="str">
        <v>0.0</v>
      </c>
      <c r="BF544" t="str">
        <v>0.0</v>
      </c>
      <c r="BG544" t="str">
        <v>0.0</v>
      </c>
      <c r="BH544" t="str">
        <v>0.0</v>
      </c>
      <c r="BI544" t="str">
        <v>0.0</v>
      </c>
      <c r="BJ544" t="str">
        <v>1.35</v>
      </c>
      <c r="BK544" t="str">
        <v>1900</v>
      </c>
      <c r="BL544" t="str">
        <v>0.144</v>
      </c>
      <c r="BM544" t="str">
        <v>0.107</v>
      </c>
      <c r="BN544" t="str">
        <v>0.589</v>
      </c>
      <c r="BO544" t="str">
        <v>0.436</v>
      </c>
      <c r="BP544" t="str">
        <v>0.465</v>
      </c>
      <c r="BQ544" t="str">
        <v>0.344</v>
      </c>
      <c r="BR544" t="str">
        <v>0.076</v>
      </c>
      <c r="BS544" t="str">
        <v>0.056</v>
      </c>
      <c r="BT544" t="str">
        <v>0.055</v>
      </c>
      <c r="BU544" t="str">
        <v>0.000</v>
      </c>
    </row>
    <row r="545">
      <c r="A545">
        <v>578</v>
      </c>
      <c r="B545" t="str">
        <v>KvRmsNormRopeCache</v>
      </c>
      <c r="C545" t="str">
        <v>AI_VECTOR_CORE</v>
      </c>
      <c r="D545">
        <v>2.839</v>
      </c>
      <c r="E545">
        <v>0.613</v>
      </c>
      <c r="F545">
        <v>0.613</v>
      </c>
      <c r="G545">
        <f>Summary!$B$4</f>
        <v>0.8</v>
      </c>
      <c r="H545">
        <f>F545/G545</f>
        <v>0.76625</v>
      </c>
      <c r="I545">
        <f>D545/Summary!$B$8</f>
        <v>0.0001028566095534117</v>
      </c>
      <c r="J545">
        <f>IF(D545&lt;Summary!$B$5,I545,I545*H545)</f>
        <v>0.0001028566095534117</v>
      </c>
      <c r="K545">
        <f>IF(AND(D545&gt;Summary!$B$6,E545&lt;Summary!$B$7),1,0)</f>
        <v>0</v>
      </c>
      <c r="L545">
        <f>IF(D545&gt;=Summary!$B$5,J545,0)</f>
        <v>0</v>
      </c>
      <c r="M545">
        <f>IF(D545&lt;Summary!$B$5,J545,0)</f>
        <v>0.0001028566095534117</v>
      </c>
      <c r="N545" t="str">
        <v>aiv_scalar_ratio</v>
      </c>
      <c r="O545" t="str">
        <v>用户约定默认经验值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0.136</v>
      </c>
      <c r="W545">
        <v>0.613</v>
      </c>
      <c r="X545">
        <v>0.389</v>
      </c>
      <c r="Y545">
        <v>0.19</v>
      </c>
      <c r="Z545" t="str">
        <v>2</v>
      </c>
      <c r="AA545" t="str">
        <v>63</v>
      </c>
      <c r="AB545" t="str">
        <v>2287</v>
      </c>
      <c r="AC545" t="str">
        <v>24</v>
      </c>
      <c r="AD545" t="str">
        <v>KvRmsNormRopeCache</v>
      </c>
      <c r="AE545" t="str">
        <v>KvRmsNormRopeCache</v>
      </c>
      <c r="AF545" t="str">
        <v>static</v>
      </c>
      <c r="AG545" t="str">
        <v>AI_VECTOR_CORE</v>
      </c>
      <c r="AH545" t="str">
        <v xml:space="preserve">1793108505396894.093	</v>
      </c>
      <c r="AI545" t="str">
        <v>2.839</v>
      </c>
      <c r="AJ545" t="str">
        <v>0.000000</v>
      </c>
      <c r="AK545" t="str">
        <v>1</v>
      </c>
      <c r="AL545" t="str">
        <v>0</v>
      </c>
      <c r="AM545" t="str">
        <v>NO</v>
      </c>
      <c r="AN545" t="str">
        <v>"1,1,1,576;512;1,1,1,64;1,1,1,64;1;23831,128,1,64;23831,128,1,512;;;;;"</v>
      </c>
      <c r="AO545" t="str">
        <v>DT_BF16;DT_BF16;DT_BF16;DT_BF16;INT64;DT_BF16;DT_BF16;DT_UNDEFINED;DT_UNDEFINED;DT_UNDEFINED;DT_UNDEFINED;DT_UNDEFINED</v>
      </c>
      <c r="AP545" t="str">
        <v>ND;ND;ND;ND;ND;ND;ND;NULL;NULL;NULL;NULL;NULL</v>
      </c>
      <c r="AQ545" t="str">
        <v>"23831,128,1,64;23831,128,1,512;1,1,1,64;1,1,1,512"</v>
      </c>
      <c r="AR545" t="str">
        <v>DT_BF16;DT_BF16;DT_BF16;DT_BF16</v>
      </c>
      <c r="AS545" t="str">
        <v>ND;ND;ND;ND</v>
      </c>
      <c r="AT545" t="str">
        <v>N/A</v>
      </c>
      <c r="AU545" t="str">
        <v>0.0</v>
      </c>
      <c r="AV545" t="str">
        <v>0</v>
      </c>
      <c r="AW545" t="str">
        <v>0.0</v>
      </c>
      <c r="AX545" t="str">
        <v>0.0</v>
      </c>
      <c r="AY545" t="str">
        <v>0.0</v>
      </c>
      <c r="AZ545" t="str">
        <v>0.0</v>
      </c>
      <c r="BA545" t="str">
        <v>0.0</v>
      </c>
      <c r="BB545" t="str">
        <v>0.0</v>
      </c>
      <c r="BC545" t="str">
        <v>0.0</v>
      </c>
      <c r="BD545" t="str">
        <v>0.0</v>
      </c>
      <c r="BE545" t="str">
        <v>0.0</v>
      </c>
      <c r="BF545" t="str">
        <v>0.0</v>
      </c>
      <c r="BG545" t="str">
        <v>0.0</v>
      </c>
      <c r="BH545" t="str">
        <v>0.0</v>
      </c>
      <c r="BI545" t="str">
        <v>0.0</v>
      </c>
      <c r="BJ545" t="str">
        <v>2.61</v>
      </c>
      <c r="BK545" t="str">
        <v>3985</v>
      </c>
      <c r="BL545" t="str">
        <v>0.354</v>
      </c>
      <c r="BM545" t="str">
        <v>0.136</v>
      </c>
      <c r="BN545" t="str">
        <v>1.599</v>
      </c>
      <c r="BO545" t="str">
        <v>0.613</v>
      </c>
      <c r="BP545" t="str">
        <v>1.015</v>
      </c>
      <c r="BQ545" t="str">
        <v>0.389</v>
      </c>
      <c r="BR545" t="str">
        <v>0.496</v>
      </c>
      <c r="BS545" t="str">
        <v>0.19</v>
      </c>
      <c r="BT545" t="str">
        <v>0.106</v>
      </c>
      <c r="BU545" t="str">
        <v>0.000</v>
      </c>
    </row>
    <row r="546">
      <c r="A546">
        <v>579</v>
      </c>
      <c r="B546" t="str">
        <v>aclnnMatmul_MatMulV3Common_MatMulV3</v>
      </c>
      <c r="C546" t="str">
        <v>AI_CORE</v>
      </c>
      <c r="D546">
        <v>22.819</v>
      </c>
      <c r="E546">
        <v>0.87</v>
      </c>
      <c r="F546">
        <v>0.87</v>
      </c>
      <c r="G546">
        <f>Summary!$B$4</f>
        <v>0.8</v>
      </c>
      <c r="H546">
        <f>F546/G546</f>
        <v>1.0875</v>
      </c>
      <c r="I546">
        <f>D546/Summary!$B$8</f>
        <v>0.000826729472842304</v>
      </c>
      <c r="J546">
        <f>IF(D546&lt;Summary!$B$5,I546,I546*H546)</f>
        <v>0.0008990683017160056</v>
      </c>
      <c r="K546">
        <f>IF(AND(D546&gt;Summary!$B$6,E546&lt;Summary!$B$7),1,0)</f>
        <v>0</v>
      </c>
      <c r="L546">
        <f>IF(D546&gt;=Summary!$B$5,J546,0)</f>
        <v>0.0008990683017160056</v>
      </c>
      <c r="M546">
        <f>IF(D546&lt;Summary!$B$5,J546,0)</f>
        <v>0</v>
      </c>
      <c r="N546" t="str">
        <v>aic_mte2_ratio</v>
      </c>
      <c r="O546" t="str">
        <v>用户约定默认经验值</v>
      </c>
      <c r="P546">
        <v>0.142</v>
      </c>
      <c r="Q546">
        <v>0.142</v>
      </c>
      <c r="R546">
        <v>0.145</v>
      </c>
      <c r="S546">
        <v>0.87</v>
      </c>
      <c r="T546">
        <v>0</v>
      </c>
      <c r="U546">
        <v>0.198</v>
      </c>
      <c r="V546">
        <v>0</v>
      </c>
      <c r="W546">
        <v>0</v>
      </c>
      <c r="X546">
        <v>0</v>
      </c>
      <c r="Y546">
        <v>0</v>
      </c>
      <c r="Z546" t="str">
        <v>2</v>
      </c>
      <c r="AA546" t="str">
        <v>63</v>
      </c>
      <c r="AB546" t="str">
        <v>2288</v>
      </c>
      <c r="AC546" t="str">
        <v>24</v>
      </c>
      <c r="AD546" t="str">
        <v>aclnnMatmul_MatMulV3Common_MatMulV3</v>
      </c>
      <c r="AE546" t="str">
        <v>MatMulV3</v>
      </c>
      <c r="AF546" t="str">
        <v>static</v>
      </c>
      <c r="AG546" t="str">
        <v>AI_CORE</v>
      </c>
      <c r="AH546" t="str">
        <v xml:space="preserve">1793108505396896.954	</v>
      </c>
      <c r="AI546" t="str">
        <v>22.819</v>
      </c>
      <c r="AJ546" t="str">
        <v>0.161000</v>
      </c>
      <c r="AK546" t="str">
        <v>32</v>
      </c>
      <c r="AL546" t="str">
        <v>0</v>
      </c>
      <c r="AM546" t="str">
        <v>NO</v>
      </c>
      <c r="AN546" t="str">
        <v>"1,2048;8192,2048"</v>
      </c>
      <c r="AO546" t="str">
        <v>DT_BF16;DT_BF16</v>
      </c>
      <c r="AP546" t="str">
        <v>ND;ND</v>
      </c>
      <c r="AQ546" t="str">
        <v>"1,8192"</v>
      </c>
      <c r="AR546" t="str">
        <v>DT_BF16</v>
      </c>
      <c r="AS546" t="str">
        <v>ND</v>
      </c>
      <c r="AT546" t="str">
        <v>N/A</v>
      </c>
      <c r="AU546" t="str">
        <v>22.58</v>
      </c>
      <c r="AV546" t="str">
        <v>1102152</v>
      </c>
      <c r="AW546" t="str">
        <v>3.21</v>
      </c>
      <c r="AX546" t="str">
        <v>0.142</v>
      </c>
      <c r="AY546" t="str">
        <v>3.207</v>
      </c>
      <c r="AZ546" t="str">
        <v>0.142</v>
      </c>
      <c r="BA546" t="str">
        <v>3.27</v>
      </c>
      <c r="BB546" t="str">
        <v>0.145</v>
      </c>
      <c r="BC546" t="str">
        <v>19.635</v>
      </c>
      <c r="BD546" t="str">
        <v>0.87</v>
      </c>
      <c r="BE546" t="str">
        <v>0.001</v>
      </c>
      <c r="BF546" t="str">
        <v>0.0</v>
      </c>
      <c r="BG546" t="str">
        <v>4.462</v>
      </c>
      <c r="BH546" t="str">
        <v>0.198</v>
      </c>
      <c r="BI546" t="str">
        <v>0.02</v>
      </c>
      <c r="BJ546" t="str">
        <v>0.0</v>
      </c>
      <c r="BK546" t="str">
        <v>0</v>
      </c>
      <c r="BL546" t="str">
        <v>0.0</v>
      </c>
      <c r="BM546" t="str">
        <v>0.0</v>
      </c>
      <c r="BN546" t="str">
        <v>0.0</v>
      </c>
      <c r="BO546" t="str">
        <v>0.0</v>
      </c>
      <c r="BP546" t="str">
        <v>0.0</v>
      </c>
      <c r="BQ546" t="str">
        <v>0.0</v>
      </c>
      <c r="BR546" t="str">
        <v>0.0</v>
      </c>
      <c r="BS546" t="str">
        <v>0.0</v>
      </c>
      <c r="BT546" t="str">
        <v>0.0</v>
      </c>
      <c r="BU546" t="str">
        <v>91.477</v>
      </c>
    </row>
    <row r="547">
      <c r="A547">
        <v>581</v>
      </c>
      <c r="B547" t="str">
        <v>aclnnTransposeBatchMatMul_SliceAiCore_Slice</v>
      </c>
      <c r="C547" t="str">
        <v>AI_VECTOR_CORE</v>
      </c>
      <c r="D547">
        <v>2.94</v>
      </c>
      <c r="E547">
        <v>0.33</v>
      </c>
      <c r="F547">
        <v>0.33</v>
      </c>
      <c r="G547">
        <f>Summary!$B$4</f>
        <v>0.8</v>
      </c>
      <c r="H547">
        <f>F547/G547</f>
        <v>0.4125</v>
      </c>
      <c r="I547">
        <f>D547/Summary!$B$8</f>
        <v>0.00010651582673019738</v>
      </c>
      <c r="J547">
        <f>IF(D547&lt;Summary!$B$5,I547,I547*H547)</f>
        <v>0.00010651582673019738</v>
      </c>
      <c r="K547">
        <f>IF(AND(D547&gt;Summary!$B$6,E547&lt;Summary!$B$7),1,0)</f>
        <v>0</v>
      </c>
      <c r="L547">
        <f>IF(D547&gt;=Summary!$B$5,J547,0)</f>
        <v>0</v>
      </c>
      <c r="M547">
        <f>IF(D547&lt;Summary!$B$5,J547,0)</f>
        <v>0.00010651582673019738</v>
      </c>
      <c r="N547" t="str">
        <v>aiv_scalar_ratio</v>
      </c>
      <c r="O547" t="str">
        <v>用户约定默认经验值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0.33</v>
      </c>
      <c r="X547">
        <v>0.245</v>
      </c>
      <c r="Y547">
        <v>0.099</v>
      </c>
      <c r="Z547" t="str">
        <v>2</v>
      </c>
      <c r="AA547" t="str">
        <v>63</v>
      </c>
      <c r="AB547" t="str">
        <v>2289</v>
      </c>
      <c r="AC547" t="str">
        <v>24</v>
      </c>
      <c r="AD547" t="str">
        <v>aclnnTransposeBatchMatMul_SliceAiCore_Slice</v>
      </c>
      <c r="AE547" t="str">
        <v>Slice</v>
      </c>
      <c r="AF547" t="str">
        <v>static</v>
      </c>
      <c r="AG547" t="str">
        <v>AI_VECTOR_CORE</v>
      </c>
      <c r="AH547" t="str">
        <v xml:space="preserve">1793108505396919.795	</v>
      </c>
      <c r="AI547" t="str">
        <v>2.940</v>
      </c>
      <c r="AJ547" t="str">
        <v>0.000000</v>
      </c>
      <c r="AK547" t="str">
        <v>11</v>
      </c>
      <c r="AL547" t="str">
        <v>0</v>
      </c>
      <c r="AM547" t="str">
        <v>NO</v>
      </c>
      <c r="AN547" t="str">
        <v>"32,256;2;2"</v>
      </c>
      <c r="AO547" t="str">
        <v>DT_BF16;INT64;INT64</v>
      </c>
      <c r="AP547" t="str">
        <v>NCL;ND;ND</v>
      </c>
      <c r="AQ547" t="str">
        <v>"32,192"</v>
      </c>
      <c r="AR547" t="str">
        <v>DT_BF16</v>
      </c>
      <c r="AS547" t="str">
        <v>NCL</v>
      </c>
      <c r="AT547" t="str">
        <v>N/A</v>
      </c>
      <c r="AU547" t="str">
        <v>0.0</v>
      </c>
      <c r="AV547" t="str">
        <v>0</v>
      </c>
      <c r="AW547" t="str">
        <v>0.0</v>
      </c>
      <c r="AX547" t="str">
        <v>0.0</v>
      </c>
      <c r="AY547" t="str">
        <v>0.0</v>
      </c>
      <c r="AZ547" t="str">
        <v>0.0</v>
      </c>
      <c r="BA547" t="str">
        <v>0.0</v>
      </c>
      <c r="BB547" t="str">
        <v>0.0</v>
      </c>
      <c r="BC547" t="str">
        <v>0.0</v>
      </c>
      <c r="BD547" t="str">
        <v>0.0</v>
      </c>
      <c r="BE547" t="str">
        <v>0.0</v>
      </c>
      <c r="BF547" t="str">
        <v>0.0</v>
      </c>
      <c r="BG547" t="str">
        <v>0.0</v>
      </c>
      <c r="BH547" t="str">
        <v>0.0</v>
      </c>
      <c r="BI547" t="str">
        <v>0.0</v>
      </c>
      <c r="BJ547" t="str">
        <v>2.64</v>
      </c>
      <c r="BK547" t="str">
        <v>38222</v>
      </c>
      <c r="BL547" t="str">
        <v>0.0</v>
      </c>
      <c r="BM547" t="str">
        <v>0.0</v>
      </c>
      <c r="BN547" t="str">
        <v>0.872</v>
      </c>
      <c r="BO547" t="str">
        <v>0.33</v>
      </c>
      <c r="BP547" t="str">
        <v>0.648</v>
      </c>
      <c r="BQ547" t="str">
        <v>0.245</v>
      </c>
      <c r="BR547" t="str">
        <v>0.261</v>
      </c>
      <c r="BS547" t="str">
        <v>0.099</v>
      </c>
      <c r="BT547" t="str">
        <v>0.13</v>
      </c>
      <c r="BU547" t="str">
        <v>0.000</v>
      </c>
    </row>
    <row r="548">
      <c r="A548">
        <v>582</v>
      </c>
      <c r="B548" t="str">
        <v>aclnnTransposeBatchMatMul_TransposeBatchMatMul_TransposeBatchMatMul</v>
      </c>
      <c r="C548" t="str">
        <v>AI_CORE</v>
      </c>
      <c r="D548">
        <v>8.604</v>
      </c>
      <c r="E548">
        <v>0.552</v>
      </c>
      <c r="F548">
        <v>0.552</v>
      </c>
      <c r="G548">
        <f>Summary!$B$4</f>
        <v>0.8</v>
      </c>
      <c r="H548">
        <f>F548/G548</f>
        <v>0.6900000000000001</v>
      </c>
      <c r="I548">
        <f>D548/Summary!$B$8</f>
        <v>0.00031172182761449597</v>
      </c>
      <c r="J548">
        <f>IF(D548&lt;Summary!$B$5,I548,I548*H548)</f>
        <v>0.00031172182761449597</v>
      </c>
      <c r="K548">
        <f>IF(AND(D548&gt;Summary!$B$6,E548&lt;Summary!$B$7),1,0)</f>
        <v>0</v>
      </c>
      <c r="L548">
        <f>IF(D548&gt;=Summary!$B$5,J548,0)</f>
        <v>0</v>
      </c>
      <c r="M548">
        <f>IF(D548&lt;Summary!$B$5,J548,0)</f>
        <v>0.00031172182761449597</v>
      </c>
      <c r="N548" t="str">
        <v>aic_scalar_ratio</v>
      </c>
      <c r="O548" t="str">
        <v>用户约定默认经验值</v>
      </c>
      <c r="P548">
        <v>0.073</v>
      </c>
      <c r="Q548">
        <v>0.552</v>
      </c>
      <c r="R548">
        <v>0.082</v>
      </c>
      <c r="S548">
        <v>0.521</v>
      </c>
      <c r="T548">
        <v>0</v>
      </c>
      <c r="U548">
        <v>0.404</v>
      </c>
      <c r="V548">
        <v>0</v>
      </c>
      <c r="W548">
        <v>0</v>
      </c>
      <c r="X548">
        <v>0</v>
      </c>
      <c r="Y548">
        <v>0</v>
      </c>
      <c r="Z548" t="str">
        <v>2</v>
      </c>
      <c r="AA548" t="str">
        <v>63</v>
      </c>
      <c r="AB548" t="str">
        <v>2290</v>
      </c>
      <c r="AC548" t="str">
        <v>24</v>
      </c>
      <c r="AD548" t="str">
        <v>aclnnTransposeBatchMatMul_TransposeBatchMatMul_TransposeBatchMatMul</v>
      </c>
      <c r="AE548" t="str">
        <v>TransposeBatchMatMul</v>
      </c>
      <c r="AF548" t="str">
        <v>static</v>
      </c>
      <c r="AG548" t="str">
        <v>AI_CORE</v>
      </c>
      <c r="AH548" t="str">
        <v xml:space="preserve">1793108505396922.757	</v>
      </c>
      <c r="AI548" t="str">
        <v>8.604</v>
      </c>
      <c r="AJ548" t="str">
        <v>0.060000</v>
      </c>
      <c r="AK548" t="str">
        <v>32</v>
      </c>
      <c r="AL548" t="str">
        <v>0</v>
      </c>
      <c r="AM548" t="str">
        <v>NO</v>
      </c>
      <c r="AN548" t="str">
        <v>"1,32,192;32,192,512"</v>
      </c>
      <c r="AO548" t="str">
        <v>DT_BF16;DT_BF16</v>
      </c>
      <c r="AP548" t="str">
        <v>ND;ND</v>
      </c>
      <c r="AQ548" t="str">
        <v>"1,32,512"</v>
      </c>
      <c r="AR548" t="str">
        <v>DT_BF16</v>
      </c>
      <c r="AS548" t="str">
        <v>ND</v>
      </c>
      <c r="AT548" t="str">
        <v>N/A</v>
      </c>
      <c r="AU548" t="str">
        <v>8.3</v>
      </c>
      <c r="AV548" t="str">
        <v>402763</v>
      </c>
      <c r="AW548" t="str">
        <v>0.607</v>
      </c>
      <c r="AX548" t="str">
        <v>0.073</v>
      </c>
      <c r="AY548" t="str">
        <v>4.578</v>
      </c>
      <c r="AZ548" t="str">
        <v>0.552</v>
      </c>
      <c r="BA548" t="str">
        <v>0.681</v>
      </c>
      <c r="BB548" t="str">
        <v>0.082</v>
      </c>
      <c r="BC548" t="str">
        <v>4.327</v>
      </c>
      <c r="BD548" t="str">
        <v>0.521</v>
      </c>
      <c r="BE548" t="str">
        <v>0.001</v>
      </c>
      <c r="BF548" t="str">
        <v>0.0</v>
      </c>
      <c r="BG548" t="str">
        <v>3.35</v>
      </c>
      <c r="BH548" t="str">
        <v>0.404</v>
      </c>
      <c r="BI548" t="str">
        <v>0.043</v>
      </c>
      <c r="BJ548" t="str">
        <v>0.0</v>
      </c>
      <c r="BK548" t="str">
        <v>0</v>
      </c>
      <c r="BL548" t="str">
        <v>0.0</v>
      </c>
      <c r="BM548" t="str">
        <v>0.0</v>
      </c>
      <c r="BN548" t="str">
        <v>0.0</v>
      </c>
      <c r="BO548" t="str">
        <v>0.0</v>
      </c>
      <c r="BP548" t="str">
        <v>0.0</v>
      </c>
      <c r="BQ548" t="str">
        <v>0.0</v>
      </c>
      <c r="BR548" t="str">
        <v>0.0</v>
      </c>
      <c r="BS548" t="str">
        <v>0.0</v>
      </c>
      <c r="BT548" t="str">
        <v>0.0</v>
      </c>
      <c r="BU548" t="str">
        <v>88.657</v>
      </c>
    </row>
    <row r="549">
      <c r="A549">
        <v>583</v>
      </c>
      <c r="B549" t="str">
        <v>aclnnRotaryPositionEmbedding_SliceAiCore_Slice</v>
      </c>
      <c r="C549" t="str">
        <v>AI_VECTOR_CORE</v>
      </c>
      <c r="D549">
        <v>2.27</v>
      </c>
      <c r="E549">
        <v>0.275</v>
      </c>
      <c r="F549">
        <v>0.275</v>
      </c>
      <c r="G549">
        <f>Summary!$B$4</f>
        <v>0.8</v>
      </c>
      <c r="H549">
        <f>F549/G549</f>
        <v>0.34375</v>
      </c>
      <c r="I549">
        <f>D549/Summary!$B$8</f>
        <v>0.00008224181179508438</v>
      </c>
      <c r="J549">
        <f>IF(D549&lt;Summary!$B$5,I549,I549*H549)</f>
        <v>0.00008224181179508438</v>
      </c>
      <c r="K549">
        <f>IF(AND(D549&gt;Summary!$B$6,E549&lt;Summary!$B$7),1,0)</f>
        <v>0</v>
      </c>
      <c r="L549">
        <f>IF(D549&gt;=Summary!$B$5,J549,0)</f>
        <v>0</v>
      </c>
      <c r="M549">
        <f>IF(D549&lt;Summary!$B$5,J549,0)</f>
        <v>0.00008224181179508438</v>
      </c>
      <c r="N549" t="str">
        <v>aiv_scalar_ratio</v>
      </c>
      <c r="O549" t="str">
        <v>用户约定默认经验值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0.275</v>
      </c>
      <c r="X549">
        <v>0.216</v>
      </c>
      <c r="Y549">
        <v>0.121</v>
      </c>
      <c r="Z549" t="str">
        <v>2</v>
      </c>
      <c r="AA549" t="str">
        <v>63</v>
      </c>
      <c r="AB549" t="str">
        <v>2291</v>
      </c>
      <c r="AC549" t="str">
        <v>24</v>
      </c>
      <c r="AD549" t="str">
        <v>aclnnRotaryPositionEmbedding_SliceAiCore_Slice</v>
      </c>
      <c r="AE549" t="str">
        <v>Slice</v>
      </c>
      <c r="AF549" t="str">
        <v>static</v>
      </c>
      <c r="AG549" t="str">
        <v>AI_VECTOR_CORE</v>
      </c>
      <c r="AH549" t="str">
        <v xml:space="preserve">1793108505396931.383	</v>
      </c>
      <c r="AI549" t="str">
        <v>2.270</v>
      </c>
      <c r="AJ549" t="str">
        <v>0.146000</v>
      </c>
      <c r="AK549" t="str">
        <v>1</v>
      </c>
      <c r="AL549" t="str">
        <v>0</v>
      </c>
      <c r="AM549" t="str">
        <v>NO</v>
      </c>
      <c r="AN549" t="str">
        <v>"32,256;2;2"</v>
      </c>
      <c r="AO549" t="str">
        <v>DT_BF16;INT64;INT64</v>
      </c>
      <c r="AP549" t="str">
        <v>NCHW;ND;ND</v>
      </c>
      <c r="AQ549" t="str">
        <v>"32,64"</v>
      </c>
      <c r="AR549" t="str">
        <v>DT_BF16</v>
      </c>
      <c r="AS549" t="str">
        <v>NCHW</v>
      </c>
      <c r="AT549" t="str">
        <v>N/A</v>
      </c>
      <c r="AU549" t="str">
        <v>0.0</v>
      </c>
      <c r="AV549" t="str">
        <v>0</v>
      </c>
      <c r="AW549" t="str">
        <v>0.0</v>
      </c>
      <c r="AX549" t="str">
        <v>0.0</v>
      </c>
      <c r="AY549" t="str">
        <v>0.0</v>
      </c>
      <c r="AZ549" t="str">
        <v>0.0</v>
      </c>
      <c r="BA549" t="str">
        <v>0.0</v>
      </c>
      <c r="BB549" t="str">
        <v>0.0</v>
      </c>
      <c r="BC549" t="str">
        <v>0.0</v>
      </c>
      <c r="BD549" t="str">
        <v>0.0</v>
      </c>
      <c r="BE549" t="str">
        <v>0.0</v>
      </c>
      <c r="BF549" t="str">
        <v>0.0</v>
      </c>
      <c r="BG549" t="str">
        <v>0.0</v>
      </c>
      <c r="BH549" t="str">
        <v>0.0</v>
      </c>
      <c r="BI549" t="str">
        <v>0.0</v>
      </c>
      <c r="BJ549" t="str">
        <v>1.99</v>
      </c>
      <c r="BK549" t="str">
        <v>2963</v>
      </c>
      <c r="BL549" t="str">
        <v>0.0</v>
      </c>
      <c r="BM549" t="str">
        <v>0.0</v>
      </c>
      <c r="BN549" t="str">
        <v>0.547</v>
      </c>
      <c r="BO549" t="str">
        <v>0.275</v>
      </c>
      <c r="BP549" t="str">
        <v>0.431</v>
      </c>
      <c r="BQ549" t="str">
        <v>0.216</v>
      </c>
      <c r="BR549" t="str">
        <v>0.241</v>
      </c>
      <c r="BS549" t="str">
        <v>0.121</v>
      </c>
      <c r="BT549" t="str">
        <v>0.13</v>
      </c>
      <c r="BU549" t="str">
        <v>0.000</v>
      </c>
    </row>
    <row r="550">
      <c r="A550">
        <v>584</v>
      </c>
      <c r="B550" t="str">
        <v>aclnnRotaryPositionEmbedding_RotaryPositionEmbedding_RotaryPositionEmbedding</v>
      </c>
      <c r="C550" t="str">
        <v>AI_VECTOR_CORE</v>
      </c>
      <c r="D550">
        <v>4.137</v>
      </c>
      <c r="E550">
        <v>0.32</v>
      </c>
      <c r="F550">
        <v>0.32</v>
      </c>
      <c r="G550">
        <f>Summary!$B$4</f>
        <v>0.8</v>
      </c>
      <c r="H550">
        <f>F550/G550</f>
        <v>0.39999999999999997</v>
      </c>
      <c r="I550">
        <f>D550/Summary!$B$8</f>
        <v>0.00014988298475606345</v>
      </c>
      <c r="J550">
        <f>IF(D550&lt;Summary!$B$5,I550,I550*H550)</f>
        <v>0.00014988298475606345</v>
      </c>
      <c r="K550">
        <f>IF(AND(D550&gt;Summary!$B$6,E550&lt;Summary!$B$7),1,0)</f>
        <v>0</v>
      </c>
      <c r="L550">
        <f>IF(D550&gt;=Summary!$B$5,J550,0)</f>
        <v>0</v>
      </c>
      <c r="M550">
        <f>IF(D550&lt;Summary!$B$5,J550,0)</f>
        <v>0.00014988298475606345</v>
      </c>
      <c r="N550" t="str">
        <v>aiv_scalar_ratio</v>
      </c>
      <c r="O550" t="str">
        <v>用户约定默认经验值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0.165</v>
      </c>
      <c r="W550">
        <v>0.32</v>
      </c>
      <c r="X550">
        <v>0.246</v>
      </c>
      <c r="Y550">
        <v>0.042</v>
      </c>
      <c r="Z550" t="str">
        <v>2</v>
      </c>
      <c r="AA550" t="str">
        <v>63</v>
      </c>
      <c r="AB550" t="str">
        <v>2292</v>
      </c>
      <c r="AC550" t="str">
        <v>24</v>
      </c>
      <c r="AD550" t="str">
        <v>aclnnRotaryPositionEmbedding_RotaryPositionEmbedding_RotaryPositionEmbedding</v>
      </c>
      <c r="AE550" t="str">
        <v>RotaryPositionEmbedding</v>
      </c>
      <c r="AF550" t="str">
        <v>static</v>
      </c>
      <c r="AG550" t="str">
        <v>AI_VECTOR_CORE</v>
      </c>
      <c r="AH550" t="str">
        <v xml:space="preserve">1793108505396933.675	</v>
      </c>
      <c r="AI550" t="str">
        <v>4.137</v>
      </c>
      <c r="AJ550" t="str">
        <v>0.000000</v>
      </c>
      <c r="AK550" t="str">
        <v>32</v>
      </c>
      <c r="AL550" t="str">
        <v>0</v>
      </c>
      <c r="AM550" t="str">
        <v>NO</v>
      </c>
      <c r="AN550" t="str">
        <v>"1,32,1,64;1,1,1,64;1,1,1,64"</v>
      </c>
      <c r="AO550" t="str">
        <v>DT_BF16;DT_BF16;DT_BF16</v>
      </c>
      <c r="AP550" t="str">
        <v>NCHW;NCHW;NCHW</v>
      </c>
      <c r="AQ550" t="str">
        <v>"1,32,1,64"</v>
      </c>
      <c r="AR550" t="str">
        <v>DT_BF16</v>
      </c>
      <c r="AS550" t="str">
        <v>NCHW</v>
      </c>
      <c r="AT550" t="str">
        <v>N/A</v>
      </c>
      <c r="AU550" t="str">
        <v>0.0</v>
      </c>
      <c r="AV550" t="str">
        <v>0</v>
      </c>
      <c r="AW550" t="str">
        <v>0.0</v>
      </c>
      <c r="AX550" t="str">
        <v>0.0</v>
      </c>
      <c r="AY550" t="str">
        <v>0.0</v>
      </c>
      <c r="AZ550" t="str">
        <v>0.0</v>
      </c>
      <c r="BA550" t="str">
        <v>0.0</v>
      </c>
      <c r="BB550" t="str">
        <v>0.0</v>
      </c>
      <c r="BC550" t="str">
        <v>0.0</v>
      </c>
      <c r="BD550" t="str">
        <v>0.0</v>
      </c>
      <c r="BE550" t="str">
        <v>0.0</v>
      </c>
      <c r="BF550" t="str">
        <v>0.0</v>
      </c>
      <c r="BG550" t="str">
        <v>0.0</v>
      </c>
      <c r="BH550" t="str">
        <v>0.0</v>
      </c>
      <c r="BI550" t="str">
        <v>0.0</v>
      </c>
      <c r="BJ550" t="str">
        <v>3.84</v>
      </c>
      <c r="BK550" t="str">
        <v>167823</v>
      </c>
      <c r="BL550" t="str">
        <v>0.635</v>
      </c>
      <c r="BM550" t="str">
        <v>0.165</v>
      </c>
      <c r="BN550" t="str">
        <v>1.231</v>
      </c>
      <c r="BO550" t="str">
        <v>0.32</v>
      </c>
      <c r="BP550" t="str">
        <v>0.944</v>
      </c>
      <c r="BQ550" t="str">
        <v>0.246</v>
      </c>
      <c r="BR550" t="str">
        <v>0.161</v>
      </c>
      <c r="BS550" t="str">
        <v>0.042</v>
      </c>
      <c r="BT550" t="str">
        <v>0.091</v>
      </c>
      <c r="BU550" t="str">
        <v>0.000</v>
      </c>
    </row>
    <row r="551">
      <c r="A551">
        <v>585</v>
      </c>
      <c r="B551" t="str">
        <v>aclnnMatmul_MatMulV3Common_MatMulV3</v>
      </c>
      <c r="C551" t="str">
        <v>MIX_AIC</v>
      </c>
      <c r="D551">
        <v>7.193</v>
      </c>
      <c r="E551">
        <v>0.637</v>
      </c>
      <c r="F551">
        <v>0.637</v>
      </c>
      <c r="G551">
        <f>Summary!$B$4</f>
        <v>0.8</v>
      </c>
      <c r="H551">
        <f>F551/G551</f>
        <v>0.79625</v>
      </c>
      <c r="I551">
        <f>D551/Summary!$B$8</f>
        <v>0.0002606014767586088</v>
      </c>
      <c r="J551">
        <f>IF(D551&lt;Summary!$B$5,I551,I551*H551)</f>
        <v>0.0002606014767586088</v>
      </c>
      <c r="K551">
        <f>IF(AND(D551&gt;Summary!$B$6,E551&lt;Summary!$B$7),1,0)</f>
        <v>0</v>
      </c>
      <c r="L551">
        <f>IF(D551&gt;=Summary!$B$5,J551,0)</f>
        <v>0</v>
      </c>
      <c r="M551">
        <f>IF(D551&lt;Summary!$B$5,J551,0)</f>
        <v>0.0002606014767586088</v>
      </c>
      <c r="N551" t="str">
        <v>aic_scalar_ratio</v>
      </c>
      <c r="O551" t="str">
        <v>用户约定默认经验值</v>
      </c>
      <c r="P551">
        <v>0.042</v>
      </c>
      <c r="Q551">
        <v>0.637</v>
      </c>
      <c r="R551">
        <v>0.046</v>
      </c>
      <c r="S551">
        <v>0.238</v>
      </c>
      <c r="T551">
        <v>0</v>
      </c>
      <c r="U551">
        <v>0.308</v>
      </c>
      <c r="V551">
        <v>0.002</v>
      </c>
      <c r="W551">
        <v>0.231</v>
      </c>
      <c r="X551">
        <v>0.239</v>
      </c>
      <c r="Y551">
        <v>0.001</v>
      </c>
      <c r="Z551" t="str">
        <v>2</v>
      </c>
      <c r="AA551" t="str">
        <v>63</v>
      </c>
      <c r="AB551" t="str">
        <v>2293</v>
      </c>
      <c r="AC551" t="str">
        <v>24</v>
      </c>
      <c r="AD551" t="str">
        <v>aclnnMatmul_MatMulV3Common_MatMulV3</v>
      </c>
      <c r="AE551" t="str">
        <v>MatMulV3</v>
      </c>
      <c r="AF551" t="str">
        <v>static</v>
      </c>
      <c r="AG551" t="str">
        <v>MIX_AIC</v>
      </c>
      <c r="AH551" t="str">
        <v xml:space="preserve">1793108505396937.834	</v>
      </c>
      <c r="AI551" t="str">
        <v>7.193</v>
      </c>
      <c r="AJ551" t="str">
        <v>0.000000</v>
      </c>
      <c r="AK551" t="str">
        <v>32</v>
      </c>
      <c r="AL551" t="str">
        <v>64</v>
      </c>
      <c r="AM551" t="str">
        <v>NO</v>
      </c>
      <c r="AN551" t="str">
        <v>"1,6144;160,6144"</v>
      </c>
      <c r="AO551" t="str">
        <v>DT_BF16;DT_BF16</v>
      </c>
      <c r="AP551" t="str">
        <v>ND;ND</v>
      </c>
      <c r="AQ551" t="str">
        <v>"1,160"</v>
      </c>
      <c r="AR551" t="str">
        <v>DT_BF16</v>
      </c>
      <c r="AS551" t="str">
        <v>ND</v>
      </c>
      <c r="AT551" t="str">
        <v>N/A</v>
      </c>
      <c r="AU551" t="str">
        <v>6.87</v>
      </c>
      <c r="AV551" t="str">
        <v>228147</v>
      </c>
      <c r="AW551" t="str">
        <v>0.287</v>
      </c>
      <c r="AX551" t="str">
        <v>0.042</v>
      </c>
      <c r="AY551" t="str">
        <v>4.379</v>
      </c>
      <c r="AZ551" t="str">
        <v>0.637</v>
      </c>
      <c r="BA551" t="str">
        <v>0.316</v>
      </c>
      <c r="BB551" t="str">
        <v>0.046</v>
      </c>
      <c r="BC551" t="str">
        <v>1.633</v>
      </c>
      <c r="BD551" t="str">
        <v>0.238</v>
      </c>
      <c r="BE551" t="str">
        <v>0.002</v>
      </c>
      <c r="BF551" t="str">
        <v>0.0</v>
      </c>
      <c r="BG551" t="str">
        <v>2.118</v>
      </c>
      <c r="BH551" t="str">
        <v>0.308</v>
      </c>
      <c r="BI551" t="str">
        <v>0.003</v>
      </c>
      <c r="BJ551" t="str">
        <v>6.9</v>
      </c>
      <c r="BK551" t="str">
        <v>579890</v>
      </c>
      <c r="BL551" t="str">
        <v>0.013</v>
      </c>
      <c r="BM551" t="str">
        <v>0.002</v>
      </c>
      <c r="BN551" t="str">
        <v>1.597</v>
      </c>
      <c r="BO551" t="str">
        <v>0.231</v>
      </c>
      <c r="BP551" t="str">
        <v>1.65</v>
      </c>
      <c r="BQ551" t="str">
        <v>0.239</v>
      </c>
      <c r="BR551" t="str">
        <v>0.004</v>
      </c>
      <c r="BS551" t="str">
        <v>0.001</v>
      </c>
      <c r="BT551" t="str">
        <v>0.015</v>
      </c>
      <c r="BU551" t="str">
        <v>60.072</v>
      </c>
    </row>
    <row r="552">
      <c r="A552">
        <v>587</v>
      </c>
      <c r="B552" t="str">
        <v>aclnnInplaceCopy_CastAiCore_Cast</v>
      </c>
      <c r="C552" t="str">
        <v>AI_VECTOR_CORE</v>
      </c>
      <c r="D552">
        <v>2.41</v>
      </c>
      <c r="E552">
        <v>0.326</v>
      </c>
      <c r="F552">
        <v>0.326</v>
      </c>
      <c r="G552">
        <f>Summary!$B$4</f>
        <v>0.8</v>
      </c>
      <c r="H552">
        <f>F552/G552</f>
        <v>0.4075</v>
      </c>
      <c r="I552">
        <f>D552/Summary!$B$8</f>
        <v>0.00008731399402033188</v>
      </c>
      <c r="J552">
        <f>IF(D552&lt;Summary!$B$5,I552,I552*H552)</f>
        <v>0.00008731399402033188</v>
      </c>
      <c r="K552">
        <f>IF(AND(D552&gt;Summary!$B$6,E552&lt;Summary!$B$7),1,0)</f>
        <v>0</v>
      </c>
      <c r="L552">
        <f>IF(D552&gt;=Summary!$B$5,J552,0)</f>
        <v>0</v>
      </c>
      <c r="M552">
        <f>IF(D552&lt;Summary!$B$5,J552,0)</f>
        <v>0.00008731399402033188</v>
      </c>
      <c r="N552" t="str">
        <v>aiv_scalar_ratio</v>
      </c>
      <c r="O552" t="str">
        <v>用户约定默认经验值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0.171</v>
      </c>
      <c r="W552">
        <v>0.326</v>
      </c>
      <c r="X552">
        <v>0.274</v>
      </c>
      <c r="Y552">
        <v>0.036</v>
      </c>
      <c r="Z552" t="str">
        <v>2</v>
      </c>
      <c r="AA552" t="str">
        <v>63</v>
      </c>
      <c r="AB552" t="str">
        <v>2294</v>
      </c>
      <c r="AC552" t="str">
        <v>24</v>
      </c>
      <c r="AD552" t="str">
        <v>aclnnInplaceCopy_CastAiCore_Cast</v>
      </c>
      <c r="AE552" t="str">
        <v>Cast</v>
      </c>
      <c r="AF552" t="str">
        <v>static</v>
      </c>
      <c r="AG552" t="str">
        <v>AI_VECTOR_CORE</v>
      </c>
      <c r="AH552" t="str">
        <v xml:space="preserve">1793108505396945.049	</v>
      </c>
      <c r="AI552" t="str">
        <v>2.410</v>
      </c>
      <c r="AJ552" t="str">
        <v>0.000000</v>
      </c>
      <c r="AK552" t="str">
        <v>1</v>
      </c>
      <c r="AL552" t="str">
        <v>0</v>
      </c>
      <c r="AM552" t="str">
        <v>NO</v>
      </c>
      <c r="AN552" t="str">
        <v>"1,128"</v>
      </c>
      <c r="AO552" t="str">
        <v>DT_BF16</v>
      </c>
      <c r="AP552" t="str">
        <v>ND</v>
      </c>
      <c r="AQ552" t="str">
        <v>"1,128"</v>
      </c>
      <c r="AR552" t="str">
        <v>FLOAT</v>
      </c>
      <c r="AS552" t="str">
        <v>ND</v>
      </c>
      <c r="AT552" t="str">
        <v>N/A</v>
      </c>
      <c r="AU552" t="str">
        <v>0.0</v>
      </c>
      <c r="AV552" t="str">
        <v>0</v>
      </c>
      <c r="AW552" t="str">
        <v>0.0</v>
      </c>
      <c r="AX552" t="str">
        <v>0.0</v>
      </c>
      <c r="AY552" t="str">
        <v>0.0</v>
      </c>
      <c r="AZ552" t="str">
        <v>0.0</v>
      </c>
      <c r="BA552" t="str">
        <v>0.0</v>
      </c>
      <c r="BB552" t="str">
        <v>0.0</v>
      </c>
      <c r="BC552" t="str">
        <v>0.0</v>
      </c>
      <c r="BD552" t="str">
        <v>0.0</v>
      </c>
      <c r="BE552" t="str">
        <v>0.0</v>
      </c>
      <c r="BF552" t="str">
        <v>0.0</v>
      </c>
      <c r="BG552" t="str">
        <v>0.0</v>
      </c>
      <c r="BH552" t="str">
        <v>0.0</v>
      </c>
      <c r="BI552" t="str">
        <v>0.0</v>
      </c>
      <c r="BJ552" t="str">
        <v>2.18</v>
      </c>
      <c r="BK552" t="str">
        <v>3270</v>
      </c>
      <c r="BL552" t="str">
        <v>0.372</v>
      </c>
      <c r="BM552" t="str">
        <v>0.171</v>
      </c>
      <c r="BN552" t="str">
        <v>0.711</v>
      </c>
      <c r="BO552" t="str">
        <v>0.326</v>
      </c>
      <c r="BP552" t="str">
        <v>0.597</v>
      </c>
      <c r="BQ552" t="str">
        <v>0.274</v>
      </c>
      <c r="BR552" t="str">
        <v>0.079</v>
      </c>
      <c r="BS552" t="str">
        <v>0.036</v>
      </c>
      <c r="BT552" t="str">
        <v>0.052</v>
      </c>
      <c r="BU552" t="str">
        <v>0.000</v>
      </c>
    </row>
    <row r="553">
      <c r="A553">
        <v>588</v>
      </c>
      <c r="B553" t="str">
        <v>aclnnLayerNormWithImplMode_LayerNormV4_LayerNormV4</v>
      </c>
      <c r="C553" t="str">
        <v>AI_VECTOR_CORE</v>
      </c>
      <c r="D553">
        <v>3.123</v>
      </c>
      <c r="E553">
        <v>0.495</v>
      </c>
      <c r="F553">
        <v>0.495</v>
      </c>
      <c r="G553">
        <f>Summary!$B$4</f>
        <v>0.8</v>
      </c>
      <c r="H553">
        <f>F553/G553</f>
        <v>0.6187499999999999</v>
      </c>
      <c r="I553">
        <f>D553/Summary!$B$8</f>
        <v>0.00011314589349605662</v>
      </c>
      <c r="J553">
        <f>IF(D553&lt;Summary!$B$5,I553,I553*H553)</f>
        <v>0.00011314589349605662</v>
      </c>
      <c r="K553">
        <f>IF(AND(D553&gt;Summary!$B$6,E553&lt;Summary!$B$7),1,0)</f>
        <v>0</v>
      </c>
      <c r="L553">
        <f>IF(D553&gt;=Summary!$B$5,J553,0)</f>
        <v>0</v>
      </c>
      <c r="M553">
        <f>IF(D553&lt;Summary!$B$5,J553,0)</f>
        <v>0.00011314589349605662</v>
      </c>
      <c r="N553" t="str">
        <v>aiv_scalar_ratio</v>
      </c>
      <c r="O553" t="str">
        <v>用户约定默认经验值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0.239</v>
      </c>
      <c r="W553">
        <v>0.495</v>
      </c>
      <c r="X553">
        <v>0.279</v>
      </c>
      <c r="Y553">
        <v>0.072</v>
      </c>
      <c r="Z553" t="str">
        <v>2</v>
      </c>
      <c r="AA553" t="str">
        <v>63</v>
      </c>
      <c r="AB553" t="str">
        <v>2295</v>
      </c>
      <c r="AC553" t="str">
        <v>24</v>
      </c>
      <c r="AD553" t="str">
        <v>aclnnLayerNormWithImplMode_LayerNormV4_LayerNormV4</v>
      </c>
      <c r="AE553" t="str">
        <v>LayerNormV4</v>
      </c>
      <c r="AF553" t="str">
        <v>static</v>
      </c>
      <c r="AG553" t="str">
        <v>AI_VECTOR_CORE</v>
      </c>
      <c r="AH553" t="str">
        <v xml:space="preserve">1793108505396947.481	</v>
      </c>
      <c r="AI553" t="str">
        <v>3.123</v>
      </c>
      <c r="AJ553" t="str">
        <v>0.090000</v>
      </c>
      <c r="AK553" t="str">
        <v>1</v>
      </c>
      <c r="AL553" t="str">
        <v>0</v>
      </c>
      <c r="AM553" t="str">
        <v>NO</v>
      </c>
      <c r="AN553" t="str">
        <v>"1,128;1;128;128"</v>
      </c>
      <c r="AO553" t="str">
        <v>FLOAT;INT32;FLOAT;FLOAT</v>
      </c>
      <c r="AP553" t="str">
        <v>ND;ND;ND;ND</v>
      </c>
      <c r="AQ553" t="str">
        <v>"1,128;1,1;1,1"</v>
      </c>
      <c r="AR553" t="str">
        <v>FLOAT;FLOAT;FLOAT</v>
      </c>
      <c r="AS553" t="str">
        <v>ND;ND;ND</v>
      </c>
      <c r="AT553" t="str">
        <v>N/A</v>
      </c>
      <c r="AU553" t="str">
        <v>0.0</v>
      </c>
      <c r="AV553" t="str">
        <v>0</v>
      </c>
      <c r="AW553" t="str">
        <v>0.0</v>
      </c>
      <c r="AX553" t="str">
        <v>0.0</v>
      </c>
      <c r="AY553" t="str">
        <v>0.0</v>
      </c>
      <c r="AZ553" t="str">
        <v>0.0</v>
      </c>
      <c r="BA553" t="str">
        <v>0.0</v>
      </c>
      <c r="BB553" t="str">
        <v>0.0</v>
      </c>
      <c r="BC553" t="str">
        <v>0.0</v>
      </c>
      <c r="BD553" t="str">
        <v>0.0</v>
      </c>
      <c r="BE553" t="str">
        <v>0.0</v>
      </c>
      <c r="BF553" t="str">
        <v>0.0</v>
      </c>
      <c r="BG553" t="str">
        <v>0.0</v>
      </c>
      <c r="BH553" t="str">
        <v>0.0</v>
      </c>
      <c r="BI553" t="str">
        <v>0.0</v>
      </c>
      <c r="BJ553" t="str">
        <v>2.89</v>
      </c>
      <c r="BK553" t="str">
        <v>4446</v>
      </c>
      <c r="BL553" t="str">
        <v>0.69</v>
      </c>
      <c r="BM553" t="str">
        <v>0.239</v>
      </c>
      <c r="BN553" t="str">
        <v>1.431</v>
      </c>
      <c r="BO553" t="str">
        <v>0.495</v>
      </c>
      <c r="BP553" t="str">
        <v>0.805</v>
      </c>
      <c r="BQ553" t="str">
        <v>0.279</v>
      </c>
      <c r="BR553" t="str">
        <v>0.208</v>
      </c>
      <c r="BS553" t="str">
        <v>0.072</v>
      </c>
      <c r="BT553" t="str">
        <v>0.111</v>
      </c>
      <c r="BU553" t="str">
        <v>0.000</v>
      </c>
    </row>
    <row r="554">
      <c r="A554">
        <v>589</v>
      </c>
      <c r="B554" t="str">
        <v>aclnnInplaceCopy_CastAiCore_Cast</v>
      </c>
      <c r="C554" t="str">
        <v>AI_VECTOR_CORE</v>
      </c>
      <c r="D554">
        <v>2.735</v>
      </c>
      <c r="E554">
        <v>0.309</v>
      </c>
      <c r="F554">
        <v>0.309</v>
      </c>
      <c r="G554">
        <f>Summary!$B$4</f>
        <v>0.8</v>
      </c>
      <c r="H554">
        <f>F554/G554</f>
        <v>0.38625</v>
      </c>
      <c r="I554">
        <f>D554/Summary!$B$8</f>
        <v>0.00009908870275751356</v>
      </c>
      <c r="J554">
        <f>IF(D554&lt;Summary!$B$5,I554,I554*H554)</f>
        <v>0.00009908870275751356</v>
      </c>
      <c r="K554">
        <f>IF(AND(D554&gt;Summary!$B$6,E554&lt;Summary!$B$7),1,0)</f>
        <v>0</v>
      </c>
      <c r="L554">
        <f>IF(D554&gt;=Summary!$B$5,J554,0)</f>
        <v>0</v>
      </c>
      <c r="M554">
        <f>IF(D554&lt;Summary!$B$5,J554,0)</f>
        <v>0.00009908870275751356</v>
      </c>
      <c r="N554" t="str">
        <v>aiv_scalar_ratio</v>
      </c>
      <c r="O554" t="str">
        <v>用户约定默认经验值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0.1</v>
      </c>
      <c r="W554">
        <v>0.309</v>
      </c>
      <c r="X554">
        <v>0.27</v>
      </c>
      <c r="Y554">
        <v>0.033</v>
      </c>
      <c r="Z554" t="str">
        <v>2</v>
      </c>
      <c r="AA554" t="str">
        <v>63</v>
      </c>
      <c r="AB554" t="str">
        <v>2296</v>
      </c>
      <c r="AC554" t="str">
        <v>24</v>
      </c>
      <c r="AD554" t="str">
        <v>aclnnInplaceCopy_CastAiCore_Cast</v>
      </c>
      <c r="AE554" t="str">
        <v>Cast</v>
      </c>
      <c r="AF554" t="str">
        <v>static</v>
      </c>
      <c r="AG554" t="str">
        <v>AI_VECTOR_CORE</v>
      </c>
      <c r="AH554" t="str">
        <v xml:space="preserve">1793108505396950.626	</v>
      </c>
      <c r="AI554" t="str">
        <v>2.735</v>
      </c>
      <c r="AJ554" t="str">
        <v>0.127000</v>
      </c>
      <c r="AK554" t="str">
        <v>1</v>
      </c>
      <c r="AL554" t="str">
        <v>0</v>
      </c>
      <c r="AM554" t="str">
        <v>NO</v>
      </c>
      <c r="AN554" t="str">
        <v>"1,128"</v>
      </c>
      <c r="AO554" t="str">
        <v>FLOAT</v>
      </c>
      <c r="AP554" t="str">
        <v>ND</v>
      </c>
      <c r="AQ554" t="str">
        <v>"1,128"</v>
      </c>
      <c r="AR554" t="str">
        <v>DT_BF16</v>
      </c>
      <c r="AS554" t="str">
        <v>ND</v>
      </c>
      <c r="AT554" t="str">
        <v>N/A</v>
      </c>
      <c r="AU554" t="str">
        <v>0.0</v>
      </c>
      <c r="AV554" t="str">
        <v>0</v>
      </c>
      <c r="AW554" t="str">
        <v>0.0</v>
      </c>
      <c r="AX554" t="str">
        <v>0.0</v>
      </c>
      <c r="AY554" t="str">
        <v>0.0</v>
      </c>
      <c r="AZ554" t="str">
        <v>0.0</v>
      </c>
      <c r="BA554" t="str">
        <v>0.0</v>
      </c>
      <c r="BB554" t="str">
        <v>0.0</v>
      </c>
      <c r="BC554" t="str">
        <v>0.0</v>
      </c>
      <c r="BD554" t="str">
        <v>0.0</v>
      </c>
      <c r="BE554" t="str">
        <v>0.0</v>
      </c>
      <c r="BF554" t="str">
        <v>0.0</v>
      </c>
      <c r="BG554" t="str">
        <v>0.0</v>
      </c>
      <c r="BH554" t="str">
        <v>0.0</v>
      </c>
      <c r="BI554" t="str">
        <v>0.0</v>
      </c>
      <c r="BJ554" t="str">
        <v>2.32</v>
      </c>
      <c r="BK554" t="str">
        <v>3500</v>
      </c>
      <c r="BL554" t="str">
        <v>0.233</v>
      </c>
      <c r="BM554" t="str">
        <v>0.1</v>
      </c>
      <c r="BN554" t="str">
        <v>0.716</v>
      </c>
      <c r="BO554" t="str">
        <v>0.309</v>
      </c>
      <c r="BP554" t="str">
        <v>0.626</v>
      </c>
      <c r="BQ554" t="str">
        <v>0.27</v>
      </c>
      <c r="BR554" t="str">
        <v>0.077</v>
      </c>
      <c r="BS554" t="str">
        <v>0.033</v>
      </c>
      <c r="BT554" t="str">
        <v>0.048</v>
      </c>
      <c r="BU554" t="str">
        <v>0.000</v>
      </c>
    </row>
    <row r="555">
      <c r="A555">
        <v>590</v>
      </c>
      <c r="B555" t="str">
        <v>_triton_rope_siso</v>
      </c>
      <c r="C555" t="str">
        <v>AI_VECTOR_CORE</v>
      </c>
      <c r="D555">
        <v>2.654</v>
      </c>
      <c r="E555">
        <v>0.259</v>
      </c>
      <c r="F555">
        <v>0.259</v>
      </c>
      <c r="G555">
        <f>Summary!$B$4</f>
        <v>0.8</v>
      </c>
      <c r="H555">
        <f>F555/G555</f>
        <v>0.32375</v>
      </c>
      <c r="I555">
        <f>D555/Summary!$B$8</f>
        <v>0.0000961540830414775</v>
      </c>
      <c r="J555">
        <f>IF(D555&lt;Summary!$B$5,I555,I555*H555)</f>
        <v>0.0000961540830414775</v>
      </c>
      <c r="K555">
        <f>IF(AND(D555&gt;Summary!$B$6,E555&lt;Summary!$B$7),1,0)</f>
        <v>0</v>
      </c>
      <c r="L555">
        <f>IF(D555&gt;=Summary!$B$5,J555,0)</f>
        <v>0</v>
      </c>
      <c r="M555">
        <f>IF(D555&lt;Summary!$B$5,J555,0)</f>
        <v>0.0000961540830414775</v>
      </c>
      <c r="N555" t="str">
        <v>aiv_scalar_ratio</v>
      </c>
      <c r="O555" t="str">
        <v>用户约定默认经验值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0.218</v>
      </c>
      <c r="W555">
        <v>0.259</v>
      </c>
      <c r="X555">
        <v>0.076</v>
      </c>
      <c r="Y555">
        <v>0.031</v>
      </c>
      <c r="Z555" t="str">
        <v>2</v>
      </c>
      <c r="AA555" t="str">
        <v>4294967295</v>
      </c>
      <c r="AB555" t="str">
        <v>2297</v>
      </c>
      <c r="AC555" t="str">
        <v>24</v>
      </c>
      <c r="AD555" t="str">
        <v>_triton_rope_siso</v>
      </c>
      <c r="AE555" t="str">
        <v>_triton_rope_siso</v>
      </c>
      <c r="AF555" t="str">
        <v>N/A</v>
      </c>
      <c r="AG555" t="str">
        <v>AI_VECTOR_CORE</v>
      </c>
      <c r="AH555" t="str">
        <v xml:space="preserve">1793108505396953.383	</v>
      </c>
      <c r="AI555" t="str">
        <v>2.654</v>
      </c>
      <c r="AJ555" t="str">
        <v>0.015000</v>
      </c>
      <c r="AK555" t="str">
        <v>1</v>
      </c>
      <c r="AL555" t="str">
        <v>0</v>
      </c>
      <c r="AM555" t="str">
        <v>N/A</v>
      </c>
      <c r="AN555" t="str">
        <v>N/A</v>
      </c>
      <c r="AO555" t="str">
        <v>N/A</v>
      </c>
      <c r="AP555" t="str">
        <v>N/A</v>
      </c>
      <c r="AQ555" t="str">
        <v>N/A</v>
      </c>
      <c r="AR555" t="str">
        <v>N/A</v>
      </c>
      <c r="AS555" t="str">
        <v>N/A</v>
      </c>
      <c r="AT555" t="str">
        <v>N/A</v>
      </c>
      <c r="AU555" t="str">
        <v>0.0</v>
      </c>
      <c r="AV555" t="str">
        <v>0</v>
      </c>
      <c r="AW555" t="str">
        <v>0.0</v>
      </c>
      <c r="AX555" t="str">
        <v>0.0</v>
      </c>
      <c r="AY555" t="str">
        <v>0.0</v>
      </c>
      <c r="AZ555" t="str">
        <v>0.0</v>
      </c>
      <c r="BA555" t="str">
        <v>0.0</v>
      </c>
      <c r="BB555" t="str">
        <v>0.0</v>
      </c>
      <c r="BC555" t="str">
        <v>0.0</v>
      </c>
      <c r="BD555" t="str">
        <v>0.0</v>
      </c>
      <c r="BE555" t="str">
        <v>0.0</v>
      </c>
      <c r="BF555" t="str">
        <v>0.0</v>
      </c>
      <c r="BG555" t="str">
        <v>0.0</v>
      </c>
      <c r="BH555" t="str">
        <v>0.0</v>
      </c>
      <c r="BI555" t="str">
        <v>0.0</v>
      </c>
      <c r="BJ555" t="str">
        <v>2.4</v>
      </c>
      <c r="BK555" t="str">
        <v>3643</v>
      </c>
      <c r="BL555" t="str">
        <v>0.522</v>
      </c>
      <c r="BM555" t="str">
        <v>0.218</v>
      </c>
      <c r="BN555" t="str">
        <v>0.623</v>
      </c>
      <c r="BO555" t="str">
        <v>0.259</v>
      </c>
      <c r="BP555" t="str">
        <v>0.182</v>
      </c>
      <c r="BQ555" t="str">
        <v>0.076</v>
      </c>
      <c r="BR555" t="str">
        <v>0.074</v>
      </c>
      <c r="BS555" t="str">
        <v>0.031</v>
      </c>
      <c r="BT555" t="str">
        <v>0.128</v>
      </c>
      <c r="BU555" t="str">
        <v>0.000</v>
      </c>
    </row>
    <row r="556">
      <c r="A556">
        <v>591</v>
      </c>
      <c r="B556" t="str">
        <v>aclnnCat_ConcatD_ConcatD</v>
      </c>
      <c r="C556" t="str">
        <v>AI_VECTOR_CORE</v>
      </c>
      <c r="D556">
        <v>2.414</v>
      </c>
      <c r="E556">
        <v>0.579</v>
      </c>
      <c r="F556">
        <v>0.579</v>
      </c>
      <c r="G556">
        <f>Summary!$B$4</f>
        <v>0.8</v>
      </c>
      <c r="H556">
        <f>F556/G556</f>
        <v>0.7237499999999999</v>
      </c>
      <c r="I556">
        <f>D556/Summary!$B$8</f>
        <v>0.00008745891351248181</v>
      </c>
      <c r="J556">
        <f>IF(D556&lt;Summary!$B$5,I556,I556*H556)</f>
        <v>0.00008745891351248181</v>
      </c>
      <c r="K556">
        <f>IF(AND(D556&gt;Summary!$B$6,E556&lt;Summary!$B$7),1,0)</f>
        <v>0</v>
      </c>
      <c r="L556">
        <f>IF(D556&gt;=Summary!$B$5,J556,0)</f>
        <v>0</v>
      </c>
      <c r="M556">
        <f>IF(D556&lt;Summary!$B$5,J556,0)</f>
        <v>0.00008745891351248181</v>
      </c>
      <c r="N556" t="str">
        <v>aiv_scalar_ratio</v>
      </c>
      <c r="O556" t="str">
        <v>用户约定默认经验值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0.579</v>
      </c>
      <c r="X556">
        <v>0.328</v>
      </c>
      <c r="Y556">
        <v>0.036</v>
      </c>
      <c r="Z556" t="str">
        <v>2</v>
      </c>
      <c r="AA556" t="str">
        <v>63</v>
      </c>
      <c r="AB556" t="str">
        <v>2298</v>
      </c>
      <c r="AC556" t="str">
        <v>24</v>
      </c>
      <c r="AD556" t="str">
        <v>aclnnCat_ConcatD_ConcatD</v>
      </c>
      <c r="AE556" t="str">
        <v>ConcatD</v>
      </c>
      <c r="AF556" t="str">
        <v>static</v>
      </c>
      <c r="AG556" t="str">
        <v>AI_VECTOR_CORE</v>
      </c>
      <c r="AH556" t="str">
        <v xml:space="preserve">1793108505396956.059	</v>
      </c>
      <c r="AI556" t="str">
        <v>2.414</v>
      </c>
      <c r="AJ556" t="str">
        <v>0.000000</v>
      </c>
      <c r="AK556" t="str">
        <v>1</v>
      </c>
      <c r="AL556" t="str">
        <v>0</v>
      </c>
      <c r="AM556" t="str">
        <v>NO</v>
      </c>
      <c r="AN556" t="str">
        <v>"128;64"</v>
      </c>
      <c r="AO556" t="str">
        <v>DT_BF16;DT_BF16</v>
      </c>
      <c r="AP556" t="str">
        <v>NCL;NCL</v>
      </c>
      <c r="AQ556" t="str">
        <v>"1,1,128"</v>
      </c>
      <c r="AR556" t="str">
        <v>DT_BF16</v>
      </c>
      <c r="AS556" t="str">
        <v>NCL</v>
      </c>
      <c r="AT556" t="str">
        <v>N/A</v>
      </c>
      <c r="AU556" t="str">
        <v>0.0</v>
      </c>
      <c r="AV556" t="str">
        <v>0</v>
      </c>
      <c r="AW556" t="str">
        <v>0.0</v>
      </c>
      <c r="AX556" t="str">
        <v>0.0</v>
      </c>
      <c r="AY556" t="str">
        <v>0.0</v>
      </c>
      <c r="AZ556" t="str">
        <v>0.0</v>
      </c>
      <c r="BA556" t="str">
        <v>0.0</v>
      </c>
      <c r="BB556" t="str">
        <v>0.0</v>
      </c>
      <c r="BC556" t="str">
        <v>0.0</v>
      </c>
      <c r="BD556" t="str">
        <v>0.0</v>
      </c>
      <c r="BE556" t="str">
        <v>0.0</v>
      </c>
      <c r="BF556" t="str">
        <v>0.0</v>
      </c>
      <c r="BG556" t="str">
        <v>0.0</v>
      </c>
      <c r="BH556" t="str">
        <v>0.0</v>
      </c>
      <c r="BI556" t="str">
        <v>0.0</v>
      </c>
      <c r="BJ556" t="str">
        <v>2.16</v>
      </c>
      <c r="BK556" t="str">
        <v>3243</v>
      </c>
      <c r="BL556" t="str">
        <v>0.0</v>
      </c>
      <c r="BM556" t="str">
        <v>0.0</v>
      </c>
      <c r="BN556" t="str">
        <v>1.25</v>
      </c>
      <c r="BO556" t="str">
        <v>0.579</v>
      </c>
      <c r="BP556" t="str">
        <v>0.708</v>
      </c>
      <c r="BQ556" t="str">
        <v>0.328</v>
      </c>
      <c r="BR556" t="str">
        <v>0.077</v>
      </c>
      <c r="BS556" t="str">
        <v>0.036</v>
      </c>
      <c r="BT556" t="str">
        <v>0.187</v>
      </c>
      <c r="BU556" t="str">
        <v>0.000</v>
      </c>
    </row>
    <row r="557">
      <c r="A557">
        <v>592</v>
      </c>
      <c r="B557" t="str">
        <v>ScatterPaCache</v>
      </c>
      <c r="C557" t="str">
        <v>AI_VECTOR_CORE</v>
      </c>
      <c r="D557">
        <v>2.88</v>
      </c>
      <c r="E557">
        <v>0.318</v>
      </c>
      <c r="F557">
        <v>0.318</v>
      </c>
      <c r="G557">
        <f>Summary!$B$4</f>
        <v>0.8</v>
      </c>
      <c r="H557">
        <f>F557/G557</f>
        <v>0.39749999999999996</v>
      </c>
      <c r="I557">
        <f>D557/Summary!$B$8</f>
        <v>0.00010434203434794846</v>
      </c>
      <c r="J557">
        <f>IF(D557&lt;Summary!$B$5,I557,I557*H557)</f>
        <v>0.00010434203434794846</v>
      </c>
      <c r="K557">
        <f>IF(AND(D557&gt;Summary!$B$6,E557&lt;Summary!$B$7),1,0)</f>
        <v>0</v>
      </c>
      <c r="L557">
        <f>IF(D557&gt;=Summary!$B$5,J557,0)</f>
        <v>0</v>
      </c>
      <c r="M557">
        <f>IF(D557&lt;Summary!$B$5,J557,0)</f>
        <v>0.00010434203434794846</v>
      </c>
      <c r="N557" t="str">
        <v>aiv_scalar_ratio</v>
      </c>
      <c r="O557" t="str">
        <v>用户约定默认经验值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0.318</v>
      </c>
      <c r="X557">
        <v>0.29</v>
      </c>
      <c r="Y557">
        <v>0.038</v>
      </c>
      <c r="Z557" t="str">
        <v>2</v>
      </c>
      <c r="AA557" t="str">
        <v>63</v>
      </c>
      <c r="AB557" t="str">
        <v>2299</v>
      </c>
      <c r="AC557" t="str">
        <v>24</v>
      </c>
      <c r="AD557" t="str">
        <v>ScatterPaCache</v>
      </c>
      <c r="AE557" t="str">
        <v>ScatterPaCache</v>
      </c>
      <c r="AF557" t="str">
        <v>static</v>
      </c>
      <c r="AG557" t="str">
        <v>AI_VECTOR_CORE</v>
      </c>
      <c r="AH557" t="str">
        <v xml:space="preserve">1793108505396958.495	</v>
      </c>
      <c r="AI557" t="str">
        <v>2.880</v>
      </c>
      <c r="AJ557" t="str">
        <v>0.086000</v>
      </c>
      <c r="AK557" t="str">
        <v>1</v>
      </c>
      <c r="AL557" t="str">
        <v>0</v>
      </c>
      <c r="AM557" t="str">
        <v>NO</v>
      </c>
      <c r="AN557" t="str">
        <v>"1,1,128;3050368,1,1,128;1;;;"</v>
      </c>
      <c r="AO557" t="str">
        <v>DT_BF16;DT_BF16;INT32;DT_UNDEFINED;DT_UNDEFINED;DT_UNDEFINED</v>
      </c>
      <c r="AP557" t="str">
        <v>ND;ND;ND;NULL;NULL;NULL</v>
      </c>
      <c r="AQ557" t="str">
        <v>"3050368,1,1,128"</v>
      </c>
      <c r="AR557" t="str">
        <v>DT_BF16</v>
      </c>
      <c r="AS557" t="str">
        <v>ND</v>
      </c>
      <c r="AT557" t="str">
        <v>N/A</v>
      </c>
      <c r="AU557" t="str">
        <v>0.0</v>
      </c>
      <c r="AV557" t="str">
        <v>0</v>
      </c>
      <c r="AW557" t="str">
        <v>0.0</v>
      </c>
      <c r="AX557" t="str">
        <v>0.0</v>
      </c>
      <c r="AY557" t="str">
        <v>0.0</v>
      </c>
      <c r="AZ557" t="str">
        <v>0.0</v>
      </c>
      <c r="BA557" t="str">
        <v>0.0</v>
      </c>
      <c r="BB557" t="str">
        <v>0.0</v>
      </c>
      <c r="BC557" t="str">
        <v>0.0</v>
      </c>
      <c r="BD557" t="str">
        <v>0.0</v>
      </c>
      <c r="BE557" t="str">
        <v>0.0</v>
      </c>
      <c r="BF557" t="str">
        <v>0.0</v>
      </c>
      <c r="BG557" t="str">
        <v>0.0</v>
      </c>
      <c r="BH557" t="str">
        <v>0.0</v>
      </c>
      <c r="BI557" t="str">
        <v>0.0</v>
      </c>
      <c r="BJ557" t="str">
        <v>2.63</v>
      </c>
      <c r="BK557" t="str">
        <v>4017</v>
      </c>
      <c r="BL557" t="str">
        <v>0.0</v>
      </c>
      <c r="BM557" t="str">
        <v>0.0</v>
      </c>
      <c r="BN557" t="str">
        <v>0.836</v>
      </c>
      <c r="BO557" t="str">
        <v>0.318</v>
      </c>
      <c r="BP557" t="str">
        <v>0.762</v>
      </c>
      <c r="BQ557" t="str">
        <v>0.29</v>
      </c>
      <c r="BR557" t="str">
        <v>0.1</v>
      </c>
      <c r="BS557" t="str">
        <v>0.038</v>
      </c>
      <c r="BT557" t="str">
        <v>0.125</v>
      </c>
      <c r="BU557" t="str">
        <v>0.000</v>
      </c>
    </row>
    <row r="558">
      <c r="A558">
        <v>593</v>
      </c>
      <c r="B558" t="str">
        <v>aclnnMatmul_MatMulV3Common_MatMulV3</v>
      </c>
      <c r="C558" t="str">
        <v>AI_CORE</v>
      </c>
      <c r="D558">
        <v>12.881</v>
      </c>
      <c r="E558">
        <v>0.82</v>
      </c>
      <c r="F558">
        <v>0.82</v>
      </c>
      <c r="G558">
        <f>Summary!$B$4</f>
        <v>0.8</v>
      </c>
      <c r="H558">
        <f>F558/G558</f>
        <v>1.025</v>
      </c>
      <c r="I558">
        <f>D558/Summary!$B$8</f>
        <v>0.000466676994595807</v>
      </c>
      <c r="J558">
        <f>IF(D558&lt;Summary!$B$5,I558,I558*H558)</f>
        <v>0.0004783439194607021</v>
      </c>
      <c r="K558">
        <f>IF(AND(D558&gt;Summary!$B$6,E558&lt;Summary!$B$7),1,0)</f>
        <v>0</v>
      </c>
      <c r="L558">
        <f>IF(D558&gt;=Summary!$B$5,J558,0)</f>
        <v>0.0004783439194607021</v>
      </c>
      <c r="M558">
        <f>IF(D558&lt;Summary!$B$5,J558,0)</f>
        <v>0</v>
      </c>
      <c r="N558" t="str">
        <v>aic_mte2_ratio</v>
      </c>
      <c r="O558" t="str">
        <v>用户约定默认经验值</v>
      </c>
      <c r="P558">
        <v>0.128</v>
      </c>
      <c r="Q558">
        <v>0.211</v>
      </c>
      <c r="R558">
        <v>0.135</v>
      </c>
      <c r="S558">
        <v>0.82</v>
      </c>
      <c r="T558">
        <v>0</v>
      </c>
      <c r="U558">
        <v>0.391</v>
      </c>
      <c r="V558">
        <v>0</v>
      </c>
      <c r="W558">
        <v>0</v>
      </c>
      <c r="X558">
        <v>0</v>
      </c>
      <c r="Y558">
        <v>0</v>
      </c>
      <c r="Z558" t="str">
        <v>2</v>
      </c>
      <c r="AA558" t="str">
        <v>63</v>
      </c>
      <c r="AB558" t="str">
        <v>2300</v>
      </c>
      <c r="AC558" t="str">
        <v>24</v>
      </c>
      <c r="AD558" t="str">
        <v>aclnnMatmul_MatMulV3Common_MatMulV3</v>
      </c>
      <c r="AE558" t="str">
        <v>MatMulV3</v>
      </c>
      <c r="AF558" t="str">
        <v>static</v>
      </c>
      <c r="AG558" t="str">
        <v>AI_CORE</v>
      </c>
      <c r="AH558" t="str">
        <v xml:space="preserve">1793108505396961.397	</v>
      </c>
      <c r="AI558" t="str">
        <v>12.881</v>
      </c>
      <c r="AJ558" t="str">
        <v>0.120000</v>
      </c>
      <c r="AK558" t="str">
        <v>32</v>
      </c>
      <c r="AL558" t="str">
        <v>0</v>
      </c>
      <c r="AM558" t="str">
        <v>NO</v>
      </c>
      <c r="AN558" t="str">
        <v>"1,2048;4096,2048"</v>
      </c>
      <c r="AO558" t="str">
        <v>DT_BF16;DT_BF16</v>
      </c>
      <c r="AP558" t="str">
        <v>ND;ND</v>
      </c>
      <c r="AQ558" t="str">
        <v>"1,4096"</v>
      </c>
      <c r="AR558" t="str">
        <v>DT_BF16</v>
      </c>
      <c r="AS558" t="str">
        <v>ND</v>
      </c>
      <c r="AT558" t="str">
        <v>N/A</v>
      </c>
      <c r="AU558" t="str">
        <v>12.63</v>
      </c>
      <c r="AV558" t="str">
        <v>611330</v>
      </c>
      <c r="AW558" t="str">
        <v>1.618</v>
      </c>
      <c r="AX558" t="str">
        <v>0.128</v>
      </c>
      <c r="AY558" t="str">
        <v>2.669</v>
      </c>
      <c r="AZ558" t="str">
        <v>0.211</v>
      </c>
      <c r="BA558" t="str">
        <v>1.7</v>
      </c>
      <c r="BB558" t="str">
        <v>0.135</v>
      </c>
      <c r="BC558" t="str">
        <v>10.36</v>
      </c>
      <c r="BD558" t="str">
        <v>0.82</v>
      </c>
      <c r="BE558" t="str">
        <v>0.001</v>
      </c>
      <c r="BF558" t="str">
        <v>0.0</v>
      </c>
      <c r="BG558" t="str">
        <v>4.942</v>
      </c>
      <c r="BH558" t="str">
        <v>0.391</v>
      </c>
      <c r="BI558" t="str">
        <v>0.0</v>
      </c>
      <c r="BJ558" t="str">
        <v>0.0</v>
      </c>
      <c r="BK558" t="str">
        <v>0</v>
      </c>
      <c r="BL558" t="str">
        <v>0.0</v>
      </c>
      <c r="BM558" t="str">
        <v>0.0</v>
      </c>
      <c r="BN558" t="str">
        <v>0.0</v>
      </c>
      <c r="BO558" t="str">
        <v>0.0</v>
      </c>
      <c r="BP558" t="str">
        <v>0.0</v>
      </c>
      <c r="BQ558" t="str">
        <v>0.0</v>
      </c>
      <c r="BR558" t="str">
        <v>0.0</v>
      </c>
      <c r="BS558" t="str">
        <v>0.0</v>
      </c>
      <c r="BT558" t="str">
        <v>0.0</v>
      </c>
      <c r="BU558" t="str">
        <v>89.886</v>
      </c>
    </row>
    <row r="559">
      <c r="A559">
        <v>595</v>
      </c>
      <c r="B559" t="str">
        <v>aclnnInplaceCopy_SliceAiCore_Slice</v>
      </c>
      <c r="C559" t="str">
        <v>AI_VECTOR_CORE</v>
      </c>
      <c r="D559">
        <v>1.756</v>
      </c>
      <c r="E559">
        <v>0.411</v>
      </c>
      <c r="F559">
        <v>0.411</v>
      </c>
      <c r="G559">
        <f>Summary!$B$4</f>
        <v>0.8</v>
      </c>
      <c r="H559">
        <f>F559/G559</f>
        <v>0.5137499999999999</v>
      </c>
      <c r="I559">
        <f>D559/Summary!$B$8</f>
        <v>0.00006361965705381858</v>
      </c>
      <c r="J559">
        <f>IF(D559&lt;Summary!$B$5,I559,I559*H559)</f>
        <v>0.00006361965705381858</v>
      </c>
      <c r="K559">
        <f>IF(AND(D559&gt;Summary!$B$6,E559&lt;Summary!$B$7),1,0)</f>
        <v>0</v>
      </c>
      <c r="L559">
        <f>IF(D559&gt;=Summary!$B$5,J559,0)</f>
        <v>0</v>
      </c>
      <c r="M559">
        <f>IF(D559&lt;Summary!$B$5,J559,0)</f>
        <v>0.00006361965705381858</v>
      </c>
      <c r="N559" t="str">
        <v>aiv_scalar_ratio</v>
      </c>
      <c r="O559" t="str">
        <v>用户约定默认经验值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0.411</v>
      </c>
      <c r="X559">
        <v>0.273</v>
      </c>
      <c r="Y559">
        <v>0.176</v>
      </c>
      <c r="Z559" t="str">
        <v>2</v>
      </c>
      <c r="AA559" t="str">
        <v>63</v>
      </c>
      <c r="AB559" t="str">
        <v>2301</v>
      </c>
      <c r="AC559" t="str">
        <v>24</v>
      </c>
      <c r="AD559" t="str">
        <v>aclnnInplaceCopy_SliceAiCore_Slice</v>
      </c>
      <c r="AE559" t="str">
        <v>Slice</v>
      </c>
      <c r="AF559" t="str">
        <v>static</v>
      </c>
      <c r="AG559" t="str">
        <v>AI_VECTOR_CORE</v>
      </c>
      <c r="AH559" t="str">
        <v xml:space="preserve">1793108505396974.300	</v>
      </c>
      <c r="AI559" t="str">
        <v>1.756</v>
      </c>
      <c r="AJ559" t="str">
        <v>0.000000</v>
      </c>
      <c r="AK559" t="str">
        <v>1</v>
      </c>
      <c r="AL559" t="str">
        <v>0</v>
      </c>
      <c r="AM559" t="str">
        <v>NO</v>
      </c>
      <c r="AN559" t="str">
        <v>"32,128;2;2"</v>
      </c>
      <c r="AO559" t="str">
        <v>DT_BF16;INT64;INT64</v>
      </c>
      <c r="AP559" t="str">
        <v>NCL;ND;ND</v>
      </c>
      <c r="AQ559" t="str">
        <v>"32,64"</v>
      </c>
      <c r="AR559" t="str">
        <v>DT_BF16</v>
      </c>
      <c r="AS559" t="str">
        <v>NCL</v>
      </c>
      <c r="AT559" t="str">
        <v>N/A</v>
      </c>
      <c r="AU559" t="str">
        <v>0.0</v>
      </c>
      <c r="AV559" t="str">
        <v>0</v>
      </c>
      <c r="AW559" t="str">
        <v>0.0</v>
      </c>
      <c r="AX559" t="str">
        <v>0.0</v>
      </c>
      <c r="AY559" t="str">
        <v>0.0</v>
      </c>
      <c r="AZ559" t="str">
        <v>0.0</v>
      </c>
      <c r="BA559" t="str">
        <v>0.0</v>
      </c>
      <c r="BB559" t="str">
        <v>0.0</v>
      </c>
      <c r="BC559" t="str">
        <v>0.0</v>
      </c>
      <c r="BD559" t="str">
        <v>0.0</v>
      </c>
      <c r="BE559" t="str">
        <v>0.0</v>
      </c>
      <c r="BF559" t="str">
        <v>0.0</v>
      </c>
      <c r="BG559" t="str">
        <v>0.0</v>
      </c>
      <c r="BH559" t="str">
        <v>0.0</v>
      </c>
      <c r="BI559" t="str">
        <v>0.0</v>
      </c>
      <c r="BJ559" t="str">
        <v>1.52</v>
      </c>
      <c r="BK559" t="str">
        <v>2181</v>
      </c>
      <c r="BL559" t="str">
        <v>0.0</v>
      </c>
      <c r="BM559" t="str">
        <v>0.0</v>
      </c>
      <c r="BN559" t="str">
        <v>0.625</v>
      </c>
      <c r="BO559" t="str">
        <v>0.411</v>
      </c>
      <c r="BP559" t="str">
        <v>0.415</v>
      </c>
      <c r="BQ559" t="str">
        <v>0.273</v>
      </c>
      <c r="BR559" t="str">
        <v>0.268</v>
      </c>
      <c r="BS559" t="str">
        <v>0.176</v>
      </c>
      <c r="BT559" t="str">
        <v>0.165</v>
      </c>
      <c r="BU559" t="str">
        <v>0.000</v>
      </c>
    </row>
    <row r="560">
      <c r="A560">
        <v>596</v>
      </c>
      <c r="B560" t="str">
        <v>_triton_rope_siso</v>
      </c>
      <c r="C560" t="str">
        <v>AI_VECTOR_CORE</v>
      </c>
      <c r="D560">
        <v>2.586</v>
      </c>
      <c r="E560">
        <v>0.279</v>
      </c>
      <c r="F560">
        <v>0.279</v>
      </c>
      <c r="G560">
        <f>Summary!$B$4</f>
        <v>0.8</v>
      </c>
      <c r="H560">
        <f>F560/G560</f>
        <v>0.34875</v>
      </c>
      <c r="I560">
        <f>D560/Summary!$B$8</f>
        <v>0.00009369045167492872</v>
      </c>
      <c r="J560">
        <f>IF(D560&lt;Summary!$B$5,I560,I560*H560)</f>
        <v>0.00009369045167492872</v>
      </c>
      <c r="K560">
        <f>IF(AND(D560&gt;Summary!$B$6,E560&lt;Summary!$B$7),1,0)</f>
        <v>0</v>
      </c>
      <c r="L560">
        <f>IF(D560&gt;=Summary!$B$5,J560,0)</f>
        <v>0</v>
      </c>
      <c r="M560">
        <f>IF(D560&lt;Summary!$B$5,J560,0)</f>
        <v>0.00009369045167492872</v>
      </c>
      <c r="N560" t="str">
        <v>aiv_scalar_ratio</v>
      </c>
      <c r="O560" t="str">
        <v>用户约定默认经验值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0.227</v>
      </c>
      <c r="W560">
        <v>0.279</v>
      </c>
      <c r="X560">
        <v>0.098</v>
      </c>
      <c r="Y560">
        <v>0.047</v>
      </c>
      <c r="Z560" t="str">
        <v>2</v>
      </c>
      <c r="AA560" t="str">
        <v>4294967295</v>
      </c>
      <c r="AB560" t="str">
        <v>2302</v>
      </c>
      <c r="AC560" t="str">
        <v>24</v>
      </c>
      <c r="AD560" t="str">
        <v>_triton_rope_siso</v>
      </c>
      <c r="AE560" t="str">
        <v>_triton_rope_siso</v>
      </c>
      <c r="AF560" t="str">
        <v>N/A</v>
      </c>
      <c r="AG560" t="str">
        <v>AI_VECTOR_CORE</v>
      </c>
      <c r="AH560" t="str">
        <v xml:space="preserve">1793108505396976.078	</v>
      </c>
      <c r="AI560" t="str">
        <v>2.586</v>
      </c>
      <c r="AJ560" t="str">
        <v>0.000000</v>
      </c>
      <c r="AK560" t="str">
        <v>1</v>
      </c>
      <c r="AL560" t="str">
        <v>0</v>
      </c>
      <c r="AM560" t="str">
        <v>N/A</v>
      </c>
      <c r="AN560" t="str">
        <v>N/A</v>
      </c>
      <c r="AO560" t="str">
        <v>N/A</v>
      </c>
      <c r="AP560" t="str">
        <v>N/A</v>
      </c>
      <c r="AQ560" t="str">
        <v>N/A</v>
      </c>
      <c r="AR560" t="str">
        <v>N/A</v>
      </c>
      <c r="AS560" t="str">
        <v>N/A</v>
      </c>
      <c r="AT560" t="str">
        <v>N/A</v>
      </c>
      <c r="AU560" t="str">
        <v>0.0</v>
      </c>
      <c r="AV560" t="str">
        <v>0</v>
      </c>
      <c r="AW560" t="str">
        <v>0.0</v>
      </c>
      <c r="AX560" t="str">
        <v>0.0</v>
      </c>
      <c r="AY560" t="str">
        <v>0.0</v>
      </c>
      <c r="AZ560" t="str">
        <v>0.0</v>
      </c>
      <c r="BA560" t="str">
        <v>0.0</v>
      </c>
      <c r="BB560" t="str">
        <v>0.0</v>
      </c>
      <c r="BC560" t="str">
        <v>0.0</v>
      </c>
      <c r="BD560" t="str">
        <v>0.0</v>
      </c>
      <c r="BE560" t="str">
        <v>0.0</v>
      </c>
      <c r="BF560" t="str">
        <v>0.0</v>
      </c>
      <c r="BG560" t="str">
        <v>0.0</v>
      </c>
      <c r="BH560" t="str">
        <v>0.0</v>
      </c>
      <c r="BI560" t="str">
        <v>0.0</v>
      </c>
      <c r="BJ560" t="str">
        <v>2.35</v>
      </c>
      <c r="BK560" t="str">
        <v>3553</v>
      </c>
      <c r="BL560" t="str">
        <v>0.534</v>
      </c>
      <c r="BM560" t="str">
        <v>0.227</v>
      </c>
      <c r="BN560" t="str">
        <v>0.655</v>
      </c>
      <c r="BO560" t="str">
        <v>0.279</v>
      </c>
      <c r="BP560" t="str">
        <v>0.23</v>
      </c>
      <c r="BQ560" t="str">
        <v>0.098</v>
      </c>
      <c r="BR560" t="str">
        <v>0.11</v>
      </c>
      <c r="BS560" t="str">
        <v>0.047</v>
      </c>
      <c r="BT560" t="str">
        <v>0.11</v>
      </c>
      <c r="BU560" t="str">
        <v>0.000</v>
      </c>
    </row>
    <row r="561">
      <c r="A561">
        <v>597</v>
      </c>
      <c r="B561" t="str">
        <v>aclnnCat_ConcatD_ConcatD</v>
      </c>
      <c r="C561" t="str">
        <v>AI_VECTOR_CORE</v>
      </c>
      <c r="D561">
        <v>3.914</v>
      </c>
      <c r="E561">
        <v>0.391</v>
      </c>
      <c r="F561">
        <v>0.391</v>
      </c>
      <c r="G561">
        <f>Summary!$B$4</f>
        <v>0.8</v>
      </c>
      <c r="H561">
        <f>F561/G561</f>
        <v>0.48875</v>
      </c>
      <c r="I561">
        <f>D561/Summary!$B$8</f>
        <v>0.00014180372306870495</v>
      </c>
      <c r="J561">
        <f>IF(D561&lt;Summary!$B$5,I561,I561*H561)</f>
        <v>0.00014180372306870495</v>
      </c>
      <c r="K561">
        <f>IF(AND(D561&gt;Summary!$B$6,E561&lt;Summary!$B$7),1,0)</f>
        <v>0</v>
      </c>
      <c r="L561">
        <f>IF(D561&gt;=Summary!$B$5,J561,0)</f>
        <v>0</v>
      </c>
      <c r="M561">
        <f>IF(D561&lt;Summary!$B$5,J561,0)</f>
        <v>0.00014180372306870495</v>
      </c>
      <c r="N561" t="str">
        <v>aiv_scalar_ratio</v>
      </c>
      <c r="O561" t="str">
        <v>用户约定默认经验值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0.391</v>
      </c>
      <c r="X561">
        <v>0.205</v>
      </c>
      <c r="Y561">
        <v>0.073</v>
      </c>
      <c r="Z561" t="str">
        <v>2</v>
      </c>
      <c r="AA561" t="str">
        <v>63</v>
      </c>
      <c r="AB561" t="str">
        <v>2303</v>
      </c>
      <c r="AC561" t="str">
        <v>24</v>
      </c>
      <c r="AD561" t="str">
        <v>aclnnCat_ConcatD_ConcatD</v>
      </c>
      <c r="AE561" t="str">
        <v>ConcatD</v>
      </c>
      <c r="AF561" t="str">
        <v>static</v>
      </c>
      <c r="AG561" t="str">
        <v>AI_VECTOR_CORE</v>
      </c>
      <c r="AH561" t="str">
        <v xml:space="preserve">1793108505396978.686	</v>
      </c>
      <c r="AI561" t="str">
        <v>3.914</v>
      </c>
      <c r="AJ561" t="str">
        <v>0.164000</v>
      </c>
      <c r="AK561" t="str">
        <v>2</v>
      </c>
      <c r="AL561" t="str">
        <v>0</v>
      </c>
      <c r="AM561" t="str">
        <v>NO</v>
      </c>
      <c r="AN561" t="str">
        <v>"4096;2048"</v>
      </c>
      <c r="AO561" t="str">
        <v>DT_BF16;DT_BF16</v>
      </c>
      <c r="AP561" t="str">
        <v>NCL;NCL</v>
      </c>
      <c r="AQ561" t="str">
        <v>"1,32,128"</v>
      </c>
      <c r="AR561" t="str">
        <v>DT_BF16</v>
      </c>
      <c r="AS561" t="str">
        <v>NCL</v>
      </c>
      <c r="AT561" t="str">
        <v>N/A</v>
      </c>
      <c r="AU561" t="str">
        <v>0.0</v>
      </c>
      <c r="AV561" t="str">
        <v>0</v>
      </c>
      <c r="AW561" t="str">
        <v>0.0</v>
      </c>
      <c r="AX561" t="str">
        <v>0.0</v>
      </c>
      <c r="AY561" t="str">
        <v>0.0</v>
      </c>
      <c r="AZ561" t="str">
        <v>0.0</v>
      </c>
      <c r="BA561" t="str">
        <v>0.0</v>
      </c>
      <c r="BB561" t="str">
        <v>0.0</v>
      </c>
      <c r="BC561" t="str">
        <v>0.0</v>
      </c>
      <c r="BD561" t="str">
        <v>0.0</v>
      </c>
      <c r="BE561" t="str">
        <v>0.0</v>
      </c>
      <c r="BF561" t="str">
        <v>0.0</v>
      </c>
      <c r="BG561" t="str">
        <v>0.0</v>
      </c>
      <c r="BH561" t="str">
        <v>0.0</v>
      </c>
      <c r="BI561" t="str">
        <v>0.0</v>
      </c>
      <c r="BJ561" t="str">
        <v>3.66</v>
      </c>
      <c r="BK561" t="str">
        <v>11035</v>
      </c>
      <c r="BL561" t="str">
        <v>0.0</v>
      </c>
      <c r="BM561" t="str">
        <v>0.0</v>
      </c>
      <c r="BN561" t="str">
        <v>1.432</v>
      </c>
      <c r="BO561" t="str">
        <v>0.391</v>
      </c>
      <c r="BP561" t="str">
        <v>0.749</v>
      </c>
      <c r="BQ561" t="str">
        <v>0.205</v>
      </c>
      <c r="BR561" t="str">
        <v>0.266</v>
      </c>
      <c r="BS561" t="str">
        <v>0.073</v>
      </c>
      <c r="BT561" t="str">
        <v>0.065</v>
      </c>
      <c r="BU561" t="str">
        <v>0.000</v>
      </c>
    </row>
    <row r="562">
      <c r="A562">
        <v>598</v>
      </c>
      <c r="B562" t="str">
        <v>LightningIndexer</v>
      </c>
      <c r="C562" t="str">
        <v>MIX_AIC</v>
      </c>
      <c r="D562">
        <v>95.929</v>
      </c>
      <c r="E562">
        <v>0.592</v>
      </c>
      <c r="F562">
        <v>0.592</v>
      </c>
      <c r="G562">
        <f>Summary!$B$4</f>
        <v>0.8</v>
      </c>
      <c r="H562">
        <f>F562/G562</f>
        <v>0.7399999999999999</v>
      </c>
      <c r="I562">
        <f>D562/Summary!$B$8</f>
        <v>0.0034754954906126207</v>
      </c>
      <c r="J562">
        <f>IF(D562&lt;Summary!$B$5,I562,I562*H562)</f>
        <v>0.0025718666630533387</v>
      </c>
      <c r="K562">
        <f>IF(AND(D562&gt;Summary!$B$6,E562&lt;Summary!$B$7),1,0)</f>
        <v>1</v>
      </c>
      <c r="L562">
        <f>IF(D562&gt;=Summary!$B$5,J562,0)</f>
        <v>0.0025718666630533387</v>
      </c>
      <c r="M562">
        <f>IF(D562&lt;Summary!$B$5,J562,0)</f>
        <v>0</v>
      </c>
      <c r="N562" t="str">
        <v>aic_scalar_ratio</v>
      </c>
      <c r="O562" t="str">
        <v>用户约定默认经验值</v>
      </c>
      <c r="P562">
        <v>0.267</v>
      </c>
      <c r="Q562">
        <v>0.592</v>
      </c>
      <c r="R562">
        <v>0.25</v>
      </c>
      <c r="S562">
        <v>0.407</v>
      </c>
      <c r="T562">
        <v>0</v>
      </c>
      <c r="U562">
        <v>0.16</v>
      </c>
      <c r="V562">
        <v>0.1</v>
      </c>
      <c r="W562">
        <v>0.423</v>
      </c>
      <c r="X562">
        <v>0.218</v>
      </c>
      <c r="Y562">
        <v>0.075</v>
      </c>
      <c r="Z562" t="str">
        <v>2</v>
      </c>
      <c r="AA562" t="str">
        <v>63</v>
      </c>
      <c r="AB562" t="str">
        <v>2304</v>
      </c>
      <c r="AC562" t="str">
        <v>24</v>
      </c>
      <c r="AD562" t="str">
        <v>LightningIndexer</v>
      </c>
      <c r="AE562" t="str">
        <v>LightningIndexer</v>
      </c>
      <c r="AF562" t="str">
        <v>static</v>
      </c>
      <c r="AG562" t="str">
        <v>MIX_AIC</v>
      </c>
      <c r="AH562" t="str">
        <v xml:space="preserve">1793108505396982.622	</v>
      </c>
      <c r="AI562" t="str">
        <v>95.929</v>
      </c>
      <c r="AJ562" t="str">
        <v>0.000000</v>
      </c>
      <c r="AK562" t="str">
        <v>32</v>
      </c>
      <c r="AL562" t="str">
        <v>64</v>
      </c>
      <c r="AM562" t="str">
        <v>NO</v>
      </c>
      <c r="AN562" t="str">
        <v>"1,32,128;23831,128,1,128;1,32;1;1;1,288"</v>
      </c>
      <c r="AO562" t="str">
        <v>DT_BF16;DT_BF16;DT_BF16;INT32;INT32;INT32</v>
      </c>
      <c r="AP562" t="str">
        <v>ND;ND;ND;ND;ND;ND</v>
      </c>
      <c r="AQ562" t="str">
        <v>"1,1,2048;"</v>
      </c>
      <c r="AR562" t="str">
        <v>INT32;DT_BF16</v>
      </c>
      <c r="AS562" t="str">
        <v>ND;ND</v>
      </c>
      <c r="AT562" t="str">
        <v>N/A</v>
      </c>
      <c r="AU562" t="str">
        <v>95.56</v>
      </c>
      <c r="AV562" t="str">
        <v>312548</v>
      </c>
      <c r="AW562" t="str">
        <v>25.538</v>
      </c>
      <c r="AX562" t="str">
        <v>0.267</v>
      </c>
      <c r="AY562" t="str">
        <v>56.55</v>
      </c>
      <c r="AZ562" t="str">
        <v>0.592</v>
      </c>
      <c r="BA562" t="str">
        <v>23.889</v>
      </c>
      <c r="BB562" t="str">
        <v>0.25</v>
      </c>
      <c r="BC562" t="str">
        <v>38.909</v>
      </c>
      <c r="BD562" t="str">
        <v>0.407</v>
      </c>
      <c r="BE562" t="str">
        <v>0.02</v>
      </c>
      <c r="BF562" t="str">
        <v>0.0</v>
      </c>
      <c r="BG562" t="str">
        <v>15.246</v>
      </c>
      <c r="BH562" t="str">
        <v>0.16</v>
      </c>
      <c r="BI562" t="str">
        <v>0.015</v>
      </c>
      <c r="BJ562" t="str">
        <v>95.59</v>
      </c>
      <c r="BK562" t="str">
        <v>763167</v>
      </c>
      <c r="BL562" t="str">
        <v>9.524</v>
      </c>
      <c r="BM562" t="str">
        <v>0.1</v>
      </c>
      <c r="BN562" t="str">
        <v>40.419</v>
      </c>
      <c r="BO562" t="str">
        <v>0.423</v>
      </c>
      <c r="BP562" t="str">
        <v>20.816</v>
      </c>
      <c r="BQ562" t="str">
        <v>0.218</v>
      </c>
      <c r="BR562" t="str">
        <v>7.194</v>
      </c>
      <c r="BS562" t="str">
        <v>0.075</v>
      </c>
      <c r="BT562" t="str">
        <v>0.153</v>
      </c>
      <c r="BU562" t="str">
        <v>6.171</v>
      </c>
    </row>
    <row r="563">
      <c r="A563">
        <v>600</v>
      </c>
      <c r="B563" t="str">
        <v>SparseFlashAttention</v>
      </c>
      <c r="C563" t="str">
        <v>MIX_AIC</v>
      </c>
      <c r="D563">
        <v>73.525</v>
      </c>
      <c r="E563">
        <v>0.827</v>
      </c>
      <c r="F563">
        <v>0.827</v>
      </c>
      <c r="G563">
        <f>Summary!$B$4</f>
        <v>0.8</v>
      </c>
      <c r="H563">
        <f>F563/G563</f>
        <v>1.03375</v>
      </c>
      <c r="I563">
        <f>D563/Summary!$B$8</f>
        <v>0.002663801415080872</v>
      </c>
      <c r="J563">
        <f>IF(D563&lt;Summary!$B$5,I563,I563*H563)</f>
        <v>0.0027537047128398514</v>
      </c>
      <c r="K563">
        <f>IF(AND(D563&gt;Summary!$B$6,E563&lt;Summary!$B$7),1,0)</f>
        <v>0</v>
      </c>
      <c r="L563">
        <f>IF(D563&gt;=Summary!$B$5,J563,0)</f>
        <v>0.0027537047128398514</v>
      </c>
      <c r="M563">
        <f>IF(D563&lt;Summary!$B$5,J563,0)</f>
        <v>0</v>
      </c>
      <c r="N563" t="str">
        <v>aiv_scalar_ratio</v>
      </c>
      <c r="O563" t="str">
        <v>用户约定默认经验值</v>
      </c>
      <c r="P563">
        <v>0.072</v>
      </c>
      <c r="Q563">
        <v>0.496</v>
      </c>
      <c r="R563">
        <v>0.067</v>
      </c>
      <c r="S563">
        <v>0.1</v>
      </c>
      <c r="T563">
        <v>0</v>
      </c>
      <c r="U563">
        <v>0.023</v>
      </c>
      <c r="V563">
        <v>0.031</v>
      </c>
      <c r="W563">
        <v>0.827</v>
      </c>
      <c r="X563">
        <v>0.329</v>
      </c>
      <c r="Y563">
        <v>0.059</v>
      </c>
      <c r="Z563" t="str">
        <v>2</v>
      </c>
      <c r="AA563" t="str">
        <v>63</v>
      </c>
      <c r="AB563" t="str">
        <v>2305</v>
      </c>
      <c r="AC563" t="str">
        <v>24</v>
      </c>
      <c r="AD563" t="str">
        <v>SparseFlashAttention</v>
      </c>
      <c r="AE563" t="str">
        <v>SparseFlashAttention</v>
      </c>
      <c r="AF563" t="str">
        <v>static</v>
      </c>
      <c r="AG563" t="str">
        <v>MIX_AIC</v>
      </c>
      <c r="AH563" t="str">
        <v xml:space="preserve">1793108505397078.573	</v>
      </c>
      <c r="AI563" t="str">
        <v>73.525</v>
      </c>
      <c r="AJ563" t="str">
        <v>38.995000</v>
      </c>
      <c r="AK563" t="str">
        <v>32</v>
      </c>
      <c r="AL563" t="str">
        <v>64</v>
      </c>
      <c r="AM563" t="str">
        <v>NO</v>
      </c>
      <c r="AN563" t="str">
        <v>"1,32,512;23831,128,1,512;23831,128,1,512;1,1,2048;1,288;1;1;1,32,64;23831,128,1,64"</v>
      </c>
      <c r="AO563" t="str">
        <v>DT_BF16;DT_BF16;DT_BF16;INT32;INT32;INT32;INT32;DT_BF16;DT_BF16</v>
      </c>
      <c r="AP563" t="str">
        <v>ND;ND;ND;ND;ND;ND;ND;ND;ND</v>
      </c>
      <c r="AQ563" t="str">
        <v>"1,32,512;1,1,32;1,1,32"</v>
      </c>
      <c r="AR563" t="str">
        <v>DT_BF16;FLOAT;FLOAT</v>
      </c>
      <c r="AS563" t="str">
        <v>ND;ND;ND</v>
      </c>
      <c r="AT563" t="str">
        <v>N/A</v>
      </c>
      <c r="AU563" t="str">
        <v>73.16</v>
      </c>
      <c r="AV563" t="str">
        <v>338654</v>
      </c>
      <c r="AW563" t="str">
        <v>5.299</v>
      </c>
      <c r="AX563" t="str">
        <v>0.072</v>
      </c>
      <c r="AY563" t="str">
        <v>36.287</v>
      </c>
      <c r="AZ563" t="str">
        <v>0.496</v>
      </c>
      <c r="BA563" t="str">
        <v>4.915</v>
      </c>
      <c r="BB563" t="str">
        <v>0.067</v>
      </c>
      <c r="BC563" t="str">
        <v>7.334</v>
      </c>
      <c r="BD563" t="str">
        <v>0.1</v>
      </c>
      <c r="BE563" t="str">
        <v>0.014</v>
      </c>
      <c r="BF563" t="str">
        <v>0.0</v>
      </c>
      <c r="BG563" t="str">
        <v>1.693</v>
      </c>
      <c r="BH563" t="str">
        <v>0.023</v>
      </c>
      <c r="BI563" t="str">
        <v>0.034</v>
      </c>
      <c r="BJ563" t="str">
        <v>73.18</v>
      </c>
      <c r="BK563" t="str">
        <v>692228</v>
      </c>
      <c r="BL563" t="str">
        <v>2.281</v>
      </c>
      <c r="BM563" t="str">
        <v>0.031</v>
      </c>
      <c r="BN563" t="str">
        <v>60.505</v>
      </c>
      <c r="BO563" t="str">
        <v>0.827</v>
      </c>
      <c r="BP563" t="str">
        <v>24.052</v>
      </c>
      <c r="BQ563" t="str">
        <v>0.329</v>
      </c>
      <c r="BR563" t="str">
        <v>4.328</v>
      </c>
      <c r="BS563" t="str">
        <v>0.059</v>
      </c>
      <c r="BT563" t="str">
        <v>0.053</v>
      </c>
      <c r="BU563" t="str">
        <v>8.723</v>
      </c>
    </row>
    <row r="564">
      <c r="A564">
        <v>601</v>
      </c>
      <c r="B564" t="str">
        <v>aclnnClampMin_ClipByValueV2AiCore_ClipByValueV2</v>
      </c>
      <c r="C564" t="str">
        <v>AI_VECTOR_CORE</v>
      </c>
      <c r="D564">
        <v>2.725</v>
      </c>
      <c r="E564">
        <v>0.292</v>
      </c>
      <c r="F564">
        <v>0.292</v>
      </c>
      <c r="G564">
        <f>Summary!$B$4</f>
        <v>0.8</v>
      </c>
      <c r="H564">
        <f>F564/G564</f>
        <v>0.36499999999999994</v>
      </c>
      <c r="I564">
        <f>D564/Summary!$B$8</f>
        <v>0.00009872640402713873</v>
      </c>
      <c r="J564">
        <f>IF(D564&lt;Summary!$B$5,I564,I564*H564)</f>
        <v>0.00009872640402713873</v>
      </c>
      <c r="K564">
        <f>IF(AND(D564&gt;Summary!$B$6,E564&lt;Summary!$B$7),1,0)</f>
        <v>0</v>
      </c>
      <c r="L564">
        <f>IF(D564&gt;=Summary!$B$5,J564,0)</f>
        <v>0</v>
      </c>
      <c r="M564">
        <f>IF(D564&lt;Summary!$B$5,J564,0)</f>
        <v>0.00009872640402713873</v>
      </c>
      <c r="N564" t="str">
        <v>aiv_scalar_ratio</v>
      </c>
      <c r="O564" t="str">
        <v>用户约定默认经验值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0.226</v>
      </c>
      <c r="W564">
        <v>0.292</v>
      </c>
      <c r="X564">
        <v>0.24</v>
      </c>
      <c r="Y564">
        <v>0.031</v>
      </c>
      <c r="Z564" t="str">
        <v>2</v>
      </c>
      <c r="AA564" t="str">
        <v>63</v>
      </c>
      <c r="AB564" t="str">
        <v>2306</v>
      </c>
      <c r="AC564" t="str">
        <v>24</v>
      </c>
      <c r="AD564" t="str">
        <v>aclnnClampMin_ClipByValueV2AiCore_ClipByValueV2</v>
      </c>
      <c r="AE564" t="str">
        <v>ClipByValueV2</v>
      </c>
      <c r="AF564" t="str">
        <v>static</v>
      </c>
      <c r="AG564" t="str">
        <v>AI_VECTOR_CORE</v>
      </c>
      <c r="AH564" t="str">
        <v xml:space="preserve">1793108505397152.120	</v>
      </c>
      <c r="AI564" t="str">
        <v>2.725</v>
      </c>
      <c r="AJ564" t="str">
        <v>0.000000</v>
      </c>
      <c r="AK564" t="str">
        <v>1</v>
      </c>
      <c r="AL564" t="str">
        <v>0</v>
      </c>
      <c r="AM564" t="str">
        <v>NO</v>
      </c>
      <c r="AN564" t="str">
        <v>"1,32;;"</v>
      </c>
      <c r="AO564" t="str">
        <v>FLOAT;FLOAT;FLOAT</v>
      </c>
      <c r="AP564" t="str">
        <v>ND;ND;ND</v>
      </c>
      <c r="AQ564" t="str">
        <v>"1,32"</v>
      </c>
      <c r="AR564" t="str">
        <v>FLOAT</v>
      </c>
      <c r="AS564" t="str">
        <v>ND</v>
      </c>
      <c r="AT564" t="str">
        <v>N/A</v>
      </c>
      <c r="AU564" t="str">
        <v>0.0</v>
      </c>
      <c r="AV564" t="str">
        <v>0</v>
      </c>
      <c r="AW564" t="str">
        <v>0.0</v>
      </c>
      <c r="AX564" t="str">
        <v>0.0</v>
      </c>
      <c r="AY564" t="str">
        <v>0.0</v>
      </c>
      <c r="AZ564" t="str">
        <v>0.0</v>
      </c>
      <c r="BA564" t="str">
        <v>0.0</v>
      </c>
      <c r="BB564" t="str">
        <v>0.0</v>
      </c>
      <c r="BC564" t="str">
        <v>0.0</v>
      </c>
      <c r="BD564" t="str">
        <v>0.0</v>
      </c>
      <c r="BE564" t="str">
        <v>0.0</v>
      </c>
      <c r="BF564" t="str">
        <v>0.0</v>
      </c>
      <c r="BG564" t="str">
        <v>0.0</v>
      </c>
      <c r="BH564" t="str">
        <v>0.0</v>
      </c>
      <c r="BI564" t="str">
        <v>0.0</v>
      </c>
      <c r="BJ564" t="str">
        <v>2.48</v>
      </c>
      <c r="BK564" t="str">
        <v>3770</v>
      </c>
      <c r="BL564" t="str">
        <v>0.56</v>
      </c>
      <c r="BM564" t="str">
        <v>0.226</v>
      </c>
      <c r="BN564" t="str">
        <v>0.725</v>
      </c>
      <c r="BO564" t="str">
        <v>0.292</v>
      </c>
      <c r="BP564" t="str">
        <v>0.594</v>
      </c>
      <c r="BQ564" t="str">
        <v>0.24</v>
      </c>
      <c r="BR564" t="str">
        <v>0.076</v>
      </c>
      <c r="BS564" t="str">
        <v>0.031</v>
      </c>
      <c r="BT564" t="str">
        <v>0.129</v>
      </c>
      <c r="BU564" t="str">
        <v>0.000</v>
      </c>
    </row>
    <row r="565">
      <c r="A565">
        <v>602</v>
      </c>
      <c r="B565" t="str">
        <v>aclnnLog_LogAiCore_Log</v>
      </c>
      <c r="C565" t="str">
        <v>AI_VECTOR_CORE</v>
      </c>
      <c r="D565">
        <v>2.041</v>
      </c>
      <c r="E565">
        <v>0.273</v>
      </c>
      <c r="F565">
        <v>0.273</v>
      </c>
      <c r="G565">
        <f>Summary!$B$4</f>
        <v>0.8</v>
      </c>
      <c r="H565">
        <f>F565/G565</f>
        <v>0.34125</v>
      </c>
      <c r="I565">
        <f>D565/Summary!$B$8</f>
        <v>0.00007394517086950097</v>
      </c>
      <c r="J565">
        <f>IF(D565&lt;Summary!$B$5,I565,I565*H565)</f>
        <v>0.00007394517086950097</v>
      </c>
      <c r="K565">
        <f>IF(AND(D565&gt;Summary!$B$6,E565&lt;Summary!$B$7),1,0)</f>
        <v>0</v>
      </c>
      <c r="L565">
        <f>IF(D565&gt;=Summary!$B$5,J565,0)</f>
        <v>0</v>
      </c>
      <c r="M565">
        <f>IF(D565&lt;Summary!$B$5,J565,0)</f>
        <v>0.00007394517086950097</v>
      </c>
      <c r="N565" t="str">
        <v>aiv_scalar_ratio</v>
      </c>
      <c r="O565" t="str">
        <v>用户约定默认经验值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0.198</v>
      </c>
      <c r="W565">
        <v>0.273</v>
      </c>
      <c r="X565">
        <v>0.055</v>
      </c>
      <c r="Y565">
        <v>0.117</v>
      </c>
      <c r="Z565" t="str">
        <v>2</v>
      </c>
      <c r="AA565" t="str">
        <v>63</v>
      </c>
      <c r="AB565" t="str">
        <v>2307</v>
      </c>
      <c r="AC565" t="str">
        <v>24</v>
      </c>
      <c r="AD565" t="str">
        <v>aclnnLog_LogAiCore_Log</v>
      </c>
      <c r="AE565" t="str">
        <v>Log</v>
      </c>
      <c r="AF565" t="str">
        <v>static</v>
      </c>
      <c r="AG565" t="str">
        <v>AI_VECTOR_CORE</v>
      </c>
      <c r="AH565" t="str">
        <v xml:space="preserve">1793108505397154.867	</v>
      </c>
      <c r="AI565" t="str">
        <v>2.041</v>
      </c>
      <c r="AJ565" t="str">
        <v>0.025000</v>
      </c>
      <c r="AK565" t="str">
        <v>1</v>
      </c>
      <c r="AL565" t="str">
        <v>0</v>
      </c>
      <c r="AM565" t="str">
        <v>NO</v>
      </c>
      <c r="AN565" t="str">
        <v>"1,32"</v>
      </c>
      <c r="AO565" t="str">
        <v>FLOAT</v>
      </c>
      <c r="AP565" t="str">
        <v>ND</v>
      </c>
      <c r="AQ565" t="str">
        <v>"1,32"</v>
      </c>
      <c r="AR565" t="str">
        <v>FLOAT</v>
      </c>
      <c r="AS565" t="str">
        <v>ND</v>
      </c>
      <c r="AT565" t="str">
        <v>N/A</v>
      </c>
      <c r="AU565" t="str">
        <v>0.0</v>
      </c>
      <c r="AV565" t="str">
        <v>0</v>
      </c>
      <c r="AW565" t="str">
        <v>0.0</v>
      </c>
      <c r="AX565" t="str">
        <v>0.0</v>
      </c>
      <c r="AY565" t="str">
        <v>0.0</v>
      </c>
      <c r="AZ565" t="str">
        <v>0.0</v>
      </c>
      <c r="BA565" t="str">
        <v>0.0</v>
      </c>
      <c r="BB565" t="str">
        <v>0.0</v>
      </c>
      <c r="BC565" t="str">
        <v>0.0</v>
      </c>
      <c r="BD565" t="str">
        <v>0.0</v>
      </c>
      <c r="BE565" t="str">
        <v>0.0</v>
      </c>
      <c r="BF565" t="str">
        <v>0.0</v>
      </c>
      <c r="BG565" t="str">
        <v>0.0</v>
      </c>
      <c r="BH565" t="str">
        <v>0.0</v>
      </c>
      <c r="BI565" t="str">
        <v>0.0</v>
      </c>
      <c r="BJ565" t="str">
        <v>1.8</v>
      </c>
      <c r="BK565" t="str">
        <v>2650</v>
      </c>
      <c r="BL565" t="str">
        <v>0.357</v>
      </c>
      <c r="BM565" t="str">
        <v>0.198</v>
      </c>
      <c r="BN565" t="str">
        <v>0.492</v>
      </c>
      <c r="BO565" t="str">
        <v>0.273</v>
      </c>
      <c r="BP565" t="str">
        <v>0.098</v>
      </c>
      <c r="BQ565" t="str">
        <v>0.055</v>
      </c>
      <c r="BR565" t="str">
        <v>0.21</v>
      </c>
      <c r="BS565" t="str">
        <v>0.117</v>
      </c>
      <c r="BT565" t="str">
        <v>0.159</v>
      </c>
      <c r="BU565" t="str">
        <v>0.000</v>
      </c>
    </row>
    <row r="566">
      <c r="A566">
        <v>603</v>
      </c>
      <c r="B566" t="str">
        <v>aclnnAdd_AddAiCore_Add</v>
      </c>
      <c r="C566" t="str">
        <v>AI_VECTOR_CORE</v>
      </c>
      <c r="D566">
        <v>2.273</v>
      </c>
      <c r="E566">
        <v>0.26</v>
      </c>
      <c r="F566">
        <v>0.26</v>
      </c>
      <c r="G566">
        <f>Summary!$B$4</f>
        <v>0.8</v>
      </c>
      <c r="H566">
        <f>F566/G566</f>
        <v>0.325</v>
      </c>
      <c r="I566">
        <f>D566/Summary!$B$8</f>
        <v>0.00008235050141419683</v>
      </c>
      <c r="J566">
        <f>IF(D566&lt;Summary!$B$5,I566,I566*H566)</f>
        <v>0.00008235050141419683</v>
      </c>
      <c r="K566">
        <f>IF(AND(D566&gt;Summary!$B$6,E566&lt;Summary!$B$7),1,0)</f>
        <v>0</v>
      </c>
      <c r="L566">
        <f>IF(D566&gt;=Summary!$B$5,J566,0)</f>
        <v>0</v>
      </c>
      <c r="M566">
        <f>IF(D566&lt;Summary!$B$5,J566,0)</f>
        <v>0.00008235050141419683</v>
      </c>
      <c r="N566" t="str">
        <v>aiv_scalar_ratio</v>
      </c>
      <c r="O566" t="str">
        <v>用户约定默认经验值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0.154</v>
      </c>
      <c r="W566">
        <v>0.26</v>
      </c>
      <c r="X566">
        <v>0.098</v>
      </c>
      <c r="Y566">
        <v>0.038</v>
      </c>
      <c r="Z566" t="str">
        <v>2</v>
      </c>
      <c r="AA566" t="str">
        <v>63</v>
      </c>
      <c r="AB566" t="str">
        <v>2308</v>
      </c>
      <c r="AC566" t="str">
        <v>24</v>
      </c>
      <c r="AD566" t="str">
        <v>aclnnAdd_AddAiCore_Add</v>
      </c>
      <c r="AE566" t="str">
        <v>Add</v>
      </c>
      <c r="AF566" t="str">
        <v>static</v>
      </c>
      <c r="AG566" t="str">
        <v>AI_VECTOR_CORE</v>
      </c>
      <c r="AH566" t="str">
        <v xml:space="preserve">1793108505397156.930	</v>
      </c>
      <c r="AI566" t="str">
        <v>2.273</v>
      </c>
      <c r="AJ566" t="str">
        <v>0.209000</v>
      </c>
      <c r="AK566" t="str">
        <v>1</v>
      </c>
      <c r="AL566" t="str">
        <v>0</v>
      </c>
      <c r="AM566" t="str">
        <v>NO</v>
      </c>
      <c r="AN566" t="str">
        <v>"32;32"</v>
      </c>
      <c r="AO566" t="str">
        <v>FLOAT;FLOAT</v>
      </c>
      <c r="AP566" t="str">
        <v>ND;ND</v>
      </c>
      <c r="AQ566" t="str">
        <v>"1,32"</v>
      </c>
      <c r="AR566" t="str">
        <v>FLOAT</v>
      </c>
      <c r="AS566" t="str">
        <v>ND</v>
      </c>
      <c r="AT566" t="str">
        <v>N/A</v>
      </c>
      <c r="AU566" t="str">
        <v>0.0</v>
      </c>
      <c r="AV566" t="str">
        <v>0</v>
      </c>
      <c r="AW566" t="str">
        <v>0.0</v>
      </c>
      <c r="AX566" t="str">
        <v>0.0</v>
      </c>
      <c r="AY566" t="str">
        <v>0.0</v>
      </c>
      <c r="AZ566" t="str">
        <v>0.0</v>
      </c>
      <c r="BA566" t="str">
        <v>0.0</v>
      </c>
      <c r="BB566" t="str">
        <v>0.0</v>
      </c>
      <c r="BC566" t="str">
        <v>0.0</v>
      </c>
      <c r="BD566" t="str">
        <v>0.0</v>
      </c>
      <c r="BE566" t="str">
        <v>0.0</v>
      </c>
      <c r="BF566" t="str">
        <v>0.0</v>
      </c>
      <c r="BG566" t="str">
        <v>0.0</v>
      </c>
      <c r="BH566" t="str">
        <v>0.0</v>
      </c>
      <c r="BI566" t="str">
        <v>0.0</v>
      </c>
      <c r="BJ566" t="str">
        <v>2.03</v>
      </c>
      <c r="BK566" t="str">
        <v>3023</v>
      </c>
      <c r="BL566" t="str">
        <v>0.312</v>
      </c>
      <c r="BM566" t="str">
        <v>0.154</v>
      </c>
      <c r="BN566" t="str">
        <v>0.528</v>
      </c>
      <c r="BO566" t="str">
        <v>0.26</v>
      </c>
      <c r="BP566" t="str">
        <v>0.198</v>
      </c>
      <c r="BQ566" t="str">
        <v>0.098</v>
      </c>
      <c r="BR566" t="str">
        <v>0.078</v>
      </c>
      <c r="BS566" t="str">
        <v>0.038</v>
      </c>
      <c r="BT566" t="str">
        <v>0.135</v>
      </c>
      <c r="BU566" t="str">
        <v>0.000</v>
      </c>
    </row>
    <row r="567">
      <c r="A567">
        <v>604</v>
      </c>
      <c r="B567" t="str">
        <v>aclnnSub_SubAiCore_Sub</v>
      </c>
      <c r="C567" t="str">
        <v>AI_VECTOR_CORE</v>
      </c>
      <c r="D567">
        <v>2.111</v>
      </c>
      <c r="E567">
        <v>0.211</v>
      </c>
      <c r="F567">
        <v>0.211</v>
      </c>
      <c r="G567">
        <f>Summary!$B$4</f>
        <v>0.8</v>
      </c>
      <c r="H567">
        <f>F567/G567</f>
        <v>0.26375</v>
      </c>
      <c r="I567">
        <f>D567/Summary!$B$8</f>
        <v>0.00007648126198212473</v>
      </c>
      <c r="J567">
        <f>IF(D567&lt;Summary!$B$5,I567,I567*H567)</f>
        <v>0.00007648126198212473</v>
      </c>
      <c r="K567">
        <f>IF(AND(D567&gt;Summary!$B$6,E567&lt;Summary!$B$7),1,0)</f>
        <v>0</v>
      </c>
      <c r="L567">
        <f>IF(D567&gt;=Summary!$B$5,J567,0)</f>
        <v>0</v>
      </c>
      <c r="M567">
        <f>IF(D567&lt;Summary!$B$5,J567,0)</f>
        <v>0.00007648126198212473</v>
      </c>
      <c r="N567" t="str">
        <v>aiv_scalar_ratio</v>
      </c>
      <c r="O567" t="str">
        <v>用户约定默认经验值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0.082</v>
      </c>
      <c r="W567">
        <v>0.211</v>
      </c>
      <c r="X567">
        <v>0.184</v>
      </c>
      <c r="Y567">
        <v>0.05</v>
      </c>
      <c r="Z567" t="str">
        <v>2</v>
      </c>
      <c r="AA567" t="str">
        <v>63</v>
      </c>
      <c r="AB567" t="str">
        <v>2309</v>
      </c>
      <c r="AC567" t="str">
        <v>24</v>
      </c>
      <c r="AD567" t="str">
        <v>aclnnSub_SubAiCore_Sub</v>
      </c>
      <c r="AE567" t="str">
        <v>Sub</v>
      </c>
      <c r="AF567" t="str">
        <v>static</v>
      </c>
      <c r="AG567" t="str">
        <v>AI_VECTOR_CORE</v>
      </c>
      <c r="AH567" t="str">
        <v xml:space="preserve">1793108505397159.225	</v>
      </c>
      <c r="AI567" t="str">
        <v>2.111</v>
      </c>
      <c r="AJ567" t="str">
        <v>0.000000</v>
      </c>
      <c r="AK567" t="str">
        <v>1</v>
      </c>
      <c r="AL567" t="str">
        <v>0</v>
      </c>
      <c r="AM567" t="str">
        <v>NO</v>
      </c>
      <c r="AN567" t="str">
        <v>"1,32;1,32"</v>
      </c>
      <c r="AO567" t="str">
        <v>FLOAT;FLOAT</v>
      </c>
      <c r="AP567" t="str">
        <v>ND;ND</v>
      </c>
      <c r="AQ567" t="str">
        <v>"1,32"</v>
      </c>
      <c r="AR567" t="str">
        <v>FLOAT</v>
      </c>
      <c r="AS567" t="str">
        <v>ND</v>
      </c>
      <c r="AT567" t="str">
        <v>N/A</v>
      </c>
      <c r="AU567" t="str">
        <v>0.0</v>
      </c>
      <c r="AV567" t="str">
        <v>0</v>
      </c>
      <c r="AW567" t="str">
        <v>0.0</v>
      </c>
      <c r="AX567" t="str">
        <v>0.0</v>
      </c>
      <c r="AY567" t="str">
        <v>0.0</v>
      </c>
      <c r="AZ567" t="str">
        <v>0.0</v>
      </c>
      <c r="BA567" t="str">
        <v>0.0</v>
      </c>
      <c r="BB567" t="str">
        <v>0.0</v>
      </c>
      <c r="BC567" t="str">
        <v>0.0</v>
      </c>
      <c r="BD567" t="str">
        <v>0.0</v>
      </c>
      <c r="BE567" t="str">
        <v>0.0</v>
      </c>
      <c r="BF567" t="str">
        <v>0.0</v>
      </c>
      <c r="BG567" t="str">
        <v>0.0</v>
      </c>
      <c r="BH567" t="str">
        <v>0.0</v>
      </c>
      <c r="BI567" t="str">
        <v>0.0</v>
      </c>
      <c r="BJ567" t="str">
        <v>1.87</v>
      </c>
      <c r="BK567" t="str">
        <v>2755</v>
      </c>
      <c r="BL567" t="str">
        <v>0.154</v>
      </c>
      <c r="BM567" t="str">
        <v>0.082</v>
      </c>
      <c r="BN567" t="str">
        <v>0.394</v>
      </c>
      <c r="BO567" t="str">
        <v>0.211</v>
      </c>
      <c r="BP567" t="str">
        <v>0.345</v>
      </c>
      <c r="BQ567" t="str">
        <v>0.184</v>
      </c>
      <c r="BR567" t="str">
        <v>0.093</v>
      </c>
      <c r="BS567" t="str">
        <v>0.05</v>
      </c>
      <c r="BT567" t="str">
        <v>0.135</v>
      </c>
      <c r="BU567" t="str">
        <v>0.000</v>
      </c>
    </row>
    <row r="568">
      <c r="A568">
        <v>605</v>
      </c>
      <c r="B568" t="str">
        <v>aclnnSigmoid_SigmoidAiCore_Sigmoid</v>
      </c>
      <c r="C568" t="str">
        <v>AI_VECTOR_CORE</v>
      </c>
      <c r="D568">
        <v>2.402</v>
      </c>
      <c r="E568">
        <v>0.281</v>
      </c>
      <c r="F568">
        <v>0.281</v>
      </c>
      <c r="G568">
        <f>Summary!$B$4</f>
        <v>0.8</v>
      </c>
      <c r="H568">
        <f>F568/G568</f>
        <v>0.35125</v>
      </c>
      <c r="I568">
        <f>D568/Summary!$B$8</f>
        <v>0.00008702415503603203</v>
      </c>
      <c r="J568">
        <f>IF(D568&lt;Summary!$B$5,I568,I568*H568)</f>
        <v>0.00008702415503603203</v>
      </c>
      <c r="K568">
        <f>IF(AND(D568&gt;Summary!$B$6,E568&lt;Summary!$B$7),1,0)</f>
        <v>0</v>
      </c>
      <c r="L568">
        <f>IF(D568&gt;=Summary!$B$5,J568,0)</f>
        <v>0</v>
      </c>
      <c r="M568">
        <f>IF(D568&lt;Summary!$B$5,J568,0)</f>
        <v>0.00008702415503603203</v>
      </c>
      <c r="N568" t="str">
        <v>aiv_scalar_ratio</v>
      </c>
      <c r="O568" t="str">
        <v>用户约定默认经验值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0.114</v>
      </c>
      <c r="W568">
        <v>0.281</v>
      </c>
      <c r="X568">
        <v>0.096</v>
      </c>
      <c r="Y568">
        <v>0.094</v>
      </c>
      <c r="Z568" t="str">
        <v>2</v>
      </c>
      <c r="AA568" t="str">
        <v>63</v>
      </c>
      <c r="AB568" t="str">
        <v>2310</v>
      </c>
      <c r="AC568" t="str">
        <v>24</v>
      </c>
      <c r="AD568" t="str">
        <v>aclnnSigmoid_SigmoidAiCore_Sigmoid</v>
      </c>
      <c r="AE568" t="str">
        <v>Sigmoid</v>
      </c>
      <c r="AF568" t="str">
        <v>static</v>
      </c>
      <c r="AG568" t="str">
        <v>AI_VECTOR_CORE</v>
      </c>
      <c r="AH568" t="str">
        <v xml:space="preserve">1793108505397161.358	</v>
      </c>
      <c r="AI568" t="str">
        <v>2.402</v>
      </c>
      <c r="AJ568" t="str">
        <v>0.000000</v>
      </c>
      <c r="AK568" t="str">
        <v>1</v>
      </c>
      <c r="AL568" t="str">
        <v>0</v>
      </c>
      <c r="AM568" t="str">
        <v>NO</v>
      </c>
      <c r="AN568" t="str">
        <v>"1,32"</v>
      </c>
      <c r="AO568" t="str">
        <v>FLOAT</v>
      </c>
      <c r="AP568" t="str">
        <v>ND</v>
      </c>
      <c r="AQ568" t="str">
        <v>"1,32"</v>
      </c>
      <c r="AR568" t="str">
        <v>FLOAT</v>
      </c>
      <c r="AS568" t="str">
        <v>ND</v>
      </c>
      <c r="AT568" t="str">
        <v>N/A</v>
      </c>
      <c r="AU568" t="str">
        <v>0.0</v>
      </c>
      <c r="AV568" t="str">
        <v>0</v>
      </c>
      <c r="AW568" t="str">
        <v>0.0</v>
      </c>
      <c r="AX568" t="str">
        <v>0.0</v>
      </c>
      <c r="AY568" t="str">
        <v>0.0</v>
      </c>
      <c r="AZ568" t="str">
        <v>0.0</v>
      </c>
      <c r="BA568" t="str">
        <v>0.0</v>
      </c>
      <c r="BB568" t="str">
        <v>0.0</v>
      </c>
      <c r="BC568" t="str">
        <v>0.0</v>
      </c>
      <c r="BD568" t="str">
        <v>0.0</v>
      </c>
      <c r="BE568" t="str">
        <v>0.0</v>
      </c>
      <c r="BF568" t="str">
        <v>0.0</v>
      </c>
      <c r="BG568" t="str">
        <v>0.0</v>
      </c>
      <c r="BH568" t="str">
        <v>0.0</v>
      </c>
      <c r="BI568" t="str">
        <v>0.0</v>
      </c>
      <c r="BJ568" t="str">
        <v>2.16</v>
      </c>
      <c r="BK568" t="str">
        <v>3242</v>
      </c>
      <c r="BL568" t="str">
        <v>0.245</v>
      </c>
      <c r="BM568" t="str">
        <v>0.114</v>
      </c>
      <c r="BN568" t="str">
        <v>0.607</v>
      </c>
      <c r="BO568" t="str">
        <v>0.281</v>
      </c>
      <c r="BP568" t="str">
        <v>0.208</v>
      </c>
      <c r="BQ568" t="str">
        <v>0.096</v>
      </c>
      <c r="BR568" t="str">
        <v>0.204</v>
      </c>
      <c r="BS568" t="str">
        <v>0.094</v>
      </c>
      <c r="BT568" t="str">
        <v>0.119</v>
      </c>
      <c r="BU568" t="str">
        <v>0.000</v>
      </c>
    </row>
    <row r="569">
      <c r="A569">
        <v>606</v>
      </c>
      <c r="B569" t="str">
        <v>aclnnGtScalar_GreaterAiCore_Greater</v>
      </c>
      <c r="C569" t="str">
        <v>AI_VECTOR_CORE</v>
      </c>
      <c r="D569">
        <v>2.342</v>
      </c>
      <c r="E569">
        <v>0.256</v>
      </c>
      <c r="F569">
        <v>0.256</v>
      </c>
      <c r="G569">
        <f>Summary!$B$4</f>
        <v>0.8</v>
      </c>
      <c r="H569">
        <f>F569/G569</f>
        <v>0.32</v>
      </c>
      <c r="I569">
        <f>D569/Summary!$B$8</f>
        <v>0.00008485036265378309</v>
      </c>
      <c r="J569">
        <f>IF(D569&lt;Summary!$B$5,I569,I569*H569)</f>
        <v>0.00008485036265378309</v>
      </c>
      <c r="K569">
        <f>IF(AND(D569&gt;Summary!$B$6,E569&lt;Summary!$B$7),1,0)</f>
        <v>0</v>
      </c>
      <c r="L569">
        <f>IF(D569&gt;=Summary!$B$5,J569,0)</f>
        <v>0</v>
      </c>
      <c r="M569">
        <f>IF(D569&lt;Summary!$B$5,J569,0)</f>
        <v>0.00008485036265378309</v>
      </c>
      <c r="N569" t="str">
        <v>aiv_scalar_ratio</v>
      </c>
      <c r="O569" t="str">
        <v>用户约定默认经验值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0.236</v>
      </c>
      <c r="W569">
        <v>0.256</v>
      </c>
      <c r="X569">
        <v>0.046</v>
      </c>
      <c r="Y569">
        <v>0.044</v>
      </c>
      <c r="Z569" t="str">
        <v>2</v>
      </c>
      <c r="AA569" t="str">
        <v>63</v>
      </c>
      <c r="AB569" t="str">
        <v>2311</v>
      </c>
      <c r="AC569" t="str">
        <v>24</v>
      </c>
      <c r="AD569" t="str">
        <v>aclnnGtScalar_GreaterAiCore_Greater</v>
      </c>
      <c r="AE569" t="str">
        <v>Greater</v>
      </c>
      <c r="AF569" t="str">
        <v>static</v>
      </c>
      <c r="AG569" t="str">
        <v>AI_VECTOR_CORE</v>
      </c>
      <c r="AH569" t="str">
        <v xml:space="preserve">1793108505397163.782	</v>
      </c>
      <c r="AI569" t="str">
        <v>2.342</v>
      </c>
      <c r="AJ569" t="str">
        <v>0.098000</v>
      </c>
      <c r="AK569" t="str">
        <v>1</v>
      </c>
      <c r="AL569" t="str">
        <v>0</v>
      </c>
      <c r="AM569" t="str">
        <v>NO</v>
      </c>
      <c r="AN569" t="str">
        <v>"32;"</v>
      </c>
      <c r="AO569" t="str">
        <v>FLOAT;FLOAT</v>
      </c>
      <c r="AP569" t="str">
        <v>ND;ND</v>
      </c>
      <c r="AQ569" t="str">
        <v>"1,32"</v>
      </c>
      <c r="AR569" t="str">
        <v>BOOL</v>
      </c>
      <c r="AS569" t="str">
        <v>ND</v>
      </c>
      <c r="AT569" t="str">
        <v>N/A</v>
      </c>
      <c r="AU569" t="str">
        <v>0.0</v>
      </c>
      <c r="AV569" t="str">
        <v>0</v>
      </c>
      <c r="AW569" t="str">
        <v>0.0</v>
      </c>
      <c r="AX569" t="str">
        <v>0.0</v>
      </c>
      <c r="AY569" t="str">
        <v>0.0</v>
      </c>
      <c r="AZ569" t="str">
        <v>0.0</v>
      </c>
      <c r="BA569" t="str">
        <v>0.0</v>
      </c>
      <c r="BB569" t="str">
        <v>0.0</v>
      </c>
      <c r="BC569" t="str">
        <v>0.0</v>
      </c>
      <c r="BD569" t="str">
        <v>0.0</v>
      </c>
      <c r="BE569" t="str">
        <v>0.0</v>
      </c>
      <c r="BF569" t="str">
        <v>0.0</v>
      </c>
      <c r="BG569" t="str">
        <v>0.0</v>
      </c>
      <c r="BH569" t="str">
        <v>0.0</v>
      </c>
      <c r="BI569" t="str">
        <v>0.0</v>
      </c>
      <c r="BJ569" t="str">
        <v>2.1</v>
      </c>
      <c r="BK569" t="str">
        <v>3138</v>
      </c>
      <c r="BL569" t="str">
        <v>0.495</v>
      </c>
      <c r="BM569" t="str">
        <v>0.236</v>
      </c>
      <c r="BN569" t="str">
        <v>0.537</v>
      </c>
      <c r="BO569" t="str">
        <v>0.256</v>
      </c>
      <c r="BP569" t="str">
        <v>0.097</v>
      </c>
      <c r="BQ569" t="str">
        <v>0.046</v>
      </c>
      <c r="BR569" t="str">
        <v>0.092</v>
      </c>
      <c r="BS569" t="str">
        <v>0.044</v>
      </c>
      <c r="BT569" t="str">
        <v>0.15</v>
      </c>
      <c r="BU569" t="str">
        <v>0.000</v>
      </c>
    </row>
    <row r="570">
      <c r="A570">
        <v>607</v>
      </c>
      <c r="B570" t="str">
        <v>aclnnInplaceCopy_CastAiCore_Cast</v>
      </c>
      <c r="C570" t="str">
        <v>AI_VECTOR_CORE</v>
      </c>
      <c r="D570">
        <v>1.585</v>
      </c>
      <c r="E570">
        <v>0.434</v>
      </c>
      <c r="F570">
        <v>0.434</v>
      </c>
      <c r="G570">
        <f>Summary!$B$4</f>
        <v>0.8</v>
      </c>
      <c r="H570">
        <f>F570/G570</f>
        <v>0.5425</v>
      </c>
      <c r="I570">
        <f>D570/Summary!$B$8</f>
        <v>0.000057424348764409135</v>
      </c>
      <c r="J570">
        <f>IF(D570&lt;Summary!$B$5,I570,I570*H570)</f>
        <v>0.000057424348764409135</v>
      </c>
      <c r="K570">
        <f>IF(AND(D570&gt;Summary!$B$6,E570&lt;Summary!$B$7),1,0)</f>
        <v>0</v>
      </c>
      <c r="L570">
        <f>IF(D570&gt;=Summary!$B$5,J570,0)</f>
        <v>0</v>
      </c>
      <c r="M570">
        <f>IF(D570&lt;Summary!$B$5,J570,0)</f>
        <v>0.000057424348764409135</v>
      </c>
      <c r="N570" t="str">
        <v>aiv_scalar_ratio</v>
      </c>
      <c r="O570" t="str">
        <v>用户约定默认经验值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0.081</v>
      </c>
      <c r="W570">
        <v>0.434</v>
      </c>
      <c r="X570">
        <v>0.269</v>
      </c>
      <c r="Y570">
        <v>0.169</v>
      </c>
      <c r="Z570" t="str">
        <v>2</v>
      </c>
      <c r="AA570" t="str">
        <v>63</v>
      </c>
      <c r="AB570" t="str">
        <v>2312</v>
      </c>
      <c r="AC570" t="str">
        <v>24</v>
      </c>
      <c r="AD570" t="str">
        <v>aclnnInplaceCopy_CastAiCore_Cast</v>
      </c>
      <c r="AE570" t="str">
        <v>Cast</v>
      </c>
      <c r="AF570" t="str">
        <v>static</v>
      </c>
      <c r="AG570" t="str">
        <v>AI_VECTOR_CORE</v>
      </c>
      <c r="AH570" t="str">
        <v xml:space="preserve">1793108505397166.146	</v>
      </c>
      <c r="AI570" t="str">
        <v>1.585</v>
      </c>
      <c r="AJ570" t="str">
        <v>0.158000</v>
      </c>
      <c r="AK570" t="str">
        <v>1</v>
      </c>
      <c r="AL570" t="str">
        <v>0</v>
      </c>
      <c r="AM570" t="str">
        <v>NO</v>
      </c>
      <c r="AN570" t="str">
        <v>"1,32,1"</v>
      </c>
      <c r="AO570" t="str">
        <v>FLOAT</v>
      </c>
      <c r="AP570" t="str">
        <v>NCL</v>
      </c>
      <c r="AQ570" t="str">
        <v>"1,32,1"</v>
      </c>
      <c r="AR570" t="str">
        <v>DT_BF16</v>
      </c>
      <c r="AS570" t="str">
        <v>NCL</v>
      </c>
      <c r="AT570" t="str">
        <v>N/A</v>
      </c>
      <c r="AU570" t="str">
        <v>0.0</v>
      </c>
      <c r="AV570" t="str">
        <v>0</v>
      </c>
      <c r="AW570" t="str">
        <v>0.0</v>
      </c>
      <c r="AX570" t="str">
        <v>0.0</v>
      </c>
      <c r="AY570" t="str">
        <v>0.0</v>
      </c>
      <c r="AZ570" t="str">
        <v>0.0</v>
      </c>
      <c r="BA570" t="str">
        <v>0.0</v>
      </c>
      <c r="BB570" t="str">
        <v>0.0</v>
      </c>
      <c r="BC570" t="str">
        <v>0.0</v>
      </c>
      <c r="BD570" t="str">
        <v>0.0</v>
      </c>
      <c r="BE570" t="str">
        <v>0.0</v>
      </c>
      <c r="BF570" t="str">
        <v>0.0</v>
      </c>
      <c r="BG570" t="str">
        <v>0.0</v>
      </c>
      <c r="BH570" t="str">
        <v>0.0</v>
      </c>
      <c r="BI570" t="str">
        <v>0.0</v>
      </c>
      <c r="BJ570" t="str">
        <v>1.34</v>
      </c>
      <c r="BK570" t="str">
        <v>1888</v>
      </c>
      <c r="BL570" t="str">
        <v>0.108</v>
      </c>
      <c r="BM570" t="str">
        <v>0.081</v>
      </c>
      <c r="BN570" t="str">
        <v>0.582</v>
      </c>
      <c r="BO570" t="str">
        <v>0.434</v>
      </c>
      <c r="BP570" t="str">
        <v>0.36</v>
      </c>
      <c r="BQ570" t="str">
        <v>0.269</v>
      </c>
      <c r="BR570" t="str">
        <v>0.227</v>
      </c>
      <c r="BS570" t="str">
        <v>0.169</v>
      </c>
      <c r="BT570" t="str">
        <v>0.05</v>
      </c>
      <c r="BU570" t="str">
        <v>0.000</v>
      </c>
    </row>
    <row r="571">
      <c r="A571">
        <v>608</v>
      </c>
      <c r="B571" t="str">
        <v>aclnnMul_MulAiCore_Mul</v>
      </c>
      <c r="C571" t="str">
        <v>AI_VECTOR_CORE</v>
      </c>
      <c r="D571">
        <v>4.107</v>
      </c>
      <c r="E571">
        <v>0.353</v>
      </c>
      <c r="F571">
        <v>0.353</v>
      </c>
      <c r="G571">
        <f>Summary!$B$4</f>
        <v>0.8</v>
      </c>
      <c r="H571">
        <f>F571/G571</f>
        <v>0.44125</v>
      </c>
      <c r="I571">
        <f>D571/Summary!$B$8</f>
        <v>0.00014879608856493902</v>
      </c>
      <c r="J571">
        <f>IF(D571&lt;Summary!$B$5,I571,I571*H571)</f>
        <v>0.00014879608856493902</v>
      </c>
      <c r="K571">
        <f>IF(AND(D571&gt;Summary!$B$6,E571&lt;Summary!$B$7),1,0)</f>
        <v>0</v>
      </c>
      <c r="L571">
        <f>IF(D571&gt;=Summary!$B$5,J571,0)</f>
        <v>0</v>
      </c>
      <c r="M571">
        <f>IF(D571&lt;Summary!$B$5,J571,0)</f>
        <v>0.00014879608856493902</v>
      </c>
      <c r="N571" t="str">
        <v>aiv_scalar_ratio</v>
      </c>
      <c r="O571" t="str">
        <v>用户约定默认经验值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0.211</v>
      </c>
      <c r="W571">
        <v>0.353</v>
      </c>
      <c r="X571">
        <v>0.203</v>
      </c>
      <c r="Y571">
        <v>0.062</v>
      </c>
      <c r="Z571" t="str">
        <v>2</v>
      </c>
      <c r="AA571" t="str">
        <v>63</v>
      </c>
      <c r="AB571" t="str">
        <v>2313</v>
      </c>
      <c r="AC571" t="str">
        <v>24</v>
      </c>
      <c r="AD571" t="str">
        <v>aclnnMul_MulAiCore_Mul</v>
      </c>
      <c r="AE571" t="str">
        <v>Mul</v>
      </c>
      <c r="AF571" t="str">
        <v>static</v>
      </c>
      <c r="AG571" t="str">
        <v>AI_VECTOR_CORE</v>
      </c>
      <c r="AH571" t="str">
        <v xml:space="preserve">1793108505397167.753	</v>
      </c>
      <c r="AI571" t="str">
        <v>4.107</v>
      </c>
      <c r="AJ571" t="str">
        <v>0.000000</v>
      </c>
      <c r="AK571" t="str">
        <v>3</v>
      </c>
      <c r="AL571" t="str">
        <v>0</v>
      </c>
      <c r="AM571" t="str">
        <v>NO</v>
      </c>
      <c r="AN571" t="str">
        <v>"16384;32"</v>
      </c>
      <c r="AO571" t="str">
        <v>DT_BF16;DT_BF16</v>
      </c>
      <c r="AP571" t="str">
        <v>NCL;NCL</v>
      </c>
      <c r="AQ571" t="str">
        <v>"1,32,512"</v>
      </c>
      <c r="AR571" t="str">
        <v>DT_BF16</v>
      </c>
      <c r="AS571" t="str">
        <v>ND</v>
      </c>
      <c r="AT571" t="str">
        <v>N/A</v>
      </c>
      <c r="AU571" t="str">
        <v>0.0</v>
      </c>
      <c r="AV571" t="str">
        <v>0</v>
      </c>
      <c r="AW571" t="str">
        <v>0.0</v>
      </c>
      <c r="AX571" t="str">
        <v>0.0</v>
      </c>
      <c r="AY571" t="str">
        <v>0.0</v>
      </c>
      <c r="AZ571" t="str">
        <v>0.0</v>
      </c>
      <c r="BA571" t="str">
        <v>0.0</v>
      </c>
      <c r="BB571" t="str">
        <v>0.0</v>
      </c>
      <c r="BC571" t="str">
        <v>0.0</v>
      </c>
      <c r="BD571" t="str">
        <v>0.0</v>
      </c>
      <c r="BE571" t="str">
        <v>0.0</v>
      </c>
      <c r="BF571" t="str">
        <v>0.0</v>
      </c>
      <c r="BG571" t="str">
        <v>0.0</v>
      </c>
      <c r="BH571" t="str">
        <v>0.0</v>
      </c>
      <c r="BI571" t="str">
        <v>0.0</v>
      </c>
      <c r="BJ571" t="str">
        <v>3.85</v>
      </c>
      <c r="BK571" t="str">
        <v>17642</v>
      </c>
      <c r="BL571" t="str">
        <v>0.814</v>
      </c>
      <c r="BM571" t="str">
        <v>0.211</v>
      </c>
      <c r="BN571" t="str">
        <v>1.357</v>
      </c>
      <c r="BO571" t="str">
        <v>0.353</v>
      </c>
      <c r="BP571" t="str">
        <v>0.78</v>
      </c>
      <c r="BQ571" t="str">
        <v>0.203</v>
      </c>
      <c r="BR571" t="str">
        <v>0.239</v>
      </c>
      <c r="BS571" t="str">
        <v>0.062</v>
      </c>
      <c r="BT571" t="str">
        <v>0.135</v>
      </c>
      <c r="BU571" t="str">
        <v>0.000</v>
      </c>
    </row>
    <row r="572">
      <c r="A572">
        <v>609</v>
      </c>
      <c r="B572" t="str">
        <v>aclnnInplaceFillScalar_FillAiCore_Fill</v>
      </c>
      <c r="C572" t="str">
        <v>AI_VECTOR_CORE</v>
      </c>
      <c r="D572">
        <v>2.428</v>
      </c>
      <c r="E572">
        <v>0.252</v>
      </c>
      <c r="F572">
        <v>0.252</v>
      </c>
      <c r="G572">
        <f>Summary!$B$4</f>
        <v>0.8</v>
      </c>
      <c r="H572">
        <f>F572/G572</f>
        <v>0.315</v>
      </c>
      <c r="I572">
        <f>D572/Summary!$B$8</f>
        <v>0.00008796613173500655</v>
      </c>
      <c r="J572">
        <f>IF(D572&lt;Summary!$B$5,I572,I572*H572)</f>
        <v>0.00008796613173500655</v>
      </c>
      <c r="K572">
        <f>IF(AND(D572&gt;Summary!$B$6,E572&lt;Summary!$B$7),1,0)</f>
        <v>0</v>
      </c>
      <c r="L572">
        <f>IF(D572&gt;=Summary!$B$5,J572,0)</f>
        <v>0</v>
      </c>
      <c r="M572">
        <f>IF(D572&lt;Summary!$B$5,J572,0)</f>
        <v>0.00008796613173500655</v>
      </c>
      <c r="N572" t="str">
        <v>aiv_scalar_ratio</v>
      </c>
      <c r="O572" t="str">
        <v>用户约定默认经验值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0.101</v>
      </c>
      <c r="W572">
        <v>0.252</v>
      </c>
      <c r="X572">
        <v>0.11</v>
      </c>
      <c r="Y572">
        <v>0.097</v>
      </c>
      <c r="Z572" t="str">
        <v>2</v>
      </c>
      <c r="AA572" t="str">
        <v>63</v>
      </c>
      <c r="AB572" t="str">
        <v>2314</v>
      </c>
      <c r="AC572" t="str">
        <v>24</v>
      </c>
      <c r="AD572" t="str">
        <v>aclnnInplaceFillScalar_FillAiCore_Fill</v>
      </c>
      <c r="AE572" t="str">
        <v>Fill</v>
      </c>
      <c r="AF572" t="str">
        <v>static</v>
      </c>
      <c r="AG572" t="str">
        <v>AI_VECTOR_CORE</v>
      </c>
      <c r="AH572" t="str">
        <v xml:space="preserve">1793108505397171.882	</v>
      </c>
      <c r="AI572" t="str">
        <v>2.428</v>
      </c>
      <c r="AJ572" t="str">
        <v>0.143000</v>
      </c>
      <c r="AK572" t="str">
        <v>1</v>
      </c>
      <c r="AL572" t="str">
        <v>0</v>
      </c>
      <c r="AM572" t="str">
        <v>NO</v>
      </c>
      <c r="AN572" t="str">
        <v>"1;"</v>
      </c>
      <c r="AO572" t="str">
        <v>INT64;DT_BF16</v>
      </c>
      <c r="AP572" t="str">
        <v>ND;ND</v>
      </c>
      <c r="AQ572" t="str">
        <v>"1"</v>
      </c>
      <c r="AR572" t="str">
        <v>DT_BF16</v>
      </c>
      <c r="AS572" t="str">
        <v>ND</v>
      </c>
      <c r="AT572" t="str">
        <v>N/A</v>
      </c>
      <c r="AU572" t="str">
        <v>0.0</v>
      </c>
      <c r="AV572" t="str">
        <v>0</v>
      </c>
      <c r="AW572" t="str">
        <v>0.0</v>
      </c>
      <c r="AX572" t="str">
        <v>0.0</v>
      </c>
      <c r="AY572" t="str">
        <v>0.0</v>
      </c>
      <c r="AZ572" t="str">
        <v>0.0</v>
      </c>
      <c r="BA572" t="str">
        <v>0.0</v>
      </c>
      <c r="BB572" t="str">
        <v>0.0</v>
      </c>
      <c r="BC572" t="str">
        <v>0.0</v>
      </c>
      <c r="BD572" t="str">
        <v>0.0</v>
      </c>
      <c r="BE572" t="str">
        <v>0.0</v>
      </c>
      <c r="BF572" t="str">
        <v>0.0</v>
      </c>
      <c r="BG572" t="str">
        <v>0.0</v>
      </c>
      <c r="BH572" t="str">
        <v>0.0</v>
      </c>
      <c r="BI572" t="str">
        <v>0.0</v>
      </c>
      <c r="BJ572" t="str">
        <v>2.19</v>
      </c>
      <c r="BK572" t="str">
        <v>3281</v>
      </c>
      <c r="BL572" t="str">
        <v>0.222</v>
      </c>
      <c r="BM572" t="str">
        <v>0.101</v>
      </c>
      <c r="BN572" t="str">
        <v>0.553</v>
      </c>
      <c r="BO572" t="str">
        <v>0.252</v>
      </c>
      <c r="BP572" t="str">
        <v>0.241</v>
      </c>
      <c r="BQ572" t="str">
        <v>0.11</v>
      </c>
      <c r="BR572" t="str">
        <v>0.212</v>
      </c>
      <c r="BS572" t="str">
        <v>0.097</v>
      </c>
      <c r="BT572" t="str">
        <v>0.129</v>
      </c>
      <c r="BU572" t="str">
        <v>0.000</v>
      </c>
    </row>
    <row r="573">
      <c r="A573">
        <v>610</v>
      </c>
      <c r="B573" t="str">
        <v>aclnnSWhere_SelectV2AiCore_SelectV2</v>
      </c>
      <c r="C573" t="str">
        <v>AI_VECTOR_CORE</v>
      </c>
      <c r="D573">
        <v>4.166</v>
      </c>
      <c r="E573">
        <v>0.461</v>
      </c>
      <c r="F573">
        <v>0.461</v>
      </c>
      <c r="G573">
        <f>Summary!$B$4</f>
        <v>0.8</v>
      </c>
      <c r="H573">
        <f>F573/G573</f>
        <v>0.57625</v>
      </c>
      <c r="I573">
        <f>D573/Summary!$B$8</f>
        <v>0.00015093365107415047</v>
      </c>
      <c r="J573">
        <f>IF(D573&lt;Summary!$B$5,I573,I573*H573)</f>
        <v>0.00015093365107415047</v>
      </c>
      <c r="K573">
        <f>IF(AND(D573&gt;Summary!$B$6,E573&lt;Summary!$B$7),1,0)</f>
        <v>0</v>
      </c>
      <c r="L573">
        <f>IF(D573&gt;=Summary!$B$5,J573,0)</f>
        <v>0</v>
      </c>
      <c r="M573">
        <f>IF(D573&lt;Summary!$B$5,J573,0)</f>
        <v>0.00015093365107415047</v>
      </c>
      <c r="N573" t="str">
        <v>aiv_mte2_ratio</v>
      </c>
      <c r="O573" t="str">
        <v>用户约定默认经验值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0.047</v>
      </c>
      <c r="W573">
        <v>0.296</v>
      </c>
      <c r="X573">
        <v>0.461</v>
      </c>
      <c r="Y573">
        <v>0.073</v>
      </c>
      <c r="Z573" t="str">
        <v>2</v>
      </c>
      <c r="AA573" t="str">
        <v>63</v>
      </c>
      <c r="AB573" t="str">
        <v>2315</v>
      </c>
      <c r="AC573" t="str">
        <v>24</v>
      </c>
      <c r="AD573" t="str">
        <v>aclnnSWhere_SelectV2AiCore_SelectV2</v>
      </c>
      <c r="AE573" t="str">
        <v>SelectV2</v>
      </c>
      <c r="AF573" t="str">
        <v>static</v>
      </c>
      <c r="AG573" t="str">
        <v>AI_VECTOR_CORE</v>
      </c>
      <c r="AH573" t="str">
        <v xml:space="preserve">1793108505397174.332	</v>
      </c>
      <c r="AI573" t="str">
        <v>4.166</v>
      </c>
      <c r="AJ573" t="str">
        <v>0.000000</v>
      </c>
      <c r="AK573" t="str">
        <v>2</v>
      </c>
      <c r="AL573" t="str">
        <v>0</v>
      </c>
      <c r="AM573" t="str">
        <v>NO</v>
      </c>
      <c r="AN573" t="str">
        <v>"1,32,1;1,32,512;"</v>
      </c>
      <c r="AO573" t="str">
        <v>BOOL;DT_BF16;DT_BF16</v>
      </c>
      <c r="AP573" t="str">
        <v>NCL;NCL;ND</v>
      </c>
      <c r="AQ573" t="str">
        <v>"1,32,512"</v>
      </c>
      <c r="AR573" t="str">
        <v>DT_BF16</v>
      </c>
      <c r="AS573" t="str">
        <v>ND</v>
      </c>
      <c r="AT573" t="str">
        <v>N/A</v>
      </c>
      <c r="AU573" t="str">
        <v>0.0</v>
      </c>
      <c r="AV573" t="str">
        <v>0</v>
      </c>
      <c r="AW573" t="str">
        <v>0.0</v>
      </c>
      <c r="AX573" t="str">
        <v>0.0</v>
      </c>
      <c r="AY573" t="str">
        <v>0.0</v>
      </c>
      <c r="AZ573" t="str">
        <v>0.0</v>
      </c>
      <c r="BA573" t="str">
        <v>0.0</v>
      </c>
      <c r="BB573" t="str">
        <v>0.0</v>
      </c>
      <c r="BC573" t="str">
        <v>0.0</v>
      </c>
      <c r="BD573" t="str">
        <v>0.0</v>
      </c>
      <c r="BE573" t="str">
        <v>0.0</v>
      </c>
      <c r="BF573" t="str">
        <v>0.0</v>
      </c>
      <c r="BG573" t="str">
        <v>0.0</v>
      </c>
      <c r="BH573" t="str">
        <v>0.0</v>
      </c>
      <c r="BI573" t="str">
        <v>0.0</v>
      </c>
      <c r="BJ573" t="str">
        <v>3.9</v>
      </c>
      <c r="BK573" t="str">
        <v>11623</v>
      </c>
      <c r="BL573" t="str">
        <v>0.182</v>
      </c>
      <c r="BM573" t="str">
        <v>0.047</v>
      </c>
      <c r="BN573" t="str">
        <v>1.153</v>
      </c>
      <c r="BO573" t="str">
        <v>0.296</v>
      </c>
      <c r="BP573" t="str">
        <v>1.799</v>
      </c>
      <c r="BQ573" t="str">
        <v>0.461</v>
      </c>
      <c r="BR573" t="str">
        <v>0.285</v>
      </c>
      <c r="BS573" t="str">
        <v>0.073</v>
      </c>
      <c r="BT573" t="str">
        <v>0.065</v>
      </c>
      <c r="BU573" t="str">
        <v>0.000</v>
      </c>
    </row>
    <row r="574">
      <c r="A574">
        <v>611</v>
      </c>
      <c r="B574" t="str">
        <v>aclnnTransposeBatchMatMul_TransposeBatchMatMul_TransposeBatchMatMul</v>
      </c>
      <c r="C574" t="str">
        <v>AI_CORE</v>
      </c>
      <c r="D574">
        <v>9.11</v>
      </c>
      <c r="E574">
        <v>0.538</v>
      </c>
      <c r="F574">
        <v>0.538</v>
      </c>
      <c r="G574">
        <f>Summary!$B$4</f>
        <v>0.8</v>
      </c>
      <c r="H574">
        <f>F574/G574</f>
        <v>0.6725</v>
      </c>
      <c r="I574">
        <f>D574/Summary!$B$8</f>
        <v>0.00033005414337146193</v>
      </c>
      <c r="J574">
        <f>IF(D574&lt;Summary!$B$5,I574,I574*H574)</f>
        <v>0.00033005414337146193</v>
      </c>
      <c r="K574">
        <f>IF(AND(D574&gt;Summary!$B$6,E574&lt;Summary!$B$7),1,0)</f>
        <v>0</v>
      </c>
      <c r="L574">
        <f>IF(D574&gt;=Summary!$B$5,J574,0)</f>
        <v>0</v>
      </c>
      <c r="M574">
        <f>IF(D574&lt;Summary!$B$5,J574,0)</f>
        <v>0.00033005414337146193</v>
      </c>
      <c r="N574" t="str">
        <v>aic_mte2_ratio</v>
      </c>
      <c r="O574" t="str">
        <v>用户约定默认经验值</v>
      </c>
      <c r="P574">
        <v>0.098</v>
      </c>
      <c r="Q574">
        <v>0.43</v>
      </c>
      <c r="R574">
        <v>0.109</v>
      </c>
      <c r="S574">
        <v>0.538</v>
      </c>
      <c r="T574">
        <v>0</v>
      </c>
      <c r="U574">
        <v>0.261</v>
      </c>
      <c r="V574">
        <v>0</v>
      </c>
      <c r="W574">
        <v>0</v>
      </c>
      <c r="X574">
        <v>0</v>
      </c>
      <c r="Y574">
        <v>0</v>
      </c>
      <c r="Z574" t="str">
        <v>2</v>
      </c>
      <c r="AA574" t="str">
        <v>63</v>
      </c>
      <c r="AB574" t="str">
        <v>2316</v>
      </c>
      <c r="AC574" t="str">
        <v>24</v>
      </c>
      <c r="AD574" t="str">
        <v>aclnnTransposeBatchMatMul_TransposeBatchMatMul_TransposeBatchMatMul</v>
      </c>
      <c r="AE574" t="str">
        <v>TransposeBatchMatMul</v>
      </c>
      <c r="AF574" t="str">
        <v>static</v>
      </c>
      <c r="AG574" t="str">
        <v>AI_CORE</v>
      </c>
      <c r="AH574" t="str">
        <v xml:space="preserve">1793108505397178.520	</v>
      </c>
      <c r="AI574" t="str">
        <v>9.110</v>
      </c>
      <c r="AJ574" t="str">
        <v>0.084000</v>
      </c>
      <c r="AK574" t="str">
        <v>32</v>
      </c>
      <c r="AL574" t="str">
        <v>0</v>
      </c>
      <c r="AM574" t="str">
        <v>NO</v>
      </c>
      <c r="AN574" t="str">
        <v>"1,32,512;32,512,256"</v>
      </c>
      <c r="AO574" t="str">
        <v>DT_BF16;DT_BF16</v>
      </c>
      <c r="AP574" t="str">
        <v>ND;ND</v>
      </c>
      <c r="AQ574" t="str">
        <v>"1,32,256"</v>
      </c>
      <c r="AR574" t="str">
        <v>DT_BF16</v>
      </c>
      <c r="AS574" t="str">
        <v>ND</v>
      </c>
      <c r="AT574" t="str">
        <v>N/A</v>
      </c>
      <c r="AU574" t="str">
        <v>8.85</v>
      </c>
      <c r="AV574" t="str">
        <v>399858</v>
      </c>
      <c r="AW574" t="str">
        <v>0.867</v>
      </c>
      <c r="AX574" t="str">
        <v>0.098</v>
      </c>
      <c r="AY574" t="str">
        <v>3.801</v>
      </c>
      <c r="AZ574" t="str">
        <v>0.43</v>
      </c>
      <c r="BA574" t="str">
        <v>0.963</v>
      </c>
      <c r="BB574" t="str">
        <v>0.109</v>
      </c>
      <c r="BC574" t="str">
        <v>4.763</v>
      </c>
      <c r="BD574" t="str">
        <v>0.538</v>
      </c>
      <c r="BE574" t="str">
        <v>0.001</v>
      </c>
      <c r="BF574" t="str">
        <v>0.0</v>
      </c>
      <c r="BG574" t="str">
        <v>2.309</v>
      </c>
      <c r="BH574" t="str">
        <v>0.261</v>
      </c>
      <c r="BI574" t="str">
        <v>0.01</v>
      </c>
      <c r="BJ574" t="str">
        <v>0.0</v>
      </c>
      <c r="BK574" t="str">
        <v>0</v>
      </c>
      <c r="BL574" t="str">
        <v>0.0</v>
      </c>
      <c r="BM574" t="str">
        <v>0.0</v>
      </c>
      <c r="BN574" t="str">
        <v>0.0</v>
      </c>
      <c r="BO574" t="str">
        <v>0.0</v>
      </c>
      <c r="BP574" t="str">
        <v>0.0</v>
      </c>
      <c r="BQ574" t="str">
        <v>0.0</v>
      </c>
      <c r="BR574" t="str">
        <v>0.0</v>
      </c>
      <c r="BS574" t="str">
        <v>0.0</v>
      </c>
      <c r="BT574" t="str">
        <v>0.0</v>
      </c>
      <c r="BU574" t="str">
        <v>83.129</v>
      </c>
    </row>
    <row r="575">
      <c r="A575">
        <v>612</v>
      </c>
      <c r="B575" t="str">
        <v>aclnnMatmul_MatMulV3Common_MatMulV3</v>
      </c>
      <c r="C575" t="str">
        <v>AI_CORE</v>
      </c>
      <c r="D575">
        <v>48.767</v>
      </c>
      <c r="E575">
        <v>0.95</v>
      </c>
      <c r="F575">
        <v>0.95</v>
      </c>
      <c r="G575">
        <f>Summary!$B$4</f>
        <v>0.8</v>
      </c>
      <c r="H575">
        <f>F575/G575</f>
        <v>1.1874999999999998</v>
      </c>
      <c r="I575">
        <f>D575/Summary!$B$8</f>
        <v>0.0017668222184188899</v>
      </c>
      <c r="J575">
        <f>IF(D575&lt;Summary!$B$5,I575,I575*H575)</f>
        <v>0.0020981013843724312</v>
      </c>
      <c r="K575">
        <f>IF(AND(D575&gt;Summary!$B$6,E575&lt;Summary!$B$7),1,0)</f>
        <v>0</v>
      </c>
      <c r="L575">
        <f>IF(D575&gt;=Summary!$B$5,J575,0)</f>
        <v>0.0020981013843724312</v>
      </c>
      <c r="M575">
        <f>IF(D575&lt;Summary!$B$5,J575,0)</f>
        <v>0</v>
      </c>
      <c r="N575" t="str">
        <v>aic_mte2_ratio</v>
      </c>
      <c r="O575" t="str">
        <v>用户约定默认经验值</v>
      </c>
      <c r="P575">
        <v>0.187</v>
      </c>
      <c r="Q575">
        <v>0.139</v>
      </c>
      <c r="R575">
        <v>0.192</v>
      </c>
      <c r="S575">
        <v>0.95</v>
      </c>
      <c r="T575">
        <v>0</v>
      </c>
      <c r="U575">
        <v>0.063</v>
      </c>
      <c r="V575">
        <v>0</v>
      </c>
      <c r="W575">
        <v>0</v>
      </c>
      <c r="X575">
        <v>0</v>
      </c>
      <c r="Y575">
        <v>0</v>
      </c>
      <c r="Z575" t="str">
        <v>2</v>
      </c>
      <c r="AA575" t="str">
        <v>63</v>
      </c>
      <c r="AB575" t="str">
        <v>2317</v>
      </c>
      <c r="AC575" t="str">
        <v>24</v>
      </c>
      <c r="AD575" t="str">
        <v>aclnnMatmul_MatMulV3Common_MatMulV3</v>
      </c>
      <c r="AE575" t="str">
        <v>MatMulV3</v>
      </c>
      <c r="AF575" t="str">
        <v>static</v>
      </c>
      <c r="AG575" t="str">
        <v>AI_CORE</v>
      </c>
      <c r="AH575" t="str">
        <v xml:space="preserve">1793108505397187.652	</v>
      </c>
      <c r="AI575" t="str">
        <v>48.767</v>
      </c>
      <c r="AJ575" t="str">
        <v>0.140000</v>
      </c>
      <c r="AK575" t="str">
        <v>32</v>
      </c>
      <c r="AL575" t="str">
        <v>0</v>
      </c>
      <c r="AM575" t="str">
        <v>NO</v>
      </c>
      <c r="AN575" t="str">
        <v>"1,6144;8192,6144"</v>
      </c>
      <c r="AO575" t="str">
        <v>DT_BF16;DT_BF16</v>
      </c>
      <c r="AP575" t="str">
        <v>ND;ND</v>
      </c>
      <c r="AQ575" t="str">
        <v>"1,8192"</v>
      </c>
      <c r="AR575" t="str">
        <v>DT_BF16</v>
      </c>
      <c r="AS575" t="str">
        <v>ND</v>
      </c>
      <c r="AT575" t="str">
        <v>N/A</v>
      </c>
      <c r="AU575" t="str">
        <v>48.5</v>
      </c>
      <c r="AV575" t="str">
        <v>2489209</v>
      </c>
      <c r="AW575" t="str">
        <v>9.08</v>
      </c>
      <c r="AX575" t="str">
        <v>0.187</v>
      </c>
      <c r="AY575" t="str">
        <v>6.758</v>
      </c>
      <c r="AZ575" t="str">
        <v>0.139</v>
      </c>
      <c r="BA575" t="str">
        <v>9.319</v>
      </c>
      <c r="BB575" t="str">
        <v>0.192</v>
      </c>
      <c r="BC575" t="str">
        <v>46.095</v>
      </c>
      <c r="BD575" t="str">
        <v>0.95</v>
      </c>
      <c r="BE575" t="str">
        <v>0.001</v>
      </c>
      <c r="BF575" t="str">
        <v>0.0</v>
      </c>
      <c r="BG575" t="str">
        <v>3.042</v>
      </c>
      <c r="BH575" t="str">
        <v>0.063</v>
      </c>
      <c r="BI575" t="str">
        <v>0.003</v>
      </c>
      <c r="BJ575" t="str">
        <v>0.0</v>
      </c>
      <c r="BK575" t="str">
        <v>0</v>
      </c>
      <c r="BL575" t="str">
        <v>0.0</v>
      </c>
      <c r="BM575" t="str">
        <v>0.0</v>
      </c>
      <c r="BN575" t="str">
        <v>0.0</v>
      </c>
      <c r="BO575" t="str">
        <v>0.0</v>
      </c>
      <c r="BP575" t="str">
        <v>0.0</v>
      </c>
      <c r="BQ575" t="str">
        <v>0.0</v>
      </c>
      <c r="BR575" t="str">
        <v>0.0</v>
      </c>
      <c r="BS575" t="str">
        <v>0.0</v>
      </c>
      <c r="BT575" t="str">
        <v>0.0</v>
      </c>
      <c r="BU575" t="str">
        <v>96.672</v>
      </c>
    </row>
    <row r="576">
      <c r="A576">
        <v>613</v>
      </c>
      <c r="B576" t="str">
        <v>aclnnSigmoid_SigmoidAiCore_Sigmoid</v>
      </c>
      <c r="C576" t="str">
        <v>AI_VECTOR_CORE</v>
      </c>
      <c r="D576">
        <v>2.703</v>
      </c>
      <c r="E576">
        <v>0.295</v>
      </c>
      <c r="F576">
        <v>0.295</v>
      </c>
      <c r="G576">
        <f>Summary!$B$4</f>
        <v>0.8</v>
      </c>
      <c r="H576">
        <f>F576/G576</f>
        <v>0.36874999999999997</v>
      </c>
      <c r="I576">
        <f>D576/Summary!$B$8</f>
        <v>0.00009792934682031412</v>
      </c>
      <c r="J576">
        <f>IF(D576&lt;Summary!$B$5,I576,I576*H576)</f>
        <v>0.00009792934682031412</v>
      </c>
      <c r="K576">
        <f>IF(AND(D576&gt;Summary!$B$6,E576&lt;Summary!$B$7),1,0)</f>
        <v>0</v>
      </c>
      <c r="L576">
        <f>IF(D576&gt;=Summary!$B$5,J576,0)</f>
        <v>0</v>
      </c>
      <c r="M576">
        <f>IF(D576&lt;Summary!$B$5,J576,0)</f>
        <v>0.00009792934682031412</v>
      </c>
      <c r="N576" t="str">
        <v>aiv_scalar_ratio</v>
      </c>
      <c r="O576" t="str">
        <v>用户约定默认经验值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0.136</v>
      </c>
      <c r="W576">
        <v>0.295</v>
      </c>
      <c r="X576">
        <v>0.105</v>
      </c>
      <c r="Y576">
        <v>0.093</v>
      </c>
      <c r="Z576" t="str">
        <v>2</v>
      </c>
      <c r="AA576" t="str">
        <v>63</v>
      </c>
      <c r="AB576" t="str">
        <v>2318</v>
      </c>
      <c r="AC576" t="str">
        <v>24</v>
      </c>
      <c r="AD576" t="str">
        <v>aclnnSigmoid_SigmoidAiCore_Sigmoid</v>
      </c>
      <c r="AE576" t="str">
        <v>Sigmoid</v>
      </c>
      <c r="AF576" t="str">
        <v>static</v>
      </c>
      <c r="AG576" t="str">
        <v>AI_VECTOR_CORE</v>
      </c>
      <c r="AH576" t="str">
        <v xml:space="preserve">1793108505397236.441	</v>
      </c>
      <c r="AI576" t="str">
        <v>2.703</v>
      </c>
      <c r="AJ576" t="str">
        <v>0.000000</v>
      </c>
      <c r="AK576" t="str">
        <v>4</v>
      </c>
      <c r="AL576" t="str">
        <v>0</v>
      </c>
      <c r="AM576" t="str">
        <v>NO</v>
      </c>
      <c r="AN576" t="str">
        <v>"1,8192"</v>
      </c>
      <c r="AO576" t="str">
        <v>DT_BF16</v>
      </c>
      <c r="AP576" t="str">
        <v>ND</v>
      </c>
      <c r="AQ576" t="str">
        <v>"1,8192"</v>
      </c>
      <c r="AR576" t="str">
        <v>DT_BF16</v>
      </c>
      <c r="AS576" t="str">
        <v>ND</v>
      </c>
      <c r="AT576" t="str">
        <v>N/A</v>
      </c>
      <c r="AU576" t="str">
        <v>0.0</v>
      </c>
      <c r="AV576" t="str">
        <v>0</v>
      </c>
      <c r="AW576" t="str">
        <v>0.0</v>
      </c>
      <c r="AX576" t="str">
        <v>0.0</v>
      </c>
      <c r="AY576" t="str">
        <v>0.0</v>
      </c>
      <c r="AZ576" t="str">
        <v>0.0</v>
      </c>
      <c r="BA576" t="str">
        <v>0.0</v>
      </c>
      <c r="BB576" t="str">
        <v>0.0</v>
      </c>
      <c r="BC576" t="str">
        <v>0.0</v>
      </c>
      <c r="BD576" t="str">
        <v>0.0</v>
      </c>
      <c r="BE576" t="str">
        <v>0.0</v>
      </c>
      <c r="BF576" t="str">
        <v>0.0</v>
      </c>
      <c r="BG576" t="str">
        <v>0.0</v>
      </c>
      <c r="BH576" t="str">
        <v>0.0</v>
      </c>
      <c r="BI576" t="str">
        <v>0.0</v>
      </c>
      <c r="BJ576" t="str">
        <v>2.43</v>
      </c>
      <c r="BK576" t="str">
        <v>14380</v>
      </c>
      <c r="BL576" t="str">
        <v>0.331</v>
      </c>
      <c r="BM576" t="str">
        <v>0.136</v>
      </c>
      <c r="BN576" t="str">
        <v>0.718</v>
      </c>
      <c r="BO576" t="str">
        <v>0.295</v>
      </c>
      <c r="BP576" t="str">
        <v>0.254</v>
      </c>
      <c r="BQ576" t="str">
        <v>0.105</v>
      </c>
      <c r="BR576" t="str">
        <v>0.227</v>
      </c>
      <c r="BS576" t="str">
        <v>0.093</v>
      </c>
      <c r="BT576" t="str">
        <v>0.118</v>
      </c>
      <c r="BU576" t="str">
        <v>0.000</v>
      </c>
    </row>
    <row r="577">
      <c r="A577">
        <v>614</v>
      </c>
      <c r="B577" t="str">
        <v>aclnnInplaceMul_MulAiCore_Mul</v>
      </c>
      <c r="C577" t="str">
        <v>AI_VECTOR_CORE</v>
      </c>
      <c r="D577">
        <v>2.687</v>
      </c>
      <c r="E577">
        <v>0.283</v>
      </c>
      <c r="F577">
        <v>0.283</v>
      </c>
      <c r="G577">
        <f>Summary!$B$4</f>
        <v>0.8</v>
      </c>
      <c r="H577">
        <f>F577/G577</f>
        <v>0.35374999999999995</v>
      </c>
      <c r="I577">
        <f>D577/Summary!$B$8</f>
        <v>0.0000973496688517144</v>
      </c>
      <c r="J577">
        <f>IF(D577&lt;Summary!$B$5,I577,I577*H577)</f>
        <v>0.0000973496688517144</v>
      </c>
      <c r="K577">
        <f>IF(AND(D577&gt;Summary!$B$6,E577&lt;Summary!$B$7),1,0)</f>
        <v>0</v>
      </c>
      <c r="L577">
        <f>IF(D577&gt;=Summary!$B$5,J577,0)</f>
        <v>0</v>
      </c>
      <c r="M577">
        <f>IF(D577&lt;Summary!$B$5,J577,0)</f>
        <v>0.0000973496688517144</v>
      </c>
      <c r="N577" t="str">
        <v>aiv_vec_ratio</v>
      </c>
      <c r="O577" t="str">
        <v>用户约定默认经验值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0.283</v>
      </c>
      <c r="W577">
        <v>0.244</v>
      </c>
      <c r="X577">
        <v>0.193</v>
      </c>
      <c r="Y577">
        <v>0.094</v>
      </c>
      <c r="Z577" t="str">
        <v>2</v>
      </c>
      <c r="AA577" t="str">
        <v>63</v>
      </c>
      <c r="AB577" t="str">
        <v>2319</v>
      </c>
      <c r="AC577" t="str">
        <v>24</v>
      </c>
      <c r="AD577" t="str">
        <v>aclnnInplaceMul_MulAiCore_Mul</v>
      </c>
      <c r="AE577" t="str">
        <v>Mul</v>
      </c>
      <c r="AF577" t="str">
        <v>static</v>
      </c>
      <c r="AG577" t="str">
        <v>AI_VECTOR_CORE</v>
      </c>
      <c r="AH577" t="str">
        <v xml:space="preserve">1793108505397239.166	</v>
      </c>
      <c r="AI577" t="str">
        <v>2.687</v>
      </c>
      <c r="AJ577" t="str">
        <v>0.047000</v>
      </c>
      <c r="AK577" t="str">
        <v>16</v>
      </c>
      <c r="AL577" t="str">
        <v>0</v>
      </c>
      <c r="AM577" t="str">
        <v>NO</v>
      </c>
      <c r="AN577" t="str">
        <v>"1,8192;1,8192"</v>
      </c>
      <c r="AO577" t="str">
        <v>DT_BF16;DT_BF16</v>
      </c>
      <c r="AP577" t="str">
        <v>ND;ND</v>
      </c>
      <c r="AQ577" t="str">
        <v>"1,8192"</v>
      </c>
      <c r="AR577" t="str">
        <v>DT_BF16</v>
      </c>
      <c r="AS577" t="str">
        <v>ND</v>
      </c>
      <c r="AT577" t="str">
        <v>N/A</v>
      </c>
      <c r="AU577" t="str">
        <v>0.0</v>
      </c>
      <c r="AV577" t="str">
        <v>0</v>
      </c>
      <c r="AW577" t="str">
        <v>0.0</v>
      </c>
      <c r="AX577" t="str">
        <v>0.0</v>
      </c>
      <c r="AY577" t="str">
        <v>0.0</v>
      </c>
      <c r="AZ577" t="str">
        <v>0.0</v>
      </c>
      <c r="BA577" t="str">
        <v>0.0</v>
      </c>
      <c r="BB577" t="str">
        <v>0.0</v>
      </c>
      <c r="BC577" t="str">
        <v>0.0</v>
      </c>
      <c r="BD577" t="str">
        <v>0.0</v>
      </c>
      <c r="BE577" t="str">
        <v>0.0</v>
      </c>
      <c r="BF577" t="str">
        <v>0.0</v>
      </c>
      <c r="BG577" t="str">
        <v>0.0</v>
      </c>
      <c r="BH577" t="str">
        <v>0.0</v>
      </c>
      <c r="BI577" t="str">
        <v>0.0</v>
      </c>
      <c r="BJ577" t="str">
        <v>2.41</v>
      </c>
      <c r="BK577" t="str">
        <v>50466</v>
      </c>
      <c r="BL577" t="str">
        <v>0.681</v>
      </c>
      <c r="BM577" t="str">
        <v>0.283</v>
      </c>
      <c r="BN577" t="str">
        <v>0.588</v>
      </c>
      <c r="BO577" t="str">
        <v>0.244</v>
      </c>
      <c r="BP577" t="str">
        <v>0.465</v>
      </c>
      <c r="BQ577" t="str">
        <v>0.193</v>
      </c>
      <c r="BR577" t="str">
        <v>0.226</v>
      </c>
      <c r="BS577" t="str">
        <v>0.094</v>
      </c>
      <c r="BT577" t="str">
        <v>0.105</v>
      </c>
      <c r="BU577" t="str">
        <v>0.000</v>
      </c>
    </row>
    <row r="578">
      <c r="A578">
        <v>615</v>
      </c>
      <c r="B578" t="str">
        <v>aclnnMatmul_MatMulV3Common_MatMulV3</v>
      </c>
      <c r="C578" t="str">
        <v>AI_CORE</v>
      </c>
      <c r="D578">
        <v>35.861</v>
      </c>
      <c r="E578">
        <v>0.941</v>
      </c>
      <c r="F578">
        <v>0.941</v>
      </c>
      <c r="G578">
        <f>Summary!$B$4</f>
        <v>0.8</v>
      </c>
      <c r="H578">
        <f>F578/G578</f>
        <v>1.1762499999999998</v>
      </c>
      <c r="I578">
        <f>D578/Summary!$B$8</f>
        <v>0.0012992394769971456</v>
      </c>
      <c r="J578">
        <f>IF(D578&lt;Summary!$B$5,I578,I578*H578)</f>
        <v>0.0015282304348178922</v>
      </c>
      <c r="K578">
        <f>IF(AND(D578&gt;Summary!$B$6,E578&lt;Summary!$B$7),1,0)</f>
        <v>0</v>
      </c>
      <c r="L578">
        <f>IF(D578&gt;=Summary!$B$5,J578,0)</f>
        <v>0.0015282304348178922</v>
      </c>
      <c r="M578">
        <f>IF(D578&lt;Summary!$B$5,J578,0)</f>
        <v>0</v>
      </c>
      <c r="N578" t="str">
        <v>aic_mte2_ratio</v>
      </c>
      <c r="O578" t="str">
        <v>用户约定默认经验值</v>
      </c>
      <c r="P578">
        <v>0.215</v>
      </c>
      <c r="Q578">
        <v>0.243</v>
      </c>
      <c r="R578">
        <v>0.279</v>
      </c>
      <c r="S578">
        <v>0.941</v>
      </c>
      <c r="T578">
        <v>0</v>
      </c>
      <c r="U578">
        <v>0.052</v>
      </c>
      <c r="V578">
        <v>0</v>
      </c>
      <c r="W578">
        <v>0</v>
      </c>
      <c r="X578">
        <v>0</v>
      </c>
      <c r="Y578">
        <v>0</v>
      </c>
      <c r="Z578" t="str">
        <v>2</v>
      </c>
      <c r="AA578" t="str">
        <v>63</v>
      </c>
      <c r="AB578" t="str">
        <v>2320</v>
      </c>
      <c r="AC578" t="str">
        <v>24</v>
      </c>
      <c r="AD578" t="str">
        <v>aclnnMatmul_MatMulV3Common_MatMulV3</v>
      </c>
      <c r="AE578" t="str">
        <v>MatMulV3</v>
      </c>
      <c r="AF578" t="str">
        <v>static</v>
      </c>
      <c r="AG578" t="str">
        <v>AI_CORE</v>
      </c>
      <c r="AH578" t="str">
        <v xml:space="preserve">1793108505397241.875	</v>
      </c>
      <c r="AI578" t="str">
        <v>35.861</v>
      </c>
      <c r="AJ578" t="str">
        <v>0.063000</v>
      </c>
      <c r="AK578" t="str">
        <v>32</v>
      </c>
      <c r="AL578" t="str">
        <v>0</v>
      </c>
      <c r="AM578" t="str">
        <v>NO</v>
      </c>
      <c r="AN578" t="str">
        <v>"1,8192;6144,8192"</v>
      </c>
      <c r="AO578" t="str">
        <v>DT_BF16;DT_BF16</v>
      </c>
      <c r="AP578" t="str">
        <v>ND;ND</v>
      </c>
      <c r="AQ578" t="str">
        <v>"1,6144"</v>
      </c>
      <c r="AR578" t="str">
        <v>DT_BF16</v>
      </c>
      <c r="AS578" t="str">
        <v>ND</v>
      </c>
      <c r="AT578" t="str">
        <v>N/A</v>
      </c>
      <c r="AU578" t="str">
        <v>35.58</v>
      </c>
      <c r="AV578" t="str">
        <v>1771550</v>
      </c>
      <c r="AW578" t="str">
        <v>7.64</v>
      </c>
      <c r="AX578" t="str">
        <v>0.215</v>
      </c>
      <c r="AY578" t="str">
        <v>8.664</v>
      </c>
      <c r="AZ578" t="str">
        <v>0.243</v>
      </c>
      <c r="BA578" t="str">
        <v>9.915</v>
      </c>
      <c r="BB578" t="str">
        <v>0.279</v>
      </c>
      <c r="BC578" t="str">
        <v>33.496</v>
      </c>
      <c r="BD578" t="str">
        <v>0.941</v>
      </c>
      <c r="BE578" t="str">
        <v>0.001</v>
      </c>
      <c r="BF578" t="str">
        <v>0.0</v>
      </c>
      <c r="BG578" t="str">
        <v>1.835</v>
      </c>
      <c r="BH578" t="str">
        <v>0.052</v>
      </c>
      <c r="BI578" t="str">
        <v>0.0</v>
      </c>
      <c r="BJ578" t="str">
        <v>0.0</v>
      </c>
      <c r="BK578" t="str">
        <v>0</v>
      </c>
      <c r="BL578" t="str">
        <v>0.0</v>
      </c>
      <c r="BM578" t="str">
        <v>0.0</v>
      </c>
      <c r="BN578" t="str">
        <v>0.0</v>
      </c>
      <c r="BO578" t="str">
        <v>0.0</v>
      </c>
      <c r="BP578" t="str">
        <v>0.0</v>
      </c>
      <c r="BQ578" t="str">
        <v>0.0</v>
      </c>
      <c r="BR578" t="str">
        <v>0.0</v>
      </c>
      <c r="BS578" t="str">
        <v>0.0</v>
      </c>
      <c r="BT578" t="str">
        <v>0.0</v>
      </c>
      <c r="BU578" t="str">
        <v>93.561</v>
      </c>
    </row>
    <row r="579">
      <c r="A579">
        <v>616</v>
      </c>
      <c r="B579" t="str">
        <v>_ihc_post_kernel</v>
      </c>
      <c r="C579" t="str">
        <v>AI_VECTOR_CORE</v>
      </c>
      <c r="D579">
        <v>4.692</v>
      </c>
      <c r="E579">
        <v>0.514</v>
      </c>
      <c r="F579">
        <v>0.514</v>
      </c>
      <c r="G579">
        <f>Summary!$B$4</f>
        <v>0.8</v>
      </c>
      <c r="H579">
        <f>F579/G579</f>
        <v>0.6425</v>
      </c>
      <c r="I579">
        <f>D579/Summary!$B$8</f>
        <v>0.00016999056429186605</v>
      </c>
      <c r="J579">
        <f>IF(D579&lt;Summary!$B$5,I579,I579*H579)</f>
        <v>0.00016999056429186605</v>
      </c>
      <c r="K579">
        <f>IF(AND(D579&gt;Summary!$B$6,E579&lt;Summary!$B$7),1,0)</f>
        <v>0</v>
      </c>
      <c r="L579">
        <f>IF(D579&gt;=Summary!$B$5,J579,0)</f>
        <v>0</v>
      </c>
      <c r="M579">
        <f>IF(D579&lt;Summary!$B$5,J579,0)</f>
        <v>0.00016999056429186605</v>
      </c>
      <c r="N579" t="str">
        <v>aiv_mte2_ratio</v>
      </c>
      <c r="O579" t="str">
        <v>用户约定默认经验值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0.309</v>
      </c>
      <c r="W579">
        <v>0.244</v>
      </c>
      <c r="X579">
        <v>0.514</v>
      </c>
      <c r="Y579">
        <v>0.2</v>
      </c>
      <c r="Z579" t="str">
        <v>2</v>
      </c>
      <c r="AA579" t="str">
        <v>4294967295</v>
      </c>
      <c r="AB579" t="str">
        <v>2330</v>
      </c>
      <c r="AC579" t="str">
        <v>24</v>
      </c>
      <c r="AD579" t="str">
        <v>_ihc_post_kernel</v>
      </c>
      <c r="AE579" t="str">
        <v>_ihc_post_kernel</v>
      </c>
      <c r="AF579" t="str">
        <v>N/A</v>
      </c>
      <c r="AG579" t="str">
        <v>AI_VECTOR_CORE</v>
      </c>
      <c r="AH579" t="str">
        <v xml:space="preserve">1793108505397289.855	</v>
      </c>
      <c r="AI579" t="str">
        <v>4.692</v>
      </c>
      <c r="AJ579" t="str">
        <v>11.889000</v>
      </c>
      <c r="AK579" t="str">
        <v>6</v>
      </c>
      <c r="AL579" t="str">
        <v>0</v>
      </c>
      <c r="AM579" t="str">
        <v>N/A</v>
      </c>
      <c r="AN579" t="str">
        <v>N/A</v>
      </c>
      <c r="AO579" t="str">
        <v>N/A</v>
      </c>
      <c r="AP579" t="str">
        <v>N/A</v>
      </c>
      <c r="AQ579" t="str">
        <v>N/A</v>
      </c>
      <c r="AR579" t="str">
        <v>N/A</v>
      </c>
      <c r="AS579" t="str">
        <v>N/A</v>
      </c>
      <c r="AT579" t="str">
        <v>N/A</v>
      </c>
      <c r="AU579" t="str">
        <v>0.0</v>
      </c>
      <c r="AV579" t="str">
        <v>0</v>
      </c>
      <c r="AW579" t="str">
        <v>0.0</v>
      </c>
      <c r="AX579" t="str">
        <v>0.0</v>
      </c>
      <c r="AY579" t="str">
        <v>0.0</v>
      </c>
      <c r="AZ579" t="str">
        <v>0.0</v>
      </c>
      <c r="BA579" t="str">
        <v>0.0</v>
      </c>
      <c r="BB579" t="str">
        <v>0.0</v>
      </c>
      <c r="BC579" t="str">
        <v>0.0</v>
      </c>
      <c r="BD579" t="str">
        <v>0.0</v>
      </c>
      <c r="BE579" t="str">
        <v>0.0</v>
      </c>
      <c r="BF579" t="str">
        <v>0.0</v>
      </c>
      <c r="BG579" t="str">
        <v>0.0</v>
      </c>
      <c r="BH579" t="str">
        <v>0.0</v>
      </c>
      <c r="BI579" t="str">
        <v>0.0</v>
      </c>
      <c r="BJ579" t="str">
        <v>4.41</v>
      </c>
      <c r="BK579" t="str">
        <v>39264</v>
      </c>
      <c r="BL579" t="str">
        <v>1.361</v>
      </c>
      <c r="BM579" t="str">
        <v>0.309</v>
      </c>
      <c r="BN579" t="str">
        <v>1.078</v>
      </c>
      <c r="BO579" t="str">
        <v>0.244</v>
      </c>
      <c r="BP579" t="str">
        <v>2.265</v>
      </c>
      <c r="BQ579" t="str">
        <v>0.514</v>
      </c>
      <c r="BR579" t="str">
        <v>0.881</v>
      </c>
      <c r="BS579" t="str">
        <v>0.2</v>
      </c>
      <c r="BT579" t="str">
        <v>0.073</v>
      </c>
      <c r="BU579" t="str">
        <v>0.000</v>
      </c>
    </row>
    <row r="580">
      <c r="A580">
        <v>617</v>
      </c>
      <c r="B580" t="str">
        <v>_ihc_pre_stage1</v>
      </c>
      <c r="C580" t="str">
        <v>AI_VECTOR_CORE</v>
      </c>
      <c r="D580">
        <v>4.499</v>
      </c>
      <c r="E580">
        <v>0.259</v>
      </c>
      <c r="F580">
        <v>0.259</v>
      </c>
      <c r="G580">
        <f>Summary!$B$4</f>
        <v>0.8</v>
      </c>
      <c r="H580">
        <f>F580/G580</f>
        <v>0.32375</v>
      </c>
      <c r="I580">
        <f>D580/Summary!$B$8</f>
        <v>0.00016299819879563197</v>
      </c>
      <c r="J580">
        <f>IF(D580&lt;Summary!$B$5,I580,I580*H580)</f>
        <v>0.00016299819879563197</v>
      </c>
      <c r="K580">
        <f>IF(AND(D580&gt;Summary!$B$6,E580&lt;Summary!$B$7),1,0)</f>
        <v>0</v>
      </c>
      <c r="L580">
        <f>IF(D580&gt;=Summary!$B$5,J580,0)</f>
        <v>0</v>
      </c>
      <c r="M580">
        <f>IF(D580&lt;Summary!$B$5,J580,0)</f>
        <v>0.00016299819879563197</v>
      </c>
      <c r="N580" t="str">
        <v>aiv_mte2_ratio</v>
      </c>
      <c r="O580" t="str">
        <v>用户约定默认经验值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0.129</v>
      </c>
      <c r="W580">
        <v>0.209</v>
      </c>
      <c r="X580">
        <v>0.259</v>
      </c>
      <c r="Y580">
        <v>0.193</v>
      </c>
      <c r="Z580" t="str">
        <v>2</v>
      </c>
      <c r="AA580" t="str">
        <v>4294967295</v>
      </c>
      <c r="AB580" t="str">
        <v>2331</v>
      </c>
      <c r="AC580" t="str">
        <v>24</v>
      </c>
      <c r="AD580" t="str">
        <v>_ihc_pre_stage1</v>
      </c>
      <c r="AE580" t="str">
        <v>_ihc_pre_stage1</v>
      </c>
      <c r="AF580" t="str">
        <v>N/A</v>
      </c>
      <c r="AG580" t="str">
        <v>AI_VECTOR_CORE</v>
      </c>
      <c r="AH580" t="str">
        <v xml:space="preserve">1793108505397294.569	</v>
      </c>
      <c r="AI580" t="str">
        <v>4.499</v>
      </c>
      <c r="AJ580" t="str">
        <v>0.058000</v>
      </c>
      <c r="AK580" t="str">
        <v>24</v>
      </c>
      <c r="AL580" t="str">
        <v>0</v>
      </c>
      <c r="AM580" t="str">
        <v>N/A</v>
      </c>
      <c r="AN580" t="str">
        <v>N/A</v>
      </c>
      <c r="AO580" t="str">
        <v>N/A</v>
      </c>
      <c r="AP580" t="str">
        <v>N/A</v>
      </c>
      <c r="AQ580" t="str">
        <v>N/A</v>
      </c>
      <c r="AR580" t="str">
        <v>N/A</v>
      </c>
      <c r="AS580" t="str">
        <v>N/A</v>
      </c>
      <c r="AT580" t="str">
        <v>N/A</v>
      </c>
      <c r="AU580" t="str">
        <v>0.0</v>
      </c>
      <c r="AV580" t="str">
        <v>0</v>
      </c>
      <c r="AW580" t="str">
        <v>0.0</v>
      </c>
      <c r="AX580" t="str">
        <v>0.0</v>
      </c>
      <c r="AY580" t="str">
        <v>0.0</v>
      </c>
      <c r="AZ580" t="str">
        <v>0.0</v>
      </c>
      <c r="BA580" t="str">
        <v>0.0</v>
      </c>
      <c r="BB580" t="str">
        <v>0.0</v>
      </c>
      <c r="BC580" t="str">
        <v>0.0</v>
      </c>
      <c r="BD580" t="str">
        <v>0.0</v>
      </c>
      <c r="BE580" t="str">
        <v>0.0</v>
      </c>
      <c r="BF580" t="str">
        <v>0.0</v>
      </c>
      <c r="BG580" t="str">
        <v>0.0</v>
      </c>
      <c r="BH580" t="str">
        <v>0.0</v>
      </c>
      <c r="BI580" t="str">
        <v>0.0</v>
      </c>
      <c r="BJ580" t="str">
        <v>4.24</v>
      </c>
      <c r="BK580" t="str">
        <v>137142</v>
      </c>
      <c r="BL580" t="str">
        <v>0.546</v>
      </c>
      <c r="BM580" t="str">
        <v>0.129</v>
      </c>
      <c r="BN580" t="str">
        <v>0.886</v>
      </c>
      <c r="BO580" t="str">
        <v>0.209</v>
      </c>
      <c r="BP580" t="str">
        <v>1.1</v>
      </c>
      <c r="BQ580" t="str">
        <v>0.259</v>
      </c>
      <c r="BR580" t="str">
        <v>0.82</v>
      </c>
      <c r="BS580" t="str">
        <v>0.193</v>
      </c>
      <c r="BT580" t="str">
        <v>0.126</v>
      </c>
      <c r="BU580" t="str">
        <v>0.000</v>
      </c>
    </row>
    <row r="581">
      <c r="A581">
        <v>618</v>
      </c>
      <c r="B581" t="str">
        <v>_ihc_pre_stage2</v>
      </c>
      <c r="C581" t="str">
        <v>AI_VECTOR_CORE</v>
      </c>
      <c r="D581">
        <v>7.866</v>
      </c>
      <c r="E581">
        <v>0.545</v>
      </c>
      <c r="F581">
        <v>0.545</v>
      </c>
      <c r="G581">
        <f>Summary!$B$4</f>
        <v>0.8</v>
      </c>
      <c r="H581">
        <f>F581/G581</f>
        <v>0.68125</v>
      </c>
      <c r="I581">
        <f>D581/Summary!$B$8</f>
        <v>0.0002849841813128342</v>
      </c>
      <c r="J581">
        <f>IF(D581&lt;Summary!$B$5,I581,I581*H581)</f>
        <v>0.0002849841813128342</v>
      </c>
      <c r="K581">
        <f>IF(AND(D581&gt;Summary!$B$6,E581&lt;Summary!$B$7),1,0)</f>
        <v>0</v>
      </c>
      <c r="L581">
        <f>IF(D581&gt;=Summary!$B$5,J581,0)</f>
        <v>0</v>
      </c>
      <c r="M581">
        <f>IF(D581&lt;Summary!$B$5,J581,0)</f>
        <v>0.0002849841813128342</v>
      </c>
      <c r="N581" t="str">
        <v>aiv_scalar_ratio</v>
      </c>
      <c r="O581" t="str">
        <v>用户约定默认经验值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0.223</v>
      </c>
      <c r="W581">
        <v>0.545</v>
      </c>
      <c r="X581">
        <v>0.511</v>
      </c>
      <c r="Y581">
        <v>0.029</v>
      </c>
      <c r="Z581" t="str">
        <v>2</v>
      </c>
      <c r="AA581" t="str">
        <v>4294967295</v>
      </c>
      <c r="AB581" t="str">
        <v>2332</v>
      </c>
      <c r="AC581" t="str">
        <v>24</v>
      </c>
      <c r="AD581" t="str">
        <v>_ihc_pre_stage2</v>
      </c>
      <c r="AE581" t="str">
        <v>_ihc_pre_stage2</v>
      </c>
      <c r="AF581" t="str">
        <v>N/A</v>
      </c>
      <c r="AG581" t="str">
        <v>AI_VECTOR_CORE</v>
      </c>
      <c r="AH581" t="str">
        <v xml:space="preserve">1793108505397299.090	</v>
      </c>
      <c r="AI581" t="str">
        <v>7.866</v>
      </c>
      <c r="AJ581" t="str">
        <v>0.001000</v>
      </c>
      <c r="AK581" t="str">
        <v>6</v>
      </c>
      <c r="AL581" t="str">
        <v>0</v>
      </c>
      <c r="AM581" t="str">
        <v>N/A</v>
      </c>
      <c r="AN581" t="str">
        <v>N/A</v>
      </c>
      <c r="AO581" t="str">
        <v>N/A</v>
      </c>
      <c r="AP581" t="str">
        <v>N/A</v>
      </c>
      <c r="AQ581" t="str">
        <v>N/A</v>
      </c>
      <c r="AR581" t="str">
        <v>N/A</v>
      </c>
      <c r="AS581" t="str">
        <v>N/A</v>
      </c>
      <c r="AT581" t="str">
        <v>N/A</v>
      </c>
      <c r="AU581" t="str">
        <v>0.0</v>
      </c>
      <c r="AV581" t="str">
        <v>0</v>
      </c>
      <c r="AW581" t="str">
        <v>0.0</v>
      </c>
      <c r="AX581" t="str">
        <v>0.0</v>
      </c>
      <c r="AY581" t="str">
        <v>0.0</v>
      </c>
      <c r="AZ581" t="str">
        <v>0.0</v>
      </c>
      <c r="BA581" t="str">
        <v>0.0</v>
      </c>
      <c r="BB581" t="str">
        <v>0.0</v>
      </c>
      <c r="BC581" t="str">
        <v>0.0</v>
      </c>
      <c r="BD581" t="str">
        <v>0.0</v>
      </c>
      <c r="BE581" t="str">
        <v>0.0</v>
      </c>
      <c r="BF581" t="str">
        <v>0.0</v>
      </c>
      <c r="BG581" t="str">
        <v>0.0</v>
      </c>
      <c r="BH581" t="str">
        <v>0.0</v>
      </c>
      <c r="BI581" t="str">
        <v>0.0</v>
      </c>
      <c r="BJ581" t="str">
        <v>7.6</v>
      </c>
      <c r="BK581" t="str">
        <v>71103</v>
      </c>
      <c r="BL581" t="str">
        <v>1.693</v>
      </c>
      <c r="BM581" t="str">
        <v>0.223</v>
      </c>
      <c r="BN581" t="str">
        <v>4.14</v>
      </c>
      <c r="BO581" t="str">
        <v>0.545</v>
      </c>
      <c r="BP581" t="str">
        <v>3.88</v>
      </c>
      <c r="BQ581" t="str">
        <v>0.511</v>
      </c>
      <c r="BR581" t="str">
        <v>0.22</v>
      </c>
      <c r="BS581" t="str">
        <v>0.029</v>
      </c>
      <c r="BT581" t="str">
        <v>0.048</v>
      </c>
      <c r="BU581" t="str">
        <v>0.000</v>
      </c>
    </row>
    <row r="582">
      <c r="A582">
        <v>619</v>
      </c>
      <c r="B582" t="str">
        <v>RmsNorm</v>
      </c>
      <c r="C582" t="str">
        <v>AI_VECTOR_CORE</v>
      </c>
      <c r="D582">
        <v>3.884</v>
      </c>
      <c r="E582">
        <v>0.336</v>
      </c>
      <c r="F582">
        <v>0.336</v>
      </c>
      <c r="G582">
        <f>Summary!$B$4</f>
        <v>0.8</v>
      </c>
      <c r="H582">
        <f>F582/G582</f>
        <v>0.42</v>
      </c>
      <c r="I582">
        <f>D582/Summary!$B$8</f>
        <v>0.0001407168268775805</v>
      </c>
      <c r="J582">
        <f>IF(D582&lt;Summary!$B$5,I582,I582*H582)</f>
        <v>0.0001407168268775805</v>
      </c>
      <c r="K582">
        <f>IF(AND(D582&gt;Summary!$B$6,E582&lt;Summary!$B$7),1,0)</f>
        <v>0</v>
      </c>
      <c r="L582">
        <f>IF(D582&gt;=Summary!$B$5,J582,0)</f>
        <v>0</v>
      </c>
      <c r="M582">
        <f>IF(D582&lt;Summary!$B$5,J582,0)</f>
        <v>0.0001407168268775805</v>
      </c>
      <c r="N582" t="str">
        <v>aiv_vec_ratio</v>
      </c>
      <c r="O582" t="str">
        <v>用户约定默认经验值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0.336</v>
      </c>
      <c r="W582">
        <v>0.321</v>
      </c>
      <c r="X582">
        <v>0.225</v>
      </c>
      <c r="Y582">
        <v>0.124</v>
      </c>
      <c r="Z582" t="str">
        <v>2</v>
      </c>
      <c r="AA582" t="str">
        <v>63</v>
      </c>
      <c r="AB582" t="str">
        <v>2333</v>
      </c>
      <c r="AC582" t="str">
        <v>24</v>
      </c>
      <c r="AD582" t="str">
        <v>RmsNorm</v>
      </c>
      <c r="AE582" t="str">
        <v>RmsNorm</v>
      </c>
      <c r="AF582" t="str">
        <v>static</v>
      </c>
      <c r="AG582" t="str">
        <v>AI_VECTOR_CORE</v>
      </c>
      <c r="AH582" t="str">
        <v xml:space="preserve">1793108505397306.978	</v>
      </c>
      <c r="AI582" t="str">
        <v>3.884</v>
      </c>
      <c r="AJ582" t="str">
        <v>0.134000</v>
      </c>
      <c r="AK582" t="str">
        <v>1</v>
      </c>
      <c r="AL582" t="str">
        <v>0</v>
      </c>
      <c r="AM582" t="str">
        <v>NO</v>
      </c>
      <c r="AN582" t="str">
        <v>"1,6144;6144"</v>
      </c>
      <c r="AO582" t="str">
        <v>DT_BF16;DT_BF16</v>
      </c>
      <c r="AP582" t="str">
        <v>ND;ND</v>
      </c>
      <c r="AQ582" t="str">
        <v>"1,6144;1,1"</v>
      </c>
      <c r="AR582" t="str">
        <v>DT_BF16;FLOAT</v>
      </c>
      <c r="AS582" t="str">
        <v>ND;ND</v>
      </c>
      <c r="AT582" t="str">
        <v>N/A</v>
      </c>
      <c r="AU582" t="str">
        <v>0.0</v>
      </c>
      <c r="AV582" t="str">
        <v>0</v>
      </c>
      <c r="AW582" t="str">
        <v>0.0</v>
      </c>
      <c r="AX582" t="str">
        <v>0.0</v>
      </c>
      <c r="AY582" t="str">
        <v>0.0</v>
      </c>
      <c r="AZ582" t="str">
        <v>0.0</v>
      </c>
      <c r="BA582" t="str">
        <v>0.0</v>
      </c>
      <c r="BB582" t="str">
        <v>0.0</v>
      </c>
      <c r="BC582" t="str">
        <v>0.0</v>
      </c>
      <c r="BD582" t="str">
        <v>0.0</v>
      </c>
      <c r="BE582" t="str">
        <v>0.0</v>
      </c>
      <c r="BF582" t="str">
        <v>0.0</v>
      </c>
      <c r="BG582" t="str">
        <v>0.0</v>
      </c>
      <c r="BH582" t="str">
        <v>0.0</v>
      </c>
      <c r="BI582" t="str">
        <v>0.0</v>
      </c>
      <c r="BJ582" t="str">
        <v>3.63</v>
      </c>
      <c r="BK582" t="str">
        <v>5673</v>
      </c>
      <c r="BL582" t="str">
        <v>1.218</v>
      </c>
      <c r="BM582" t="str">
        <v>0.336</v>
      </c>
      <c r="BN582" t="str">
        <v>1.164</v>
      </c>
      <c r="BO582" t="str">
        <v>0.321</v>
      </c>
      <c r="BP582" t="str">
        <v>0.818</v>
      </c>
      <c r="BQ582" t="str">
        <v>0.225</v>
      </c>
      <c r="BR582" t="str">
        <v>0.45</v>
      </c>
      <c r="BS582" t="str">
        <v>0.124</v>
      </c>
      <c r="BT582" t="str">
        <v>0.09</v>
      </c>
      <c r="BU582" t="str">
        <v>0.000</v>
      </c>
    </row>
    <row r="583">
      <c r="A583">
        <v>620</v>
      </c>
      <c r="B583" t="str">
        <v>aclnnMatmul_MatMulV3Common_MatMulV3</v>
      </c>
      <c r="C583" t="str">
        <v>AI_CORE</v>
      </c>
      <c r="D583">
        <v>75.629</v>
      </c>
      <c r="E583">
        <v>0.968</v>
      </c>
      <c r="F583">
        <v>0.968</v>
      </c>
      <c r="G583">
        <f>Summary!$B$4</f>
        <v>0.8</v>
      </c>
      <c r="H583">
        <f>F583/G583</f>
        <v>1.21</v>
      </c>
      <c r="I583">
        <f>D583/Summary!$B$8</f>
        <v>0.0027400290679517342</v>
      </c>
      <c r="J583">
        <f>IF(D583&lt;Summary!$B$5,I583,I583*H583)</f>
        <v>0.0033154351722215984</v>
      </c>
      <c r="K583">
        <f>IF(AND(D583&gt;Summary!$B$6,E583&lt;Summary!$B$7),1,0)</f>
        <v>0</v>
      </c>
      <c r="L583">
        <f>IF(D583&gt;=Summary!$B$5,J583,0)</f>
        <v>0.0033154351722215984</v>
      </c>
      <c r="M583">
        <f>IF(D583&lt;Summary!$B$5,J583,0)</f>
        <v>0</v>
      </c>
      <c r="N583" t="str">
        <v>aic_mte2_ratio</v>
      </c>
      <c r="O583" t="str">
        <v>用户约定默认经验值</v>
      </c>
      <c r="P583">
        <v>0.288</v>
      </c>
      <c r="Q583">
        <v>0.315</v>
      </c>
      <c r="R583">
        <v>0.349</v>
      </c>
      <c r="S583">
        <v>0.968</v>
      </c>
      <c r="T583">
        <v>0</v>
      </c>
      <c r="U583">
        <v>0.007</v>
      </c>
      <c r="V583">
        <v>0</v>
      </c>
      <c r="W583">
        <v>0</v>
      </c>
      <c r="X583">
        <v>0</v>
      </c>
      <c r="Y583">
        <v>0</v>
      </c>
      <c r="Z583" t="str">
        <v>2</v>
      </c>
      <c r="AA583" t="str">
        <v>63</v>
      </c>
      <c r="AB583" t="str">
        <v>2334</v>
      </c>
      <c r="AC583" t="str">
        <v>24</v>
      </c>
      <c r="AD583" t="str">
        <v>aclnnMatmul_MatMulV3Common_MatMulV3</v>
      </c>
      <c r="AE583" t="str">
        <v>MatMulV3</v>
      </c>
      <c r="AF583" t="str">
        <v>static</v>
      </c>
      <c r="AG583" t="str">
        <v>AI_CORE</v>
      </c>
      <c r="AH583" t="str">
        <v xml:space="preserve">1793108505397310.884	</v>
      </c>
      <c r="AI583" t="str">
        <v>75.629</v>
      </c>
      <c r="AJ583" t="str">
        <v>0.116000</v>
      </c>
      <c r="AK583" t="str">
        <v>32</v>
      </c>
      <c r="AL583" t="str">
        <v>0</v>
      </c>
      <c r="AM583" t="str">
        <v>NO</v>
      </c>
      <c r="AN583" t="str">
        <v>"1,6144;18432,6144"</v>
      </c>
      <c r="AO583" t="str">
        <v>DT_BF16;DT_BF16</v>
      </c>
      <c r="AP583" t="str">
        <v>ND;ND</v>
      </c>
      <c r="AQ583" t="str">
        <v>"1,18432"</v>
      </c>
      <c r="AR583" t="str">
        <v>DT_BF16</v>
      </c>
      <c r="AS583" t="str">
        <v>ND</v>
      </c>
      <c r="AT583" t="str">
        <v>N/A</v>
      </c>
      <c r="AU583" t="str">
        <v>75.36</v>
      </c>
      <c r="AV583" t="str">
        <v>3858420</v>
      </c>
      <c r="AW583" t="str">
        <v>21.726</v>
      </c>
      <c r="AX583" t="str">
        <v>0.288</v>
      </c>
      <c r="AY583" t="str">
        <v>23.711</v>
      </c>
      <c r="AZ583" t="str">
        <v>0.315</v>
      </c>
      <c r="BA583" t="str">
        <v>26.266</v>
      </c>
      <c r="BB583" t="str">
        <v>0.349</v>
      </c>
      <c r="BC583" t="str">
        <v>72.97</v>
      </c>
      <c r="BD583" t="str">
        <v>0.968</v>
      </c>
      <c r="BE583" t="str">
        <v>0.001</v>
      </c>
      <c r="BF583" t="str">
        <v>0.0</v>
      </c>
      <c r="BG583" t="str">
        <v>0.553</v>
      </c>
      <c r="BH583" t="str">
        <v>0.007</v>
      </c>
      <c r="BI583" t="str">
        <v>0.002</v>
      </c>
      <c r="BJ583" t="str">
        <v>0.0</v>
      </c>
      <c r="BK583" t="str">
        <v>0</v>
      </c>
      <c r="BL583" t="str">
        <v>0.0</v>
      </c>
      <c r="BM583" t="str">
        <v>0.0</v>
      </c>
      <c r="BN583" t="str">
        <v>0.0</v>
      </c>
      <c r="BO583" t="str">
        <v>0.0</v>
      </c>
      <c r="BP583" t="str">
        <v>0.0</v>
      </c>
      <c r="BQ583" t="str">
        <v>0.0</v>
      </c>
      <c r="BR583" t="str">
        <v>0.0</v>
      </c>
      <c r="BS583" t="str">
        <v>0.0</v>
      </c>
      <c r="BT583" t="str">
        <v>0.0</v>
      </c>
      <c r="BU583" t="str">
        <v>96.624</v>
      </c>
    </row>
    <row r="584">
      <c r="A584">
        <v>621</v>
      </c>
      <c r="B584" t="str">
        <v>SwiGlu</v>
      </c>
      <c r="C584" t="str">
        <v>AI_VECTOR_CORE</v>
      </c>
      <c r="D584">
        <v>3.904</v>
      </c>
      <c r="E584">
        <v>0.37</v>
      </c>
      <c r="F584">
        <v>0.37</v>
      </c>
      <c r="G584">
        <f>Summary!$B$4</f>
        <v>0.8</v>
      </c>
      <c r="H584">
        <f>F584/G584</f>
        <v>0.46249999999999997</v>
      </c>
      <c r="I584">
        <f>D584/Summary!$B$8</f>
        <v>0.00014144142433833014</v>
      </c>
      <c r="J584">
        <f>IF(D584&lt;Summary!$B$5,I584,I584*H584)</f>
        <v>0.00014144142433833014</v>
      </c>
      <c r="K584">
        <f>IF(AND(D584&gt;Summary!$B$6,E584&lt;Summary!$B$7),1,0)</f>
        <v>0</v>
      </c>
      <c r="L584">
        <f>IF(D584&gt;=Summary!$B$5,J584,0)</f>
        <v>0</v>
      </c>
      <c r="M584">
        <f>IF(D584&lt;Summary!$B$5,J584,0)</f>
        <v>0.00014144142433833014</v>
      </c>
      <c r="N584" t="str">
        <v>aiv_vec_ratio</v>
      </c>
      <c r="O584" t="str">
        <v>用户约定默认经验值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0.37</v>
      </c>
      <c r="W584">
        <v>0.294</v>
      </c>
      <c r="X584">
        <v>0.282</v>
      </c>
      <c r="Y584">
        <v>0.084</v>
      </c>
      <c r="Z584" t="str">
        <v>2</v>
      </c>
      <c r="AA584" t="str">
        <v>63</v>
      </c>
      <c r="AB584" t="str">
        <v>2335</v>
      </c>
      <c r="AC584" t="str">
        <v>24</v>
      </c>
      <c r="AD584" t="str">
        <v>SwiGlu</v>
      </c>
      <c r="AE584" t="str">
        <v>SwiGlu</v>
      </c>
      <c r="AF584" t="str">
        <v>static</v>
      </c>
      <c r="AG584" t="str">
        <v>AI_VECTOR_CORE</v>
      </c>
      <c r="AH584" t="str">
        <v xml:space="preserve">1793108505397386.535	</v>
      </c>
      <c r="AI584" t="str">
        <v>3.904</v>
      </c>
      <c r="AJ584" t="str">
        <v>0.000000</v>
      </c>
      <c r="AK584" t="str">
        <v>1</v>
      </c>
      <c r="AL584" t="str">
        <v>0</v>
      </c>
      <c r="AM584" t="str">
        <v>NO</v>
      </c>
      <c r="AN584" t="str">
        <v>"1,18432"</v>
      </c>
      <c r="AO584" t="str">
        <v>DT_BF16</v>
      </c>
      <c r="AP584" t="str">
        <v>ND</v>
      </c>
      <c r="AQ584" t="str">
        <v>"1,9216"</v>
      </c>
      <c r="AR584" t="str">
        <v>DT_BF16</v>
      </c>
      <c r="AS584" t="str">
        <v>ND</v>
      </c>
      <c r="AT584" t="str">
        <v>N/A</v>
      </c>
      <c r="AU584" t="str">
        <v>0.0</v>
      </c>
      <c r="AV584" t="str">
        <v>0</v>
      </c>
      <c r="AW584" t="str">
        <v>0.0</v>
      </c>
      <c r="AX584" t="str">
        <v>0.0</v>
      </c>
      <c r="AY584" t="str">
        <v>0.0</v>
      </c>
      <c r="AZ584" t="str">
        <v>0.0</v>
      </c>
      <c r="BA584" t="str">
        <v>0.0</v>
      </c>
      <c r="BB584" t="str">
        <v>0.0</v>
      </c>
      <c r="BC584" t="str">
        <v>0.0</v>
      </c>
      <c r="BD584" t="str">
        <v>0.0</v>
      </c>
      <c r="BE584" t="str">
        <v>0.0</v>
      </c>
      <c r="BF584" t="str">
        <v>0.0</v>
      </c>
      <c r="BG584" t="str">
        <v>0.0</v>
      </c>
      <c r="BH584" t="str">
        <v>0.0</v>
      </c>
      <c r="BI584" t="str">
        <v>0.0</v>
      </c>
      <c r="BJ584" t="str">
        <v>3.47</v>
      </c>
      <c r="BK584" t="str">
        <v>5398</v>
      </c>
      <c r="BL584" t="str">
        <v>1.284</v>
      </c>
      <c r="BM584" t="str">
        <v>0.37</v>
      </c>
      <c r="BN584" t="str">
        <v>1.02</v>
      </c>
      <c r="BO584" t="str">
        <v>0.294</v>
      </c>
      <c r="BP584" t="str">
        <v>0.977</v>
      </c>
      <c r="BQ584" t="str">
        <v>0.282</v>
      </c>
      <c r="BR584" t="str">
        <v>0.292</v>
      </c>
      <c r="BS584" t="str">
        <v>0.084</v>
      </c>
      <c r="BT584" t="str">
        <v>0.212</v>
      </c>
      <c r="BU584" t="str">
        <v>0.000</v>
      </c>
    </row>
    <row r="585">
      <c r="A585">
        <v>622</v>
      </c>
      <c r="B585" t="str">
        <v>aclnnMatmul_MatMulV3Common_MatMulV3</v>
      </c>
      <c r="C585" t="str">
        <v>AI_CORE</v>
      </c>
      <c r="D585">
        <v>40.36</v>
      </c>
      <c r="E585">
        <v>0.95</v>
      </c>
      <c r="F585">
        <v>0.95</v>
      </c>
      <c r="G585">
        <f>Summary!$B$4</f>
        <v>0.8</v>
      </c>
      <c r="H585">
        <f>F585/G585</f>
        <v>1.1874999999999998</v>
      </c>
      <c r="I585">
        <f>D585/Summary!$B$8</f>
        <v>0.0014622376757927778</v>
      </c>
      <c r="J585">
        <f>IF(D585&lt;Summary!$B$5,I585,I585*H585)</f>
        <v>0.0017364072400039233</v>
      </c>
      <c r="K585">
        <f>IF(AND(D585&gt;Summary!$B$6,E585&lt;Summary!$B$7),1,0)</f>
        <v>0</v>
      </c>
      <c r="L585">
        <f>IF(D585&gt;=Summary!$B$5,J585,0)</f>
        <v>0.0017364072400039233</v>
      </c>
      <c r="M585">
        <f>IF(D585&lt;Summary!$B$5,J585,0)</f>
        <v>0</v>
      </c>
      <c r="N585" t="str">
        <v>aic_mte2_ratio</v>
      </c>
      <c r="O585" t="str">
        <v>用户约定默认经验值</v>
      </c>
      <c r="P585">
        <v>0.212</v>
      </c>
      <c r="Q585">
        <v>0.236</v>
      </c>
      <c r="R585">
        <v>0.275</v>
      </c>
      <c r="S585">
        <v>0.95</v>
      </c>
      <c r="T585">
        <v>0</v>
      </c>
      <c r="U585">
        <v>0.05</v>
      </c>
      <c r="V585">
        <v>0</v>
      </c>
      <c r="W585">
        <v>0</v>
      </c>
      <c r="X585">
        <v>0</v>
      </c>
      <c r="Y585">
        <v>0</v>
      </c>
      <c r="Z585" t="str">
        <v>2</v>
      </c>
      <c r="AA585" t="str">
        <v>63</v>
      </c>
      <c r="AB585" t="str">
        <v>2336</v>
      </c>
      <c r="AC585" t="str">
        <v>24</v>
      </c>
      <c r="AD585" t="str">
        <v>aclnnMatmul_MatMulV3Common_MatMulV3</v>
      </c>
      <c r="AE585" t="str">
        <v>MatMulV3</v>
      </c>
      <c r="AF585" t="str">
        <v>static</v>
      </c>
      <c r="AG585" t="str">
        <v>AI_CORE</v>
      </c>
      <c r="AH585" t="str">
        <v xml:space="preserve">1793108505397390.461	</v>
      </c>
      <c r="AI585" t="str">
        <v>40.360</v>
      </c>
      <c r="AJ585" t="str">
        <v>0.096000</v>
      </c>
      <c r="AK585" t="str">
        <v>32</v>
      </c>
      <c r="AL585" t="str">
        <v>0</v>
      </c>
      <c r="AM585" t="str">
        <v>NO</v>
      </c>
      <c r="AN585" t="str">
        <v>"1,9216;6144,9216"</v>
      </c>
      <c r="AO585" t="str">
        <v>DT_BF16;DT_BF16</v>
      </c>
      <c r="AP585" t="str">
        <v>ND;ND</v>
      </c>
      <c r="AQ585" t="str">
        <v>"1,6144"</v>
      </c>
      <c r="AR585" t="str">
        <v>DT_BF16</v>
      </c>
      <c r="AS585" t="str">
        <v>ND</v>
      </c>
      <c r="AT585" t="str">
        <v>N/A</v>
      </c>
      <c r="AU585" t="str">
        <v>40.08</v>
      </c>
      <c r="AV585" t="str">
        <v>2020586</v>
      </c>
      <c r="AW585" t="str">
        <v>8.506</v>
      </c>
      <c r="AX585" t="str">
        <v>0.212</v>
      </c>
      <c r="AY585" t="str">
        <v>9.441</v>
      </c>
      <c r="AZ585" t="str">
        <v>0.236</v>
      </c>
      <c r="BA585" t="str">
        <v>11.017</v>
      </c>
      <c r="BB585" t="str">
        <v>0.275</v>
      </c>
      <c r="BC585" t="str">
        <v>38.061</v>
      </c>
      <c r="BD585" t="str">
        <v>0.95</v>
      </c>
      <c r="BE585" t="str">
        <v>0.001</v>
      </c>
      <c r="BF585" t="str">
        <v>0.0</v>
      </c>
      <c r="BG585" t="str">
        <v>2.023</v>
      </c>
      <c r="BH585" t="str">
        <v>0.05</v>
      </c>
      <c r="BI585" t="str">
        <v>0.0</v>
      </c>
      <c r="BJ585" t="str">
        <v>0.0</v>
      </c>
      <c r="BK585" t="str">
        <v>0</v>
      </c>
      <c r="BL585" t="str">
        <v>0.0</v>
      </c>
      <c r="BM585" t="str">
        <v>0.0</v>
      </c>
      <c r="BN585" t="str">
        <v>0.0</v>
      </c>
      <c r="BO585" t="str">
        <v>0.0</v>
      </c>
      <c r="BP585" t="str">
        <v>0.0</v>
      </c>
      <c r="BQ585" t="str">
        <v>0.0</v>
      </c>
      <c r="BR585" t="str">
        <v>0.0</v>
      </c>
      <c r="BS585" t="str">
        <v>0.0</v>
      </c>
      <c r="BT585" t="str">
        <v>0.0</v>
      </c>
      <c r="BU585" t="str">
        <v>94.818</v>
      </c>
    </row>
    <row r="586">
      <c r="A586">
        <v>623</v>
      </c>
      <c r="B586" t="str">
        <v>_ihc_post_kernel</v>
      </c>
      <c r="C586" t="str">
        <v>AI_VECTOR_CORE</v>
      </c>
      <c r="D586">
        <v>3.683</v>
      </c>
      <c r="E586">
        <v>0.476</v>
      </c>
      <c r="F586">
        <v>0.476</v>
      </c>
      <c r="G586">
        <f>Summary!$B$4</f>
        <v>0.8</v>
      </c>
      <c r="H586">
        <f>F586/G586</f>
        <v>0.595</v>
      </c>
      <c r="I586">
        <f>D586/Summary!$B$8</f>
        <v>0.0001334346223970466</v>
      </c>
      <c r="J586">
        <f>IF(D586&lt;Summary!$B$5,I586,I586*H586)</f>
        <v>0.0001334346223970466</v>
      </c>
      <c r="K586">
        <f>IF(AND(D586&gt;Summary!$B$6,E586&lt;Summary!$B$7),1,0)</f>
        <v>0</v>
      </c>
      <c r="L586">
        <f>IF(D586&gt;=Summary!$B$5,J586,0)</f>
        <v>0</v>
      </c>
      <c r="M586">
        <f>IF(D586&lt;Summary!$B$5,J586,0)</f>
        <v>0.0001334346223970466</v>
      </c>
      <c r="N586" t="str">
        <v>aiv_mte2_ratio</v>
      </c>
      <c r="O586" t="str">
        <v>用户约定默认经验值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0.441</v>
      </c>
      <c r="W586">
        <v>0.442</v>
      </c>
      <c r="X586">
        <v>0.476</v>
      </c>
      <c r="Y586">
        <v>0.384</v>
      </c>
      <c r="Z586" t="str">
        <v>2</v>
      </c>
      <c r="AA586" t="str">
        <v>4294967295</v>
      </c>
      <c r="AB586" t="str">
        <v>2345</v>
      </c>
      <c r="AC586" t="str">
        <v>24</v>
      </c>
      <c r="AD586" t="str">
        <v>_ihc_post_kernel</v>
      </c>
      <c r="AE586" t="str">
        <v>_ihc_post_kernel</v>
      </c>
      <c r="AF586" t="str">
        <v>N/A</v>
      </c>
      <c r="AG586" t="str">
        <v>AI_VECTOR_CORE</v>
      </c>
      <c r="AH586" t="str">
        <v xml:space="preserve">1793108505397442.878	</v>
      </c>
      <c r="AI586" t="str">
        <v>3.683</v>
      </c>
      <c r="AJ586" t="str">
        <v>12.140000</v>
      </c>
      <c r="AK586" t="str">
        <v>6</v>
      </c>
      <c r="AL586" t="str">
        <v>0</v>
      </c>
      <c r="AM586" t="str">
        <v>N/A</v>
      </c>
      <c r="AN586" t="str">
        <v>N/A</v>
      </c>
      <c r="AO586" t="str">
        <v>N/A</v>
      </c>
      <c r="AP586" t="str">
        <v>N/A</v>
      </c>
      <c r="AQ586" t="str">
        <v>N/A</v>
      </c>
      <c r="AR586" t="str">
        <v>N/A</v>
      </c>
      <c r="AS586" t="str">
        <v>N/A</v>
      </c>
      <c r="AT586" t="str">
        <v>N/A</v>
      </c>
      <c r="AU586" t="str">
        <v>0.0</v>
      </c>
      <c r="AV586" t="str">
        <v>0</v>
      </c>
      <c r="AW586" t="str">
        <v>0.0</v>
      </c>
      <c r="AX586" t="str">
        <v>0.0</v>
      </c>
      <c r="AY586" t="str">
        <v>0.0</v>
      </c>
      <c r="AZ586" t="str">
        <v>0.0</v>
      </c>
      <c r="BA586" t="str">
        <v>0.0</v>
      </c>
      <c r="BB586" t="str">
        <v>0.0</v>
      </c>
      <c r="BC586" t="str">
        <v>0.0</v>
      </c>
      <c r="BD586" t="str">
        <v>0.0</v>
      </c>
      <c r="BE586" t="str">
        <v>0.0</v>
      </c>
      <c r="BF586" t="str">
        <v>0.0</v>
      </c>
      <c r="BG586" t="str">
        <v>0.0</v>
      </c>
      <c r="BH586" t="str">
        <v>0.0</v>
      </c>
      <c r="BI586" t="str">
        <v>0.0</v>
      </c>
      <c r="BJ586" t="str">
        <v>3.4</v>
      </c>
      <c r="BK586" t="str">
        <v>21908</v>
      </c>
      <c r="BL586" t="str">
        <v>1.5</v>
      </c>
      <c r="BM586" t="str">
        <v>0.441</v>
      </c>
      <c r="BN586" t="str">
        <v>1.503</v>
      </c>
      <c r="BO586" t="str">
        <v>0.442</v>
      </c>
      <c r="BP586" t="str">
        <v>1.62</v>
      </c>
      <c r="BQ586" t="str">
        <v>0.476</v>
      </c>
      <c r="BR586" t="str">
        <v>1.306</v>
      </c>
      <c r="BS586" t="str">
        <v>0.384</v>
      </c>
      <c r="BT586" t="str">
        <v>0.028</v>
      </c>
      <c r="BU586" t="str">
        <v>0.000</v>
      </c>
    </row>
    <row r="587">
      <c r="A587">
        <v>624</v>
      </c>
      <c r="B587" t="str">
        <v>_ihc_pre_stage1</v>
      </c>
      <c r="C587" t="str">
        <v>AI_VECTOR_CORE</v>
      </c>
      <c r="D587">
        <v>3.239</v>
      </c>
      <c r="E587">
        <v>0.364</v>
      </c>
      <c r="F587">
        <v>0.364</v>
      </c>
      <c r="G587">
        <f>Summary!$B$4</f>
        <v>0.8</v>
      </c>
      <c r="H587">
        <f>F587/G587</f>
        <v>0.45499999999999996</v>
      </c>
      <c r="I587">
        <f>D587/Summary!$B$8</f>
        <v>0.00011734855876840453</v>
      </c>
      <c r="J587">
        <f>IF(D587&lt;Summary!$B$5,I587,I587*H587)</f>
        <v>0.00011734855876840453</v>
      </c>
      <c r="K587">
        <f>IF(AND(D587&gt;Summary!$B$6,E587&lt;Summary!$B$7),1,0)</f>
        <v>0</v>
      </c>
      <c r="L587">
        <f>IF(D587&gt;=Summary!$B$5,J587,0)</f>
        <v>0</v>
      </c>
      <c r="M587">
        <f>IF(D587&lt;Summary!$B$5,J587,0)</f>
        <v>0.00011734855876840453</v>
      </c>
      <c r="N587" t="str">
        <v>aiv_mte2_ratio</v>
      </c>
      <c r="O587" t="str">
        <v>用户约定默认经验值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0.142</v>
      </c>
      <c r="W587">
        <v>0.342</v>
      </c>
      <c r="X587">
        <v>0.364</v>
      </c>
      <c r="Y587">
        <v>0.339</v>
      </c>
      <c r="Z587" t="str">
        <v>2</v>
      </c>
      <c r="AA587" t="str">
        <v>4294967295</v>
      </c>
      <c r="AB587" t="str">
        <v>2346</v>
      </c>
      <c r="AC587" t="str">
        <v>24</v>
      </c>
      <c r="AD587" t="str">
        <v>_ihc_pre_stage1</v>
      </c>
      <c r="AE587" t="str">
        <v>_ihc_pre_stage1</v>
      </c>
      <c r="AF587" t="str">
        <v>N/A</v>
      </c>
      <c r="AG587" t="str">
        <v>AI_VECTOR_CORE</v>
      </c>
      <c r="AH587" t="str">
        <v xml:space="preserve">1793108505397446.583	</v>
      </c>
      <c r="AI587" t="str">
        <v>3.239</v>
      </c>
      <c r="AJ587" t="str">
        <v>0.000000</v>
      </c>
      <c r="AK587" t="str">
        <v>24</v>
      </c>
      <c r="AL587" t="str">
        <v>0</v>
      </c>
      <c r="AM587" t="str">
        <v>N/A</v>
      </c>
      <c r="AN587" t="str">
        <v>N/A</v>
      </c>
      <c r="AO587" t="str">
        <v>N/A</v>
      </c>
      <c r="AP587" t="str">
        <v>N/A</v>
      </c>
      <c r="AQ587" t="str">
        <v>N/A</v>
      </c>
      <c r="AR587" t="str">
        <v>N/A</v>
      </c>
      <c r="AS587" t="str">
        <v>N/A</v>
      </c>
      <c r="AT587" t="str">
        <v>N/A</v>
      </c>
      <c r="AU587" t="str">
        <v>0.0</v>
      </c>
      <c r="AV587" t="str">
        <v>0</v>
      </c>
      <c r="AW587" t="str">
        <v>0.0</v>
      </c>
      <c r="AX587" t="str">
        <v>0.0</v>
      </c>
      <c r="AY587" t="str">
        <v>0.0</v>
      </c>
      <c r="AZ587" t="str">
        <v>0.0</v>
      </c>
      <c r="BA587" t="str">
        <v>0.0</v>
      </c>
      <c r="BB587" t="str">
        <v>0.0</v>
      </c>
      <c r="BC587" t="str">
        <v>0.0</v>
      </c>
      <c r="BD587" t="str">
        <v>0.0</v>
      </c>
      <c r="BE587" t="str">
        <v>0.0</v>
      </c>
      <c r="BF587" t="str">
        <v>0.0</v>
      </c>
      <c r="BG587" t="str">
        <v>0.0</v>
      </c>
      <c r="BH587" t="str">
        <v>0.0</v>
      </c>
      <c r="BI587" t="str">
        <v>0.0</v>
      </c>
      <c r="BJ587" t="str">
        <v>2.96</v>
      </c>
      <c r="BK587" t="str">
        <v>84003</v>
      </c>
      <c r="BL587" t="str">
        <v>0.42</v>
      </c>
      <c r="BM587" t="str">
        <v>0.142</v>
      </c>
      <c r="BN587" t="str">
        <v>1.012</v>
      </c>
      <c r="BO587" t="str">
        <v>0.342</v>
      </c>
      <c r="BP587" t="str">
        <v>1.076</v>
      </c>
      <c r="BQ587" t="str">
        <v>0.364</v>
      </c>
      <c r="BR587" t="str">
        <v>1.004</v>
      </c>
      <c r="BS587" t="str">
        <v>0.339</v>
      </c>
      <c r="BT587" t="str">
        <v>0.012</v>
      </c>
      <c r="BU587" t="str">
        <v>0.000</v>
      </c>
    </row>
    <row r="588">
      <c r="A588">
        <v>625</v>
      </c>
      <c r="B588" t="str">
        <v>_ihc_pre_stage2</v>
      </c>
      <c r="C588" t="str">
        <v>AI_VECTOR_CORE</v>
      </c>
      <c r="D588">
        <v>7.006</v>
      </c>
      <c r="E588">
        <v>0.761</v>
      </c>
      <c r="F588">
        <v>0.761</v>
      </c>
      <c r="G588">
        <f>Summary!$B$4</f>
        <v>0.8</v>
      </c>
      <c r="H588">
        <f>F588/G588</f>
        <v>0.9512499999999999</v>
      </c>
      <c r="I588">
        <f>D588/Summary!$B$8</f>
        <v>0.00025382649050059963</v>
      </c>
      <c r="J588">
        <f>IF(D588&lt;Summary!$B$5,I588,I588*H588)</f>
        <v>0.00025382649050059963</v>
      </c>
      <c r="K588">
        <f>IF(AND(D588&gt;Summary!$B$6,E588&lt;Summary!$B$7),1,0)</f>
        <v>0</v>
      </c>
      <c r="L588">
        <f>IF(D588&gt;=Summary!$B$5,J588,0)</f>
        <v>0</v>
      </c>
      <c r="M588">
        <f>IF(D588&lt;Summary!$B$5,J588,0)</f>
        <v>0.00025382649050059963</v>
      </c>
      <c r="N588" t="str">
        <v>aiv_scalar_ratio</v>
      </c>
      <c r="O588" t="str">
        <v>用户约定默认经验值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0.202</v>
      </c>
      <c r="W588">
        <v>0.761</v>
      </c>
      <c r="X588">
        <v>0.64</v>
      </c>
      <c r="Y588">
        <v>0.045</v>
      </c>
      <c r="Z588" t="str">
        <v>2</v>
      </c>
      <c r="AA588" t="str">
        <v>4294967295</v>
      </c>
      <c r="AB588" t="str">
        <v>2347</v>
      </c>
      <c r="AC588" t="str">
        <v>24</v>
      </c>
      <c r="AD588" t="str">
        <v>_ihc_pre_stage2</v>
      </c>
      <c r="AE588" t="str">
        <v>_ihc_pre_stage2</v>
      </c>
      <c r="AF588" t="str">
        <v>N/A</v>
      </c>
      <c r="AG588" t="str">
        <v>AI_VECTOR_CORE</v>
      </c>
      <c r="AH588" t="str">
        <v xml:space="preserve">1793108505397449.844	</v>
      </c>
      <c r="AI588" t="str">
        <v>7.006</v>
      </c>
      <c r="AJ588" t="str">
        <v>0.011000</v>
      </c>
      <c r="AK588" t="str">
        <v>6</v>
      </c>
      <c r="AL588" t="str">
        <v>0</v>
      </c>
      <c r="AM588" t="str">
        <v>N/A</v>
      </c>
      <c r="AN588" t="str">
        <v>N/A</v>
      </c>
      <c r="AO588" t="str">
        <v>N/A</v>
      </c>
      <c r="AP588" t="str">
        <v>N/A</v>
      </c>
      <c r="AQ588" t="str">
        <v>N/A</v>
      </c>
      <c r="AR588" t="str">
        <v>N/A</v>
      </c>
      <c r="AS588" t="str">
        <v>N/A</v>
      </c>
      <c r="AT588" t="str">
        <v>N/A</v>
      </c>
      <c r="AU588" t="str">
        <v>0.0</v>
      </c>
      <c r="AV588" t="str">
        <v>0</v>
      </c>
      <c r="AW588" t="str">
        <v>0.0</v>
      </c>
      <c r="AX588" t="str">
        <v>0.0</v>
      </c>
      <c r="AY588" t="str">
        <v>0.0</v>
      </c>
      <c r="AZ588" t="str">
        <v>0.0</v>
      </c>
      <c r="BA588" t="str">
        <v>0.0</v>
      </c>
      <c r="BB588" t="str">
        <v>0.0</v>
      </c>
      <c r="BC588" t="str">
        <v>0.0</v>
      </c>
      <c r="BD588" t="str">
        <v>0.0</v>
      </c>
      <c r="BE588" t="str">
        <v>0.0</v>
      </c>
      <c r="BF588" t="str">
        <v>0.0</v>
      </c>
      <c r="BG588" t="str">
        <v>0.0</v>
      </c>
      <c r="BH588" t="str">
        <v>0.0</v>
      </c>
      <c r="BI588" t="str">
        <v>0.0</v>
      </c>
      <c r="BJ588" t="str">
        <v>6.76</v>
      </c>
      <c r="BK588" t="str">
        <v>54913</v>
      </c>
      <c r="BL588" t="str">
        <v>1.367</v>
      </c>
      <c r="BM588" t="str">
        <v>0.202</v>
      </c>
      <c r="BN588" t="str">
        <v>5.142</v>
      </c>
      <c r="BO588" t="str">
        <v>0.761</v>
      </c>
      <c r="BP588" t="str">
        <v>4.328</v>
      </c>
      <c r="BQ588" t="str">
        <v>0.64</v>
      </c>
      <c r="BR588" t="str">
        <v>0.302</v>
      </c>
      <c r="BS588" t="str">
        <v>0.045</v>
      </c>
      <c r="BT588" t="str">
        <v>0.018</v>
      </c>
      <c r="BU588" t="str">
        <v>0.000</v>
      </c>
    </row>
    <row r="589">
      <c r="A589">
        <v>626</v>
      </c>
      <c r="B589" t="str">
        <v>RmsNorm</v>
      </c>
      <c r="C589" t="str">
        <v>AI_VECTOR_CORE</v>
      </c>
      <c r="D589">
        <v>3.912</v>
      </c>
      <c r="E589">
        <v>0.329</v>
      </c>
      <c r="F589">
        <v>0.329</v>
      </c>
      <c r="G589">
        <f>Summary!$B$4</f>
        <v>0.8</v>
      </c>
      <c r="H589">
        <f>F589/G589</f>
        <v>0.41125</v>
      </c>
      <c r="I589">
        <f>D589/Summary!$B$8</f>
        <v>0.00014173126332262998</v>
      </c>
      <c r="J589">
        <f>IF(D589&lt;Summary!$B$5,I589,I589*H589)</f>
        <v>0.00014173126332262998</v>
      </c>
      <c r="K589">
        <f>IF(AND(D589&gt;Summary!$B$6,E589&lt;Summary!$B$7),1,0)</f>
        <v>0</v>
      </c>
      <c r="L589">
        <f>IF(D589&gt;=Summary!$B$5,J589,0)</f>
        <v>0</v>
      </c>
      <c r="M589">
        <f>IF(D589&lt;Summary!$B$5,J589,0)</f>
        <v>0.00014173126332262998</v>
      </c>
      <c r="N589" t="str">
        <v>aiv_vec_ratio</v>
      </c>
      <c r="O589" t="str">
        <v>用户约定默认经验值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0.329</v>
      </c>
      <c r="W589">
        <v>0.315</v>
      </c>
      <c r="X589">
        <v>0.233</v>
      </c>
      <c r="Y589">
        <v>0.131</v>
      </c>
      <c r="Z589" t="str">
        <v>2</v>
      </c>
      <c r="AA589" t="str">
        <v>63</v>
      </c>
      <c r="AB589" t="str">
        <v>2348</v>
      </c>
      <c r="AC589" t="str">
        <v>24</v>
      </c>
      <c r="AD589" t="str">
        <v>RmsNorm</v>
      </c>
      <c r="AE589" t="str">
        <v>RmsNorm</v>
      </c>
      <c r="AF589" t="str">
        <v>static</v>
      </c>
      <c r="AG589" t="str">
        <v>AI_VECTOR_CORE</v>
      </c>
      <c r="AH589" t="str">
        <v xml:space="preserve">1793108505397456.872	</v>
      </c>
      <c r="AI589" t="str">
        <v>3.912</v>
      </c>
      <c r="AJ589" t="str">
        <v>0.000000</v>
      </c>
      <c r="AK589" t="str">
        <v>1</v>
      </c>
      <c r="AL589" t="str">
        <v>0</v>
      </c>
      <c r="AM589" t="str">
        <v>NO</v>
      </c>
      <c r="AN589" t="str">
        <v>"1,6144;6144"</v>
      </c>
      <c r="AO589" t="str">
        <v>DT_BF16;DT_BF16</v>
      </c>
      <c r="AP589" t="str">
        <v>ND;ND</v>
      </c>
      <c r="AQ589" t="str">
        <v>"1,6144;1,1"</v>
      </c>
      <c r="AR589" t="str">
        <v>DT_BF16;FLOAT</v>
      </c>
      <c r="AS589" t="str">
        <v>ND;ND</v>
      </c>
      <c r="AT589" t="str">
        <v>N/A</v>
      </c>
      <c r="AU589" t="str">
        <v>0.0</v>
      </c>
      <c r="AV589" t="str">
        <v>0</v>
      </c>
      <c r="AW589" t="str">
        <v>0.0</v>
      </c>
      <c r="AX589" t="str">
        <v>0.0</v>
      </c>
      <c r="AY589" t="str">
        <v>0.0</v>
      </c>
      <c r="AZ589" t="str">
        <v>0.0</v>
      </c>
      <c r="BA589" t="str">
        <v>0.0</v>
      </c>
      <c r="BB589" t="str">
        <v>0.0</v>
      </c>
      <c r="BC589" t="str">
        <v>0.0</v>
      </c>
      <c r="BD589" t="str">
        <v>0.0</v>
      </c>
      <c r="BE589" t="str">
        <v>0.0</v>
      </c>
      <c r="BF589" t="str">
        <v>0.0</v>
      </c>
      <c r="BG589" t="str">
        <v>0.0</v>
      </c>
      <c r="BH589" t="str">
        <v>0.0</v>
      </c>
      <c r="BI589" t="str">
        <v>0.0</v>
      </c>
      <c r="BJ589" t="str">
        <v>3.68</v>
      </c>
      <c r="BK589" t="str">
        <v>5748</v>
      </c>
      <c r="BL589" t="str">
        <v>1.21</v>
      </c>
      <c r="BM589" t="str">
        <v>0.329</v>
      </c>
      <c r="BN589" t="str">
        <v>1.161</v>
      </c>
      <c r="BO589" t="str">
        <v>0.315</v>
      </c>
      <c r="BP589" t="str">
        <v>0.856</v>
      </c>
      <c r="BQ589" t="str">
        <v>0.233</v>
      </c>
      <c r="BR589" t="str">
        <v>0.483</v>
      </c>
      <c r="BS589" t="str">
        <v>0.131</v>
      </c>
      <c r="BT589" t="str">
        <v>0.094</v>
      </c>
      <c r="BU589" t="str">
        <v>0.000</v>
      </c>
    </row>
    <row r="590">
      <c r="A590">
        <v>627</v>
      </c>
      <c r="B590" t="str">
        <v>aclnnMatmul_MatMulV3Common_MatMulV3</v>
      </c>
      <c r="C590" t="str">
        <v>MIX_AIC</v>
      </c>
      <c r="D590">
        <v>17.585</v>
      </c>
      <c r="E590">
        <v>0.792</v>
      </c>
      <c r="F590">
        <v>0.792</v>
      </c>
      <c r="G590">
        <f>Summary!$B$4</f>
        <v>0.8</v>
      </c>
      <c r="H590">
        <f>F590/G590</f>
        <v>0.99</v>
      </c>
      <c r="I590">
        <f>D590/Summary!$B$8</f>
        <v>0.0006371023173641228</v>
      </c>
      <c r="J590">
        <f>IF(D590&lt;Summary!$B$5,I590,I590*H590)</f>
        <v>0.0006307312941904816</v>
      </c>
      <c r="K590">
        <f>IF(AND(D590&gt;Summary!$B$6,E590&lt;Summary!$B$7),1,0)</f>
        <v>0</v>
      </c>
      <c r="L590">
        <f>IF(D590&gt;=Summary!$B$5,J590,0)</f>
        <v>0.0006307312941904816</v>
      </c>
      <c r="M590">
        <f>IF(D590&lt;Summary!$B$5,J590,0)</f>
        <v>0</v>
      </c>
      <c r="N590" t="str">
        <v>aic_mte2_ratio</v>
      </c>
      <c r="O590" t="str">
        <v>用户约定默认经验值</v>
      </c>
      <c r="P590">
        <v>0.189</v>
      </c>
      <c r="Q590">
        <v>0.283</v>
      </c>
      <c r="R590">
        <v>0.24</v>
      </c>
      <c r="S590">
        <v>0.792</v>
      </c>
      <c r="T590">
        <v>0</v>
      </c>
      <c r="U590">
        <v>0.133</v>
      </c>
      <c r="V590">
        <v>0.004</v>
      </c>
      <c r="W590">
        <v>0.065</v>
      </c>
      <c r="X590">
        <v>0.043</v>
      </c>
      <c r="Y590">
        <v>0.003</v>
      </c>
      <c r="Z590" t="str">
        <v>2</v>
      </c>
      <c r="AA590" t="str">
        <v>63</v>
      </c>
      <c r="AB590" t="str">
        <v>2349</v>
      </c>
      <c r="AC590" t="str">
        <v>24</v>
      </c>
      <c r="AD590" t="str">
        <v>aclnnMatmul_MatMulV3Common_MatMulV3</v>
      </c>
      <c r="AE590" t="str">
        <v>MatMulV3</v>
      </c>
      <c r="AF590" t="str">
        <v>static</v>
      </c>
      <c r="AG590" t="str">
        <v>MIX_AIC</v>
      </c>
      <c r="AH590" t="str">
        <v xml:space="preserve">1793108505397460.806	</v>
      </c>
      <c r="AI590" t="str">
        <v>17.585</v>
      </c>
      <c r="AJ590" t="str">
        <v>0.088000</v>
      </c>
      <c r="AK590" t="str">
        <v>32</v>
      </c>
      <c r="AL590" t="str">
        <v>64</v>
      </c>
      <c r="AM590" t="str">
        <v>NO</v>
      </c>
      <c r="AN590" t="str">
        <v>"1,6144;2624,6144"</v>
      </c>
      <c r="AO590" t="str">
        <v>DT_BF16;DT_BF16</v>
      </c>
      <c r="AP590" t="str">
        <v>ND;ND</v>
      </c>
      <c r="AQ590" t="str">
        <v>"1,2624"</v>
      </c>
      <c r="AR590" t="str">
        <v>DT_BF16</v>
      </c>
      <c r="AS590" t="str">
        <v>ND</v>
      </c>
      <c r="AT590" t="str">
        <v>N/A</v>
      </c>
      <c r="AU590" t="str">
        <v>17.26</v>
      </c>
      <c r="AV590" t="str">
        <v>672956</v>
      </c>
      <c r="AW590" t="str">
        <v>3.259</v>
      </c>
      <c r="AX590" t="str">
        <v>0.189</v>
      </c>
      <c r="AY590" t="str">
        <v>4.876</v>
      </c>
      <c r="AZ590" t="str">
        <v>0.283</v>
      </c>
      <c r="BA590" t="str">
        <v>4.139</v>
      </c>
      <c r="BB590" t="str">
        <v>0.24</v>
      </c>
      <c r="BC590" t="str">
        <v>13.662</v>
      </c>
      <c r="BD590" t="str">
        <v>0.792</v>
      </c>
      <c r="BE590" t="str">
        <v>0.002</v>
      </c>
      <c r="BF590" t="str">
        <v>0.0</v>
      </c>
      <c r="BG590" t="str">
        <v>2.302</v>
      </c>
      <c r="BH590" t="str">
        <v>0.133</v>
      </c>
      <c r="BI590" t="str">
        <v>0.016</v>
      </c>
      <c r="BJ590" t="str">
        <v>17.29</v>
      </c>
      <c r="BK590" t="str">
        <v>1715878</v>
      </c>
      <c r="BL590" t="str">
        <v>0.061</v>
      </c>
      <c r="BM590" t="str">
        <v>0.004</v>
      </c>
      <c r="BN590" t="str">
        <v>1.124</v>
      </c>
      <c r="BO590" t="str">
        <v>0.065</v>
      </c>
      <c r="BP590" t="str">
        <v>0.748</v>
      </c>
      <c r="BQ590" t="str">
        <v>0.043</v>
      </c>
      <c r="BR590" t="str">
        <v>0.06</v>
      </c>
      <c r="BS590" t="str">
        <v>0.003</v>
      </c>
      <c r="BT590" t="str">
        <v>0.214</v>
      </c>
      <c r="BU590" t="str">
        <v>72.479</v>
      </c>
    </row>
    <row r="591">
      <c r="A591">
        <v>628</v>
      </c>
      <c r="B591" t="str">
        <v>RmsNorm</v>
      </c>
      <c r="C591" t="str">
        <v>AI_VECTOR_CORE</v>
      </c>
      <c r="D591">
        <v>2.228</v>
      </c>
      <c r="E591">
        <v>0.594</v>
      </c>
      <c r="F591">
        <v>0.594</v>
      </c>
      <c r="G591">
        <f>Summary!$B$4</f>
        <v>0.8</v>
      </c>
      <c r="H591">
        <f>F591/G591</f>
        <v>0.7424999999999999</v>
      </c>
      <c r="I591">
        <f>D591/Summary!$B$8</f>
        <v>0.00008072015712751014</v>
      </c>
      <c r="J591">
        <f>IF(D591&lt;Summary!$B$5,I591,I591*H591)</f>
        <v>0.00008072015712751014</v>
      </c>
      <c r="K591">
        <f>IF(AND(D591&gt;Summary!$B$6,E591&lt;Summary!$B$7),1,0)</f>
        <v>0</v>
      </c>
      <c r="L591">
        <f>IF(D591&gt;=Summary!$B$5,J591,0)</f>
        <v>0</v>
      </c>
      <c r="M591">
        <f>IF(D591&lt;Summary!$B$5,J591,0)</f>
        <v>0.00008072015712751014</v>
      </c>
      <c r="N591" t="str">
        <v>aiv_scalar_ratio</v>
      </c>
      <c r="O591" t="str">
        <v>用户约定默认经验值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0.167</v>
      </c>
      <c r="W591">
        <v>0.594</v>
      </c>
      <c r="X591">
        <v>0.279</v>
      </c>
      <c r="Y591">
        <v>0.178</v>
      </c>
      <c r="Z591" t="str">
        <v>2</v>
      </c>
      <c r="AA591" t="str">
        <v>63</v>
      </c>
      <c r="AB591" t="str">
        <v>2350</v>
      </c>
      <c r="AC591" t="str">
        <v>24</v>
      </c>
      <c r="AD591" t="str">
        <v>RmsNorm</v>
      </c>
      <c r="AE591" t="str">
        <v>RmsNorm</v>
      </c>
      <c r="AF591" t="str">
        <v>static</v>
      </c>
      <c r="AG591" t="str">
        <v>AI_VECTOR_CORE</v>
      </c>
      <c r="AH591" t="str">
        <v xml:space="preserve">1793108505397478.413	</v>
      </c>
      <c r="AI591" t="str">
        <v>2.228</v>
      </c>
      <c r="AJ591" t="str">
        <v>0.165000</v>
      </c>
      <c r="AK591" t="str">
        <v>1</v>
      </c>
      <c r="AL591" t="str">
        <v>0</v>
      </c>
      <c r="AM591" t="str">
        <v>NO</v>
      </c>
      <c r="AN591" t="str">
        <v>"1,2048;2048"</v>
      </c>
      <c r="AO591" t="str">
        <v>DT_BF16;DT_BF16</v>
      </c>
      <c r="AP591" t="str">
        <v>ND;ND</v>
      </c>
      <c r="AQ591" t="str">
        <v>"1,2048;1,1"</v>
      </c>
      <c r="AR591" t="str">
        <v>DT_BF16;FLOAT</v>
      </c>
      <c r="AS591" t="str">
        <v>ND;ND</v>
      </c>
      <c r="AT591" t="str">
        <v>N/A</v>
      </c>
      <c r="AU591" t="str">
        <v>0.0</v>
      </c>
      <c r="AV591" t="str">
        <v>0</v>
      </c>
      <c r="AW591" t="str">
        <v>0.0</v>
      </c>
      <c r="AX591" t="str">
        <v>0.0</v>
      </c>
      <c r="AY591" t="str">
        <v>0.0</v>
      </c>
      <c r="AZ591" t="str">
        <v>0.0</v>
      </c>
      <c r="BA591" t="str">
        <v>0.0</v>
      </c>
      <c r="BB591" t="str">
        <v>0.0</v>
      </c>
      <c r="BC591" t="str">
        <v>0.0</v>
      </c>
      <c r="BD591" t="str">
        <v>0.0</v>
      </c>
      <c r="BE591" t="str">
        <v>0.0</v>
      </c>
      <c r="BF591" t="str">
        <v>0.0</v>
      </c>
      <c r="BG591" t="str">
        <v>0.0</v>
      </c>
      <c r="BH591" t="str">
        <v>0.0</v>
      </c>
      <c r="BI591" t="str">
        <v>0.0</v>
      </c>
      <c r="BJ591" t="str">
        <v>1.94</v>
      </c>
      <c r="BK591" t="str">
        <v>2872</v>
      </c>
      <c r="BL591" t="str">
        <v>0.324</v>
      </c>
      <c r="BM591" t="str">
        <v>0.167</v>
      </c>
      <c r="BN591" t="str">
        <v>1.153</v>
      </c>
      <c r="BO591" t="str">
        <v>0.594</v>
      </c>
      <c r="BP591" t="str">
        <v>0.541</v>
      </c>
      <c r="BQ591" t="str">
        <v>0.279</v>
      </c>
      <c r="BR591" t="str">
        <v>0.346</v>
      </c>
      <c r="BS591" t="str">
        <v>0.178</v>
      </c>
      <c r="BT591" t="str">
        <v>0.0</v>
      </c>
      <c r="BU591" t="str">
        <v>0.000</v>
      </c>
    </row>
    <row r="592">
      <c r="A592">
        <v>629</v>
      </c>
      <c r="B592" t="str">
        <v>KvRmsNormRopeCache</v>
      </c>
      <c r="C592" t="str">
        <v>AI_VECTOR_CORE</v>
      </c>
      <c r="D592">
        <v>3.208</v>
      </c>
      <c r="E592">
        <v>0.603</v>
      </c>
      <c r="F592">
        <v>0.603</v>
      </c>
      <c r="G592">
        <f>Summary!$B$4</f>
        <v>0.8</v>
      </c>
      <c r="H592">
        <f>F592/G592</f>
        <v>0.7537499999999999</v>
      </c>
      <c r="I592">
        <f>D592/Summary!$B$8</f>
        <v>0.0001162254327042426</v>
      </c>
      <c r="J592">
        <f>IF(D592&lt;Summary!$B$5,I592,I592*H592)</f>
        <v>0.0001162254327042426</v>
      </c>
      <c r="K592">
        <f>IF(AND(D592&gt;Summary!$B$6,E592&lt;Summary!$B$7),1,0)</f>
        <v>0</v>
      </c>
      <c r="L592">
        <f>IF(D592&gt;=Summary!$B$5,J592,0)</f>
        <v>0</v>
      </c>
      <c r="M592">
        <f>IF(D592&lt;Summary!$B$5,J592,0)</f>
        <v>0.0001162254327042426</v>
      </c>
      <c r="N592" t="str">
        <v>aiv_scalar_ratio</v>
      </c>
      <c r="O592" t="str">
        <v>用户约定默认经验值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0.126</v>
      </c>
      <c r="W592">
        <v>0.603</v>
      </c>
      <c r="X592">
        <v>0.44</v>
      </c>
      <c r="Y592">
        <v>0.148</v>
      </c>
      <c r="Z592" t="str">
        <v>2</v>
      </c>
      <c r="AA592" t="str">
        <v>63</v>
      </c>
      <c r="AB592" t="str">
        <v>2351</v>
      </c>
      <c r="AC592" t="str">
        <v>24</v>
      </c>
      <c r="AD592" t="str">
        <v>KvRmsNormRopeCache</v>
      </c>
      <c r="AE592" t="str">
        <v>KvRmsNormRopeCache</v>
      </c>
      <c r="AF592" t="str">
        <v>static</v>
      </c>
      <c r="AG592" t="str">
        <v>AI_VECTOR_CORE</v>
      </c>
      <c r="AH592" t="str">
        <v xml:space="preserve">1793108505397480.663	</v>
      </c>
      <c r="AI592" t="str">
        <v>3.208</v>
      </c>
      <c r="AJ592" t="str">
        <v>0.022000</v>
      </c>
      <c r="AK592" t="str">
        <v>1</v>
      </c>
      <c r="AL592" t="str">
        <v>0</v>
      </c>
      <c r="AM592" t="str">
        <v>NO</v>
      </c>
      <c r="AN592" t="str">
        <v>"1,1,1,576;512;1,1,1,64;1,1,1,64;1;23831,128,1,64;23831,128,1,512;;;;;"</v>
      </c>
      <c r="AO592" t="str">
        <v>DT_BF16;DT_BF16;DT_BF16;DT_BF16;INT64;DT_BF16;DT_BF16;DT_UNDEFINED;DT_UNDEFINED;DT_UNDEFINED;DT_UNDEFINED;DT_UNDEFINED</v>
      </c>
      <c r="AP592" t="str">
        <v>ND;ND;ND;ND;ND;ND;ND;NULL;NULL;NULL;NULL;NULL</v>
      </c>
      <c r="AQ592" t="str">
        <v>"23831,128,1,64;23831,128,1,512;1,1,1,64;1,1,1,512"</v>
      </c>
      <c r="AR592" t="str">
        <v>DT_BF16;DT_BF16;DT_BF16;DT_BF16</v>
      </c>
      <c r="AS592" t="str">
        <v>ND;ND;ND;ND</v>
      </c>
      <c r="AT592" t="str">
        <v>N/A</v>
      </c>
      <c r="AU592" t="str">
        <v>0.0</v>
      </c>
      <c r="AV592" t="str">
        <v>0</v>
      </c>
      <c r="AW592" t="str">
        <v>0.0</v>
      </c>
      <c r="AX592" t="str">
        <v>0.0</v>
      </c>
      <c r="AY592" t="str">
        <v>0.0</v>
      </c>
      <c r="AZ592" t="str">
        <v>0.0</v>
      </c>
      <c r="BA592" t="str">
        <v>0.0</v>
      </c>
      <c r="BB592" t="str">
        <v>0.0</v>
      </c>
      <c r="BC592" t="str">
        <v>0.0</v>
      </c>
      <c r="BD592" t="str">
        <v>0.0</v>
      </c>
      <c r="BE592" t="str">
        <v>0.0</v>
      </c>
      <c r="BF592" t="str">
        <v>0.0</v>
      </c>
      <c r="BG592" t="str">
        <v>0.0</v>
      </c>
      <c r="BH592" t="str">
        <v>0.0</v>
      </c>
      <c r="BI592" t="str">
        <v>0.0</v>
      </c>
      <c r="BJ592" t="str">
        <v>2.92</v>
      </c>
      <c r="BK592" t="str">
        <v>4485</v>
      </c>
      <c r="BL592" t="str">
        <v>0.367</v>
      </c>
      <c r="BM592" t="str">
        <v>0.126</v>
      </c>
      <c r="BN592" t="str">
        <v>1.762</v>
      </c>
      <c r="BO592" t="str">
        <v>0.603</v>
      </c>
      <c r="BP592" t="str">
        <v>1.286</v>
      </c>
      <c r="BQ592" t="str">
        <v>0.44</v>
      </c>
      <c r="BR592" t="str">
        <v>0.432</v>
      </c>
      <c r="BS592" t="str">
        <v>0.148</v>
      </c>
      <c r="BT592" t="str">
        <v>0.114</v>
      </c>
      <c r="BU592" t="str">
        <v>0.000</v>
      </c>
    </row>
    <row r="593">
      <c r="A593">
        <v>630</v>
      </c>
      <c r="B593" t="str">
        <v>SimThreadExponential</v>
      </c>
      <c r="C593" t="str">
        <v>MIX_AIC</v>
      </c>
      <c r="D593">
        <v>10.76</v>
      </c>
      <c r="E593">
        <v>0.454</v>
      </c>
      <c r="F593">
        <v>0.454</v>
      </c>
      <c r="G593">
        <f>Summary!$B$4</f>
        <v>0.8</v>
      </c>
      <c r="H593">
        <f>F593/G593</f>
        <v>0.5675</v>
      </c>
      <c r="I593">
        <f>D593/Summary!$B$8</f>
        <v>0.00038983343388330745</v>
      </c>
      <c r="J593">
        <f>IF(D593&lt;Summary!$B$5,I593,I593*H593)</f>
        <v>0.00022123047372877699</v>
      </c>
      <c r="K593">
        <f>IF(AND(D593&gt;Summary!$B$6,E593&lt;Summary!$B$7),1,0)</f>
        <v>0</v>
      </c>
      <c r="L593">
        <f>IF(D593&gt;=Summary!$B$5,J593,0)</f>
        <v>0.00022123047372877699</v>
      </c>
      <c r="M593">
        <f>IF(D593&lt;Summary!$B$5,J593,0)</f>
        <v>0</v>
      </c>
      <c r="N593" t="str">
        <v>aiv_vec_ratio</v>
      </c>
      <c r="O593" t="str">
        <v>用户约定默认经验值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0.454</v>
      </c>
      <c r="W593">
        <v>0.169</v>
      </c>
      <c r="X593">
        <v>0.063</v>
      </c>
      <c r="Y593">
        <v>0</v>
      </c>
      <c r="Z593" t="str">
        <v>2</v>
      </c>
      <c r="AA593" t="str">
        <v>4294967295</v>
      </c>
      <c r="AB593" t="str">
        <v>316462</v>
      </c>
      <c r="AC593" t="str">
        <v>48</v>
      </c>
      <c r="AD593" t="str">
        <v>SimThreadExponential</v>
      </c>
      <c r="AE593" t="str">
        <v>SimThreadExponential</v>
      </c>
      <c r="AF593" t="str">
        <v>dynamic</v>
      </c>
      <c r="AG593" t="str">
        <v>MIX_AIC</v>
      </c>
      <c r="AH593" t="str">
        <v xml:space="preserve">1793108505397480.727	</v>
      </c>
      <c r="AI593" t="str">
        <v>10.760</v>
      </c>
      <c r="AJ593" t="str">
        <v>0.000000</v>
      </c>
      <c r="AK593" t="str">
        <v>64</v>
      </c>
      <c r="AL593" t="str">
        <v>0</v>
      </c>
      <c r="AM593" t="str">
        <v>NO</v>
      </c>
      <c r="AN593" t="str">
        <v>"1,120832"</v>
      </c>
      <c r="AO593" t="str">
        <v>FLOAT</v>
      </c>
      <c r="AP593" t="str">
        <v>ND</v>
      </c>
      <c r="AQ593" t="str">
        <v>"1,120832"</v>
      </c>
      <c r="AR593" t="str">
        <v>FLOAT</v>
      </c>
      <c r="AS593" t="str">
        <v>ND</v>
      </c>
      <c r="AT593" t="str">
        <v>N/A</v>
      </c>
      <c r="AU593" t="str">
        <v>0.0</v>
      </c>
      <c r="AV593" t="str">
        <v>0</v>
      </c>
      <c r="AW593" t="str">
        <v>0.0</v>
      </c>
      <c r="AX593" t="str">
        <v>0.0</v>
      </c>
      <c r="AY593" t="str">
        <v>0.0</v>
      </c>
      <c r="AZ593" t="str">
        <v>0.0</v>
      </c>
      <c r="BA593" t="str">
        <v>0.0</v>
      </c>
      <c r="BB593" t="str">
        <v>0.0</v>
      </c>
      <c r="BC593" t="str">
        <v>0.0</v>
      </c>
      <c r="BD593" t="str">
        <v>0.0</v>
      </c>
      <c r="BE593" t="str">
        <v>0.0</v>
      </c>
      <c r="BF593" t="str">
        <v>0.0</v>
      </c>
      <c r="BG593" t="str">
        <v>0.0</v>
      </c>
      <c r="BH593" t="str">
        <v>0.0</v>
      </c>
      <c r="BI593" t="str">
        <v>0.0</v>
      </c>
      <c r="BJ593" t="str">
        <v>10.44</v>
      </c>
      <c r="BK593" t="str">
        <v>827476</v>
      </c>
      <c r="BL593" t="str">
        <v>4.742</v>
      </c>
      <c r="BM593" t="str">
        <v>0.454</v>
      </c>
      <c r="BN593" t="str">
        <v>1.763</v>
      </c>
      <c r="BO593" t="str">
        <v>0.169</v>
      </c>
      <c r="BP593" t="str">
        <v>0.662</v>
      </c>
      <c r="BQ593" t="str">
        <v>0.063</v>
      </c>
      <c r="BR593" t="str">
        <v>0.002</v>
      </c>
      <c r="BS593" t="str">
        <v>0.0</v>
      </c>
      <c r="BT593" t="str">
        <v>0.027</v>
      </c>
      <c r="BU593" t="str">
        <v>0.000</v>
      </c>
    </row>
    <row r="594">
      <c r="A594">
        <v>631</v>
      </c>
      <c r="B594" t="str">
        <v>aclnnMatmul_MatMulV3Common_MatMulV3</v>
      </c>
      <c r="C594" t="str">
        <v>AI_CORE</v>
      </c>
      <c r="D594">
        <v>13.265</v>
      </c>
      <c r="E594">
        <v>0.845</v>
      </c>
      <c r="F594">
        <v>0.845</v>
      </c>
      <c r="G594">
        <f>Summary!$B$4</f>
        <v>0.8</v>
      </c>
      <c r="H594">
        <f>F594/G594</f>
        <v>1.05625</v>
      </c>
      <c r="I594">
        <f>D594/Summary!$B$8</f>
        <v>0.00048058926584220016</v>
      </c>
      <c r="J594">
        <f>IF(D594&lt;Summary!$B$5,I594,I594*H594)</f>
        <v>0.0005076224120458239</v>
      </c>
      <c r="K594">
        <f>IF(AND(D594&gt;Summary!$B$6,E594&lt;Summary!$B$7),1,0)</f>
        <v>0</v>
      </c>
      <c r="L594">
        <f>IF(D594&gt;=Summary!$B$5,J594,0)</f>
        <v>0.0005076224120458239</v>
      </c>
      <c r="M594">
        <f>IF(D594&lt;Summary!$B$5,J594,0)</f>
        <v>0</v>
      </c>
      <c r="N594" t="str">
        <v>aic_mte2_ratio</v>
      </c>
      <c r="O594" t="str">
        <v>用户约定默认经验值</v>
      </c>
      <c r="P594">
        <v>0.177</v>
      </c>
      <c r="Q594">
        <v>0.243</v>
      </c>
      <c r="R594">
        <v>0.243</v>
      </c>
      <c r="S594">
        <v>0.845</v>
      </c>
      <c r="T594">
        <v>0</v>
      </c>
      <c r="U594">
        <v>0.193</v>
      </c>
      <c r="V594">
        <v>0</v>
      </c>
      <c r="W594">
        <v>0</v>
      </c>
      <c r="X594">
        <v>0</v>
      </c>
      <c r="Y594">
        <v>0</v>
      </c>
      <c r="Z594" t="str">
        <v>2</v>
      </c>
      <c r="AA594" t="str">
        <v>63</v>
      </c>
      <c r="AB594" t="str">
        <v>2352</v>
      </c>
      <c r="AC594" t="str">
        <v>24</v>
      </c>
      <c r="AD594" t="str">
        <v>aclnnMatmul_MatMulV3Common_MatMulV3</v>
      </c>
      <c r="AE594" t="str">
        <v>MatMulV3</v>
      </c>
      <c r="AF594" t="str">
        <v>static</v>
      </c>
      <c r="AG594" t="str">
        <v>AI_CORE</v>
      </c>
      <c r="AH594" t="str">
        <v xml:space="preserve">1793108505397483.893	</v>
      </c>
      <c r="AI594" t="str">
        <v>13.265</v>
      </c>
      <c r="AJ594" t="str">
        <v>0.000000</v>
      </c>
      <c r="AK594" t="str">
        <v>32</v>
      </c>
      <c r="AL594" t="str">
        <v>0</v>
      </c>
      <c r="AM594" t="str">
        <v>NO</v>
      </c>
      <c r="AN594" t="str">
        <v>"1,2048;8192,2048"</v>
      </c>
      <c r="AO594" t="str">
        <v>DT_BF16;DT_BF16</v>
      </c>
      <c r="AP594" t="str">
        <v>ND;ND</v>
      </c>
      <c r="AQ594" t="str">
        <v>"1,8192"</v>
      </c>
      <c r="AR594" t="str">
        <v>DT_BF16</v>
      </c>
      <c r="AS594" t="str">
        <v>ND</v>
      </c>
      <c r="AT594" t="str">
        <v>N/A</v>
      </c>
      <c r="AU594" t="str">
        <v>12.96</v>
      </c>
      <c r="AV594" t="str">
        <v>642704</v>
      </c>
      <c r="AW594" t="str">
        <v>2.297</v>
      </c>
      <c r="AX594" t="str">
        <v>0.177</v>
      </c>
      <c r="AY594" t="str">
        <v>3.153</v>
      </c>
      <c r="AZ594" t="str">
        <v>0.243</v>
      </c>
      <c r="BA594" t="str">
        <v>3.152</v>
      </c>
      <c r="BB594" t="str">
        <v>0.243</v>
      </c>
      <c r="BC594" t="str">
        <v>10.947</v>
      </c>
      <c r="BD594" t="str">
        <v>0.845</v>
      </c>
      <c r="BE594" t="str">
        <v>0.001</v>
      </c>
      <c r="BF594" t="str">
        <v>0.0</v>
      </c>
      <c r="BG594" t="str">
        <v>2.503</v>
      </c>
      <c r="BH594" t="str">
        <v>0.193</v>
      </c>
      <c r="BI594" t="str">
        <v>0.0</v>
      </c>
      <c r="BJ594" t="str">
        <v>0.0</v>
      </c>
      <c r="BK594" t="str">
        <v>0</v>
      </c>
      <c r="BL594" t="str">
        <v>0.0</v>
      </c>
      <c r="BM594" t="str">
        <v>0.0</v>
      </c>
      <c r="BN594" t="str">
        <v>0.0</v>
      </c>
      <c r="BO594" t="str">
        <v>0.0</v>
      </c>
      <c r="BP594" t="str">
        <v>0.0</v>
      </c>
      <c r="BQ594" t="str">
        <v>0.0</v>
      </c>
      <c r="BR594" t="str">
        <v>0.0</v>
      </c>
      <c r="BS594" t="str">
        <v>0.0</v>
      </c>
      <c r="BT594" t="str">
        <v>0.0</v>
      </c>
      <c r="BU594" t="str">
        <v>91.763</v>
      </c>
    </row>
    <row r="595">
      <c r="A595">
        <v>632</v>
      </c>
      <c r="B595" t="str">
        <v>aclnnTransposeBatchMatMul_SliceAiCore_Slice</v>
      </c>
      <c r="C595" t="str">
        <v>AI_VECTOR_CORE</v>
      </c>
      <c r="D595">
        <v>2.658</v>
      </c>
      <c r="E595">
        <v>0.29</v>
      </c>
      <c r="F595">
        <v>0.29</v>
      </c>
      <c r="G595">
        <f>Summary!$B$4</f>
        <v>0.8</v>
      </c>
      <c r="H595">
        <f>F595/G595</f>
        <v>0.36249999999999993</v>
      </c>
      <c r="I595">
        <f>D595/Summary!$B$8</f>
        <v>0.00009629900253362744</v>
      </c>
      <c r="J595">
        <f>IF(D595&lt;Summary!$B$5,I595,I595*H595)</f>
        <v>0.00009629900253362744</v>
      </c>
      <c r="K595">
        <f>IF(AND(D595&gt;Summary!$B$6,E595&lt;Summary!$B$7),1,0)</f>
        <v>0</v>
      </c>
      <c r="L595">
        <f>IF(D595&gt;=Summary!$B$5,J595,0)</f>
        <v>0</v>
      </c>
      <c r="M595">
        <f>IF(D595&lt;Summary!$B$5,J595,0)</f>
        <v>0.00009629900253362744</v>
      </c>
      <c r="N595" t="str">
        <v>aiv_scalar_ratio</v>
      </c>
      <c r="O595" t="str">
        <v>用户约定默认经验值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0.29</v>
      </c>
      <c r="X595">
        <v>0.254</v>
      </c>
      <c r="Y595">
        <v>0.101</v>
      </c>
      <c r="Z595" t="str">
        <v>2</v>
      </c>
      <c r="AA595" t="str">
        <v>63</v>
      </c>
      <c r="AB595" t="str">
        <v>2353</v>
      </c>
      <c r="AC595" t="str">
        <v>24</v>
      </c>
      <c r="AD595" t="str">
        <v>aclnnTransposeBatchMatMul_SliceAiCore_Slice</v>
      </c>
      <c r="AE595" t="str">
        <v>Slice</v>
      </c>
      <c r="AF595" t="str">
        <v>static</v>
      </c>
      <c r="AG595" t="str">
        <v>AI_VECTOR_CORE</v>
      </c>
      <c r="AH595" t="str">
        <v xml:space="preserve">1793108505397497.180	</v>
      </c>
      <c r="AI595" t="str">
        <v>2.658</v>
      </c>
      <c r="AJ595" t="str">
        <v>0.000000</v>
      </c>
      <c r="AK595" t="str">
        <v>11</v>
      </c>
      <c r="AL595" t="str">
        <v>0</v>
      </c>
      <c r="AM595" t="str">
        <v>NO</v>
      </c>
      <c r="AN595" t="str">
        <v>"32,256;2;2"</v>
      </c>
      <c r="AO595" t="str">
        <v>DT_BF16;INT64;INT64</v>
      </c>
      <c r="AP595" t="str">
        <v>NCL;ND;ND</v>
      </c>
      <c r="AQ595" t="str">
        <v>"32,192"</v>
      </c>
      <c r="AR595" t="str">
        <v>DT_BF16</v>
      </c>
      <c r="AS595" t="str">
        <v>NCL</v>
      </c>
      <c r="AT595" t="str">
        <v>N/A</v>
      </c>
      <c r="AU595" t="str">
        <v>0.0</v>
      </c>
      <c r="AV595" t="str">
        <v>0</v>
      </c>
      <c r="AW595" t="str">
        <v>0.0</v>
      </c>
      <c r="AX595" t="str">
        <v>0.0</v>
      </c>
      <c r="AY595" t="str">
        <v>0.0</v>
      </c>
      <c r="AZ595" t="str">
        <v>0.0</v>
      </c>
      <c r="BA595" t="str">
        <v>0.0</v>
      </c>
      <c r="BB595" t="str">
        <v>0.0</v>
      </c>
      <c r="BC595" t="str">
        <v>0.0</v>
      </c>
      <c r="BD595" t="str">
        <v>0.0</v>
      </c>
      <c r="BE595" t="str">
        <v>0.0</v>
      </c>
      <c r="BF595" t="str">
        <v>0.0</v>
      </c>
      <c r="BG595" t="str">
        <v>0.0</v>
      </c>
      <c r="BH595" t="str">
        <v>0.0</v>
      </c>
      <c r="BI595" t="str">
        <v>0.0</v>
      </c>
      <c r="BJ595" t="str">
        <v>2.39</v>
      </c>
      <c r="BK595" t="str">
        <v>36190</v>
      </c>
      <c r="BL595" t="str">
        <v>0.0</v>
      </c>
      <c r="BM595" t="str">
        <v>0.0</v>
      </c>
      <c r="BN595" t="str">
        <v>0.692</v>
      </c>
      <c r="BO595" t="str">
        <v>0.29</v>
      </c>
      <c r="BP595" t="str">
        <v>0.607</v>
      </c>
      <c r="BQ595" t="str">
        <v>0.254</v>
      </c>
      <c r="BR595" t="str">
        <v>0.242</v>
      </c>
      <c r="BS595" t="str">
        <v>0.101</v>
      </c>
      <c r="BT595" t="str">
        <v>0.16</v>
      </c>
      <c r="BU595" t="str">
        <v>0.000</v>
      </c>
    </row>
    <row r="596">
      <c r="A596">
        <v>633</v>
      </c>
      <c r="B596" t="str">
        <v>aclnnTransposeBatchMatMul_TransposeBatchMatMul_TransposeBatchMatMul</v>
      </c>
      <c r="C596" t="str">
        <v>AI_CORE</v>
      </c>
      <c r="D596">
        <v>7.289</v>
      </c>
      <c r="E596">
        <v>0.819</v>
      </c>
      <c r="F596">
        <v>0.819</v>
      </c>
      <c r="G596">
        <f>Summary!$B$4</f>
        <v>0.8</v>
      </c>
      <c r="H596">
        <f>F596/G596</f>
        <v>1.02375</v>
      </c>
      <c r="I596">
        <f>D596/Summary!$B$8</f>
        <v>0.00026407954457020703</v>
      </c>
      <c r="J596">
        <f>IF(D596&lt;Summary!$B$5,I596,I596*H596)</f>
        <v>0.00026407954457020703</v>
      </c>
      <c r="K596">
        <f>IF(AND(D596&gt;Summary!$B$6,E596&lt;Summary!$B$7),1,0)</f>
        <v>0</v>
      </c>
      <c r="L596">
        <f>IF(D596&gt;=Summary!$B$5,J596,0)</f>
        <v>0</v>
      </c>
      <c r="M596">
        <f>IF(D596&lt;Summary!$B$5,J596,0)</f>
        <v>0.00026407954457020703</v>
      </c>
      <c r="N596" t="str">
        <v>aic_scalar_ratio</v>
      </c>
      <c r="O596" t="str">
        <v>用户约定默认经验值</v>
      </c>
      <c r="P596">
        <v>0.107</v>
      </c>
      <c r="Q596">
        <v>0.819</v>
      </c>
      <c r="R596">
        <v>0.13</v>
      </c>
      <c r="S596">
        <v>0.443</v>
      </c>
      <c r="T596">
        <v>0</v>
      </c>
      <c r="U596">
        <v>0.338</v>
      </c>
      <c r="V596">
        <v>0</v>
      </c>
      <c r="W596">
        <v>0</v>
      </c>
      <c r="X596">
        <v>0</v>
      </c>
      <c r="Y596">
        <v>0</v>
      </c>
      <c r="Z596" t="str">
        <v>2</v>
      </c>
      <c r="AA596" t="str">
        <v>63</v>
      </c>
      <c r="AB596" t="str">
        <v>2354</v>
      </c>
      <c r="AC596" t="str">
        <v>24</v>
      </c>
      <c r="AD596" t="str">
        <v>aclnnTransposeBatchMatMul_TransposeBatchMatMul_TransposeBatchMatMul</v>
      </c>
      <c r="AE596" t="str">
        <v>TransposeBatchMatMul</v>
      </c>
      <c r="AF596" t="str">
        <v>static</v>
      </c>
      <c r="AG596" t="str">
        <v>AI_CORE</v>
      </c>
      <c r="AH596" t="str">
        <v xml:space="preserve">1793108505397499.860	</v>
      </c>
      <c r="AI596" t="str">
        <v>7.289</v>
      </c>
      <c r="AJ596" t="str">
        <v>0.000000</v>
      </c>
      <c r="AK596" t="str">
        <v>32</v>
      </c>
      <c r="AL596" t="str">
        <v>0</v>
      </c>
      <c r="AM596" t="str">
        <v>NO</v>
      </c>
      <c r="AN596" t="str">
        <v>"1,32,192;32,192,512"</v>
      </c>
      <c r="AO596" t="str">
        <v>DT_BF16;DT_BF16</v>
      </c>
      <c r="AP596" t="str">
        <v>ND;ND</v>
      </c>
      <c r="AQ596" t="str">
        <v>"1,32,512"</v>
      </c>
      <c r="AR596" t="str">
        <v>DT_BF16</v>
      </c>
      <c r="AS596" t="str">
        <v>ND</v>
      </c>
      <c r="AT596" t="str">
        <v>N/A</v>
      </c>
      <c r="AU596" t="str">
        <v>6.92</v>
      </c>
      <c r="AV596" t="str">
        <v>280852</v>
      </c>
      <c r="AW596" t="str">
        <v>0.738</v>
      </c>
      <c r="AX596" t="str">
        <v>0.107</v>
      </c>
      <c r="AY596" t="str">
        <v>5.668</v>
      </c>
      <c r="AZ596" t="str">
        <v>0.819</v>
      </c>
      <c r="BA596" t="str">
        <v>0.901</v>
      </c>
      <c r="BB596" t="str">
        <v>0.13</v>
      </c>
      <c r="BC596" t="str">
        <v>3.069</v>
      </c>
      <c r="BD596" t="str">
        <v>0.443</v>
      </c>
      <c r="BE596" t="str">
        <v>0.002</v>
      </c>
      <c r="BF596" t="str">
        <v>0.0</v>
      </c>
      <c r="BG596" t="str">
        <v>2.337</v>
      </c>
      <c r="BH596" t="str">
        <v>0.338</v>
      </c>
      <c r="BI596" t="str">
        <v>0.0</v>
      </c>
      <c r="BJ596" t="str">
        <v>0.0</v>
      </c>
      <c r="BK596" t="str">
        <v>0</v>
      </c>
      <c r="BL596" t="str">
        <v>0.0</v>
      </c>
      <c r="BM596" t="str">
        <v>0.0</v>
      </c>
      <c r="BN596" t="str">
        <v>0.0</v>
      </c>
      <c r="BO596" t="str">
        <v>0.0</v>
      </c>
      <c r="BP596" t="str">
        <v>0.0</v>
      </c>
      <c r="BQ596" t="str">
        <v>0.0</v>
      </c>
      <c r="BR596" t="str">
        <v>0.0</v>
      </c>
      <c r="BS596" t="str">
        <v>0.0</v>
      </c>
      <c r="BT596" t="str">
        <v>0.0</v>
      </c>
      <c r="BU596" t="str">
        <v>72.975</v>
      </c>
    </row>
    <row r="597">
      <c r="A597">
        <v>634</v>
      </c>
      <c r="B597" t="str">
        <v>aclnnRotaryPositionEmbedding_SliceAiCore_Slice</v>
      </c>
      <c r="C597" t="str">
        <v>AI_VECTOR_CORE</v>
      </c>
      <c r="D597">
        <v>2.585</v>
      </c>
      <c r="E597">
        <v>0.344</v>
      </c>
      <c r="F597">
        <v>0.344</v>
      </c>
      <c r="G597">
        <f>Summary!$B$4</f>
        <v>0.8</v>
      </c>
      <c r="H597">
        <f>F597/G597</f>
        <v>0.42999999999999994</v>
      </c>
      <c r="I597">
        <f>D597/Summary!$B$8</f>
        <v>0.00009365422180189123</v>
      </c>
      <c r="J597">
        <f>IF(D597&lt;Summary!$B$5,I597,I597*H597)</f>
        <v>0.00009365422180189123</v>
      </c>
      <c r="K597">
        <f>IF(AND(D597&gt;Summary!$B$6,E597&lt;Summary!$B$7),1,0)</f>
        <v>0</v>
      </c>
      <c r="L597">
        <f>IF(D597&gt;=Summary!$B$5,J597,0)</f>
        <v>0</v>
      </c>
      <c r="M597">
        <f>IF(D597&lt;Summary!$B$5,J597,0)</f>
        <v>0.00009365422180189123</v>
      </c>
      <c r="N597" t="str">
        <v>aiv_mte2_ratio</v>
      </c>
      <c r="O597" t="str">
        <v>用户约定默认经验值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0.231</v>
      </c>
      <c r="X597">
        <v>0.344</v>
      </c>
      <c r="Y597">
        <v>0.098</v>
      </c>
      <c r="Z597" t="str">
        <v>2</v>
      </c>
      <c r="AA597" t="str">
        <v>63</v>
      </c>
      <c r="AB597" t="str">
        <v>2355</v>
      </c>
      <c r="AC597" t="str">
        <v>24</v>
      </c>
      <c r="AD597" t="str">
        <v>aclnnRotaryPositionEmbedding_SliceAiCore_Slice</v>
      </c>
      <c r="AE597" t="str">
        <v>Slice</v>
      </c>
      <c r="AF597" t="str">
        <v>static</v>
      </c>
      <c r="AG597" t="str">
        <v>AI_VECTOR_CORE</v>
      </c>
      <c r="AH597" t="str">
        <v xml:space="preserve">1793108505397507.171	</v>
      </c>
      <c r="AI597" t="str">
        <v>2.585</v>
      </c>
      <c r="AJ597" t="str">
        <v>0.211000</v>
      </c>
      <c r="AK597" t="str">
        <v>1</v>
      </c>
      <c r="AL597" t="str">
        <v>0</v>
      </c>
      <c r="AM597" t="str">
        <v>NO</v>
      </c>
      <c r="AN597" t="str">
        <v>"32,256;2;2"</v>
      </c>
      <c r="AO597" t="str">
        <v>DT_BF16;INT64;INT64</v>
      </c>
      <c r="AP597" t="str">
        <v>NCHW;ND;ND</v>
      </c>
      <c r="AQ597" t="str">
        <v>"32,64"</v>
      </c>
      <c r="AR597" t="str">
        <v>DT_BF16</v>
      </c>
      <c r="AS597" t="str">
        <v>NCHW</v>
      </c>
      <c r="AT597" t="str">
        <v>N/A</v>
      </c>
      <c r="AU597" t="str">
        <v>0.0</v>
      </c>
      <c r="AV597" t="str">
        <v>0</v>
      </c>
      <c r="AW597" t="str">
        <v>0.0</v>
      </c>
      <c r="AX597" t="str">
        <v>0.0</v>
      </c>
      <c r="AY597" t="str">
        <v>0.0</v>
      </c>
      <c r="AZ597" t="str">
        <v>0.0</v>
      </c>
      <c r="BA597" t="str">
        <v>0.0</v>
      </c>
      <c r="BB597" t="str">
        <v>0.0</v>
      </c>
      <c r="BC597" t="str">
        <v>0.0</v>
      </c>
      <c r="BD597" t="str">
        <v>0.0</v>
      </c>
      <c r="BE597" t="str">
        <v>0.0</v>
      </c>
      <c r="BF597" t="str">
        <v>0.0</v>
      </c>
      <c r="BG597" t="str">
        <v>0.0</v>
      </c>
      <c r="BH597" t="str">
        <v>0.0</v>
      </c>
      <c r="BI597" t="str">
        <v>0.0</v>
      </c>
      <c r="BJ597" t="str">
        <v>2.35</v>
      </c>
      <c r="BK597" t="str">
        <v>3547</v>
      </c>
      <c r="BL597" t="str">
        <v>0.0</v>
      </c>
      <c r="BM597" t="str">
        <v>0.0</v>
      </c>
      <c r="BN597" t="str">
        <v>0.543</v>
      </c>
      <c r="BO597" t="str">
        <v>0.231</v>
      </c>
      <c r="BP597" t="str">
        <v>0.808</v>
      </c>
      <c r="BQ597" t="str">
        <v>0.344</v>
      </c>
      <c r="BR597" t="str">
        <v>0.23</v>
      </c>
      <c r="BS597" t="str">
        <v>0.098</v>
      </c>
      <c r="BT597" t="str">
        <v>0.13</v>
      </c>
      <c r="BU597" t="str">
        <v>0.000</v>
      </c>
    </row>
    <row r="598">
      <c r="A598">
        <v>635</v>
      </c>
      <c r="B598" t="str">
        <v>aclnnRotaryPositionEmbedding_RotaryPositionEmbedding_RotaryPositionEmbedding</v>
      </c>
      <c r="C598" t="str">
        <v>AI_VECTOR_CORE</v>
      </c>
      <c r="D598">
        <v>4.02</v>
      </c>
      <c r="E598">
        <v>0.307</v>
      </c>
      <c r="F598">
        <v>0.307</v>
      </c>
      <c r="G598">
        <f>Summary!$B$4</f>
        <v>0.8</v>
      </c>
      <c r="H598">
        <f>F598/G598</f>
        <v>0.38375</v>
      </c>
      <c r="I598">
        <f>D598/Summary!$B$8</f>
        <v>0.00014564408961067804</v>
      </c>
      <c r="J598">
        <f>IF(D598&lt;Summary!$B$5,I598,I598*H598)</f>
        <v>0.00014564408961067804</v>
      </c>
      <c r="K598">
        <f>IF(AND(D598&gt;Summary!$B$6,E598&lt;Summary!$B$7),1,0)</f>
        <v>0</v>
      </c>
      <c r="L598">
        <f>IF(D598&gt;=Summary!$B$5,J598,0)</f>
        <v>0</v>
      </c>
      <c r="M598">
        <f>IF(D598&lt;Summary!$B$5,J598,0)</f>
        <v>0.00014564408961067804</v>
      </c>
      <c r="N598" t="str">
        <v>aiv_scalar_ratio</v>
      </c>
      <c r="O598" t="str">
        <v>用户约定默认经验值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0.141</v>
      </c>
      <c r="W598">
        <v>0.307</v>
      </c>
      <c r="X598">
        <v>0.247</v>
      </c>
      <c r="Y598">
        <v>0.051</v>
      </c>
      <c r="Z598" t="str">
        <v>2</v>
      </c>
      <c r="AA598" t="str">
        <v>63</v>
      </c>
      <c r="AB598" t="str">
        <v>2356</v>
      </c>
      <c r="AC598" t="str">
        <v>24</v>
      </c>
      <c r="AD598" t="str">
        <v>aclnnRotaryPositionEmbedding_RotaryPositionEmbedding_RotaryPositionEmbedding</v>
      </c>
      <c r="AE598" t="str">
        <v>RotaryPositionEmbedding</v>
      </c>
      <c r="AF598" t="str">
        <v>static</v>
      </c>
      <c r="AG598" t="str">
        <v>AI_VECTOR_CORE</v>
      </c>
      <c r="AH598" t="str">
        <v xml:space="preserve">1793108505397509.778	</v>
      </c>
      <c r="AI598" t="str">
        <v>4.020</v>
      </c>
      <c r="AJ598" t="str">
        <v>0.000000</v>
      </c>
      <c r="AK598" t="str">
        <v>32</v>
      </c>
      <c r="AL598" t="str">
        <v>0</v>
      </c>
      <c r="AM598" t="str">
        <v>NO</v>
      </c>
      <c r="AN598" t="str">
        <v>"1,32,1,64;1,1,1,64;1,1,1,64"</v>
      </c>
      <c r="AO598" t="str">
        <v>DT_BF16;DT_BF16;DT_BF16</v>
      </c>
      <c r="AP598" t="str">
        <v>NCHW;NCHW;NCHW</v>
      </c>
      <c r="AQ598" t="str">
        <v>"1,32,1,64"</v>
      </c>
      <c r="AR598" t="str">
        <v>DT_BF16</v>
      </c>
      <c r="AS598" t="str">
        <v>NCHW</v>
      </c>
      <c r="AT598" t="str">
        <v>N/A</v>
      </c>
      <c r="AU598" t="str">
        <v>0.0</v>
      </c>
      <c r="AV598" t="str">
        <v>0</v>
      </c>
      <c r="AW598" t="str">
        <v>0.0</v>
      </c>
      <c r="AX598" t="str">
        <v>0.0</v>
      </c>
      <c r="AY598" t="str">
        <v>0.0</v>
      </c>
      <c r="AZ598" t="str">
        <v>0.0</v>
      </c>
      <c r="BA598" t="str">
        <v>0.0</v>
      </c>
      <c r="BB598" t="str">
        <v>0.0</v>
      </c>
      <c r="BC598" t="str">
        <v>0.0</v>
      </c>
      <c r="BD598" t="str">
        <v>0.0</v>
      </c>
      <c r="BE598" t="str">
        <v>0.0</v>
      </c>
      <c r="BF598" t="str">
        <v>0.0</v>
      </c>
      <c r="BG598" t="str">
        <v>0.0</v>
      </c>
      <c r="BH598" t="str">
        <v>0.0</v>
      </c>
      <c r="BI598" t="str">
        <v>0.0</v>
      </c>
      <c r="BJ598" t="str">
        <v>3.75</v>
      </c>
      <c r="BK598" t="str">
        <v>165084</v>
      </c>
      <c r="BL598" t="str">
        <v>0.527</v>
      </c>
      <c r="BM598" t="str">
        <v>0.141</v>
      </c>
      <c r="BN598" t="str">
        <v>1.153</v>
      </c>
      <c r="BO598" t="str">
        <v>0.307</v>
      </c>
      <c r="BP598" t="str">
        <v>0.927</v>
      </c>
      <c r="BQ598" t="str">
        <v>0.247</v>
      </c>
      <c r="BR598" t="str">
        <v>0.19</v>
      </c>
      <c r="BS598" t="str">
        <v>0.051</v>
      </c>
      <c r="BT598" t="str">
        <v>0.092</v>
      </c>
      <c r="BU598" t="str">
        <v>0.000</v>
      </c>
    </row>
    <row r="599">
      <c r="A599">
        <v>636</v>
      </c>
      <c r="B599" t="str">
        <v>aclnnMatmul_MatMulV3Common_MatMulV3</v>
      </c>
      <c r="C599" t="str">
        <v>MIX_AIC</v>
      </c>
      <c r="D599">
        <v>6.877</v>
      </c>
      <c r="E599">
        <v>0.571</v>
      </c>
      <c r="F599">
        <v>0.571</v>
      </c>
      <c r="G599">
        <f>Summary!$B$4</f>
        <v>0.8</v>
      </c>
      <c r="H599">
        <f>F599/G599</f>
        <v>0.7137499999999999</v>
      </c>
      <c r="I599">
        <f>D599/Summary!$B$8</f>
        <v>0.0002491528368787644</v>
      </c>
      <c r="J599">
        <f>IF(D599&lt;Summary!$B$5,I599,I599*H599)</f>
        <v>0.0002491528368787644</v>
      </c>
      <c r="K599">
        <f>IF(AND(D599&gt;Summary!$B$6,E599&lt;Summary!$B$7),1,0)</f>
        <v>0</v>
      </c>
      <c r="L599">
        <f>IF(D599&gt;=Summary!$B$5,J599,0)</f>
        <v>0</v>
      </c>
      <c r="M599">
        <f>IF(D599&lt;Summary!$B$5,J599,0)</f>
        <v>0.0002491528368787644</v>
      </c>
      <c r="N599" t="str">
        <v>aic_scalar_ratio</v>
      </c>
      <c r="O599" t="str">
        <v>用户约定默认经验值</v>
      </c>
      <c r="P599">
        <v>0.055</v>
      </c>
      <c r="Q599">
        <v>0.571</v>
      </c>
      <c r="R599">
        <v>0.061</v>
      </c>
      <c r="S599">
        <v>0.265</v>
      </c>
      <c r="T599">
        <v>0</v>
      </c>
      <c r="U599">
        <v>0.359</v>
      </c>
      <c r="V599">
        <v>0.002</v>
      </c>
      <c r="W599">
        <v>0.216</v>
      </c>
      <c r="X599">
        <v>0.146</v>
      </c>
      <c r="Y599">
        <v>0.001</v>
      </c>
      <c r="Z599" t="str">
        <v>2</v>
      </c>
      <c r="AA599" t="str">
        <v>63</v>
      </c>
      <c r="AB599" t="str">
        <v>2357</v>
      </c>
      <c r="AC599" t="str">
        <v>24</v>
      </c>
      <c r="AD599" t="str">
        <v>aclnnMatmul_MatMulV3Common_MatMulV3</v>
      </c>
      <c r="AE599" t="str">
        <v>MatMulV3</v>
      </c>
      <c r="AF599" t="str">
        <v>static</v>
      </c>
      <c r="AG599" t="str">
        <v>MIX_AIC</v>
      </c>
      <c r="AH599" t="str">
        <v xml:space="preserve">1793108505397513.820	</v>
      </c>
      <c r="AI599" t="str">
        <v>6.877</v>
      </c>
      <c r="AJ599" t="str">
        <v>0.000000</v>
      </c>
      <c r="AK599" t="str">
        <v>32</v>
      </c>
      <c r="AL599" t="str">
        <v>64</v>
      </c>
      <c r="AM599" t="str">
        <v>NO</v>
      </c>
      <c r="AN599" t="str">
        <v>"1,6144;160,6144"</v>
      </c>
      <c r="AO599" t="str">
        <v>DT_BF16;DT_BF16</v>
      </c>
      <c r="AP599" t="str">
        <v>ND;ND</v>
      </c>
      <c r="AQ599" t="str">
        <v>"1,160"</v>
      </c>
      <c r="AR599" t="str">
        <v>DT_BF16</v>
      </c>
      <c r="AS599" t="str">
        <v>ND</v>
      </c>
      <c r="AT599" t="str">
        <v>N/A</v>
      </c>
      <c r="AU599" t="str">
        <v>6.51</v>
      </c>
      <c r="AV599" t="str">
        <v>172588</v>
      </c>
      <c r="AW599" t="str">
        <v>0.36</v>
      </c>
      <c r="AX599" t="str">
        <v>0.055</v>
      </c>
      <c r="AY599" t="str">
        <v>3.715</v>
      </c>
      <c r="AZ599" t="str">
        <v>0.571</v>
      </c>
      <c r="BA599" t="str">
        <v>0.396</v>
      </c>
      <c r="BB599" t="str">
        <v>0.061</v>
      </c>
      <c r="BC599" t="str">
        <v>1.726</v>
      </c>
      <c r="BD599" t="str">
        <v>0.265</v>
      </c>
      <c r="BE599" t="str">
        <v>0.002</v>
      </c>
      <c r="BF599" t="str">
        <v>0.0</v>
      </c>
      <c r="BG599" t="str">
        <v>2.34</v>
      </c>
      <c r="BH599" t="str">
        <v>0.359</v>
      </c>
      <c r="BI599" t="str">
        <v>0.002</v>
      </c>
      <c r="BJ599" t="str">
        <v>6.53</v>
      </c>
      <c r="BK599" t="str">
        <v>552648</v>
      </c>
      <c r="BL599" t="str">
        <v>0.013</v>
      </c>
      <c r="BM599" t="str">
        <v>0.002</v>
      </c>
      <c r="BN599" t="str">
        <v>1.411</v>
      </c>
      <c r="BO599" t="str">
        <v>0.216</v>
      </c>
      <c r="BP599" t="str">
        <v>0.955</v>
      </c>
      <c r="BQ599" t="str">
        <v>0.146</v>
      </c>
      <c r="BR599" t="str">
        <v>0.004</v>
      </c>
      <c r="BS599" t="str">
        <v>0.001</v>
      </c>
      <c r="BT599" t="str">
        <v>0.232</v>
      </c>
      <c r="BU599" t="str">
        <v>47.531</v>
      </c>
    </row>
    <row r="600">
      <c r="A600">
        <v>637</v>
      </c>
      <c r="B600" t="str">
        <v>aclnnInplaceCopy_CastAiCore_Cast</v>
      </c>
      <c r="C600" t="str">
        <v>AI_VECTOR_CORE</v>
      </c>
      <c r="D600">
        <v>2.063</v>
      </c>
      <c r="E600">
        <v>0.324</v>
      </c>
      <c r="F600">
        <v>0.324</v>
      </c>
      <c r="G600">
        <f>Summary!$B$4</f>
        <v>0.8</v>
      </c>
      <c r="H600">
        <f>F600/G600</f>
        <v>0.40499999999999997</v>
      </c>
      <c r="I600">
        <f>D600/Summary!$B$8</f>
        <v>0.00007474222807632559</v>
      </c>
      <c r="J600">
        <f>IF(D600&lt;Summary!$B$5,I600,I600*H600)</f>
        <v>0.00007474222807632559</v>
      </c>
      <c r="K600">
        <f>IF(AND(D600&gt;Summary!$B$6,E600&lt;Summary!$B$7),1,0)</f>
        <v>0</v>
      </c>
      <c r="L600">
        <f>IF(D600&gt;=Summary!$B$5,J600,0)</f>
        <v>0</v>
      </c>
      <c r="M600">
        <f>IF(D600&lt;Summary!$B$5,J600,0)</f>
        <v>0.00007474222807632559</v>
      </c>
      <c r="N600" t="str">
        <v>aiv_scalar_ratio</v>
      </c>
      <c r="O600" t="str">
        <v>用户约定默认经验值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0.207</v>
      </c>
      <c r="W600">
        <v>0.324</v>
      </c>
      <c r="X600">
        <v>0.194</v>
      </c>
      <c r="Y600">
        <v>0.045</v>
      </c>
      <c r="Z600" t="str">
        <v>2</v>
      </c>
      <c r="AA600" t="str">
        <v>63</v>
      </c>
      <c r="AB600" t="str">
        <v>2358</v>
      </c>
      <c r="AC600" t="str">
        <v>24</v>
      </c>
      <c r="AD600" t="str">
        <v>aclnnInplaceCopy_CastAiCore_Cast</v>
      </c>
      <c r="AE600" t="str">
        <v>Cast</v>
      </c>
      <c r="AF600" t="str">
        <v>static</v>
      </c>
      <c r="AG600" t="str">
        <v>AI_VECTOR_CORE</v>
      </c>
      <c r="AH600" t="str">
        <v xml:space="preserve">1793108505397520.719	</v>
      </c>
      <c r="AI600" t="str">
        <v>2.063</v>
      </c>
      <c r="AJ600" t="str">
        <v>0.123000</v>
      </c>
      <c r="AK600" t="str">
        <v>1</v>
      </c>
      <c r="AL600" t="str">
        <v>0</v>
      </c>
      <c r="AM600" t="str">
        <v>NO</v>
      </c>
      <c r="AN600" t="str">
        <v>"1,128"</v>
      </c>
      <c r="AO600" t="str">
        <v>DT_BF16</v>
      </c>
      <c r="AP600" t="str">
        <v>ND</v>
      </c>
      <c r="AQ600" t="str">
        <v>"1,128"</v>
      </c>
      <c r="AR600" t="str">
        <v>FLOAT</v>
      </c>
      <c r="AS600" t="str">
        <v>ND</v>
      </c>
      <c r="AT600" t="str">
        <v>N/A</v>
      </c>
      <c r="AU600" t="str">
        <v>0.0</v>
      </c>
      <c r="AV600" t="str">
        <v>0</v>
      </c>
      <c r="AW600" t="str">
        <v>0.0</v>
      </c>
      <c r="AX600" t="str">
        <v>0.0</v>
      </c>
      <c r="AY600" t="str">
        <v>0.0</v>
      </c>
      <c r="AZ600" t="str">
        <v>0.0</v>
      </c>
      <c r="BA600" t="str">
        <v>0.0</v>
      </c>
      <c r="BB600" t="str">
        <v>0.0</v>
      </c>
      <c r="BC600" t="str">
        <v>0.0</v>
      </c>
      <c r="BD600" t="str">
        <v>0.0</v>
      </c>
      <c r="BE600" t="str">
        <v>0.0</v>
      </c>
      <c r="BF600" t="str">
        <v>0.0</v>
      </c>
      <c r="BG600" t="str">
        <v>0.0</v>
      </c>
      <c r="BH600" t="str">
        <v>0.0</v>
      </c>
      <c r="BI600" t="str">
        <v>0.0</v>
      </c>
      <c r="BJ600" t="str">
        <v>1.8</v>
      </c>
      <c r="BK600" t="str">
        <v>2644</v>
      </c>
      <c r="BL600" t="str">
        <v>0.372</v>
      </c>
      <c r="BM600" t="str">
        <v>0.207</v>
      </c>
      <c r="BN600" t="str">
        <v>0.583</v>
      </c>
      <c r="BO600" t="str">
        <v>0.324</v>
      </c>
      <c r="BP600" t="str">
        <v>0.35</v>
      </c>
      <c r="BQ600" t="str">
        <v>0.194</v>
      </c>
      <c r="BR600" t="str">
        <v>0.08</v>
      </c>
      <c r="BS600" t="str">
        <v>0.045</v>
      </c>
      <c r="BT600" t="str">
        <v>0.049</v>
      </c>
      <c r="BU600" t="str">
        <v>0.000</v>
      </c>
    </row>
    <row r="601">
      <c r="A601">
        <v>638</v>
      </c>
      <c r="B601" t="str">
        <v>aclnnLayerNormWithImplMode_LayerNormV4_LayerNormV4</v>
      </c>
      <c r="C601" t="str">
        <v>AI_VECTOR_CORE</v>
      </c>
      <c r="D601">
        <v>2.948</v>
      </c>
      <c r="E601">
        <v>0.425</v>
      </c>
      <c r="F601">
        <v>0.425</v>
      </c>
      <c r="G601">
        <f>Summary!$B$4</f>
        <v>0.8</v>
      </c>
      <c r="H601">
        <f>F601/G601</f>
        <v>0.53125</v>
      </c>
      <c r="I601">
        <f>D601/Summary!$B$8</f>
        <v>0.00010680566571449725</v>
      </c>
      <c r="J601">
        <f>IF(D601&lt;Summary!$B$5,I601,I601*H601)</f>
        <v>0.00010680566571449725</v>
      </c>
      <c r="K601">
        <f>IF(AND(D601&gt;Summary!$B$6,E601&lt;Summary!$B$7),1,0)</f>
        <v>0</v>
      </c>
      <c r="L601">
        <f>IF(D601&gt;=Summary!$B$5,J601,0)</f>
        <v>0</v>
      </c>
      <c r="M601">
        <f>IF(D601&lt;Summary!$B$5,J601,0)</f>
        <v>0.00010680566571449725</v>
      </c>
      <c r="N601" t="str">
        <v>aiv_scalar_ratio</v>
      </c>
      <c r="O601" t="str">
        <v>用户约定默认经验值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0.287</v>
      </c>
      <c r="W601">
        <v>0.425</v>
      </c>
      <c r="X601">
        <v>0.223</v>
      </c>
      <c r="Y601">
        <v>0.078</v>
      </c>
      <c r="Z601" t="str">
        <v>2</v>
      </c>
      <c r="AA601" t="str">
        <v>63</v>
      </c>
      <c r="AB601" t="str">
        <v>2359</v>
      </c>
      <c r="AC601" t="str">
        <v>24</v>
      </c>
      <c r="AD601" t="str">
        <v>aclnnLayerNormWithImplMode_LayerNormV4_LayerNormV4</v>
      </c>
      <c r="AE601" t="str">
        <v>LayerNormV4</v>
      </c>
      <c r="AF601" t="str">
        <v>static</v>
      </c>
      <c r="AG601" t="str">
        <v>AI_VECTOR_CORE</v>
      </c>
      <c r="AH601" t="str">
        <v xml:space="preserve">1793108505397522.804	</v>
      </c>
      <c r="AI601" t="str">
        <v>2.948</v>
      </c>
      <c r="AJ601" t="str">
        <v>0.000000</v>
      </c>
      <c r="AK601" t="str">
        <v>1</v>
      </c>
      <c r="AL601" t="str">
        <v>0</v>
      </c>
      <c r="AM601" t="str">
        <v>NO</v>
      </c>
      <c r="AN601" t="str">
        <v>"1,128;1;128;128"</v>
      </c>
      <c r="AO601" t="str">
        <v>FLOAT;INT32;FLOAT;FLOAT</v>
      </c>
      <c r="AP601" t="str">
        <v>ND;ND;ND;ND</v>
      </c>
      <c r="AQ601" t="str">
        <v>"1,128;1,1;1,1"</v>
      </c>
      <c r="AR601" t="str">
        <v>FLOAT;FLOAT;FLOAT</v>
      </c>
      <c r="AS601" t="str">
        <v>ND;ND;ND</v>
      </c>
      <c r="AT601" t="str">
        <v>N/A</v>
      </c>
      <c r="AU601" t="str">
        <v>0.0</v>
      </c>
      <c r="AV601" t="str">
        <v>0</v>
      </c>
      <c r="AW601" t="str">
        <v>0.0</v>
      </c>
      <c r="AX601" t="str">
        <v>0.0</v>
      </c>
      <c r="AY601" t="str">
        <v>0.0</v>
      </c>
      <c r="AZ601" t="str">
        <v>0.0</v>
      </c>
      <c r="BA601" t="str">
        <v>0.0</v>
      </c>
      <c r="BB601" t="str">
        <v>0.0</v>
      </c>
      <c r="BC601" t="str">
        <v>0.0</v>
      </c>
      <c r="BD601" t="str">
        <v>0.0</v>
      </c>
      <c r="BE601" t="str">
        <v>0.0</v>
      </c>
      <c r="BF601" t="str">
        <v>0.0</v>
      </c>
      <c r="BG601" t="str">
        <v>0.0</v>
      </c>
      <c r="BH601" t="str">
        <v>0.0</v>
      </c>
      <c r="BI601" t="str">
        <v>0.0</v>
      </c>
      <c r="BJ601" t="str">
        <v>2.69</v>
      </c>
      <c r="BK601" t="str">
        <v>4107</v>
      </c>
      <c r="BL601" t="str">
        <v>0.773</v>
      </c>
      <c r="BM601" t="str">
        <v>0.287</v>
      </c>
      <c r="BN601" t="str">
        <v>1.142</v>
      </c>
      <c r="BO601" t="str">
        <v>0.425</v>
      </c>
      <c r="BP601" t="str">
        <v>0.599</v>
      </c>
      <c r="BQ601" t="str">
        <v>0.223</v>
      </c>
      <c r="BR601" t="str">
        <v>0.21</v>
      </c>
      <c r="BS601" t="str">
        <v>0.078</v>
      </c>
      <c r="BT601" t="str">
        <v>0.111</v>
      </c>
      <c r="BU601" t="str">
        <v>0.000</v>
      </c>
    </row>
    <row r="602">
      <c r="A602">
        <v>639</v>
      </c>
      <c r="B602" t="str">
        <v>aclnnInplaceCopy_CastAiCore_Cast</v>
      </c>
      <c r="C602" t="str">
        <v>AI_VECTOR_CORE</v>
      </c>
      <c r="D602">
        <v>2.094</v>
      </c>
      <c r="E602">
        <v>0.297</v>
      </c>
      <c r="F602">
        <v>0.297</v>
      </c>
      <c r="G602">
        <f>Summary!$B$4</f>
        <v>0.8</v>
      </c>
      <c r="H602">
        <f>F602/G602</f>
        <v>0.37124999999999997</v>
      </c>
      <c r="I602">
        <f>D602/Summary!$B$8</f>
        <v>0.00007586535414048752</v>
      </c>
      <c r="J602">
        <f>IF(D602&lt;Summary!$B$5,I602,I602*H602)</f>
        <v>0.00007586535414048752</v>
      </c>
      <c r="K602">
        <f>IF(AND(D602&gt;Summary!$B$6,E602&lt;Summary!$B$7),1,0)</f>
        <v>0</v>
      </c>
      <c r="L602">
        <f>IF(D602&gt;=Summary!$B$5,J602,0)</f>
        <v>0</v>
      </c>
      <c r="M602">
        <f>IF(D602&lt;Summary!$B$5,J602,0)</f>
        <v>0.00007586535414048752</v>
      </c>
      <c r="N602" t="str">
        <v>aiv_scalar_ratio</v>
      </c>
      <c r="O602" t="str">
        <v>用户约定默认经验值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0.126</v>
      </c>
      <c r="W602">
        <v>0.297</v>
      </c>
      <c r="X602">
        <v>0.18</v>
      </c>
      <c r="Y602">
        <v>0.043</v>
      </c>
      <c r="Z602" t="str">
        <v>2</v>
      </c>
      <c r="AA602" t="str">
        <v>63</v>
      </c>
      <c r="AB602" t="str">
        <v>2360</v>
      </c>
      <c r="AC602" t="str">
        <v>24</v>
      </c>
      <c r="AD602" t="str">
        <v>aclnnInplaceCopy_CastAiCore_Cast</v>
      </c>
      <c r="AE602" t="str">
        <v>Cast</v>
      </c>
      <c r="AF602" t="str">
        <v>static</v>
      </c>
      <c r="AG602" t="str">
        <v>AI_VECTOR_CORE</v>
      </c>
      <c r="AH602" t="str">
        <v xml:space="preserve">1793108505397525.774	</v>
      </c>
      <c r="AI602" t="str">
        <v>2.094</v>
      </c>
      <c r="AJ602" t="str">
        <v>0.052000</v>
      </c>
      <c r="AK602" t="str">
        <v>1</v>
      </c>
      <c r="AL602" t="str">
        <v>0</v>
      </c>
      <c r="AM602" t="str">
        <v>NO</v>
      </c>
      <c r="AN602" t="str">
        <v>"1,128"</v>
      </c>
      <c r="AO602" t="str">
        <v>FLOAT</v>
      </c>
      <c r="AP602" t="str">
        <v>ND</v>
      </c>
      <c r="AQ602" t="str">
        <v>"1,128"</v>
      </c>
      <c r="AR602" t="str">
        <v>DT_BF16</v>
      </c>
      <c r="AS602" t="str">
        <v>ND</v>
      </c>
      <c r="AT602" t="str">
        <v>N/A</v>
      </c>
      <c r="AU602" t="str">
        <v>0.0</v>
      </c>
      <c r="AV602" t="str">
        <v>0</v>
      </c>
      <c r="AW602" t="str">
        <v>0.0</v>
      </c>
      <c r="AX602" t="str">
        <v>0.0</v>
      </c>
      <c r="AY602" t="str">
        <v>0.0</v>
      </c>
      <c r="AZ602" t="str">
        <v>0.0</v>
      </c>
      <c r="BA602" t="str">
        <v>0.0</v>
      </c>
      <c r="BB602" t="str">
        <v>0.0</v>
      </c>
      <c r="BC602" t="str">
        <v>0.0</v>
      </c>
      <c r="BD602" t="str">
        <v>0.0</v>
      </c>
      <c r="BE602" t="str">
        <v>0.0</v>
      </c>
      <c r="BF602" t="str">
        <v>0.0</v>
      </c>
      <c r="BG602" t="str">
        <v>0.0</v>
      </c>
      <c r="BH602" t="str">
        <v>0.0</v>
      </c>
      <c r="BI602" t="str">
        <v>0.0</v>
      </c>
      <c r="BJ602" t="str">
        <v>1.85</v>
      </c>
      <c r="BK602" t="str">
        <v>2734</v>
      </c>
      <c r="BL602" t="str">
        <v>0.233</v>
      </c>
      <c r="BM602" t="str">
        <v>0.126</v>
      </c>
      <c r="BN602" t="str">
        <v>0.55</v>
      </c>
      <c r="BO602" t="str">
        <v>0.297</v>
      </c>
      <c r="BP602" t="str">
        <v>0.334</v>
      </c>
      <c r="BQ602" t="str">
        <v>0.18</v>
      </c>
      <c r="BR602" t="str">
        <v>0.079</v>
      </c>
      <c r="BS602" t="str">
        <v>0.043</v>
      </c>
      <c r="BT602" t="str">
        <v>0.051</v>
      </c>
      <c r="BU602" t="str">
        <v>0.000</v>
      </c>
    </row>
    <row r="603">
      <c r="A603">
        <v>640</v>
      </c>
      <c r="B603" t="str">
        <v>_triton_rope_siso</v>
      </c>
      <c r="C603" t="str">
        <v>AI_VECTOR_CORE</v>
      </c>
      <c r="D603">
        <v>2.856</v>
      </c>
      <c r="E603">
        <v>0.193</v>
      </c>
      <c r="F603">
        <v>0.193</v>
      </c>
      <c r="G603">
        <f>Summary!$B$4</f>
        <v>0.8</v>
      </c>
      <c r="H603">
        <f>F603/G603</f>
        <v>0.24125</v>
      </c>
      <c r="I603">
        <f>D603/Summary!$B$8</f>
        <v>0.00010347251739504888</v>
      </c>
      <c r="J603">
        <f>IF(D603&lt;Summary!$B$5,I603,I603*H603)</f>
        <v>0.00010347251739504888</v>
      </c>
      <c r="K603">
        <f>IF(AND(D603&gt;Summary!$B$6,E603&lt;Summary!$B$7),1,0)</f>
        <v>0</v>
      </c>
      <c r="L603">
        <f>IF(D603&gt;=Summary!$B$5,J603,0)</f>
        <v>0</v>
      </c>
      <c r="M603">
        <f>IF(D603&lt;Summary!$B$5,J603,0)</f>
        <v>0.00010347251739504888</v>
      </c>
      <c r="N603" t="str">
        <v>aiv_scalar_ratio</v>
      </c>
      <c r="O603" t="str">
        <v>用户约定默认经验值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0.142</v>
      </c>
      <c r="W603">
        <v>0.193</v>
      </c>
      <c r="X603">
        <v>0.073</v>
      </c>
      <c r="Y603">
        <v>0.029</v>
      </c>
      <c r="Z603" t="str">
        <v>2</v>
      </c>
      <c r="AA603" t="str">
        <v>4294967295</v>
      </c>
      <c r="AB603" t="str">
        <v>2361</v>
      </c>
      <c r="AC603" t="str">
        <v>24</v>
      </c>
      <c r="AD603" t="str">
        <v>_triton_rope_siso</v>
      </c>
      <c r="AE603" t="str">
        <v>_triton_rope_siso</v>
      </c>
      <c r="AF603" t="str">
        <v>N/A</v>
      </c>
      <c r="AG603" t="str">
        <v>AI_VECTOR_CORE</v>
      </c>
      <c r="AH603" t="str">
        <v xml:space="preserve">1793108505397527.890	</v>
      </c>
      <c r="AI603" t="str">
        <v>2.856</v>
      </c>
      <c r="AJ603" t="str">
        <v>0.156000</v>
      </c>
      <c r="AK603" t="str">
        <v>1</v>
      </c>
      <c r="AL603" t="str">
        <v>0</v>
      </c>
      <c r="AM603" t="str">
        <v>N/A</v>
      </c>
      <c r="AN603" t="str">
        <v>N/A</v>
      </c>
      <c r="AO603" t="str">
        <v>N/A</v>
      </c>
      <c r="AP603" t="str">
        <v>N/A</v>
      </c>
      <c r="AQ603" t="str">
        <v>N/A</v>
      </c>
      <c r="AR603" t="str">
        <v>N/A</v>
      </c>
      <c r="AS603" t="str">
        <v>N/A</v>
      </c>
      <c r="AT603" t="str">
        <v>N/A</v>
      </c>
      <c r="AU603" t="str">
        <v>0.0</v>
      </c>
      <c r="AV603" t="str">
        <v>0</v>
      </c>
      <c r="AW603" t="str">
        <v>0.0</v>
      </c>
      <c r="AX603" t="str">
        <v>0.0</v>
      </c>
      <c r="AY603" t="str">
        <v>0.0</v>
      </c>
      <c r="AZ603" t="str">
        <v>0.0</v>
      </c>
      <c r="BA603" t="str">
        <v>0.0</v>
      </c>
      <c r="BB603" t="str">
        <v>0.0</v>
      </c>
      <c r="BC603" t="str">
        <v>0.0</v>
      </c>
      <c r="BD603" t="str">
        <v>0.0</v>
      </c>
      <c r="BE603" t="str">
        <v>0.0</v>
      </c>
      <c r="BF603" t="str">
        <v>0.0</v>
      </c>
      <c r="BG603" t="str">
        <v>0.0</v>
      </c>
      <c r="BH603" t="str">
        <v>0.0</v>
      </c>
      <c r="BI603" t="str">
        <v>0.0</v>
      </c>
      <c r="BJ603" t="str">
        <v>2.62</v>
      </c>
      <c r="BK603" t="str">
        <v>3995</v>
      </c>
      <c r="BL603" t="str">
        <v>0.373</v>
      </c>
      <c r="BM603" t="str">
        <v>0.142</v>
      </c>
      <c r="BN603" t="str">
        <v>0.506</v>
      </c>
      <c r="BO603" t="str">
        <v>0.193</v>
      </c>
      <c r="BP603" t="str">
        <v>0.191</v>
      </c>
      <c r="BQ603" t="str">
        <v>0.073</v>
      </c>
      <c r="BR603" t="str">
        <v>0.075</v>
      </c>
      <c r="BS603" t="str">
        <v>0.029</v>
      </c>
      <c r="BT603" t="str">
        <v>0.12</v>
      </c>
      <c r="BU603" t="str">
        <v>0.000</v>
      </c>
    </row>
    <row r="604">
      <c r="A604">
        <v>641</v>
      </c>
      <c r="B604" t="str">
        <v>aclnnCat_ConcatD_ConcatD</v>
      </c>
      <c r="C604" t="str">
        <v>AI_VECTOR_CORE</v>
      </c>
      <c r="D604">
        <v>2.07</v>
      </c>
      <c r="E604">
        <v>0.595</v>
      </c>
      <c r="F604">
        <v>0.595</v>
      </c>
      <c r="G604">
        <f>Summary!$B$4</f>
        <v>0.8</v>
      </c>
      <c r="H604">
        <f>F604/G604</f>
        <v>0.7437499999999999</v>
      </c>
      <c r="I604">
        <f>D604/Summary!$B$8</f>
        <v>0.00007499583718758795</v>
      </c>
      <c r="J604">
        <f>IF(D604&lt;Summary!$B$5,I604,I604*H604)</f>
        <v>0.00007499583718758795</v>
      </c>
      <c r="K604">
        <f>IF(AND(D604&gt;Summary!$B$6,E604&lt;Summary!$B$7),1,0)</f>
        <v>0</v>
      </c>
      <c r="L604">
        <f>IF(D604&gt;=Summary!$B$5,J604,0)</f>
        <v>0</v>
      </c>
      <c r="M604">
        <f>IF(D604&lt;Summary!$B$5,J604,0)</f>
        <v>0.00007499583718758795</v>
      </c>
      <c r="N604" t="str">
        <v>aiv_scalar_ratio</v>
      </c>
      <c r="O604" t="str">
        <v>用户约定默认经验值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0.595</v>
      </c>
      <c r="X604">
        <v>0.297</v>
      </c>
      <c r="Y604">
        <v>0.043</v>
      </c>
      <c r="Z604" t="str">
        <v>2</v>
      </c>
      <c r="AA604" t="str">
        <v>63</v>
      </c>
      <c r="AB604" t="str">
        <v>2362</v>
      </c>
      <c r="AC604" t="str">
        <v>24</v>
      </c>
      <c r="AD604" t="str">
        <v>aclnnCat_ConcatD_ConcatD</v>
      </c>
      <c r="AE604" t="str">
        <v>ConcatD</v>
      </c>
      <c r="AF604" t="str">
        <v>static</v>
      </c>
      <c r="AG604" t="str">
        <v>AI_VECTOR_CORE</v>
      </c>
      <c r="AH604" t="str">
        <v xml:space="preserve">1793108505397530.768	</v>
      </c>
      <c r="AI604" t="str">
        <v>2.070</v>
      </c>
      <c r="AJ604" t="str">
        <v>0.000000</v>
      </c>
      <c r="AK604" t="str">
        <v>1</v>
      </c>
      <c r="AL604" t="str">
        <v>0</v>
      </c>
      <c r="AM604" t="str">
        <v>NO</v>
      </c>
      <c r="AN604" t="str">
        <v>"128;64"</v>
      </c>
      <c r="AO604" t="str">
        <v>DT_BF16;DT_BF16</v>
      </c>
      <c r="AP604" t="str">
        <v>NCL;NCL</v>
      </c>
      <c r="AQ604" t="str">
        <v>"1,1,128"</v>
      </c>
      <c r="AR604" t="str">
        <v>DT_BF16</v>
      </c>
      <c r="AS604" t="str">
        <v>NCL</v>
      </c>
      <c r="AT604" t="str">
        <v>N/A</v>
      </c>
      <c r="AU604" t="str">
        <v>0.0</v>
      </c>
      <c r="AV604" t="str">
        <v>0</v>
      </c>
      <c r="AW604" t="str">
        <v>0.0</v>
      </c>
      <c r="AX604" t="str">
        <v>0.0</v>
      </c>
      <c r="AY604" t="str">
        <v>0.0</v>
      </c>
      <c r="AZ604" t="str">
        <v>0.0</v>
      </c>
      <c r="BA604" t="str">
        <v>0.0</v>
      </c>
      <c r="BB604" t="str">
        <v>0.0</v>
      </c>
      <c r="BC604" t="str">
        <v>0.0</v>
      </c>
      <c r="BD604" t="str">
        <v>0.0</v>
      </c>
      <c r="BE604" t="str">
        <v>0.0</v>
      </c>
      <c r="BF604" t="str">
        <v>0.0</v>
      </c>
      <c r="BG604" t="str">
        <v>0.0</v>
      </c>
      <c r="BH604" t="str">
        <v>0.0</v>
      </c>
      <c r="BI604" t="str">
        <v>0.0</v>
      </c>
      <c r="BJ604" t="str">
        <v>1.83</v>
      </c>
      <c r="BK604" t="str">
        <v>2703</v>
      </c>
      <c r="BL604" t="str">
        <v>0.0</v>
      </c>
      <c r="BM604" t="str">
        <v>0.0</v>
      </c>
      <c r="BN604" t="str">
        <v>1.088</v>
      </c>
      <c r="BO604" t="str">
        <v>0.595</v>
      </c>
      <c r="BP604" t="str">
        <v>0.544</v>
      </c>
      <c r="BQ604" t="str">
        <v>0.297</v>
      </c>
      <c r="BR604" t="str">
        <v>0.079</v>
      </c>
      <c r="BS604" t="str">
        <v>0.043</v>
      </c>
      <c r="BT604" t="str">
        <v>0.19</v>
      </c>
      <c r="BU604" t="str">
        <v>0.000</v>
      </c>
    </row>
    <row r="605">
      <c r="A605">
        <v>642</v>
      </c>
      <c r="B605" t="str">
        <v>ScatterPaCache</v>
      </c>
      <c r="C605" t="str">
        <v>AI_VECTOR_CORE</v>
      </c>
      <c r="D605">
        <v>2.417</v>
      </c>
      <c r="E605">
        <v>0.347</v>
      </c>
      <c r="F605">
        <v>0.347</v>
      </c>
      <c r="G605">
        <f>Summary!$B$4</f>
        <v>0.8</v>
      </c>
      <c r="H605">
        <f>F605/G605</f>
        <v>0.43374999999999997</v>
      </c>
      <c r="I605">
        <f>D605/Summary!$B$8</f>
        <v>0.00008756760313159424</v>
      </c>
      <c r="J605">
        <f>IF(D605&lt;Summary!$B$5,I605,I605*H605)</f>
        <v>0.00008756760313159424</v>
      </c>
      <c r="K605">
        <f>IF(AND(D605&gt;Summary!$B$6,E605&lt;Summary!$B$7),1,0)</f>
        <v>0</v>
      </c>
      <c r="L605">
        <f>IF(D605&gt;=Summary!$B$5,J605,0)</f>
        <v>0</v>
      </c>
      <c r="M605">
        <f>IF(D605&lt;Summary!$B$5,J605,0)</f>
        <v>0.00008756760313159424</v>
      </c>
      <c r="N605" t="str">
        <v>aiv_scalar_ratio</v>
      </c>
      <c r="O605" t="str">
        <v>用户约定默认经验值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0.347</v>
      </c>
      <c r="X605">
        <v>0.318</v>
      </c>
      <c r="Y605">
        <v>0.035</v>
      </c>
      <c r="Z605" t="str">
        <v>2</v>
      </c>
      <c r="AA605" t="str">
        <v>63</v>
      </c>
      <c r="AB605" t="str">
        <v>2363</v>
      </c>
      <c r="AC605" t="str">
        <v>24</v>
      </c>
      <c r="AD605" t="str">
        <v>ScatterPaCache</v>
      </c>
      <c r="AE605" t="str">
        <v>ScatterPaCache</v>
      </c>
      <c r="AF605" t="str">
        <v>static</v>
      </c>
      <c r="AG605" t="str">
        <v>AI_VECTOR_CORE</v>
      </c>
      <c r="AH605" t="str">
        <v xml:space="preserve">1793108505397532.860	</v>
      </c>
      <c r="AI605" t="str">
        <v>2.417</v>
      </c>
      <c r="AJ605" t="str">
        <v>0.000000</v>
      </c>
      <c r="AK605" t="str">
        <v>1</v>
      </c>
      <c r="AL605" t="str">
        <v>0</v>
      </c>
      <c r="AM605" t="str">
        <v>NO</v>
      </c>
      <c r="AN605" t="str">
        <v>"1,1,128;3050368,1,1,128;1;;;"</v>
      </c>
      <c r="AO605" t="str">
        <v>DT_BF16;DT_BF16;INT32;DT_UNDEFINED;DT_UNDEFINED;DT_UNDEFINED</v>
      </c>
      <c r="AP605" t="str">
        <v>ND;ND;ND;NULL;NULL;NULL</v>
      </c>
      <c r="AQ605" t="str">
        <v>"3050368,1,1,128"</v>
      </c>
      <c r="AR605" t="str">
        <v>DT_BF16</v>
      </c>
      <c r="AS605" t="str">
        <v>ND</v>
      </c>
      <c r="AT605" t="str">
        <v>N/A</v>
      </c>
      <c r="AU605" t="str">
        <v>0.0</v>
      </c>
      <c r="AV605" t="str">
        <v>0</v>
      </c>
      <c r="AW605" t="str">
        <v>0.0</v>
      </c>
      <c r="AX605" t="str">
        <v>0.0</v>
      </c>
      <c r="AY605" t="str">
        <v>0.0</v>
      </c>
      <c r="AZ605" t="str">
        <v>0.0</v>
      </c>
      <c r="BA605" t="str">
        <v>0.0</v>
      </c>
      <c r="BB605" t="str">
        <v>0.0</v>
      </c>
      <c r="BC605" t="str">
        <v>0.0</v>
      </c>
      <c r="BD605" t="str">
        <v>0.0</v>
      </c>
      <c r="BE605" t="str">
        <v>0.0</v>
      </c>
      <c r="BF605" t="str">
        <v>0.0</v>
      </c>
      <c r="BG605" t="str">
        <v>0.0</v>
      </c>
      <c r="BH605" t="str">
        <v>0.0</v>
      </c>
      <c r="BI605" t="str">
        <v>0.0</v>
      </c>
      <c r="BJ605" t="str">
        <v>2.18</v>
      </c>
      <c r="BK605" t="str">
        <v>3272</v>
      </c>
      <c r="BL605" t="str">
        <v>0.0</v>
      </c>
      <c r="BM605" t="str">
        <v>0.0</v>
      </c>
      <c r="BN605" t="str">
        <v>0.756</v>
      </c>
      <c r="BO605" t="str">
        <v>0.347</v>
      </c>
      <c r="BP605" t="str">
        <v>0.693</v>
      </c>
      <c r="BQ605" t="str">
        <v>0.318</v>
      </c>
      <c r="BR605" t="str">
        <v>0.075</v>
      </c>
      <c r="BS605" t="str">
        <v>0.035</v>
      </c>
      <c r="BT605" t="str">
        <v>0.13</v>
      </c>
      <c r="BU605" t="str">
        <v>0.000</v>
      </c>
    </row>
    <row r="606">
      <c r="A606">
        <v>643</v>
      </c>
      <c r="B606" t="str">
        <v>aclnnMatmul_MatMulV3Common_MatMulV3</v>
      </c>
      <c r="C606" t="str">
        <v>AI_CORE</v>
      </c>
      <c r="D606">
        <v>8.519</v>
      </c>
      <c r="E606">
        <v>0.725</v>
      </c>
      <c r="F606">
        <v>0.725</v>
      </c>
      <c r="G606">
        <f>Summary!$B$4</f>
        <v>0.8</v>
      </c>
      <c r="H606">
        <f>F606/G606</f>
        <v>0.9062499999999999</v>
      </c>
      <c r="I606">
        <f>D606/Summary!$B$8</f>
        <v>0.00030864228840631004</v>
      </c>
      <c r="J606">
        <f>IF(D606&lt;Summary!$B$5,I606,I606*H606)</f>
        <v>0.00030864228840631004</v>
      </c>
      <c r="K606">
        <f>IF(AND(D606&gt;Summary!$B$6,E606&lt;Summary!$B$7),1,0)</f>
        <v>0</v>
      </c>
      <c r="L606">
        <f>IF(D606&gt;=Summary!$B$5,J606,0)</f>
        <v>0</v>
      </c>
      <c r="M606">
        <f>IF(D606&lt;Summary!$B$5,J606,0)</f>
        <v>0.00030864228840631004</v>
      </c>
      <c r="N606" t="str">
        <v>aic_mte2_ratio</v>
      </c>
      <c r="O606" t="str">
        <v>用户约定默认经验值</v>
      </c>
      <c r="P606">
        <v>0.201</v>
      </c>
      <c r="Q606">
        <v>0.324</v>
      </c>
      <c r="R606">
        <v>0.211</v>
      </c>
      <c r="S606">
        <v>0.725</v>
      </c>
      <c r="T606">
        <v>0</v>
      </c>
      <c r="U606">
        <v>0.356</v>
      </c>
      <c r="V606">
        <v>0</v>
      </c>
      <c r="W606">
        <v>0</v>
      </c>
      <c r="X606">
        <v>0</v>
      </c>
      <c r="Y606">
        <v>0</v>
      </c>
      <c r="Z606" t="str">
        <v>2</v>
      </c>
      <c r="AA606" t="str">
        <v>63</v>
      </c>
      <c r="AB606" t="str">
        <v>2364</v>
      </c>
      <c r="AC606" t="str">
        <v>24</v>
      </c>
      <c r="AD606" t="str">
        <v>aclnnMatmul_MatMulV3Common_MatMulV3</v>
      </c>
      <c r="AE606" t="str">
        <v>MatMulV3</v>
      </c>
      <c r="AF606" t="str">
        <v>static</v>
      </c>
      <c r="AG606" t="str">
        <v>AI_CORE</v>
      </c>
      <c r="AH606" t="str">
        <v xml:space="preserve">1793108505397535.299	</v>
      </c>
      <c r="AI606" t="str">
        <v>8.519</v>
      </c>
      <c r="AJ606" t="str">
        <v>0.083000</v>
      </c>
      <c r="AK606" t="str">
        <v>32</v>
      </c>
      <c r="AL606" t="str">
        <v>0</v>
      </c>
      <c r="AM606" t="str">
        <v>NO</v>
      </c>
      <c r="AN606" t="str">
        <v>"1,2048;4096,2048"</v>
      </c>
      <c r="AO606" t="str">
        <v>DT_BF16;DT_BF16</v>
      </c>
      <c r="AP606" t="str">
        <v>ND;ND</v>
      </c>
      <c r="AQ606" t="str">
        <v>"1,4096"</v>
      </c>
      <c r="AR606" t="str">
        <v>DT_BF16</v>
      </c>
      <c r="AS606" t="str">
        <v>ND</v>
      </c>
      <c r="AT606" t="str">
        <v>N/A</v>
      </c>
      <c r="AU606" t="str">
        <v>8.23</v>
      </c>
      <c r="AV606" t="str">
        <v>390061</v>
      </c>
      <c r="AW606" t="str">
        <v>1.653</v>
      </c>
      <c r="AX606" t="str">
        <v>0.201</v>
      </c>
      <c r="AY606" t="str">
        <v>2.666</v>
      </c>
      <c r="AZ606" t="str">
        <v>0.324</v>
      </c>
      <c r="BA606" t="str">
        <v>1.737</v>
      </c>
      <c r="BB606" t="str">
        <v>0.211</v>
      </c>
      <c r="BC606" t="str">
        <v>5.97</v>
      </c>
      <c r="BD606" t="str">
        <v>0.725</v>
      </c>
      <c r="BE606" t="str">
        <v>0.001</v>
      </c>
      <c r="BF606" t="str">
        <v>0.0</v>
      </c>
      <c r="BG606" t="str">
        <v>2.93</v>
      </c>
      <c r="BH606" t="str">
        <v>0.356</v>
      </c>
      <c r="BI606" t="str">
        <v>0.0</v>
      </c>
      <c r="BJ606" t="str">
        <v>0.0</v>
      </c>
      <c r="BK606" t="str">
        <v>0</v>
      </c>
      <c r="BL606" t="str">
        <v>0.0</v>
      </c>
      <c r="BM606" t="str">
        <v>0.0</v>
      </c>
      <c r="BN606" t="str">
        <v>0.0</v>
      </c>
      <c r="BO606" t="str">
        <v>0.0</v>
      </c>
      <c r="BP606" t="str">
        <v>0.0</v>
      </c>
      <c r="BQ606" t="str">
        <v>0.0</v>
      </c>
      <c r="BR606" t="str">
        <v>0.0</v>
      </c>
      <c r="BS606" t="str">
        <v>0.0</v>
      </c>
      <c r="BT606" t="str">
        <v>0.0</v>
      </c>
      <c r="BU606" t="str">
        <v>86.718</v>
      </c>
    </row>
    <row r="607">
      <c r="A607">
        <v>644</v>
      </c>
      <c r="B607" t="str">
        <v>aclnnInplaceCopy_SliceAiCore_Slice</v>
      </c>
      <c r="C607" t="str">
        <v>AI_VECTOR_CORE</v>
      </c>
      <c r="D607">
        <v>1.899</v>
      </c>
      <c r="E607">
        <v>0.44</v>
      </c>
      <c r="F607">
        <v>0.44</v>
      </c>
      <c r="G607">
        <f>Summary!$B$4</f>
        <v>0.8</v>
      </c>
      <c r="H607">
        <f>F607/G607</f>
        <v>0.5499999999999999</v>
      </c>
      <c r="I607">
        <f>D607/Summary!$B$8</f>
        <v>0.00006880052889817851</v>
      </c>
      <c r="J607">
        <f>IF(D607&lt;Summary!$B$5,I607,I607*H607)</f>
        <v>0.00006880052889817851</v>
      </c>
      <c r="K607">
        <f>IF(AND(D607&gt;Summary!$B$6,E607&lt;Summary!$B$7),1,0)</f>
        <v>0</v>
      </c>
      <c r="L607">
        <f>IF(D607&gt;=Summary!$B$5,J607,0)</f>
        <v>0</v>
      </c>
      <c r="M607">
        <f>IF(D607&lt;Summary!$B$5,J607,0)</f>
        <v>0.00006880052889817851</v>
      </c>
      <c r="N607" t="str">
        <v>aiv_mte2_ratio</v>
      </c>
      <c r="O607" t="str">
        <v>用户约定默认经验值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0.27</v>
      </c>
      <c r="X607">
        <v>0.44</v>
      </c>
      <c r="Y607">
        <v>0.161</v>
      </c>
      <c r="Z607" t="str">
        <v>2</v>
      </c>
      <c r="AA607" t="str">
        <v>63</v>
      </c>
      <c r="AB607" t="str">
        <v>2365</v>
      </c>
      <c r="AC607" t="str">
        <v>24</v>
      </c>
      <c r="AD607" t="str">
        <v>aclnnInplaceCopy_SliceAiCore_Slice</v>
      </c>
      <c r="AE607" t="str">
        <v>Slice</v>
      </c>
      <c r="AF607" t="str">
        <v>static</v>
      </c>
      <c r="AG607" t="str">
        <v>AI_VECTOR_CORE</v>
      </c>
      <c r="AH607" t="str">
        <v xml:space="preserve">1793108505397543.840	</v>
      </c>
      <c r="AI607" t="str">
        <v>1.899</v>
      </c>
      <c r="AJ607" t="str">
        <v>0.000000</v>
      </c>
      <c r="AK607" t="str">
        <v>1</v>
      </c>
      <c r="AL607" t="str">
        <v>0</v>
      </c>
      <c r="AM607" t="str">
        <v>NO</v>
      </c>
      <c r="AN607" t="str">
        <v>"32,128;2;2"</v>
      </c>
      <c r="AO607" t="str">
        <v>DT_BF16;INT64;INT64</v>
      </c>
      <c r="AP607" t="str">
        <v>NCL;ND;ND</v>
      </c>
      <c r="AQ607" t="str">
        <v>"32,64"</v>
      </c>
      <c r="AR607" t="str">
        <v>DT_BF16</v>
      </c>
      <c r="AS607" t="str">
        <v>NCL</v>
      </c>
      <c r="AT607" t="str">
        <v>N/A</v>
      </c>
      <c r="AU607" t="str">
        <v>0.0</v>
      </c>
      <c r="AV607" t="str">
        <v>0</v>
      </c>
      <c r="AW607" t="str">
        <v>0.0</v>
      </c>
      <c r="AX607" t="str">
        <v>0.0</v>
      </c>
      <c r="AY607" t="str">
        <v>0.0</v>
      </c>
      <c r="AZ607" t="str">
        <v>0.0</v>
      </c>
      <c r="BA607" t="str">
        <v>0.0</v>
      </c>
      <c r="BB607" t="str">
        <v>0.0</v>
      </c>
      <c r="BC607" t="str">
        <v>0.0</v>
      </c>
      <c r="BD607" t="str">
        <v>0.0</v>
      </c>
      <c r="BE607" t="str">
        <v>0.0</v>
      </c>
      <c r="BF607" t="str">
        <v>0.0</v>
      </c>
      <c r="BG607" t="str">
        <v>0.0</v>
      </c>
      <c r="BH607" t="str">
        <v>0.0</v>
      </c>
      <c r="BI607" t="str">
        <v>0.0</v>
      </c>
      <c r="BJ607" t="str">
        <v>1.63</v>
      </c>
      <c r="BK607" t="str">
        <v>2365</v>
      </c>
      <c r="BL607" t="str">
        <v>0.0</v>
      </c>
      <c r="BM607" t="str">
        <v>0.0</v>
      </c>
      <c r="BN607" t="str">
        <v>0.44</v>
      </c>
      <c r="BO607" t="str">
        <v>0.27</v>
      </c>
      <c r="BP607" t="str">
        <v>0.717</v>
      </c>
      <c r="BQ607" t="str">
        <v>0.44</v>
      </c>
      <c r="BR607" t="str">
        <v>0.263</v>
      </c>
      <c r="BS607" t="str">
        <v>0.161</v>
      </c>
      <c r="BT607" t="str">
        <v>0.151</v>
      </c>
      <c r="BU607" t="str">
        <v>0.000</v>
      </c>
    </row>
    <row r="608">
      <c r="A608">
        <v>645</v>
      </c>
      <c r="B608" t="str">
        <v>_triton_rope_siso</v>
      </c>
      <c r="C608" t="str">
        <v>AI_VECTOR_CORE</v>
      </c>
      <c r="D608">
        <v>2.502</v>
      </c>
      <c r="E608">
        <v>0.24</v>
      </c>
      <c r="F608">
        <v>0.24</v>
      </c>
      <c r="G608">
        <f>Summary!$B$4</f>
        <v>0.8</v>
      </c>
      <c r="H608">
        <f>F608/G608</f>
        <v>0.3</v>
      </c>
      <c r="I608">
        <f>D608/Summary!$B$8</f>
        <v>0.00009064714233978022</v>
      </c>
      <c r="J608">
        <f>IF(D608&lt;Summary!$B$5,I608,I608*H608)</f>
        <v>0.00009064714233978022</v>
      </c>
      <c r="K608">
        <f>IF(AND(D608&gt;Summary!$B$6,E608&lt;Summary!$B$7),1,0)</f>
        <v>0</v>
      </c>
      <c r="L608">
        <f>IF(D608&gt;=Summary!$B$5,J608,0)</f>
        <v>0</v>
      </c>
      <c r="M608">
        <f>IF(D608&lt;Summary!$B$5,J608,0)</f>
        <v>0.00009064714233978022</v>
      </c>
      <c r="N608" t="str">
        <v>aiv_vec_ratio</v>
      </c>
      <c r="O608" t="str">
        <v>用户约定默认经验值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0.24</v>
      </c>
      <c r="W608">
        <v>0.234</v>
      </c>
      <c r="X608">
        <v>0.104</v>
      </c>
      <c r="Y608">
        <v>0.05</v>
      </c>
      <c r="Z608" t="str">
        <v>2</v>
      </c>
      <c r="AA608" t="str">
        <v>4294967295</v>
      </c>
      <c r="AB608" t="str">
        <v>2366</v>
      </c>
      <c r="AC608" t="str">
        <v>24</v>
      </c>
      <c r="AD608" t="str">
        <v>_triton_rope_siso</v>
      </c>
      <c r="AE608" t="str">
        <v>_triton_rope_siso</v>
      </c>
      <c r="AF608" t="str">
        <v>N/A</v>
      </c>
      <c r="AG608" t="str">
        <v>AI_VECTOR_CORE</v>
      </c>
      <c r="AH608" t="str">
        <v xml:space="preserve">1793108505397545.761	</v>
      </c>
      <c r="AI608" t="str">
        <v>2.502</v>
      </c>
      <c r="AJ608" t="str">
        <v>0.101000</v>
      </c>
      <c r="AK608" t="str">
        <v>1</v>
      </c>
      <c r="AL608" t="str">
        <v>0</v>
      </c>
      <c r="AM608" t="str">
        <v>N/A</v>
      </c>
      <c r="AN608" t="str">
        <v>N/A</v>
      </c>
      <c r="AO608" t="str">
        <v>N/A</v>
      </c>
      <c r="AP608" t="str">
        <v>N/A</v>
      </c>
      <c r="AQ608" t="str">
        <v>N/A</v>
      </c>
      <c r="AR608" t="str">
        <v>N/A</v>
      </c>
      <c r="AS608" t="str">
        <v>N/A</v>
      </c>
      <c r="AT608" t="str">
        <v>N/A</v>
      </c>
      <c r="AU608" t="str">
        <v>0.0</v>
      </c>
      <c r="AV608" t="str">
        <v>0</v>
      </c>
      <c r="AW608" t="str">
        <v>0.0</v>
      </c>
      <c r="AX608" t="str">
        <v>0.0</v>
      </c>
      <c r="AY608" t="str">
        <v>0.0</v>
      </c>
      <c r="AZ608" t="str">
        <v>0.0</v>
      </c>
      <c r="BA608" t="str">
        <v>0.0</v>
      </c>
      <c r="BB608" t="str">
        <v>0.0</v>
      </c>
      <c r="BC608" t="str">
        <v>0.0</v>
      </c>
      <c r="BD608" t="str">
        <v>0.0</v>
      </c>
      <c r="BE608" t="str">
        <v>0.0</v>
      </c>
      <c r="BF608" t="str">
        <v>0.0</v>
      </c>
      <c r="BG608" t="str">
        <v>0.0</v>
      </c>
      <c r="BH608" t="str">
        <v>0.0</v>
      </c>
      <c r="BI608" t="str">
        <v>0.0</v>
      </c>
      <c r="BJ608" t="str">
        <v>2.23</v>
      </c>
      <c r="BK608" t="str">
        <v>3358</v>
      </c>
      <c r="BL608" t="str">
        <v>0.536</v>
      </c>
      <c r="BM608" t="str">
        <v>0.24</v>
      </c>
      <c r="BN608" t="str">
        <v>0.523</v>
      </c>
      <c r="BO608" t="str">
        <v>0.234</v>
      </c>
      <c r="BP608" t="str">
        <v>0.231</v>
      </c>
      <c r="BQ608" t="str">
        <v>0.104</v>
      </c>
      <c r="BR608" t="str">
        <v>0.111</v>
      </c>
      <c r="BS608" t="str">
        <v>0.05</v>
      </c>
      <c r="BT608" t="str">
        <v>0.113</v>
      </c>
      <c r="BU608" t="str">
        <v>0.000</v>
      </c>
    </row>
    <row r="609">
      <c r="A609">
        <v>646</v>
      </c>
      <c r="B609" t="str">
        <v>aclnnCat_ConcatD_ConcatD</v>
      </c>
      <c r="C609" t="str">
        <v>AI_VECTOR_CORE</v>
      </c>
      <c r="D609">
        <v>4.17</v>
      </c>
      <c r="E609">
        <v>0.373</v>
      </c>
      <c r="F609">
        <v>0.373</v>
      </c>
      <c r="G609">
        <f>Summary!$B$4</f>
        <v>0.8</v>
      </c>
      <c r="H609">
        <f>F609/G609</f>
        <v>0.46625</v>
      </c>
      <c r="I609">
        <f>D609/Summary!$B$8</f>
        <v>0.00015107857056630036</v>
      </c>
      <c r="J609">
        <f>IF(D609&lt;Summary!$B$5,I609,I609*H609)</f>
        <v>0.00015107857056630036</v>
      </c>
      <c r="K609">
        <f>IF(AND(D609&gt;Summary!$B$6,E609&lt;Summary!$B$7),1,0)</f>
        <v>0</v>
      </c>
      <c r="L609">
        <f>IF(D609&gt;=Summary!$B$5,J609,0)</f>
        <v>0</v>
      </c>
      <c r="M609">
        <f>IF(D609&lt;Summary!$B$5,J609,0)</f>
        <v>0.00015107857056630036</v>
      </c>
      <c r="N609" t="str">
        <v>aiv_scalar_ratio</v>
      </c>
      <c r="O609" t="str">
        <v>用户约定默认经验值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0.373</v>
      </c>
      <c r="X609">
        <v>0.205</v>
      </c>
      <c r="Y609">
        <v>0.109</v>
      </c>
      <c r="Z609" t="str">
        <v>2</v>
      </c>
      <c r="AA609" t="str">
        <v>63</v>
      </c>
      <c r="AB609" t="str">
        <v>2367</v>
      </c>
      <c r="AC609" t="str">
        <v>24</v>
      </c>
      <c r="AD609" t="str">
        <v>aclnnCat_ConcatD_ConcatD</v>
      </c>
      <c r="AE609" t="str">
        <v>ConcatD</v>
      </c>
      <c r="AF609" t="str">
        <v>static</v>
      </c>
      <c r="AG609" t="str">
        <v>AI_VECTOR_CORE</v>
      </c>
      <c r="AH609" t="str">
        <v xml:space="preserve">1793108505397548.285	</v>
      </c>
      <c r="AI609" t="str">
        <v>4.170</v>
      </c>
      <c r="AJ609" t="str">
        <v>0.000000</v>
      </c>
      <c r="AK609" t="str">
        <v>2</v>
      </c>
      <c r="AL609" t="str">
        <v>0</v>
      </c>
      <c r="AM609" t="str">
        <v>NO</v>
      </c>
      <c r="AN609" t="str">
        <v>"4096;2048"</v>
      </c>
      <c r="AO609" t="str">
        <v>DT_BF16;DT_BF16</v>
      </c>
      <c r="AP609" t="str">
        <v>NCL;NCL</v>
      </c>
      <c r="AQ609" t="str">
        <v>"1,32,128"</v>
      </c>
      <c r="AR609" t="str">
        <v>DT_BF16</v>
      </c>
      <c r="AS609" t="str">
        <v>NCL</v>
      </c>
      <c r="AT609" t="str">
        <v>N/A</v>
      </c>
      <c r="AU609" t="str">
        <v>0.0</v>
      </c>
      <c r="AV609" t="str">
        <v>0</v>
      </c>
      <c r="AW609" t="str">
        <v>0.0</v>
      </c>
      <c r="AX609" t="str">
        <v>0.0</v>
      </c>
      <c r="AY609" t="str">
        <v>0.0</v>
      </c>
      <c r="AZ609" t="str">
        <v>0.0</v>
      </c>
      <c r="BA609" t="str">
        <v>0.0</v>
      </c>
      <c r="BB609" t="str">
        <v>0.0</v>
      </c>
      <c r="BC609" t="str">
        <v>0.0</v>
      </c>
      <c r="BD609" t="str">
        <v>0.0</v>
      </c>
      <c r="BE609" t="str">
        <v>0.0</v>
      </c>
      <c r="BF609" t="str">
        <v>0.0</v>
      </c>
      <c r="BG609" t="str">
        <v>0.0</v>
      </c>
      <c r="BH609" t="str">
        <v>0.0</v>
      </c>
      <c r="BI609" t="str">
        <v>0.0</v>
      </c>
      <c r="BJ609" t="str">
        <v>3.88</v>
      </c>
      <c r="BK609" t="str">
        <v>11670</v>
      </c>
      <c r="BL609" t="str">
        <v>0.0</v>
      </c>
      <c r="BM609" t="str">
        <v>0.0</v>
      </c>
      <c r="BN609" t="str">
        <v>1.446</v>
      </c>
      <c r="BO609" t="str">
        <v>0.373</v>
      </c>
      <c r="BP609" t="str">
        <v>0.797</v>
      </c>
      <c r="BQ609" t="str">
        <v>0.205</v>
      </c>
      <c r="BR609" t="str">
        <v>0.422</v>
      </c>
      <c r="BS609" t="str">
        <v>0.109</v>
      </c>
      <c r="BT609" t="str">
        <v>0.07</v>
      </c>
      <c r="BU609" t="str">
        <v>0.000</v>
      </c>
    </row>
    <row r="610">
      <c r="A610">
        <v>647</v>
      </c>
      <c r="B610" t="str">
        <v>LightningIndexer</v>
      </c>
      <c r="C610" t="str">
        <v>MIX_AIC</v>
      </c>
      <c r="D610">
        <v>94.369</v>
      </c>
      <c r="E610">
        <v>0.599</v>
      </c>
      <c r="F610">
        <v>0.599</v>
      </c>
      <c r="G610">
        <f>Summary!$B$4</f>
        <v>0.8</v>
      </c>
      <c r="H610">
        <f>F610/G610</f>
        <v>0.7487499999999999</v>
      </c>
      <c r="I610">
        <f>D610/Summary!$B$8</f>
        <v>0.003418976888674149</v>
      </c>
      <c r="J610">
        <f>IF(D610&lt;Summary!$B$5,I610,I610*H610)</f>
        <v>0.0025599589453947687</v>
      </c>
      <c r="K610">
        <f>IF(AND(D610&gt;Summary!$B$6,E610&lt;Summary!$B$7),1,0)</f>
        <v>1</v>
      </c>
      <c r="L610">
        <f>IF(D610&gt;=Summary!$B$5,J610,0)</f>
        <v>0.0025599589453947687</v>
      </c>
      <c r="M610">
        <f>IF(D610&lt;Summary!$B$5,J610,0)</f>
        <v>0</v>
      </c>
      <c r="N610" t="str">
        <v>aic_scalar_ratio</v>
      </c>
      <c r="O610" t="str">
        <v>用户约定默认经验值</v>
      </c>
      <c r="P610">
        <v>0.266</v>
      </c>
      <c r="Q610">
        <v>0.599</v>
      </c>
      <c r="R610">
        <v>0.254</v>
      </c>
      <c r="S610">
        <v>0.406</v>
      </c>
      <c r="T610">
        <v>0</v>
      </c>
      <c r="U610">
        <v>0.162</v>
      </c>
      <c r="V610">
        <v>0.102</v>
      </c>
      <c r="W610">
        <v>0.429</v>
      </c>
      <c r="X610">
        <v>0.226</v>
      </c>
      <c r="Y610">
        <v>0.076</v>
      </c>
      <c r="Z610" t="str">
        <v>2</v>
      </c>
      <c r="AA610" t="str">
        <v>63</v>
      </c>
      <c r="AB610" t="str">
        <v>2368</v>
      </c>
      <c r="AC610" t="str">
        <v>24</v>
      </c>
      <c r="AD610" t="str">
        <v>LightningIndexer</v>
      </c>
      <c r="AE610" t="str">
        <v>LightningIndexer</v>
      </c>
      <c r="AF610" t="str">
        <v>static</v>
      </c>
      <c r="AG610" t="str">
        <v>MIX_AIC</v>
      </c>
      <c r="AH610" t="str">
        <v xml:space="preserve">1793108505397552.477	</v>
      </c>
      <c r="AI610" t="str">
        <v>94.369</v>
      </c>
      <c r="AJ610" t="str">
        <v>0.080000</v>
      </c>
      <c r="AK610" t="str">
        <v>32</v>
      </c>
      <c r="AL610" t="str">
        <v>64</v>
      </c>
      <c r="AM610" t="str">
        <v>NO</v>
      </c>
      <c r="AN610" t="str">
        <v>"1,32,128;23831,128,1,128;1,32;1;1;1,288"</v>
      </c>
      <c r="AO610" t="str">
        <v>DT_BF16;DT_BF16;DT_BF16;INT32;INT32;INT32</v>
      </c>
      <c r="AP610" t="str">
        <v>ND;ND;ND;ND;ND;ND</v>
      </c>
      <c r="AQ610" t="str">
        <v>"1,1,2048;"</v>
      </c>
      <c r="AR610" t="str">
        <v>INT32;DT_BF16</v>
      </c>
      <c r="AS610" t="str">
        <v>ND;ND</v>
      </c>
      <c r="AT610" t="str">
        <v>N/A</v>
      </c>
      <c r="AU610" t="str">
        <v>94.03</v>
      </c>
      <c r="AV610" t="str">
        <v>309674</v>
      </c>
      <c r="AW610" t="str">
        <v>25.041</v>
      </c>
      <c r="AX610" t="str">
        <v>0.266</v>
      </c>
      <c r="AY610" t="str">
        <v>56.338</v>
      </c>
      <c r="AZ610" t="str">
        <v>0.599</v>
      </c>
      <c r="BA610" t="str">
        <v>23.873</v>
      </c>
      <c r="BB610" t="str">
        <v>0.254</v>
      </c>
      <c r="BC610" t="str">
        <v>38.185</v>
      </c>
      <c r="BD610" t="str">
        <v>0.406</v>
      </c>
      <c r="BE610" t="str">
        <v>0.019</v>
      </c>
      <c r="BF610" t="str">
        <v>0.0</v>
      </c>
      <c r="BG610" t="str">
        <v>15.187</v>
      </c>
      <c r="BH610" t="str">
        <v>0.162</v>
      </c>
      <c r="BI610" t="str">
        <v>0.013</v>
      </c>
      <c r="BJ610" t="str">
        <v>94.06</v>
      </c>
      <c r="BK610" t="str">
        <v>745665</v>
      </c>
      <c r="BL610" t="str">
        <v>9.617</v>
      </c>
      <c r="BM610" t="str">
        <v>0.102</v>
      </c>
      <c r="BN610" t="str">
        <v>40.308</v>
      </c>
      <c r="BO610" t="str">
        <v>0.429</v>
      </c>
      <c r="BP610" t="str">
        <v>21.255</v>
      </c>
      <c r="BQ610" t="str">
        <v>0.226</v>
      </c>
      <c r="BR610" t="str">
        <v>7.178</v>
      </c>
      <c r="BS610" t="str">
        <v>0.076</v>
      </c>
      <c r="BT610" t="str">
        <v>0.151</v>
      </c>
      <c r="BU610" t="str">
        <v>6.215</v>
      </c>
    </row>
    <row r="611">
      <c r="A611">
        <v>648</v>
      </c>
      <c r="B611" t="str">
        <v>SparseFlashAttention</v>
      </c>
      <c r="C611" t="str">
        <v>MIX_AIC</v>
      </c>
      <c r="D611">
        <v>72.356</v>
      </c>
      <c r="E611">
        <v>0.821</v>
      </c>
      <c r="F611">
        <v>0.821</v>
      </c>
      <c r="G611">
        <f>Summary!$B$4</f>
        <v>0.8</v>
      </c>
      <c r="H611">
        <f>F611/G611</f>
        <v>1.0262499999999999</v>
      </c>
      <c r="I611">
        <f>D611/Summary!$B$8</f>
        <v>0.002621448693500055</v>
      </c>
      <c r="J611">
        <f>IF(D611&lt;Summary!$B$5,I611,I611*H611)</f>
        <v>0.002690261721704431</v>
      </c>
      <c r="K611">
        <f>IF(AND(D611&gt;Summary!$B$6,E611&lt;Summary!$B$7),1,0)</f>
        <v>0</v>
      </c>
      <c r="L611">
        <f>IF(D611&gt;=Summary!$B$5,J611,0)</f>
        <v>0.002690261721704431</v>
      </c>
      <c r="M611">
        <f>IF(D611&lt;Summary!$B$5,J611,0)</f>
        <v>0</v>
      </c>
      <c r="N611" t="str">
        <v>aiv_scalar_ratio</v>
      </c>
      <c r="O611" t="str">
        <v>用户约定默认经验值</v>
      </c>
      <c r="P611">
        <v>0.077</v>
      </c>
      <c r="Q611">
        <v>0.463</v>
      </c>
      <c r="R611">
        <v>0.072</v>
      </c>
      <c r="S611">
        <v>0.107</v>
      </c>
      <c r="T611">
        <v>0</v>
      </c>
      <c r="U611">
        <v>0.025</v>
      </c>
      <c r="V611">
        <v>0.033</v>
      </c>
      <c r="W611">
        <v>0.821</v>
      </c>
      <c r="X611">
        <v>0.339</v>
      </c>
      <c r="Y611">
        <v>0.066</v>
      </c>
      <c r="Z611" t="str">
        <v>2</v>
      </c>
      <c r="AA611" t="str">
        <v>63</v>
      </c>
      <c r="AB611" t="str">
        <v>2369</v>
      </c>
      <c r="AC611" t="str">
        <v>24</v>
      </c>
      <c r="AD611" t="str">
        <v>SparseFlashAttention</v>
      </c>
      <c r="AE611" t="str">
        <v>SparseFlashAttention</v>
      </c>
      <c r="AF611" t="str">
        <v>static</v>
      </c>
      <c r="AG611" t="str">
        <v>MIX_AIC</v>
      </c>
      <c r="AH611" t="str">
        <v xml:space="preserve">1793108505397646.868	</v>
      </c>
      <c r="AI611" t="str">
        <v>72.356</v>
      </c>
      <c r="AJ611" t="str">
        <v>0.000000</v>
      </c>
      <c r="AK611" t="str">
        <v>32</v>
      </c>
      <c r="AL611" t="str">
        <v>64</v>
      </c>
      <c r="AM611" t="str">
        <v>NO</v>
      </c>
      <c r="AN611" t="str">
        <v>"1,32,512;23831,128,1,512;23831,128,1,512;1,1,2048;1,288;1;1;1,32,64;23831,128,1,64"</v>
      </c>
      <c r="AO611" t="str">
        <v>DT_BF16;DT_BF16;DT_BF16;INT32;INT32;INT32;INT32;DT_BF16;DT_BF16</v>
      </c>
      <c r="AP611" t="str">
        <v>ND;ND;ND;ND;ND;ND;ND;ND;ND</v>
      </c>
      <c r="AQ611" t="str">
        <v>"1,32,512;1,1,32;1,1,32"</v>
      </c>
      <c r="AR611" t="str">
        <v>DT_BF16;FLOAT;FLOAT</v>
      </c>
      <c r="AS611" t="str">
        <v>ND;ND;ND</v>
      </c>
      <c r="AT611" t="str">
        <v>N/A</v>
      </c>
      <c r="AU611" t="str">
        <v>72.02</v>
      </c>
      <c r="AV611" t="str">
        <v>318178</v>
      </c>
      <c r="AW611" t="str">
        <v>5.552</v>
      </c>
      <c r="AX611" t="str">
        <v>0.077</v>
      </c>
      <c r="AY611" t="str">
        <v>33.344</v>
      </c>
      <c r="AZ611" t="str">
        <v>0.463</v>
      </c>
      <c r="BA611" t="str">
        <v>5.15</v>
      </c>
      <c r="BB611" t="str">
        <v>0.072</v>
      </c>
      <c r="BC611" t="str">
        <v>7.704</v>
      </c>
      <c r="BD611" t="str">
        <v>0.107</v>
      </c>
      <c r="BE611" t="str">
        <v>0.014</v>
      </c>
      <c r="BF611" t="str">
        <v>0.0</v>
      </c>
      <c r="BG611" t="str">
        <v>1.768</v>
      </c>
      <c r="BH611" t="str">
        <v>0.025</v>
      </c>
      <c r="BI611" t="str">
        <v>0.009</v>
      </c>
      <c r="BJ611" t="str">
        <v>72.04</v>
      </c>
      <c r="BK611" t="str">
        <v>682496</v>
      </c>
      <c r="BL611" t="str">
        <v>2.346</v>
      </c>
      <c r="BM611" t="str">
        <v>0.033</v>
      </c>
      <c r="BN611" t="str">
        <v>59.128</v>
      </c>
      <c r="BO611" t="str">
        <v>0.821</v>
      </c>
      <c r="BP611" t="str">
        <v>24.429</v>
      </c>
      <c r="BQ611" t="str">
        <v>0.339</v>
      </c>
      <c r="BR611" t="str">
        <v>4.775</v>
      </c>
      <c r="BS611" t="str">
        <v>0.066</v>
      </c>
      <c r="BT611" t="str">
        <v>0.053</v>
      </c>
      <c r="BU611" t="str">
        <v>8.328</v>
      </c>
    </row>
    <row r="612">
      <c r="A612">
        <v>649</v>
      </c>
      <c r="B612" t="str">
        <v>aclnnClampMin_ClipByValueV2AiCore_ClipByValueV2</v>
      </c>
      <c r="C612" t="str">
        <v>AI_VECTOR_CORE</v>
      </c>
      <c r="D612">
        <v>2.568</v>
      </c>
      <c r="E612">
        <v>0.31</v>
      </c>
      <c r="F612">
        <v>0.31</v>
      </c>
      <c r="G612">
        <f>Summary!$B$4</f>
        <v>0.8</v>
      </c>
      <c r="H612">
        <f>F612/G612</f>
        <v>0.38749999999999996</v>
      </c>
      <c r="I612">
        <f>D612/Summary!$B$8</f>
        <v>0.00009303831396025405</v>
      </c>
      <c r="J612">
        <f>IF(D612&lt;Summary!$B$5,I612,I612*H612)</f>
        <v>0.00009303831396025405</v>
      </c>
      <c r="K612">
        <f>IF(AND(D612&gt;Summary!$B$6,E612&lt;Summary!$B$7),1,0)</f>
        <v>0</v>
      </c>
      <c r="L612">
        <f>IF(D612&gt;=Summary!$B$5,J612,0)</f>
        <v>0</v>
      </c>
      <c r="M612">
        <f>IF(D612&lt;Summary!$B$5,J612,0)</f>
        <v>0.00009303831396025405</v>
      </c>
      <c r="N612" t="str">
        <v>aiv_scalar_ratio</v>
      </c>
      <c r="O612" t="str">
        <v>用户约定默认经验值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0.179</v>
      </c>
      <c r="W612">
        <v>0.31</v>
      </c>
      <c r="X612">
        <v>0.159</v>
      </c>
      <c r="Y612">
        <v>0.036</v>
      </c>
      <c r="Z612" t="str">
        <v>2</v>
      </c>
      <c r="AA612" t="str">
        <v>63</v>
      </c>
      <c r="AB612" t="str">
        <v>2370</v>
      </c>
      <c r="AC612" t="str">
        <v>24</v>
      </c>
      <c r="AD612" t="str">
        <v>aclnnClampMin_ClipByValueV2AiCore_ClipByValueV2</v>
      </c>
      <c r="AE612" t="str">
        <v>ClipByValueV2</v>
      </c>
      <c r="AF612" t="str">
        <v>static</v>
      </c>
      <c r="AG612" t="str">
        <v>AI_VECTOR_CORE</v>
      </c>
      <c r="AH612" t="str">
        <v xml:space="preserve">1793108505397719.246	</v>
      </c>
      <c r="AI612" t="str">
        <v>2.568</v>
      </c>
      <c r="AJ612" t="str">
        <v>0.144000</v>
      </c>
      <c r="AK612" t="str">
        <v>1</v>
      </c>
      <c r="AL612" t="str">
        <v>0</v>
      </c>
      <c r="AM612" t="str">
        <v>NO</v>
      </c>
      <c r="AN612" t="str">
        <v>"1,32;;"</v>
      </c>
      <c r="AO612" t="str">
        <v>FLOAT;FLOAT;FLOAT</v>
      </c>
      <c r="AP612" t="str">
        <v>ND;ND;ND</v>
      </c>
      <c r="AQ612" t="str">
        <v>"1,32"</v>
      </c>
      <c r="AR612" t="str">
        <v>FLOAT</v>
      </c>
      <c r="AS612" t="str">
        <v>ND</v>
      </c>
      <c r="AT612" t="str">
        <v>N/A</v>
      </c>
      <c r="AU612" t="str">
        <v>0.0</v>
      </c>
      <c r="AV612" t="str">
        <v>0</v>
      </c>
      <c r="AW612" t="str">
        <v>0.0</v>
      </c>
      <c r="AX612" t="str">
        <v>0.0</v>
      </c>
      <c r="AY612" t="str">
        <v>0.0</v>
      </c>
      <c r="AZ612" t="str">
        <v>0.0</v>
      </c>
      <c r="BA612" t="str">
        <v>0.0</v>
      </c>
      <c r="BB612" t="str">
        <v>0.0</v>
      </c>
      <c r="BC612" t="str">
        <v>0.0</v>
      </c>
      <c r="BD612" t="str">
        <v>0.0</v>
      </c>
      <c r="BE612" t="str">
        <v>0.0</v>
      </c>
      <c r="BF612" t="str">
        <v>0.0</v>
      </c>
      <c r="BG612" t="str">
        <v>0.0</v>
      </c>
      <c r="BH612" t="str">
        <v>0.0</v>
      </c>
      <c r="BI612" t="str">
        <v>0.0</v>
      </c>
      <c r="BJ612" t="str">
        <v>2.13</v>
      </c>
      <c r="BK612" t="str">
        <v>3197</v>
      </c>
      <c r="BL612" t="str">
        <v>0.382</v>
      </c>
      <c r="BM612" t="str">
        <v>0.179</v>
      </c>
      <c r="BN612" t="str">
        <v>0.661</v>
      </c>
      <c r="BO612" t="str">
        <v>0.31</v>
      </c>
      <c r="BP612" t="str">
        <v>0.339</v>
      </c>
      <c r="BQ612" t="str">
        <v>0.159</v>
      </c>
      <c r="BR612" t="str">
        <v>0.076</v>
      </c>
      <c r="BS612" t="str">
        <v>0.036</v>
      </c>
      <c r="BT612" t="str">
        <v>0.129</v>
      </c>
      <c r="BU612" t="str">
        <v>0.000</v>
      </c>
    </row>
    <row r="613">
      <c r="A613">
        <v>650</v>
      </c>
      <c r="B613" t="str">
        <v>aclnnLog_LogAiCore_Log</v>
      </c>
      <c r="C613" t="str">
        <v>AI_VECTOR_CORE</v>
      </c>
      <c r="D613">
        <v>1.892</v>
      </c>
      <c r="E613">
        <v>0.222</v>
      </c>
      <c r="F613">
        <v>0.222</v>
      </c>
      <c r="G613">
        <f>Summary!$B$4</f>
        <v>0.8</v>
      </c>
      <c r="H613">
        <f>F613/G613</f>
        <v>0.27749999999999997</v>
      </c>
      <c r="I613">
        <f>D613/Summary!$B$8</f>
        <v>0.00006854691978691614</v>
      </c>
      <c r="J613">
        <f>IF(D613&lt;Summary!$B$5,I613,I613*H613)</f>
        <v>0.00006854691978691614</v>
      </c>
      <c r="K613">
        <f>IF(AND(D613&gt;Summary!$B$6,E613&lt;Summary!$B$7),1,0)</f>
        <v>0</v>
      </c>
      <c r="L613">
        <f>IF(D613&gt;=Summary!$B$5,J613,0)</f>
        <v>0</v>
      </c>
      <c r="M613">
        <f>IF(D613&lt;Summary!$B$5,J613,0)</f>
        <v>0.00006854691978691614</v>
      </c>
      <c r="N613" t="str">
        <v>aiv_vec_ratio</v>
      </c>
      <c r="O613" t="str">
        <v>用户约定默认经验值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0.222</v>
      </c>
      <c r="W613">
        <v>0.198</v>
      </c>
      <c r="X613">
        <v>0.062</v>
      </c>
      <c r="Y613">
        <v>0.13</v>
      </c>
      <c r="Z613" t="str">
        <v>2</v>
      </c>
      <c r="AA613" t="str">
        <v>63</v>
      </c>
      <c r="AB613" t="str">
        <v>2371</v>
      </c>
      <c r="AC613" t="str">
        <v>24</v>
      </c>
      <c r="AD613" t="str">
        <v>aclnnLog_LogAiCore_Log</v>
      </c>
      <c r="AE613" t="str">
        <v>Log</v>
      </c>
      <c r="AF613" t="str">
        <v>static</v>
      </c>
      <c r="AG613" t="str">
        <v>AI_VECTOR_CORE</v>
      </c>
      <c r="AH613" t="str">
        <v xml:space="preserve">1793108505397721.836	</v>
      </c>
      <c r="AI613" t="str">
        <v>1.892</v>
      </c>
      <c r="AJ613" t="str">
        <v>0.000000</v>
      </c>
      <c r="AK613" t="str">
        <v>1</v>
      </c>
      <c r="AL613" t="str">
        <v>0</v>
      </c>
      <c r="AM613" t="str">
        <v>NO</v>
      </c>
      <c r="AN613" t="str">
        <v>"1,32"</v>
      </c>
      <c r="AO613" t="str">
        <v>FLOAT</v>
      </c>
      <c r="AP613" t="str">
        <v>ND</v>
      </c>
      <c r="AQ613" t="str">
        <v>"1,32"</v>
      </c>
      <c r="AR613" t="str">
        <v>FLOAT</v>
      </c>
      <c r="AS613" t="str">
        <v>ND</v>
      </c>
      <c r="AT613" t="str">
        <v>N/A</v>
      </c>
      <c r="AU613" t="str">
        <v>0.0</v>
      </c>
      <c r="AV613" t="str">
        <v>0</v>
      </c>
      <c r="AW613" t="str">
        <v>0.0</v>
      </c>
      <c r="AX613" t="str">
        <v>0.0</v>
      </c>
      <c r="AY613" t="str">
        <v>0.0</v>
      </c>
      <c r="AZ613" t="str">
        <v>0.0</v>
      </c>
      <c r="BA613" t="str">
        <v>0.0</v>
      </c>
      <c r="BB613" t="str">
        <v>0.0</v>
      </c>
      <c r="BC613" t="str">
        <v>0.0</v>
      </c>
      <c r="BD613" t="str">
        <v>0.0</v>
      </c>
      <c r="BE613" t="str">
        <v>0.0</v>
      </c>
      <c r="BF613" t="str">
        <v>0.0</v>
      </c>
      <c r="BG613" t="str">
        <v>0.0</v>
      </c>
      <c r="BH613" t="str">
        <v>0.0</v>
      </c>
      <c r="BI613" t="str">
        <v>0.0</v>
      </c>
      <c r="BJ613" t="str">
        <v>1.63</v>
      </c>
      <c r="BK613" t="str">
        <v>2361</v>
      </c>
      <c r="BL613" t="str">
        <v>0.362</v>
      </c>
      <c r="BM613" t="str">
        <v>0.222</v>
      </c>
      <c r="BN613" t="str">
        <v>0.322</v>
      </c>
      <c r="BO613" t="str">
        <v>0.198</v>
      </c>
      <c r="BP613" t="str">
        <v>0.101</v>
      </c>
      <c r="BQ613" t="str">
        <v>0.062</v>
      </c>
      <c r="BR613" t="str">
        <v>0.212</v>
      </c>
      <c r="BS613" t="str">
        <v>0.13</v>
      </c>
      <c r="BT613" t="str">
        <v>0.145</v>
      </c>
      <c r="BU613" t="str">
        <v>0.000</v>
      </c>
    </row>
    <row r="614">
      <c r="A614">
        <v>651</v>
      </c>
      <c r="B614" t="str">
        <v>aclnnAdd_AddAiCore_Add</v>
      </c>
      <c r="C614" t="str">
        <v>AI_VECTOR_CORE</v>
      </c>
      <c r="D614">
        <v>2.193</v>
      </c>
      <c r="E614">
        <v>0.273</v>
      </c>
      <c r="F614">
        <v>0.273</v>
      </c>
      <c r="G614">
        <f>Summary!$B$4</f>
        <v>0.8</v>
      </c>
      <c r="H614">
        <f>F614/G614</f>
        <v>0.34125</v>
      </c>
      <c r="I614">
        <f>D614/Summary!$B$8</f>
        <v>0.00007945211157119825</v>
      </c>
      <c r="J614">
        <f>IF(D614&lt;Summary!$B$5,I614,I614*H614)</f>
        <v>0.00007945211157119825</v>
      </c>
      <c r="K614">
        <f>IF(AND(D614&gt;Summary!$B$6,E614&lt;Summary!$B$7),1,0)</f>
        <v>0</v>
      </c>
      <c r="L614">
        <f>IF(D614&gt;=Summary!$B$5,J614,0)</f>
        <v>0</v>
      </c>
      <c r="M614">
        <f>IF(D614&lt;Summary!$B$5,J614,0)</f>
        <v>0.00007945211157119825</v>
      </c>
      <c r="N614" t="str">
        <v>aiv_scalar_ratio</v>
      </c>
      <c r="O614" t="str">
        <v>用户约定默认经验值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0.14</v>
      </c>
      <c r="W614">
        <v>0.273</v>
      </c>
      <c r="X614">
        <v>0.104</v>
      </c>
      <c r="Y614">
        <v>0.04</v>
      </c>
      <c r="Z614" t="str">
        <v>2</v>
      </c>
      <c r="AA614" t="str">
        <v>63</v>
      </c>
      <c r="AB614" t="str">
        <v>2372</v>
      </c>
      <c r="AC614" t="str">
        <v>24</v>
      </c>
      <c r="AD614" t="str">
        <v>aclnnAdd_AddAiCore_Add</v>
      </c>
      <c r="AE614" t="str">
        <v>Add</v>
      </c>
      <c r="AF614" t="str">
        <v>static</v>
      </c>
      <c r="AG614" t="str">
        <v>AI_VECTOR_CORE</v>
      </c>
      <c r="AH614" t="str">
        <v xml:space="preserve">1793108505397723.750	</v>
      </c>
      <c r="AI614" t="str">
        <v>2.193</v>
      </c>
      <c r="AJ614" t="str">
        <v>0.108000</v>
      </c>
      <c r="AK614" t="str">
        <v>1</v>
      </c>
      <c r="AL614" t="str">
        <v>0</v>
      </c>
      <c r="AM614" t="str">
        <v>NO</v>
      </c>
      <c r="AN614" t="str">
        <v>"32;32"</v>
      </c>
      <c r="AO614" t="str">
        <v>FLOAT;FLOAT</v>
      </c>
      <c r="AP614" t="str">
        <v>ND;ND</v>
      </c>
      <c r="AQ614" t="str">
        <v>"1,32"</v>
      </c>
      <c r="AR614" t="str">
        <v>FLOAT</v>
      </c>
      <c r="AS614" t="str">
        <v>ND</v>
      </c>
      <c r="AT614" t="str">
        <v>N/A</v>
      </c>
      <c r="AU614" t="str">
        <v>0.0</v>
      </c>
      <c r="AV614" t="str">
        <v>0</v>
      </c>
      <c r="AW614" t="str">
        <v>0.0</v>
      </c>
      <c r="AX614" t="str">
        <v>0.0</v>
      </c>
      <c r="AY614" t="str">
        <v>0.0</v>
      </c>
      <c r="AZ614" t="str">
        <v>0.0</v>
      </c>
      <c r="BA614" t="str">
        <v>0.0</v>
      </c>
      <c r="BB614" t="str">
        <v>0.0</v>
      </c>
      <c r="BC614" t="str">
        <v>0.0</v>
      </c>
      <c r="BD614" t="str">
        <v>0.0</v>
      </c>
      <c r="BE614" t="str">
        <v>0.0</v>
      </c>
      <c r="BF614" t="str">
        <v>0.0</v>
      </c>
      <c r="BG614" t="str">
        <v>0.0</v>
      </c>
      <c r="BH614" t="str">
        <v>0.0</v>
      </c>
      <c r="BI614" t="str">
        <v>0.0</v>
      </c>
      <c r="BJ614" t="str">
        <v>1.92</v>
      </c>
      <c r="BK614" t="str">
        <v>2849</v>
      </c>
      <c r="BL614" t="str">
        <v>0.268</v>
      </c>
      <c r="BM614" t="str">
        <v>0.14</v>
      </c>
      <c r="BN614" t="str">
        <v>0.524</v>
      </c>
      <c r="BO614" t="str">
        <v>0.273</v>
      </c>
      <c r="BP614" t="str">
        <v>0.199</v>
      </c>
      <c r="BQ614" t="str">
        <v>0.104</v>
      </c>
      <c r="BR614" t="str">
        <v>0.077</v>
      </c>
      <c r="BS614" t="str">
        <v>0.04</v>
      </c>
      <c r="BT614" t="str">
        <v>0.135</v>
      </c>
      <c r="BU614" t="str">
        <v>0.000</v>
      </c>
    </row>
    <row r="615">
      <c r="A615">
        <v>652</v>
      </c>
      <c r="B615" t="str">
        <v>aclnnSub_SubAiCore_Sub</v>
      </c>
      <c r="C615" t="str">
        <v>AI_VECTOR_CORE</v>
      </c>
      <c r="D615">
        <v>2.244</v>
      </c>
      <c r="E615">
        <v>0.255</v>
      </c>
      <c r="F615">
        <v>0.255</v>
      </c>
      <c r="G615">
        <f>Summary!$B$4</f>
        <v>0.8</v>
      </c>
      <c r="H615">
        <f>F615/G615</f>
        <v>0.31875</v>
      </c>
      <c r="I615">
        <f>D615/Summary!$B$8</f>
        <v>0.00008129983509610985</v>
      </c>
      <c r="J615">
        <f>IF(D615&lt;Summary!$B$5,I615,I615*H615)</f>
        <v>0.00008129983509610985</v>
      </c>
      <c r="K615">
        <f>IF(AND(D615&gt;Summary!$B$6,E615&lt;Summary!$B$7),1,0)</f>
        <v>0</v>
      </c>
      <c r="L615">
        <f>IF(D615&gt;=Summary!$B$5,J615,0)</f>
        <v>0</v>
      </c>
      <c r="M615">
        <f>IF(D615&lt;Summary!$B$5,J615,0)</f>
        <v>0.00008129983509610985</v>
      </c>
      <c r="N615" t="str">
        <v>aiv_scalar_ratio</v>
      </c>
      <c r="O615" t="str">
        <v>用户约定默认经验值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0.015</v>
      </c>
      <c r="W615">
        <v>0.255</v>
      </c>
      <c r="X615">
        <v>0.249</v>
      </c>
      <c r="Y615">
        <v>0.047</v>
      </c>
      <c r="Z615" t="str">
        <v>2</v>
      </c>
      <c r="AA615" t="str">
        <v>63</v>
      </c>
      <c r="AB615" t="str">
        <v>2373</v>
      </c>
      <c r="AC615" t="str">
        <v>24</v>
      </c>
      <c r="AD615" t="str">
        <v>aclnnSub_SubAiCore_Sub</v>
      </c>
      <c r="AE615" t="str">
        <v>Sub</v>
      </c>
      <c r="AF615" t="str">
        <v>static</v>
      </c>
      <c r="AG615" t="str">
        <v>AI_VECTOR_CORE</v>
      </c>
      <c r="AH615" t="str">
        <v xml:space="preserve">1793108505397725.965	</v>
      </c>
      <c r="AI615" t="str">
        <v>2.244</v>
      </c>
      <c r="AJ615" t="str">
        <v>0.057000</v>
      </c>
      <c r="AK615" t="str">
        <v>1</v>
      </c>
      <c r="AL615" t="str">
        <v>0</v>
      </c>
      <c r="AM615" t="str">
        <v>NO</v>
      </c>
      <c r="AN615" t="str">
        <v>"1,32;1,32"</v>
      </c>
      <c r="AO615" t="str">
        <v>FLOAT;FLOAT</v>
      </c>
      <c r="AP615" t="str">
        <v>ND;ND</v>
      </c>
      <c r="AQ615" t="str">
        <v>"1,32"</v>
      </c>
      <c r="AR615" t="str">
        <v>FLOAT</v>
      </c>
      <c r="AS615" t="str">
        <v>ND</v>
      </c>
      <c r="AT615" t="str">
        <v>N/A</v>
      </c>
      <c r="AU615" t="str">
        <v>0.0</v>
      </c>
      <c r="AV615" t="str">
        <v>0</v>
      </c>
      <c r="AW615" t="str">
        <v>0.0</v>
      </c>
      <c r="AX615" t="str">
        <v>0.0</v>
      </c>
      <c r="AY615" t="str">
        <v>0.0</v>
      </c>
      <c r="AZ615" t="str">
        <v>0.0</v>
      </c>
      <c r="BA615" t="str">
        <v>0.0</v>
      </c>
      <c r="BB615" t="str">
        <v>0.0</v>
      </c>
      <c r="BC615" t="str">
        <v>0.0</v>
      </c>
      <c r="BD615" t="str">
        <v>0.0</v>
      </c>
      <c r="BE615" t="str">
        <v>0.0</v>
      </c>
      <c r="BF615" t="str">
        <v>0.0</v>
      </c>
      <c r="BG615" t="str">
        <v>0.0</v>
      </c>
      <c r="BH615" t="str">
        <v>0.0</v>
      </c>
      <c r="BI615" t="str">
        <v>0.0</v>
      </c>
      <c r="BJ615" t="str">
        <v>1.98</v>
      </c>
      <c r="BK615" t="str">
        <v>2938</v>
      </c>
      <c r="BL615" t="str">
        <v>0.03</v>
      </c>
      <c r="BM615" t="str">
        <v>0.015</v>
      </c>
      <c r="BN615" t="str">
        <v>0.505</v>
      </c>
      <c r="BO615" t="str">
        <v>0.255</v>
      </c>
      <c r="BP615" t="str">
        <v>0.493</v>
      </c>
      <c r="BQ615" t="str">
        <v>0.249</v>
      </c>
      <c r="BR615" t="str">
        <v>0.093</v>
      </c>
      <c r="BS615" t="str">
        <v>0.047</v>
      </c>
      <c r="BT615" t="str">
        <v>0.138</v>
      </c>
      <c r="BU615" t="str">
        <v>0.000</v>
      </c>
    </row>
    <row r="616">
      <c r="A616">
        <v>653</v>
      </c>
      <c r="B616" t="str">
        <v>aclnnSigmoid_SigmoidAiCore_Sigmoid</v>
      </c>
      <c r="C616" t="str">
        <v>AI_VECTOR_CORE</v>
      </c>
      <c r="D616">
        <v>2.444</v>
      </c>
      <c r="E616">
        <v>0.322</v>
      </c>
      <c r="F616">
        <v>0.322</v>
      </c>
      <c r="G616">
        <f>Summary!$B$4</f>
        <v>0.8</v>
      </c>
      <c r="H616">
        <f>F616/G616</f>
        <v>0.40249999999999997</v>
      </c>
      <c r="I616">
        <f>D616/Summary!$B$8</f>
        <v>0.00008854580970360626</v>
      </c>
      <c r="J616">
        <f>IF(D616&lt;Summary!$B$5,I616,I616*H616)</f>
        <v>0.00008854580970360626</v>
      </c>
      <c r="K616">
        <f>IF(AND(D616&gt;Summary!$B$6,E616&lt;Summary!$B$7),1,0)</f>
        <v>0</v>
      </c>
      <c r="L616">
        <f>IF(D616&gt;=Summary!$B$5,J616,0)</f>
        <v>0</v>
      </c>
      <c r="M616">
        <f>IF(D616&lt;Summary!$B$5,J616,0)</f>
        <v>0.00008854580970360626</v>
      </c>
      <c r="N616" t="str">
        <v>aiv_scalar_ratio</v>
      </c>
      <c r="O616" t="str">
        <v>用户约定默认经验值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0.106</v>
      </c>
      <c r="W616">
        <v>0.322</v>
      </c>
      <c r="X616">
        <v>0.101</v>
      </c>
      <c r="Y616">
        <v>0.092</v>
      </c>
      <c r="Z616" t="str">
        <v>2</v>
      </c>
      <c r="AA616" t="str">
        <v>63</v>
      </c>
      <c r="AB616" t="str">
        <v>2374</v>
      </c>
      <c r="AC616" t="str">
        <v>24</v>
      </c>
      <c r="AD616" t="str">
        <v>aclnnSigmoid_SigmoidAiCore_Sigmoid</v>
      </c>
      <c r="AE616" t="str">
        <v>Sigmoid</v>
      </c>
      <c r="AF616" t="str">
        <v>static</v>
      </c>
      <c r="AG616" t="str">
        <v>AI_VECTOR_CORE</v>
      </c>
      <c r="AH616" t="str">
        <v xml:space="preserve">1793108505397728.231	</v>
      </c>
      <c r="AI616" t="str">
        <v>2.444</v>
      </c>
      <c r="AJ616" t="str">
        <v>0.006000</v>
      </c>
      <c r="AK616" t="str">
        <v>1</v>
      </c>
      <c r="AL616" t="str">
        <v>0</v>
      </c>
      <c r="AM616" t="str">
        <v>NO</v>
      </c>
      <c r="AN616" t="str">
        <v>"1,32"</v>
      </c>
      <c r="AO616" t="str">
        <v>FLOAT</v>
      </c>
      <c r="AP616" t="str">
        <v>ND</v>
      </c>
      <c r="AQ616" t="str">
        <v>"1,32"</v>
      </c>
      <c r="AR616" t="str">
        <v>FLOAT</v>
      </c>
      <c r="AS616" t="str">
        <v>ND</v>
      </c>
      <c r="AT616" t="str">
        <v>N/A</v>
      </c>
      <c r="AU616" t="str">
        <v>0.0</v>
      </c>
      <c r="AV616" t="str">
        <v>0</v>
      </c>
      <c r="AW616" t="str">
        <v>0.0</v>
      </c>
      <c r="AX616" t="str">
        <v>0.0</v>
      </c>
      <c r="AY616" t="str">
        <v>0.0</v>
      </c>
      <c r="AZ616" t="str">
        <v>0.0</v>
      </c>
      <c r="BA616" t="str">
        <v>0.0</v>
      </c>
      <c r="BB616" t="str">
        <v>0.0</v>
      </c>
      <c r="BC616" t="str">
        <v>0.0</v>
      </c>
      <c r="BD616" t="str">
        <v>0.0</v>
      </c>
      <c r="BE616" t="str">
        <v>0.0</v>
      </c>
      <c r="BF616" t="str">
        <v>0.0</v>
      </c>
      <c r="BG616" t="str">
        <v>0.0</v>
      </c>
      <c r="BH616" t="str">
        <v>0.0</v>
      </c>
      <c r="BI616" t="str">
        <v>0.0</v>
      </c>
      <c r="BJ616" t="str">
        <v>2.22</v>
      </c>
      <c r="BK616" t="str">
        <v>3342</v>
      </c>
      <c r="BL616" t="str">
        <v>0.235</v>
      </c>
      <c r="BM616" t="str">
        <v>0.106</v>
      </c>
      <c r="BN616" t="str">
        <v>0.715</v>
      </c>
      <c r="BO616" t="str">
        <v>0.322</v>
      </c>
      <c r="BP616" t="str">
        <v>0.224</v>
      </c>
      <c r="BQ616" t="str">
        <v>0.101</v>
      </c>
      <c r="BR616" t="str">
        <v>0.205</v>
      </c>
      <c r="BS616" t="str">
        <v>0.092</v>
      </c>
      <c r="BT616" t="str">
        <v>0.119</v>
      </c>
      <c r="BU616" t="str">
        <v>0.000</v>
      </c>
    </row>
    <row r="617">
      <c r="A617">
        <v>654</v>
      </c>
      <c r="B617" t="str">
        <v>aclnnGtScalar_GreaterAiCore_Greater</v>
      </c>
      <c r="C617" t="str">
        <v>AI_VECTOR_CORE</v>
      </c>
      <c r="D617">
        <v>2.448</v>
      </c>
      <c r="E617">
        <v>0.387</v>
      </c>
      <c r="F617">
        <v>0.387</v>
      </c>
      <c r="G617">
        <f>Summary!$B$4</f>
        <v>0.8</v>
      </c>
      <c r="H617">
        <f>F617/G617</f>
        <v>0.48375</v>
      </c>
      <c r="I617">
        <f>D617/Summary!$B$8</f>
        <v>0.00008869072919575619</v>
      </c>
      <c r="J617">
        <f>IF(D617&lt;Summary!$B$5,I617,I617*H617)</f>
        <v>0.00008869072919575619</v>
      </c>
      <c r="K617">
        <f>IF(AND(D617&gt;Summary!$B$6,E617&lt;Summary!$B$7),1,0)</f>
        <v>0</v>
      </c>
      <c r="L617">
        <f>IF(D617&gt;=Summary!$B$5,J617,0)</f>
        <v>0</v>
      </c>
      <c r="M617">
        <f>IF(D617&lt;Summary!$B$5,J617,0)</f>
        <v>0.00008869072919575619</v>
      </c>
      <c r="N617" t="str">
        <v>aiv_scalar_ratio</v>
      </c>
      <c r="O617" t="str">
        <v>用户约定默认经验值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0.222</v>
      </c>
      <c r="W617">
        <v>0.387</v>
      </c>
      <c r="X617">
        <v>0.043</v>
      </c>
      <c r="Y617">
        <v>0.041</v>
      </c>
      <c r="Z617" t="str">
        <v>2</v>
      </c>
      <c r="AA617" t="str">
        <v>63</v>
      </c>
      <c r="AB617" t="str">
        <v>2375</v>
      </c>
      <c r="AC617" t="str">
        <v>24</v>
      </c>
      <c r="AD617" t="str">
        <v>aclnnGtScalar_GreaterAiCore_Greater</v>
      </c>
      <c r="AE617" t="str">
        <v>Greater</v>
      </c>
      <c r="AF617" t="str">
        <v>static</v>
      </c>
      <c r="AG617" t="str">
        <v>AI_VECTOR_CORE</v>
      </c>
      <c r="AH617" t="str">
        <v xml:space="preserve">1793108505397730.697	</v>
      </c>
      <c r="AI617" t="str">
        <v>2.448</v>
      </c>
      <c r="AJ617" t="str">
        <v>0.056000</v>
      </c>
      <c r="AK617" t="str">
        <v>1</v>
      </c>
      <c r="AL617" t="str">
        <v>0</v>
      </c>
      <c r="AM617" t="str">
        <v>NO</v>
      </c>
      <c r="AN617" t="str">
        <v>"32;"</v>
      </c>
      <c r="AO617" t="str">
        <v>FLOAT;FLOAT</v>
      </c>
      <c r="AP617" t="str">
        <v>ND;ND</v>
      </c>
      <c r="AQ617" t="str">
        <v>"1,32"</v>
      </c>
      <c r="AR617" t="str">
        <v>BOOL</v>
      </c>
      <c r="AS617" t="str">
        <v>ND</v>
      </c>
      <c r="AT617" t="str">
        <v>N/A</v>
      </c>
      <c r="AU617" t="str">
        <v>0.0</v>
      </c>
      <c r="AV617" t="str">
        <v>0</v>
      </c>
      <c r="AW617" t="str">
        <v>0.0</v>
      </c>
      <c r="AX617" t="str">
        <v>0.0</v>
      </c>
      <c r="AY617" t="str">
        <v>0.0</v>
      </c>
      <c r="AZ617" t="str">
        <v>0.0</v>
      </c>
      <c r="BA617" t="str">
        <v>0.0</v>
      </c>
      <c r="BB617" t="str">
        <v>0.0</v>
      </c>
      <c r="BC617" t="str">
        <v>0.0</v>
      </c>
      <c r="BD617" t="str">
        <v>0.0</v>
      </c>
      <c r="BE617" t="str">
        <v>0.0</v>
      </c>
      <c r="BF617" t="str">
        <v>0.0</v>
      </c>
      <c r="BG617" t="str">
        <v>0.0</v>
      </c>
      <c r="BH617" t="str">
        <v>0.0</v>
      </c>
      <c r="BI617" t="str">
        <v>0.0</v>
      </c>
      <c r="BJ617" t="str">
        <v>2.22</v>
      </c>
      <c r="BK617" t="str">
        <v>3342</v>
      </c>
      <c r="BL617" t="str">
        <v>0.493</v>
      </c>
      <c r="BM617" t="str">
        <v>0.222</v>
      </c>
      <c r="BN617" t="str">
        <v>0.859</v>
      </c>
      <c r="BO617" t="str">
        <v>0.387</v>
      </c>
      <c r="BP617" t="str">
        <v>0.096</v>
      </c>
      <c r="BQ617" t="str">
        <v>0.043</v>
      </c>
      <c r="BR617" t="str">
        <v>0.091</v>
      </c>
      <c r="BS617" t="str">
        <v>0.041</v>
      </c>
      <c r="BT617" t="str">
        <v>0.143</v>
      </c>
      <c r="BU617" t="str">
        <v>0.000</v>
      </c>
    </row>
    <row r="618">
      <c r="A618">
        <v>655</v>
      </c>
      <c r="B618" t="str">
        <v>aclnnInplaceCopy_CastAiCore_Cast</v>
      </c>
      <c r="C618" t="str">
        <v>AI_VECTOR_CORE</v>
      </c>
      <c r="D618">
        <v>1.906</v>
      </c>
      <c r="E618">
        <v>0.408</v>
      </c>
      <c r="F618">
        <v>0.408</v>
      </c>
      <c r="G618">
        <f>Summary!$B$4</f>
        <v>0.8</v>
      </c>
      <c r="H618">
        <f>F618/G618</f>
        <v>0.5099999999999999</v>
      </c>
      <c r="I618">
        <f>D618/Summary!$B$8</f>
        <v>0.00006905413800944089</v>
      </c>
      <c r="J618">
        <f>IF(D618&lt;Summary!$B$5,I618,I618*H618)</f>
        <v>0.00006905413800944089</v>
      </c>
      <c r="K618">
        <f>IF(AND(D618&gt;Summary!$B$6,E618&lt;Summary!$B$7),1,0)</f>
        <v>0</v>
      </c>
      <c r="L618">
        <f>IF(D618&gt;=Summary!$B$5,J618,0)</f>
        <v>0</v>
      </c>
      <c r="M618">
        <f>IF(D618&lt;Summary!$B$5,J618,0)</f>
        <v>0.00006905413800944089</v>
      </c>
      <c r="N618" t="str">
        <v>aiv_scalar_ratio</v>
      </c>
      <c r="O618" t="str">
        <v>用户约定默认经验值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0.063</v>
      </c>
      <c r="W618">
        <v>0.408</v>
      </c>
      <c r="X618">
        <v>0.362</v>
      </c>
      <c r="Y618">
        <v>0.131</v>
      </c>
      <c r="Z618" t="str">
        <v>2</v>
      </c>
      <c r="AA618" t="str">
        <v>63</v>
      </c>
      <c r="AB618" t="str">
        <v>2376</v>
      </c>
      <c r="AC618" t="str">
        <v>24</v>
      </c>
      <c r="AD618" t="str">
        <v>aclnnInplaceCopy_CastAiCore_Cast</v>
      </c>
      <c r="AE618" t="str">
        <v>Cast</v>
      </c>
      <c r="AF618" t="str">
        <v>static</v>
      </c>
      <c r="AG618" t="str">
        <v>AI_VECTOR_CORE</v>
      </c>
      <c r="AH618" t="str">
        <v xml:space="preserve">1793108505397733.167	</v>
      </c>
      <c r="AI618" t="str">
        <v>1.906</v>
      </c>
      <c r="AJ618" t="str">
        <v>0.052000</v>
      </c>
      <c r="AK618" t="str">
        <v>1</v>
      </c>
      <c r="AL618" t="str">
        <v>0</v>
      </c>
      <c r="AM618" t="str">
        <v>NO</v>
      </c>
      <c r="AN618" t="str">
        <v>"1,32,1"</v>
      </c>
      <c r="AO618" t="str">
        <v>FLOAT</v>
      </c>
      <c r="AP618" t="str">
        <v>NCL</v>
      </c>
      <c r="AQ618" t="str">
        <v>"1,32,1"</v>
      </c>
      <c r="AR618" t="str">
        <v>DT_BF16</v>
      </c>
      <c r="AS618" t="str">
        <v>NCL</v>
      </c>
      <c r="AT618" t="str">
        <v>N/A</v>
      </c>
      <c r="AU618" t="str">
        <v>0.0</v>
      </c>
      <c r="AV618" t="str">
        <v>0</v>
      </c>
      <c r="AW618" t="str">
        <v>0.0</v>
      </c>
      <c r="AX618" t="str">
        <v>0.0</v>
      </c>
      <c r="AY618" t="str">
        <v>0.0</v>
      </c>
      <c r="AZ618" t="str">
        <v>0.0</v>
      </c>
      <c r="BA618" t="str">
        <v>0.0</v>
      </c>
      <c r="BB618" t="str">
        <v>0.0</v>
      </c>
      <c r="BC618" t="str">
        <v>0.0</v>
      </c>
      <c r="BD618" t="str">
        <v>0.0</v>
      </c>
      <c r="BE618" t="str">
        <v>0.0</v>
      </c>
      <c r="BF618" t="str">
        <v>0.0</v>
      </c>
      <c r="BG618" t="str">
        <v>0.0</v>
      </c>
      <c r="BH618" t="str">
        <v>0.0</v>
      </c>
      <c r="BI618" t="str">
        <v>0.0</v>
      </c>
      <c r="BJ618" t="str">
        <v>1.68</v>
      </c>
      <c r="BK618" t="str">
        <v>2445</v>
      </c>
      <c r="BL618" t="str">
        <v>0.105</v>
      </c>
      <c r="BM618" t="str">
        <v>0.063</v>
      </c>
      <c r="BN618" t="str">
        <v>0.686</v>
      </c>
      <c r="BO618" t="str">
        <v>0.408</v>
      </c>
      <c r="BP618" t="str">
        <v>0.609</v>
      </c>
      <c r="BQ618" t="str">
        <v>0.362</v>
      </c>
      <c r="BR618" t="str">
        <v>0.22</v>
      </c>
      <c r="BS618" t="str">
        <v>0.131</v>
      </c>
      <c r="BT618" t="str">
        <v>0.05</v>
      </c>
      <c r="BU618" t="str">
        <v>0.000</v>
      </c>
    </row>
    <row r="619">
      <c r="A619">
        <v>656</v>
      </c>
      <c r="B619" t="str">
        <v>aclnnMul_MulAiCore_Mul</v>
      </c>
      <c r="C619" t="str">
        <v>AI_VECTOR_CORE</v>
      </c>
      <c r="D619">
        <v>3.568</v>
      </c>
      <c r="E619">
        <v>0.35</v>
      </c>
      <c r="F619">
        <v>0.35</v>
      </c>
      <c r="G619">
        <f>Summary!$B$4</f>
        <v>0.8</v>
      </c>
      <c r="H619">
        <f>F619/G619</f>
        <v>0.43749999999999994</v>
      </c>
      <c r="I619">
        <f>D619/Summary!$B$8</f>
        <v>0.00012926818699773615</v>
      </c>
      <c r="J619">
        <f>IF(D619&lt;Summary!$B$5,I619,I619*H619)</f>
        <v>0.00012926818699773615</v>
      </c>
      <c r="K619">
        <f>IF(AND(D619&gt;Summary!$B$6,E619&lt;Summary!$B$7),1,0)</f>
        <v>0</v>
      </c>
      <c r="L619">
        <f>IF(D619&gt;=Summary!$B$5,J619,0)</f>
        <v>0</v>
      </c>
      <c r="M619">
        <f>IF(D619&lt;Summary!$B$5,J619,0)</f>
        <v>0.00012926818699773615</v>
      </c>
      <c r="N619" t="str">
        <v>aiv_scalar_ratio</v>
      </c>
      <c r="O619" t="str">
        <v>用户约定默认经验值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0.245</v>
      </c>
      <c r="W619">
        <v>0.35</v>
      </c>
      <c r="X619">
        <v>0.213</v>
      </c>
      <c r="Y619">
        <v>0.071</v>
      </c>
      <c r="Z619" t="str">
        <v>2</v>
      </c>
      <c r="AA619" t="str">
        <v>63</v>
      </c>
      <c r="AB619" t="str">
        <v>2377</v>
      </c>
      <c r="AC619" t="str">
        <v>24</v>
      </c>
      <c r="AD619" t="str">
        <v>aclnnMul_MulAiCore_Mul</v>
      </c>
      <c r="AE619" t="str">
        <v>Mul</v>
      </c>
      <c r="AF619" t="str">
        <v>static</v>
      </c>
      <c r="AG619" t="str">
        <v>AI_VECTOR_CORE</v>
      </c>
      <c r="AH619" t="str">
        <v xml:space="preserve">1793108505397735.095	</v>
      </c>
      <c r="AI619" t="str">
        <v>3.568</v>
      </c>
      <c r="AJ619" t="str">
        <v>0.000000</v>
      </c>
      <c r="AK619" t="str">
        <v>3</v>
      </c>
      <c r="AL619" t="str">
        <v>0</v>
      </c>
      <c r="AM619" t="str">
        <v>NO</v>
      </c>
      <c r="AN619" t="str">
        <v>"16384;32"</v>
      </c>
      <c r="AO619" t="str">
        <v>DT_BF16;DT_BF16</v>
      </c>
      <c r="AP619" t="str">
        <v>NCL;NCL</v>
      </c>
      <c r="AQ619" t="str">
        <v>"1,32,512"</v>
      </c>
      <c r="AR619" t="str">
        <v>DT_BF16</v>
      </c>
      <c r="AS619" t="str">
        <v>ND</v>
      </c>
      <c r="AT619" t="str">
        <v>N/A</v>
      </c>
      <c r="AU619" t="str">
        <v>0.0</v>
      </c>
      <c r="AV619" t="str">
        <v>0</v>
      </c>
      <c r="AW619" t="str">
        <v>0.0</v>
      </c>
      <c r="AX619" t="str">
        <v>0.0</v>
      </c>
      <c r="AY619" t="str">
        <v>0.0</v>
      </c>
      <c r="AZ619" t="str">
        <v>0.0</v>
      </c>
      <c r="BA619" t="str">
        <v>0.0</v>
      </c>
      <c r="BB619" t="str">
        <v>0.0</v>
      </c>
      <c r="BC619" t="str">
        <v>0.0</v>
      </c>
      <c r="BD619" t="str">
        <v>0.0</v>
      </c>
      <c r="BE619" t="str">
        <v>0.0</v>
      </c>
      <c r="BF619" t="str">
        <v>0.0</v>
      </c>
      <c r="BG619" t="str">
        <v>0.0</v>
      </c>
      <c r="BH619" t="str">
        <v>0.0</v>
      </c>
      <c r="BI619" t="str">
        <v>0.0</v>
      </c>
      <c r="BJ619" t="str">
        <v>3.32</v>
      </c>
      <c r="BK619" t="str">
        <v>15029</v>
      </c>
      <c r="BL619" t="str">
        <v>0.814</v>
      </c>
      <c r="BM619" t="str">
        <v>0.245</v>
      </c>
      <c r="BN619" t="str">
        <v>1.164</v>
      </c>
      <c r="BO619" t="str">
        <v>0.35</v>
      </c>
      <c r="BP619" t="str">
        <v>0.707</v>
      </c>
      <c r="BQ619" t="str">
        <v>0.213</v>
      </c>
      <c r="BR619" t="str">
        <v>0.235</v>
      </c>
      <c r="BS619" t="str">
        <v>0.071</v>
      </c>
      <c r="BT619" t="str">
        <v>0.135</v>
      </c>
      <c r="BU619" t="str">
        <v>0.000</v>
      </c>
    </row>
    <row r="620">
      <c r="A620">
        <v>657</v>
      </c>
      <c r="B620" t="str">
        <v>aclnnInplaceFillScalar_FillAiCore_Fill</v>
      </c>
      <c r="C620" t="str">
        <v>AI_VECTOR_CORE</v>
      </c>
      <c r="D620">
        <v>2.849</v>
      </c>
      <c r="E620">
        <v>0.264</v>
      </c>
      <c r="F620">
        <v>0.264</v>
      </c>
      <c r="G620">
        <f>Summary!$B$4</f>
        <v>0.8</v>
      </c>
      <c r="H620">
        <f>F620/G620</f>
        <v>0.33</v>
      </c>
      <c r="I620">
        <f>D620/Summary!$B$8</f>
        <v>0.00010321890828378652</v>
      </c>
      <c r="J620">
        <f>IF(D620&lt;Summary!$B$5,I620,I620*H620)</f>
        <v>0.00010321890828378652</v>
      </c>
      <c r="K620">
        <f>IF(AND(D620&gt;Summary!$B$6,E620&lt;Summary!$B$7),1,0)</f>
        <v>0</v>
      </c>
      <c r="L620">
        <f>IF(D620&gt;=Summary!$B$5,J620,0)</f>
        <v>0</v>
      </c>
      <c r="M620">
        <f>IF(D620&lt;Summary!$B$5,J620,0)</f>
        <v>0.00010321890828378652</v>
      </c>
      <c r="N620" t="str">
        <v>aiv_scalar_ratio</v>
      </c>
      <c r="O620" t="str">
        <v>用户约定默认经验值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0.085</v>
      </c>
      <c r="W620">
        <v>0.264</v>
      </c>
      <c r="X620">
        <v>0.2</v>
      </c>
      <c r="Y620">
        <v>0.082</v>
      </c>
      <c r="Z620" t="str">
        <v>2</v>
      </c>
      <c r="AA620" t="str">
        <v>63</v>
      </c>
      <c r="AB620" t="str">
        <v>2378</v>
      </c>
      <c r="AC620" t="str">
        <v>24</v>
      </c>
      <c r="AD620" t="str">
        <v>aclnnInplaceFillScalar_FillAiCore_Fill</v>
      </c>
      <c r="AE620" t="str">
        <v>Fill</v>
      </c>
      <c r="AF620" t="str">
        <v>static</v>
      </c>
      <c r="AG620" t="str">
        <v>AI_VECTOR_CORE</v>
      </c>
      <c r="AH620" t="str">
        <v xml:space="preserve">1793108505397738.685	</v>
      </c>
      <c r="AI620" t="str">
        <v>2.849</v>
      </c>
      <c r="AJ620" t="str">
        <v>0.182000</v>
      </c>
      <c r="AK620" t="str">
        <v>1</v>
      </c>
      <c r="AL620" t="str">
        <v>0</v>
      </c>
      <c r="AM620" t="str">
        <v>NO</v>
      </c>
      <c r="AN620" t="str">
        <v>"1;"</v>
      </c>
      <c r="AO620" t="str">
        <v>INT64;DT_BF16</v>
      </c>
      <c r="AP620" t="str">
        <v>ND;ND</v>
      </c>
      <c r="AQ620" t="str">
        <v>"1"</v>
      </c>
      <c r="AR620" t="str">
        <v>DT_BF16</v>
      </c>
      <c r="AS620" t="str">
        <v>ND</v>
      </c>
      <c r="AT620" t="str">
        <v>N/A</v>
      </c>
      <c r="AU620" t="str">
        <v>0.0</v>
      </c>
      <c r="AV620" t="str">
        <v>0</v>
      </c>
      <c r="AW620" t="str">
        <v>0.0</v>
      </c>
      <c r="AX620" t="str">
        <v>0.0</v>
      </c>
      <c r="AY620" t="str">
        <v>0.0</v>
      </c>
      <c r="AZ620" t="str">
        <v>0.0</v>
      </c>
      <c r="BA620" t="str">
        <v>0.0</v>
      </c>
      <c r="BB620" t="str">
        <v>0.0</v>
      </c>
      <c r="BC620" t="str">
        <v>0.0</v>
      </c>
      <c r="BD620" t="str">
        <v>0.0</v>
      </c>
      <c r="BE620" t="str">
        <v>0.0</v>
      </c>
      <c r="BF620" t="str">
        <v>0.0</v>
      </c>
      <c r="BG620" t="str">
        <v>0.0</v>
      </c>
      <c r="BH620" t="str">
        <v>0.0</v>
      </c>
      <c r="BI620" t="str">
        <v>0.0</v>
      </c>
      <c r="BJ620" t="str">
        <v>2.56</v>
      </c>
      <c r="BK620" t="str">
        <v>3914</v>
      </c>
      <c r="BL620" t="str">
        <v>0.216</v>
      </c>
      <c r="BM620" t="str">
        <v>0.085</v>
      </c>
      <c r="BN620" t="str">
        <v>0.676</v>
      </c>
      <c r="BO620" t="str">
        <v>0.264</v>
      </c>
      <c r="BP620" t="str">
        <v>0.513</v>
      </c>
      <c r="BQ620" t="str">
        <v>0.2</v>
      </c>
      <c r="BR620" t="str">
        <v>0.209</v>
      </c>
      <c r="BS620" t="str">
        <v>0.082</v>
      </c>
      <c r="BT620" t="str">
        <v>0.129</v>
      </c>
      <c r="BU620" t="str">
        <v>0.000</v>
      </c>
    </row>
    <row r="621">
      <c r="A621">
        <v>658</v>
      </c>
      <c r="B621" t="str">
        <v>aclnnSWhere_SelectV2AiCore_SelectV2</v>
      </c>
      <c r="C621" t="str">
        <v>AI_VECTOR_CORE</v>
      </c>
      <c r="D621">
        <v>4.406</v>
      </c>
      <c r="E621">
        <v>0.453</v>
      </c>
      <c r="F621">
        <v>0.453</v>
      </c>
      <c r="G621">
        <f>Summary!$B$4</f>
        <v>0.8</v>
      </c>
      <c r="H621">
        <f>F621/G621</f>
        <v>0.56625</v>
      </c>
      <c r="I621">
        <f>D621/Summary!$B$8</f>
        <v>0.00015962882060314613</v>
      </c>
      <c r="J621">
        <f>IF(D621&lt;Summary!$B$5,I621,I621*H621)</f>
        <v>0.00015962882060314613</v>
      </c>
      <c r="K621">
        <f>IF(AND(D621&gt;Summary!$B$6,E621&lt;Summary!$B$7),1,0)</f>
        <v>0</v>
      </c>
      <c r="L621">
        <f>IF(D621&gt;=Summary!$B$5,J621,0)</f>
        <v>0</v>
      </c>
      <c r="M621">
        <f>IF(D621&lt;Summary!$B$5,J621,0)</f>
        <v>0.00015962882060314613</v>
      </c>
      <c r="N621" t="str">
        <v>aiv_mte2_ratio</v>
      </c>
      <c r="O621" t="str">
        <v>用户约定默认经验值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0.048</v>
      </c>
      <c r="W621">
        <v>0.325</v>
      </c>
      <c r="X621">
        <v>0.453</v>
      </c>
      <c r="Y621">
        <v>0.07</v>
      </c>
      <c r="Z621" t="str">
        <v>2</v>
      </c>
      <c r="AA621" t="str">
        <v>63</v>
      </c>
      <c r="AB621" t="str">
        <v>2379</v>
      </c>
      <c r="AC621" t="str">
        <v>24</v>
      </c>
      <c r="AD621" t="str">
        <v>aclnnSWhere_SelectV2AiCore_SelectV2</v>
      </c>
      <c r="AE621" t="str">
        <v>SelectV2</v>
      </c>
      <c r="AF621" t="str">
        <v>static</v>
      </c>
      <c r="AG621" t="str">
        <v>AI_VECTOR_CORE</v>
      </c>
      <c r="AH621" t="str">
        <v xml:space="preserve">1793108505397741.556	</v>
      </c>
      <c r="AI621" t="str">
        <v>4.406</v>
      </c>
      <c r="AJ621" t="str">
        <v>0.000000</v>
      </c>
      <c r="AK621" t="str">
        <v>2</v>
      </c>
      <c r="AL621" t="str">
        <v>0</v>
      </c>
      <c r="AM621" t="str">
        <v>NO</v>
      </c>
      <c r="AN621" t="str">
        <v>"1,32,1;1,32,512;"</v>
      </c>
      <c r="AO621" t="str">
        <v>BOOL;DT_BF16;DT_BF16</v>
      </c>
      <c r="AP621" t="str">
        <v>NCL;NCL;ND</v>
      </c>
      <c r="AQ621" t="str">
        <v>"1,32,512"</v>
      </c>
      <c r="AR621" t="str">
        <v>DT_BF16</v>
      </c>
      <c r="AS621" t="str">
        <v>ND</v>
      </c>
      <c r="AT621" t="str">
        <v>N/A</v>
      </c>
      <c r="AU621" t="str">
        <v>0.0</v>
      </c>
      <c r="AV621" t="str">
        <v>0</v>
      </c>
      <c r="AW621" t="str">
        <v>0.0</v>
      </c>
      <c r="AX621" t="str">
        <v>0.0</v>
      </c>
      <c r="AY621" t="str">
        <v>0.0</v>
      </c>
      <c r="AZ621" t="str">
        <v>0.0</v>
      </c>
      <c r="BA621" t="str">
        <v>0.0</v>
      </c>
      <c r="BB621" t="str">
        <v>0.0</v>
      </c>
      <c r="BC621" t="str">
        <v>0.0</v>
      </c>
      <c r="BD621" t="str">
        <v>0.0</v>
      </c>
      <c r="BE621" t="str">
        <v>0.0</v>
      </c>
      <c r="BF621" t="str">
        <v>0.0</v>
      </c>
      <c r="BG621" t="str">
        <v>0.0</v>
      </c>
      <c r="BH621" t="str">
        <v>0.0</v>
      </c>
      <c r="BI621" t="str">
        <v>0.0</v>
      </c>
      <c r="BJ621" t="str">
        <v>4.1</v>
      </c>
      <c r="BK621" t="str">
        <v>12165</v>
      </c>
      <c r="BL621" t="str">
        <v>0.198</v>
      </c>
      <c r="BM621" t="str">
        <v>0.048</v>
      </c>
      <c r="BN621" t="str">
        <v>1.334</v>
      </c>
      <c r="BO621" t="str">
        <v>0.325</v>
      </c>
      <c r="BP621" t="str">
        <v>1.859</v>
      </c>
      <c r="BQ621" t="str">
        <v>0.453</v>
      </c>
      <c r="BR621" t="str">
        <v>0.287</v>
      </c>
      <c r="BS621" t="str">
        <v>0.07</v>
      </c>
      <c r="BT621" t="str">
        <v>0.067</v>
      </c>
      <c r="BU621" t="str">
        <v>0.000</v>
      </c>
    </row>
    <row r="622">
      <c r="A622">
        <v>659</v>
      </c>
      <c r="B622" t="str">
        <v>aclnnTransposeBatchMatMul_TransposeBatchMatMul_TransposeBatchMatMul</v>
      </c>
      <c r="C622" t="str">
        <v>AI_CORE</v>
      </c>
      <c r="D622">
        <v>8.113</v>
      </c>
      <c r="E622">
        <v>0.497</v>
      </c>
      <c r="F622">
        <v>0.497</v>
      </c>
      <c r="G622">
        <f>Summary!$B$4</f>
        <v>0.8</v>
      </c>
      <c r="H622">
        <f>F622/G622</f>
        <v>0.62125</v>
      </c>
      <c r="I622">
        <f>D622/Summary!$B$8</f>
        <v>0.0002939329599530923</v>
      </c>
      <c r="J622">
        <f>IF(D622&lt;Summary!$B$5,I622,I622*H622)</f>
        <v>0.0002939329599530923</v>
      </c>
      <c r="K622">
        <f>IF(AND(D622&gt;Summary!$B$6,E622&lt;Summary!$B$7),1,0)</f>
        <v>0</v>
      </c>
      <c r="L622">
        <f>IF(D622&gt;=Summary!$B$5,J622,0)</f>
        <v>0</v>
      </c>
      <c r="M622">
        <f>IF(D622&lt;Summary!$B$5,J622,0)</f>
        <v>0.0002939329599530923</v>
      </c>
      <c r="N622" t="str">
        <v>aic_scalar_ratio</v>
      </c>
      <c r="O622" t="str">
        <v>用户约定默认经验值</v>
      </c>
      <c r="P622">
        <v>0.107</v>
      </c>
      <c r="Q622">
        <v>0.497</v>
      </c>
      <c r="R622">
        <v>0.124</v>
      </c>
      <c r="S622">
        <v>0.44</v>
      </c>
      <c r="T622">
        <v>0</v>
      </c>
      <c r="U622">
        <v>0.225</v>
      </c>
      <c r="V622">
        <v>0</v>
      </c>
      <c r="W622">
        <v>0</v>
      </c>
      <c r="X622">
        <v>0</v>
      </c>
      <c r="Y622">
        <v>0</v>
      </c>
      <c r="Z622" t="str">
        <v>2</v>
      </c>
      <c r="AA622" t="str">
        <v>63</v>
      </c>
      <c r="AB622" t="str">
        <v>2380</v>
      </c>
      <c r="AC622" t="str">
        <v>24</v>
      </c>
      <c r="AD622" t="str">
        <v>aclnnTransposeBatchMatMul_TransposeBatchMatMul_TransposeBatchMatMul</v>
      </c>
      <c r="AE622" t="str">
        <v>TransposeBatchMatMul</v>
      </c>
      <c r="AF622" t="str">
        <v>static</v>
      </c>
      <c r="AG622" t="str">
        <v>AI_CORE</v>
      </c>
      <c r="AH622" t="str">
        <v xml:space="preserve">1793108505397745.984	</v>
      </c>
      <c r="AI622" t="str">
        <v>8.113</v>
      </c>
      <c r="AJ622" t="str">
        <v>0.094000</v>
      </c>
      <c r="AK622" t="str">
        <v>32</v>
      </c>
      <c r="AL622" t="str">
        <v>0</v>
      </c>
      <c r="AM622" t="str">
        <v>NO</v>
      </c>
      <c r="AN622" t="str">
        <v>"1,32,512;32,512,256"</v>
      </c>
      <c r="AO622" t="str">
        <v>DT_BF16;DT_BF16</v>
      </c>
      <c r="AP622" t="str">
        <v>ND;ND</v>
      </c>
      <c r="AQ622" t="str">
        <v>"1,32,256"</v>
      </c>
      <c r="AR622" t="str">
        <v>DT_BF16</v>
      </c>
      <c r="AS622" t="str">
        <v>ND</v>
      </c>
      <c r="AT622" t="str">
        <v>N/A</v>
      </c>
      <c r="AU622" t="str">
        <v>7.81</v>
      </c>
      <c r="AV622" t="str">
        <v>366107</v>
      </c>
      <c r="AW622" t="str">
        <v>0.836</v>
      </c>
      <c r="AX622" t="str">
        <v>0.107</v>
      </c>
      <c r="AY622" t="str">
        <v>3.879</v>
      </c>
      <c r="AZ622" t="str">
        <v>0.497</v>
      </c>
      <c r="BA622" t="str">
        <v>0.967</v>
      </c>
      <c r="BB622" t="str">
        <v>0.124</v>
      </c>
      <c r="BC622" t="str">
        <v>3.435</v>
      </c>
      <c r="BD622" t="str">
        <v>0.44</v>
      </c>
      <c r="BE622" t="str">
        <v>0.001</v>
      </c>
      <c r="BF622" t="str">
        <v>0.0</v>
      </c>
      <c r="BG622" t="str">
        <v>1.756</v>
      </c>
      <c r="BH622" t="str">
        <v>0.225</v>
      </c>
      <c r="BI622" t="str">
        <v>0.022</v>
      </c>
      <c r="BJ622" t="str">
        <v>0.0</v>
      </c>
      <c r="BK622" t="str">
        <v>0</v>
      </c>
      <c r="BL622" t="str">
        <v>0.0</v>
      </c>
      <c r="BM622" t="str">
        <v>0.0</v>
      </c>
      <c r="BN622" t="str">
        <v>0.0</v>
      </c>
      <c r="BO622" t="str">
        <v>0.0</v>
      </c>
      <c r="BP622" t="str">
        <v>0.0</v>
      </c>
      <c r="BQ622" t="str">
        <v>0.0</v>
      </c>
      <c r="BR622" t="str">
        <v>0.0</v>
      </c>
      <c r="BS622" t="str">
        <v>0.0</v>
      </c>
      <c r="BT622" t="str">
        <v>0.0</v>
      </c>
      <c r="BU622" t="str">
        <v>85.466</v>
      </c>
    </row>
    <row r="623">
      <c r="A623">
        <v>660</v>
      </c>
      <c r="B623" t="str">
        <v>aclnnMatmul_MatMulV3Common_MatMulV3</v>
      </c>
      <c r="C623" t="str">
        <v>AI_CORE</v>
      </c>
      <c r="D623">
        <v>41.113</v>
      </c>
      <c r="E623">
        <v>0.935</v>
      </c>
      <c r="F623">
        <v>0.935</v>
      </c>
      <c r="G623">
        <f>Summary!$B$4</f>
        <v>0.8</v>
      </c>
      <c r="H623">
        <f>F623/G623</f>
        <v>1.16875</v>
      </c>
      <c r="I623">
        <f>D623/Summary!$B$8</f>
        <v>0.0014895187701900018</v>
      </c>
      <c r="J623">
        <f>IF(D623&lt;Summary!$B$5,I623,I623*H623)</f>
        <v>0.0017408750626595646</v>
      </c>
      <c r="K623">
        <f>IF(AND(D623&gt;Summary!$B$6,E623&lt;Summary!$B$7),1,0)</f>
        <v>0</v>
      </c>
      <c r="L623">
        <f>IF(D623&gt;=Summary!$B$5,J623,0)</f>
        <v>0.0017408750626595646</v>
      </c>
      <c r="M623">
        <f>IF(D623&lt;Summary!$B$5,J623,0)</f>
        <v>0</v>
      </c>
      <c r="N623" t="str">
        <v>aic_mte2_ratio</v>
      </c>
      <c r="O623" t="str">
        <v>用户约定默认经验值</v>
      </c>
      <c r="P623">
        <v>0.232</v>
      </c>
      <c r="Q623">
        <v>0.174</v>
      </c>
      <c r="R623">
        <v>0.238</v>
      </c>
      <c r="S623">
        <v>0.935</v>
      </c>
      <c r="T623">
        <v>0</v>
      </c>
      <c r="U623">
        <v>0.069</v>
      </c>
      <c r="V623">
        <v>0</v>
      </c>
      <c r="W623">
        <v>0</v>
      </c>
      <c r="X623">
        <v>0</v>
      </c>
      <c r="Y623">
        <v>0</v>
      </c>
      <c r="Z623" t="str">
        <v>2</v>
      </c>
      <c r="AA623" t="str">
        <v>63</v>
      </c>
      <c r="AB623" t="str">
        <v>2381</v>
      </c>
      <c r="AC623" t="str">
        <v>24</v>
      </c>
      <c r="AD623" t="str">
        <v>aclnnMatmul_MatMulV3Common_MatMulV3</v>
      </c>
      <c r="AE623" t="str">
        <v>MatMulV3</v>
      </c>
      <c r="AF623" t="str">
        <v>static</v>
      </c>
      <c r="AG623" t="str">
        <v>AI_CORE</v>
      </c>
      <c r="AH623" t="str">
        <v xml:space="preserve">1793108505397754.119	</v>
      </c>
      <c r="AI623" t="str">
        <v>41.113</v>
      </c>
      <c r="AJ623" t="str">
        <v>0.000000</v>
      </c>
      <c r="AK623" t="str">
        <v>32</v>
      </c>
      <c r="AL623" t="str">
        <v>0</v>
      </c>
      <c r="AM623" t="str">
        <v>NO</v>
      </c>
      <c r="AN623" t="str">
        <v>"1,6144;8192,6144"</v>
      </c>
      <c r="AO623" t="str">
        <v>DT_BF16;DT_BF16</v>
      </c>
      <c r="AP623" t="str">
        <v>ND;ND</v>
      </c>
      <c r="AQ623" t="str">
        <v>"1,8192"</v>
      </c>
      <c r="AR623" t="str">
        <v>DT_BF16</v>
      </c>
      <c r="AS623" t="str">
        <v>ND</v>
      </c>
      <c r="AT623" t="str">
        <v>N/A</v>
      </c>
      <c r="AU623" t="str">
        <v>40.81</v>
      </c>
      <c r="AV623" t="str">
        <v>2010084</v>
      </c>
      <c r="AW623" t="str">
        <v>9.461</v>
      </c>
      <c r="AX623" t="str">
        <v>0.232</v>
      </c>
      <c r="AY623" t="str">
        <v>7.117</v>
      </c>
      <c r="AZ623" t="str">
        <v>0.174</v>
      </c>
      <c r="BA623" t="str">
        <v>9.71</v>
      </c>
      <c r="BB623" t="str">
        <v>0.238</v>
      </c>
      <c r="BC623" t="str">
        <v>38.166</v>
      </c>
      <c r="BD623" t="str">
        <v>0.935</v>
      </c>
      <c r="BE623" t="str">
        <v>0.001</v>
      </c>
      <c r="BF623" t="str">
        <v>0.0</v>
      </c>
      <c r="BG623" t="str">
        <v>2.816</v>
      </c>
      <c r="BH623" t="str">
        <v>0.069</v>
      </c>
      <c r="BI623" t="str">
        <v>0.004</v>
      </c>
      <c r="BJ623" t="str">
        <v>0.0</v>
      </c>
      <c r="BK623" t="str">
        <v>0</v>
      </c>
      <c r="BL623" t="str">
        <v>0.0</v>
      </c>
      <c r="BM623" t="str">
        <v>0.0</v>
      </c>
      <c r="BN623" t="str">
        <v>0.0</v>
      </c>
      <c r="BO623" t="str">
        <v>0.0</v>
      </c>
      <c r="BP623" t="str">
        <v>0.0</v>
      </c>
      <c r="BQ623" t="str">
        <v>0.0</v>
      </c>
      <c r="BR623" t="str">
        <v>0.0</v>
      </c>
      <c r="BS623" t="str">
        <v>0.0</v>
      </c>
      <c r="BT623" t="str">
        <v>0.0</v>
      </c>
      <c r="BU623" t="str">
        <v>92.598</v>
      </c>
    </row>
    <row r="624">
      <c r="A624">
        <v>661</v>
      </c>
      <c r="B624" t="str">
        <v>aclnnSigmoid_SigmoidAiCore_Sigmoid</v>
      </c>
      <c r="C624" t="str">
        <v>AI_VECTOR_CORE</v>
      </c>
      <c r="D624">
        <v>2.821</v>
      </c>
      <c r="E624">
        <v>0.256</v>
      </c>
      <c r="F624">
        <v>0.256</v>
      </c>
      <c r="G624">
        <f>Summary!$B$4</f>
        <v>0.8</v>
      </c>
      <c r="H624">
        <f>F624/G624</f>
        <v>0.32</v>
      </c>
      <c r="I624">
        <f>D624/Summary!$B$8</f>
        <v>0.00010220447183873703</v>
      </c>
      <c r="J624">
        <f>IF(D624&lt;Summary!$B$5,I624,I624*H624)</f>
        <v>0.00010220447183873703</v>
      </c>
      <c r="K624">
        <f>IF(AND(D624&gt;Summary!$B$6,E624&lt;Summary!$B$7),1,0)</f>
        <v>0</v>
      </c>
      <c r="L624">
        <f>IF(D624&gt;=Summary!$B$5,J624,0)</f>
        <v>0</v>
      </c>
      <c r="M624">
        <f>IF(D624&lt;Summary!$B$5,J624,0)</f>
        <v>0.00010220447183873703</v>
      </c>
      <c r="N624" t="str">
        <v>aiv_scalar_ratio</v>
      </c>
      <c r="O624" t="str">
        <v>用户约定默认经验值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0.094</v>
      </c>
      <c r="W624">
        <v>0.256</v>
      </c>
      <c r="X624">
        <v>0.133</v>
      </c>
      <c r="Y624">
        <v>0.105</v>
      </c>
      <c r="Z624" t="str">
        <v>2</v>
      </c>
      <c r="AA624" t="str">
        <v>63</v>
      </c>
      <c r="AB624" t="str">
        <v>2382</v>
      </c>
      <c r="AC624" t="str">
        <v>24</v>
      </c>
      <c r="AD624" t="str">
        <v>aclnnSigmoid_SigmoidAiCore_Sigmoid</v>
      </c>
      <c r="AE624" t="str">
        <v>Sigmoid</v>
      </c>
      <c r="AF624" t="str">
        <v>static</v>
      </c>
      <c r="AG624" t="str">
        <v>AI_VECTOR_CORE</v>
      </c>
      <c r="AH624" t="str">
        <v xml:space="preserve">1793108505397795.254	</v>
      </c>
      <c r="AI624" t="str">
        <v>2.821</v>
      </c>
      <c r="AJ624" t="str">
        <v>0.137000</v>
      </c>
      <c r="AK624" t="str">
        <v>4</v>
      </c>
      <c r="AL624" t="str">
        <v>0</v>
      </c>
      <c r="AM624" t="str">
        <v>NO</v>
      </c>
      <c r="AN624" t="str">
        <v>"1,8192"</v>
      </c>
      <c r="AO624" t="str">
        <v>DT_BF16</v>
      </c>
      <c r="AP624" t="str">
        <v>ND</v>
      </c>
      <c r="AQ624" t="str">
        <v>"1,8192"</v>
      </c>
      <c r="AR624" t="str">
        <v>DT_BF16</v>
      </c>
      <c r="AS624" t="str">
        <v>ND</v>
      </c>
      <c r="AT624" t="str">
        <v>N/A</v>
      </c>
      <c r="AU624" t="str">
        <v>0.0</v>
      </c>
      <c r="AV624" t="str">
        <v>0</v>
      </c>
      <c r="AW624" t="str">
        <v>0.0</v>
      </c>
      <c r="AX624" t="str">
        <v>0.0</v>
      </c>
      <c r="AY624" t="str">
        <v>0.0</v>
      </c>
      <c r="AZ624" t="str">
        <v>0.0</v>
      </c>
      <c r="BA624" t="str">
        <v>0.0</v>
      </c>
      <c r="BB624" t="str">
        <v>0.0</v>
      </c>
      <c r="BC624" t="str">
        <v>0.0</v>
      </c>
      <c r="BD624" t="str">
        <v>0.0</v>
      </c>
      <c r="BE624" t="str">
        <v>0.0</v>
      </c>
      <c r="BF624" t="str">
        <v>0.0</v>
      </c>
      <c r="BG624" t="str">
        <v>0.0</v>
      </c>
      <c r="BH624" t="str">
        <v>0.0</v>
      </c>
      <c r="BI624" t="str">
        <v>0.0</v>
      </c>
      <c r="BJ624" t="str">
        <v>2.58</v>
      </c>
      <c r="BK624" t="str">
        <v>14225</v>
      </c>
      <c r="BL624" t="str">
        <v>0.242</v>
      </c>
      <c r="BM624" t="str">
        <v>0.094</v>
      </c>
      <c r="BN624" t="str">
        <v>0.661</v>
      </c>
      <c r="BO624" t="str">
        <v>0.256</v>
      </c>
      <c r="BP624" t="str">
        <v>0.342</v>
      </c>
      <c r="BQ624" t="str">
        <v>0.133</v>
      </c>
      <c r="BR624" t="str">
        <v>0.272</v>
      </c>
      <c r="BS624" t="str">
        <v>0.105</v>
      </c>
      <c r="BT624" t="str">
        <v>0.12</v>
      </c>
      <c r="BU624" t="str">
        <v>0.000</v>
      </c>
    </row>
    <row r="625">
      <c r="A625">
        <v>662</v>
      </c>
      <c r="B625" t="str">
        <v>aclnnInplaceMul_MulAiCore_Mul</v>
      </c>
      <c r="C625" t="str">
        <v>AI_VECTOR_CORE</v>
      </c>
      <c r="D625">
        <v>2.851</v>
      </c>
      <c r="E625">
        <v>0.324</v>
      </c>
      <c r="F625">
        <v>0.324</v>
      </c>
      <c r="G625">
        <f>Summary!$B$4</f>
        <v>0.8</v>
      </c>
      <c r="H625">
        <f>F625/G625</f>
        <v>0.40499999999999997</v>
      </c>
      <c r="I625">
        <f>D625/Summary!$B$8</f>
        <v>0.00010329136802986148</v>
      </c>
      <c r="J625">
        <f>IF(D625&lt;Summary!$B$5,I625,I625*H625)</f>
        <v>0.00010329136802986148</v>
      </c>
      <c r="K625">
        <f>IF(AND(D625&gt;Summary!$B$6,E625&lt;Summary!$B$7),1,0)</f>
        <v>0</v>
      </c>
      <c r="L625">
        <f>IF(D625&gt;=Summary!$B$5,J625,0)</f>
        <v>0</v>
      </c>
      <c r="M625">
        <f>IF(D625&lt;Summary!$B$5,J625,0)</f>
        <v>0.00010329136802986148</v>
      </c>
      <c r="N625" t="str">
        <v>aiv_scalar_ratio</v>
      </c>
      <c r="O625" t="str">
        <v>用户约定默认经验值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0.143</v>
      </c>
      <c r="W625">
        <v>0.324</v>
      </c>
      <c r="X625">
        <v>0.197</v>
      </c>
      <c r="Y625">
        <v>0.096</v>
      </c>
      <c r="Z625" t="str">
        <v>2</v>
      </c>
      <c r="AA625" t="str">
        <v>63</v>
      </c>
      <c r="AB625" t="str">
        <v>2383</v>
      </c>
      <c r="AC625" t="str">
        <v>24</v>
      </c>
      <c r="AD625" t="str">
        <v>aclnnInplaceMul_MulAiCore_Mul</v>
      </c>
      <c r="AE625" t="str">
        <v>Mul</v>
      </c>
      <c r="AF625" t="str">
        <v>static</v>
      </c>
      <c r="AG625" t="str">
        <v>AI_VECTOR_CORE</v>
      </c>
      <c r="AH625" t="str">
        <v xml:space="preserve">1793108505397798.097	</v>
      </c>
      <c r="AI625" t="str">
        <v>2.851</v>
      </c>
      <c r="AJ625" t="str">
        <v>0.000000</v>
      </c>
      <c r="AK625" t="str">
        <v>16</v>
      </c>
      <c r="AL625" t="str">
        <v>0</v>
      </c>
      <c r="AM625" t="str">
        <v>NO</v>
      </c>
      <c r="AN625" t="str">
        <v>"1,8192;1,8192"</v>
      </c>
      <c r="AO625" t="str">
        <v>DT_BF16;DT_BF16</v>
      </c>
      <c r="AP625" t="str">
        <v>ND;ND</v>
      </c>
      <c r="AQ625" t="str">
        <v>"1,8192"</v>
      </c>
      <c r="AR625" t="str">
        <v>DT_BF16</v>
      </c>
      <c r="AS625" t="str">
        <v>ND</v>
      </c>
      <c r="AT625" t="str">
        <v>N/A</v>
      </c>
      <c r="AU625" t="str">
        <v>0.0</v>
      </c>
      <c r="AV625" t="str">
        <v>0</v>
      </c>
      <c r="AW625" t="str">
        <v>0.0</v>
      </c>
      <c r="AX625" t="str">
        <v>0.0</v>
      </c>
      <c r="AY625" t="str">
        <v>0.0</v>
      </c>
      <c r="AZ625" t="str">
        <v>0.0</v>
      </c>
      <c r="BA625" t="str">
        <v>0.0</v>
      </c>
      <c r="BB625" t="str">
        <v>0.0</v>
      </c>
      <c r="BC625" t="str">
        <v>0.0</v>
      </c>
      <c r="BD625" t="str">
        <v>0.0</v>
      </c>
      <c r="BE625" t="str">
        <v>0.0</v>
      </c>
      <c r="BF625" t="str">
        <v>0.0</v>
      </c>
      <c r="BG625" t="str">
        <v>0.0</v>
      </c>
      <c r="BH625" t="str">
        <v>0.0</v>
      </c>
      <c r="BI625" t="str">
        <v>0.0</v>
      </c>
      <c r="BJ625" t="str">
        <v>2.6</v>
      </c>
      <c r="BK625" t="str">
        <v>54399</v>
      </c>
      <c r="BL625" t="str">
        <v>0.372</v>
      </c>
      <c r="BM625" t="str">
        <v>0.143</v>
      </c>
      <c r="BN625" t="str">
        <v>0.842</v>
      </c>
      <c r="BO625" t="str">
        <v>0.324</v>
      </c>
      <c r="BP625" t="str">
        <v>0.513</v>
      </c>
      <c r="BQ625" t="str">
        <v>0.197</v>
      </c>
      <c r="BR625" t="str">
        <v>0.251</v>
      </c>
      <c r="BS625" t="str">
        <v>0.096</v>
      </c>
      <c r="BT625" t="str">
        <v>0.112</v>
      </c>
      <c r="BU625" t="str">
        <v>0.000</v>
      </c>
    </row>
    <row r="626">
      <c r="A626">
        <v>663</v>
      </c>
      <c r="B626" t="str">
        <v>aclnnMatmul_MatMulV3Common_MatMulV3</v>
      </c>
      <c r="C626" t="str">
        <v>AI_CORE</v>
      </c>
      <c r="D626">
        <v>35.461</v>
      </c>
      <c r="E626">
        <v>0.938</v>
      </c>
      <c r="F626">
        <v>0.938</v>
      </c>
      <c r="G626">
        <f>Summary!$B$4</f>
        <v>0.8</v>
      </c>
      <c r="H626">
        <f>F626/G626</f>
        <v>1.1724999999999999</v>
      </c>
      <c r="I626">
        <f>D626/Summary!$B$8</f>
        <v>0.0012847475277821528</v>
      </c>
      <c r="J626">
        <f>IF(D626&lt;Summary!$B$5,I626,I626*H626)</f>
        <v>0.001506366476324574</v>
      </c>
      <c r="K626">
        <f>IF(AND(D626&gt;Summary!$B$6,E626&lt;Summary!$B$7),1,0)</f>
        <v>0</v>
      </c>
      <c r="L626">
        <f>IF(D626&gt;=Summary!$B$5,J626,0)</f>
        <v>0.001506366476324574</v>
      </c>
      <c r="M626">
        <f>IF(D626&lt;Summary!$B$5,J626,0)</f>
        <v>0</v>
      </c>
      <c r="N626" t="str">
        <v>aic_mte2_ratio</v>
      </c>
      <c r="O626" t="str">
        <v>用户约定默认经验值</v>
      </c>
      <c r="P626">
        <v>0.222</v>
      </c>
      <c r="Q626">
        <v>0.253</v>
      </c>
      <c r="R626">
        <v>0.288</v>
      </c>
      <c r="S626">
        <v>0.938</v>
      </c>
      <c r="T626">
        <v>0</v>
      </c>
      <c r="U626">
        <v>0.053</v>
      </c>
      <c r="V626">
        <v>0</v>
      </c>
      <c r="W626">
        <v>0</v>
      </c>
      <c r="X626">
        <v>0</v>
      </c>
      <c r="Y626">
        <v>0</v>
      </c>
      <c r="Z626" t="str">
        <v>2</v>
      </c>
      <c r="AA626" t="str">
        <v>63</v>
      </c>
      <c r="AB626" t="str">
        <v>2384</v>
      </c>
      <c r="AC626" t="str">
        <v>24</v>
      </c>
      <c r="AD626" t="str">
        <v>aclnnMatmul_MatMulV3Common_MatMulV3</v>
      </c>
      <c r="AE626" t="str">
        <v>MatMulV3</v>
      </c>
      <c r="AF626" t="str">
        <v>static</v>
      </c>
      <c r="AG626" t="str">
        <v>AI_CORE</v>
      </c>
      <c r="AH626" t="str">
        <v xml:space="preserve">1793108505397800.970	</v>
      </c>
      <c r="AI626" t="str">
        <v>35.461</v>
      </c>
      <c r="AJ626" t="str">
        <v>0.149000</v>
      </c>
      <c r="AK626" t="str">
        <v>32</v>
      </c>
      <c r="AL626" t="str">
        <v>0</v>
      </c>
      <c r="AM626" t="str">
        <v>NO</v>
      </c>
      <c r="AN626" t="str">
        <v>"1,8192;6144,8192"</v>
      </c>
      <c r="AO626" t="str">
        <v>DT_BF16;DT_BF16</v>
      </c>
      <c r="AP626" t="str">
        <v>ND;ND</v>
      </c>
      <c r="AQ626" t="str">
        <v>"1,6144"</v>
      </c>
      <c r="AR626" t="str">
        <v>DT_BF16</v>
      </c>
      <c r="AS626" t="str">
        <v>ND</v>
      </c>
      <c r="AT626" t="str">
        <v>N/A</v>
      </c>
      <c r="AU626" t="str">
        <v>35.22</v>
      </c>
      <c r="AV626" t="str">
        <v>1715612</v>
      </c>
      <c r="AW626" t="str">
        <v>7.81</v>
      </c>
      <c r="AX626" t="str">
        <v>0.222</v>
      </c>
      <c r="AY626" t="str">
        <v>8.917</v>
      </c>
      <c r="AZ626" t="str">
        <v>0.253</v>
      </c>
      <c r="BA626" t="str">
        <v>10.135</v>
      </c>
      <c r="BB626" t="str">
        <v>0.288</v>
      </c>
      <c r="BC626" t="str">
        <v>33.022</v>
      </c>
      <c r="BD626" t="str">
        <v>0.938</v>
      </c>
      <c r="BE626" t="str">
        <v>0.001</v>
      </c>
      <c r="BF626" t="str">
        <v>0.0</v>
      </c>
      <c r="BG626" t="str">
        <v>1.853</v>
      </c>
      <c r="BH626" t="str">
        <v>0.053</v>
      </c>
      <c r="BI626" t="str">
        <v>0.0</v>
      </c>
      <c r="BJ626" t="str">
        <v>0.0</v>
      </c>
      <c r="BK626" t="str">
        <v>0</v>
      </c>
      <c r="BL626" t="str">
        <v>0.0</v>
      </c>
      <c r="BM626" t="str">
        <v>0.0</v>
      </c>
      <c r="BN626" t="str">
        <v>0.0</v>
      </c>
      <c r="BO626" t="str">
        <v>0.0</v>
      </c>
      <c r="BP626" t="str">
        <v>0.0</v>
      </c>
      <c r="BQ626" t="str">
        <v>0.0</v>
      </c>
      <c r="BR626" t="str">
        <v>0.0</v>
      </c>
      <c r="BS626" t="str">
        <v>0.0</v>
      </c>
      <c r="BT626" t="str">
        <v>0.0</v>
      </c>
      <c r="BU626" t="str">
        <v>91.629</v>
      </c>
    </row>
    <row r="627">
      <c r="A627">
        <v>664</v>
      </c>
      <c r="B627" t="str">
        <v>_ihc_post_kernel</v>
      </c>
      <c r="C627" t="str">
        <v>AI_VECTOR_CORE</v>
      </c>
      <c r="D627">
        <v>4.72</v>
      </c>
      <c r="E627">
        <v>0.521</v>
      </c>
      <c r="F627">
        <v>0.521</v>
      </c>
      <c r="G627">
        <f>Summary!$B$4</f>
        <v>0.8</v>
      </c>
      <c r="H627">
        <f>F627/G627</f>
        <v>0.65125</v>
      </c>
      <c r="I627">
        <f>D627/Summary!$B$8</f>
        <v>0.00017100500073691553</v>
      </c>
      <c r="J627">
        <f>IF(D627&lt;Summary!$B$5,I627,I627*H627)</f>
        <v>0.00017100500073691553</v>
      </c>
      <c r="K627">
        <f>IF(AND(D627&gt;Summary!$B$6,E627&lt;Summary!$B$7),1,0)</f>
        <v>0</v>
      </c>
      <c r="L627">
        <f>IF(D627&gt;=Summary!$B$5,J627,0)</f>
        <v>0</v>
      </c>
      <c r="M627">
        <f>IF(D627&lt;Summary!$B$5,J627,0)</f>
        <v>0.00017100500073691553</v>
      </c>
      <c r="N627" t="str">
        <v>aiv_mte2_ratio</v>
      </c>
      <c r="O627" t="str">
        <v>用户约定默认经验值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0.286</v>
      </c>
      <c r="W627">
        <v>0.264</v>
      </c>
      <c r="X627">
        <v>0.521</v>
      </c>
      <c r="Y627">
        <v>0.191</v>
      </c>
      <c r="Z627" t="str">
        <v>2</v>
      </c>
      <c r="AA627" t="str">
        <v>4294967295</v>
      </c>
      <c r="AB627" t="str">
        <v>2394</v>
      </c>
      <c r="AC627" t="str">
        <v>24</v>
      </c>
      <c r="AD627" t="str">
        <v>_ihc_post_kernel</v>
      </c>
      <c r="AE627" t="str">
        <v>_ihc_post_kernel</v>
      </c>
      <c r="AF627" t="str">
        <v>N/A</v>
      </c>
      <c r="AG627" t="str">
        <v>AI_VECTOR_CORE</v>
      </c>
      <c r="AH627" t="str">
        <v xml:space="preserve">1793108505397852.854	</v>
      </c>
      <c r="AI627" t="str">
        <v>4.720</v>
      </c>
      <c r="AJ627" t="str">
        <v>16.289000</v>
      </c>
      <c r="AK627" t="str">
        <v>6</v>
      </c>
      <c r="AL627" t="str">
        <v>0</v>
      </c>
      <c r="AM627" t="str">
        <v>N/A</v>
      </c>
      <c r="AN627" t="str">
        <v>N/A</v>
      </c>
      <c r="AO627" t="str">
        <v>N/A</v>
      </c>
      <c r="AP627" t="str">
        <v>N/A</v>
      </c>
      <c r="AQ627" t="str">
        <v>N/A</v>
      </c>
      <c r="AR627" t="str">
        <v>N/A</v>
      </c>
      <c r="AS627" t="str">
        <v>N/A</v>
      </c>
      <c r="AT627" t="str">
        <v>N/A</v>
      </c>
      <c r="AU627" t="str">
        <v>0.0</v>
      </c>
      <c r="AV627" t="str">
        <v>0</v>
      </c>
      <c r="AW627" t="str">
        <v>0.0</v>
      </c>
      <c r="AX627" t="str">
        <v>0.0</v>
      </c>
      <c r="AY627" t="str">
        <v>0.0</v>
      </c>
      <c r="AZ627" t="str">
        <v>0.0</v>
      </c>
      <c r="BA627" t="str">
        <v>0.0</v>
      </c>
      <c r="BB627" t="str">
        <v>0.0</v>
      </c>
      <c r="BC627" t="str">
        <v>0.0</v>
      </c>
      <c r="BD627" t="str">
        <v>0.0</v>
      </c>
      <c r="BE627" t="str">
        <v>0.0</v>
      </c>
      <c r="BF627" t="str">
        <v>0.0</v>
      </c>
      <c r="BG627" t="str">
        <v>0.0</v>
      </c>
      <c r="BH627" t="str">
        <v>0.0</v>
      </c>
      <c r="BI627" t="str">
        <v>0.0</v>
      </c>
      <c r="BJ627" t="str">
        <v>4.47</v>
      </c>
      <c r="BK627" t="str">
        <v>41051</v>
      </c>
      <c r="BL627" t="str">
        <v>1.277</v>
      </c>
      <c r="BM627" t="str">
        <v>0.286</v>
      </c>
      <c r="BN627" t="str">
        <v>1.178</v>
      </c>
      <c r="BO627" t="str">
        <v>0.264</v>
      </c>
      <c r="BP627" t="str">
        <v>2.328</v>
      </c>
      <c r="BQ627" t="str">
        <v>0.521</v>
      </c>
      <c r="BR627" t="str">
        <v>0.854</v>
      </c>
      <c r="BS627" t="str">
        <v>0.191</v>
      </c>
      <c r="BT627" t="str">
        <v>0.067</v>
      </c>
      <c r="BU627" t="str">
        <v>0.000</v>
      </c>
    </row>
    <row r="628">
      <c r="A628">
        <v>665</v>
      </c>
      <c r="B628" t="str">
        <v>_ihc_pre_stage1</v>
      </c>
      <c r="C628" t="str">
        <v>AI_VECTOR_CORE</v>
      </c>
      <c r="D628">
        <v>4.576</v>
      </c>
      <c r="E628">
        <v>0.266</v>
      </c>
      <c r="F628">
        <v>0.266</v>
      </c>
      <c r="G628">
        <f>Summary!$B$4</f>
        <v>0.8</v>
      </c>
      <c r="H628">
        <f>F628/G628</f>
        <v>0.3325</v>
      </c>
      <c r="I628">
        <f>D628/Summary!$B$8</f>
        <v>0.0001657878990195181</v>
      </c>
      <c r="J628">
        <f>IF(D628&lt;Summary!$B$5,I628,I628*H628)</f>
        <v>0.0001657878990195181</v>
      </c>
      <c r="K628">
        <f>IF(AND(D628&gt;Summary!$B$6,E628&lt;Summary!$B$7),1,0)</f>
        <v>0</v>
      </c>
      <c r="L628">
        <f>IF(D628&gt;=Summary!$B$5,J628,0)</f>
        <v>0</v>
      </c>
      <c r="M628">
        <f>IF(D628&lt;Summary!$B$5,J628,0)</f>
        <v>0.0001657878990195181</v>
      </c>
      <c r="N628" t="str">
        <v>aiv_mte2_ratio</v>
      </c>
      <c r="O628" t="str">
        <v>用户约定默认经验值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0.163</v>
      </c>
      <c r="W628">
        <v>0.163</v>
      </c>
      <c r="X628">
        <v>0.266</v>
      </c>
      <c r="Y628">
        <v>0.24</v>
      </c>
      <c r="Z628" t="str">
        <v>2</v>
      </c>
      <c r="AA628" t="str">
        <v>4294967295</v>
      </c>
      <c r="AB628" t="str">
        <v>2395</v>
      </c>
      <c r="AC628" t="str">
        <v>24</v>
      </c>
      <c r="AD628" t="str">
        <v>_ihc_pre_stage1</v>
      </c>
      <c r="AE628" t="str">
        <v>_ihc_pre_stage1</v>
      </c>
      <c r="AF628" t="str">
        <v>N/A</v>
      </c>
      <c r="AG628" t="str">
        <v>AI_VECTOR_CORE</v>
      </c>
      <c r="AH628" t="str">
        <v xml:space="preserve">1793108505397857.596	</v>
      </c>
      <c r="AI628" t="str">
        <v>4.576</v>
      </c>
      <c r="AJ628" t="str">
        <v>0.030000</v>
      </c>
      <c r="AK628" t="str">
        <v>24</v>
      </c>
      <c r="AL628" t="str">
        <v>0</v>
      </c>
      <c r="AM628" t="str">
        <v>N/A</v>
      </c>
      <c r="AN628" t="str">
        <v>N/A</v>
      </c>
      <c r="AO628" t="str">
        <v>N/A</v>
      </c>
      <c r="AP628" t="str">
        <v>N/A</v>
      </c>
      <c r="AQ628" t="str">
        <v>N/A</v>
      </c>
      <c r="AR628" t="str">
        <v>N/A</v>
      </c>
      <c r="AS628" t="str">
        <v>N/A</v>
      </c>
      <c r="AT628" t="str">
        <v>N/A</v>
      </c>
      <c r="AU628" t="str">
        <v>0.0</v>
      </c>
      <c r="AV628" t="str">
        <v>0</v>
      </c>
      <c r="AW628" t="str">
        <v>0.0</v>
      </c>
      <c r="AX628" t="str">
        <v>0.0</v>
      </c>
      <c r="AY628" t="str">
        <v>0.0</v>
      </c>
      <c r="AZ628" t="str">
        <v>0.0</v>
      </c>
      <c r="BA628" t="str">
        <v>0.0</v>
      </c>
      <c r="BB628" t="str">
        <v>0.0</v>
      </c>
      <c r="BC628" t="str">
        <v>0.0</v>
      </c>
      <c r="BD628" t="str">
        <v>0.0</v>
      </c>
      <c r="BE628" t="str">
        <v>0.0</v>
      </c>
      <c r="BF628" t="str">
        <v>0.0</v>
      </c>
      <c r="BG628" t="str">
        <v>0.0</v>
      </c>
      <c r="BH628" t="str">
        <v>0.0</v>
      </c>
      <c r="BI628" t="str">
        <v>0.0</v>
      </c>
      <c r="BJ628" t="str">
        <v>4.3</v>
      </c>
      <c r="BK628" t="str">
        <v>141679</v>
      </c>
      <c r="BL628" t="str">
        <v>0.7</v>
      </c>
      <c r="BM628" t="str">
        <v>0.163</v>
      </c>
      <c r="BN628" t="str">
        <v>0.702</v>
      </c>
      <c r="BO628" t="str">
        <v>0.163</v>
      </c>
      <c r="BP628" t="str">
        <v>1.146</v>
      </c>
      <c r="BQ628" t="str">
        <v>0.266</v>
      </c>
      <c r="BR628" t="str">
        <v>1.031</v>
      </c>
      <c r="BS628" t="str">
        <v>0.24</v>
      </c>
      <c r="BT628" t="str">
        <v>0.127</v>
      </c>
      <c r="BU628" t="str">
        <v>0.000</v>
      </c>
    </row>
    <row r="629">
      <c r="A629">
        <v>666</v>
      </c>
      <c r="B629" t="str">
        <v>_ihc_pre_stage2</v>
      </c>
      <c r="C629" t="str">
        <v>AI_VECTOR_CORE</v>
      </c>
      <c r="D629">
        <v>8.278</v>
      </c>
      <c r="E629">
        <v>0.543</v>
      </c>
      <c r="F629">
        <v>0.543</v>
      </c>
      <c r="G629">
        <f>Summary!$B$4</f>
        <v>0.8</v>
      </c>
      <c r="H629">
        <f>F629/G629</f>
        <v>0.67875</v>
      </c>
      <c r="I629">
        <f>D629/Summary!$B$8</f>
        <v>0.0002999108890042769</v>
      </c>
      <c r="J629">
        <f>IF(D629&lt;Summary!$B$5,I629,I629*H629)</f>
        <v>0.0002999108890042769</v>
      </c>
      <c r="K629">
        <f>IF(AND(D629&gt;Summary!$B$6,E629&lt;Summary!$B$7),1,0)</f>
        <v>0</v>
      </c>
      <c r="L629">
        <f>IF(D629&gt;=Summary!$B$5,J629,0)</f>
        <v>0</v>
      </c>
      <c r="M629">
        <f>IF(D629&lt;Summary!$B$5,J629,0)</f>
        <v>0.0002999108890042769</v>
      </c>
      <c r="N629" t="str">
        <v>aiv_scalar_ratio</v>
      </c>
      <c r="O629" t="str">
        <v>用户约定默认经验值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0.282</v>
      </c>
      <c r="W629">
        <v>0.543</v>
      </c>
      <c r="X629">
        <v>0.461</v>
      </c>
      <c r="Y629">
        <v>0.028</v>
      </c>
      <c r="Z629" t="str">
        <v>2</v>
      </c>
      <c r="AA629" t="str">
        <v>4294967295</v>
      </c>
      <c r="AB629" t="str">
        <v>2396</v>
      </c>
      <c r="AC629" t="str">
        <v>24</v>
      </c>
      <c r="AD629" t="str">
        <v>_ihc_pre_stage2</v>
      </c>
      <c r="AE629" t="str">
        <v>_ihc_pre_stage2</v>
      </c>
      <c r="AF629" t="str">
        <v>N/A</v>
      </c>
      <c r="AG629" t="str">
        <v>AI_VECTOR_CORE</v>
      </c>
      <c r="AH629" t="str">
        <v xml:space="preserve">1793108505397862.194	</v>
      </c>
      <c r="AI629" t="str">
        <v>8.278</v>
      </c>
      <c r="AJ629" t="str">
        <v>0.174000</v>
      </c>
      <c r="AK629" t="str">
        <v>6</v>
      </c>
      <c r="AL629" t="str">
        <v>0</v>
      </c>
      <c r="AM629" t="str">
        <v>N/A</v>
      </c>
      <c r="AN629" t="str">
        <v>N/A</v>
      </c>
      <c r="AO629" t="str">
        <v>N/A</v>
      </c>
      <c r="AP629" t="str">
        <v>N/A</v>
      </c>
      <c r="AQ629" t="str">
        <v>N/A</v>
      </c>
      <c r="AR629" t="str">
        <v>N/A</v>
      </c>
      <c r="AS629" t="str">
        <v>N/A</v>
      </c>
      <c r="AT629" t="str">
        <v>N/A</v>
      </c>
      <c r="AU629" t="str">
        <v>0.0</v>
      </c>
      <c r="AV629" t="str">
        <v>0</v>
      </c>
      <c r="AW629" t="str">
        <v>0.0</v>
      </c>
      <c r="AX629" t="str">
        <v>0.0</v>
      </c>
      <c r="AY629" t="str">
        <v>0.0</v>
      </c>
      <c r="AZ629" t="str">
        <v>0.0</v>
      </c>
      <c r="BA629" t="str">
        <v>0.0</v>
      </c>
      <c r="BB629" t="str">
        <v>0.0</v>
      </c>
      <c r="BC629" t="str">
        <v>0.0</v>
      </c>
      <c r="BD629" t="str">
        <v>0.0</v>
      </c>
      <c r="BE629" t="str">
        <v>0.0</v>
      </c>
      <c r="BF629" t="str">
        <v>0.0</v>
      </c>
      <c r="BG629" t="str">
        <v>0.0</v>
      </c>
      <c r="BH629" t="str">
        <v>0.0</v>
      </c>
      <c r="BI629" t="str">
        <v>0.0</v>
      </c>
      <c r="BJ629" t="str">
        <v>8.0</v>
      </c>
      <c r="BK629" t="str">
        <v>75298</v>
      </c>
      <c r="BL629" t="str">
        <v>2.255</v>
      </c>
      <c r="BM629" t="str">
        <v>0.282</v>
      </c>
      <c r="BN629" t="str">
        <v>4.346</v>
      </c>
      <c r="BO629" t="str">
        <v>0.543</v>
      </c>
      <c r="BP629" t="str">
        <v>3.692</v>
      </c>
      <c r="BQ629" t="str">
        <v>0.461</v>
      </c>
      <c r="BR629" t="str">
        <v>0.22</v>
      </c>
      <c r="BS629" t="str">
        <v>0.028</v>
      </c>
      <c r="BT629" t="str">
        <v>0.049</v>
      </c>
      <c r="BU629" t="str">
        <v>0.000</v>
      </c>
    </row>
    <row r="630">
      <c r="A630">
        <v>667</v>
      </c>
      <c r="B630" t="str">
        <v>RmsNorm</v>
      </c>
      <c r="C630" t="str">
        <v>AI_VECTOR_CORE</v>
      </c>
      <c r="D630">
        <v>4.148</v>
      </c>
      <c r="E630">
        <v>0.307</v>
      </c>
      <c r="F630">
        <v>0.307</v>
      </c>
      <c r="G630">
        <f>Summary!$B$4</f>
        <v>0.8</v>
      </c>
      <c r="H630">
        <f>F630/G630</f>
        <v>0.38375</v>
      </c>
      <c r="I630">
        <f>D630/Summary!$B$8</f>
        <v>0.00015028151335947574</v>
      </c>
      <c r="J630">
        <f>IF(D630&lt;Summary!$B$5,I630,I630*H630)</f>
        <v>0.00015028151335947574</v>
      </c>
      <c r="K630">
        <f>IF(AND(D630&gt;Summary!$B$6,E630&lt;Summary!$B$7),1,0)</f>
        <v>0</v>
      </c>
      <c r="L630">
        <f>IF(D630&gt;=Summary!$B$5,J630,0)</f>
        <v>0</v>
      </c>
      <c r="M630">
        <f>IF(D630&lt;Summary!$B$5,J630,0)</f>
        <v>0.00015028151335947574</v>
      </c>
      <c r="N630" t="str">
        <v>aiv_vec_ratio</v>
      </c>
      <c r="O630" t="str">
        <v>用户约定默认经验值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0.307</v>
      </c>
      <c r="W630">
        <v>0.269</v>
      </c>
      <c r="X630">
        <v>0.218</v>
      </c>
      <c r="Y630">
        <v>0.147</v>
      </c>
      <c r="Z630" t="str">
        <v>2</v>
      </c>
      <c r="AA630" t="str">
        <v>63</v>
      </c>
      <c r="AB630" t="str">
        <v>2397</v>
      </c>
      <c r="AC630" t="str">
        <v>24</v>
      </c>
      <c r="AD630" t="str">
        <v>RmsNorm</v>
      </c>
      <c r="AE630" t="str">
        <v>RmsNorm</v>
      </c>
      <c r="AF630" t="str">
        <v>static</v>
      </c>
      <c r="AG630" t="str">
        <v>AI_VECTOR_CORE</v>
      </c>
      <c r="AH630" t="str">
        <v xml:space="preserve">1793108505397870.494	</v>
      </c>
      <c r="AI630" t="str">
        <v>4.148</v>
      </c>
      <c r="AJ630" t="str">
        <v>0.000000</v>
      </c>
      <c r="AK630" t="str">
        <v>1</v>
      </c>
      <c r="AL630" t="str">
        <v>0</v>
      </c>
      <c r="AM630" t="str">
        <v>NO</v>
      </c>
      <c r="AN630" t="str">
        <v>"1,6144;6144"</v>
      </c>
      <c r="AO630" t="str">
        <v>DT_BF16;DT_BF16</v>
      </c>
      <c r="AP630" t="str">
        <v>ND;ND</v>
      </c>
      <c r="AQ630" t="str">
        <v>"1,6144;1,1"</v>
      </c>
      <c r="AR630" t="str">
        <v>DT_BF16;FLOAT</v>
      </c>
      <c r="AS630" t="str">
        <v>ND;ND</v>
      </c>
      <c r="AT630" t="str">
        <v>N/A</v>
      </c>
      <c r="AU630" t="str">
        <v>0.0</v>
      </c>
      <c r="AV630" t="str">
        <v>0</v>
      </c>
      <c r="AW630" t="str">
        <v>0.0</v>
      </c>
      <c r="AX630" t="str">
        <v>0.0</v>
      </c>
      <c r="AY630" t="str">
        <v>0.0</v>
      </c>
      <c r="AZ630" t="str">
        <v>0.0</v>
      </c>
      <c r="BA630" t="str">
        <v>0.0</v>
      </c>
      <c r="BB630" t="str">
        <v>0.0</v>
      </c>
      <c r="BC630" t="str">
        <v>0.0</v>
      </c>
      <c r="BD630" t="str">
        <v>0.0</v>
      </c>
      <c r="BE630" t="str">
        <v>0.0</v>
      </c>
      <c r="BF630" t="str">
        <v>0.0</v>
      </c>
      <c r="BG630" t="str">
        <v>0.0</v>
      </c>
      <c r="BH630" t="str">
        <v>0.0</v>
      </c>
      <c r="BI630" t="str">
        <v>0.0</v>
      </c>
      <c r="BJ630" t="str">
        <v>3.89</v>
      </c>
      <c r="BK630" t="str">
        <v>6092</v>
      </c>
      <c r="BL630" t="str">
        <v>1.195</v>
      </c>
      <c r="BM630" t="str">
        <v>0.307</v>
      </c>
      <c r="BN630" t="str">
        <v>1.048</v>
      </c>
      <c r="BO630" t="str">
        <v>0.269</v>
      </c>
      <c r="BP630" t="str">
        <v>0.848</v>
      </c>
      <c r="BQ630" t="str">
        <v>0.218</v>
      </c>
      <c r="BR630" t="str">
        <v>0.571</v>
      </c>
      <c r="BS630" t="str">
        <v>0.147</v>
      </c>
      <c r="BT630" t="str">
        <v>0.092</v>
      </c>
      <c r="BU630" t="str">
        <v>0.000</v>
      </c>
    </row>
    <row r="631">
      <c r="A631">
        <v>668</v>
      </c>
      <c r="B631" t="str">
        <v>aclnnInplaceCopy_CastAiCore_Cast</v>
      </c>
      <c r="C631" t="str">
        <v>AI_VECTOR_CORE</v>
      </c>
      <c r="D631">
        <v>2.671</v>
      </c>
      <c r="E631">
        <v>0.265</v>
      </c>
      <c r="F631">
        <v>0.265</v>
      </c>
      <c r="G631">
        <f>Summary!$B$4</f>
        <v>0.8</v>
      </c>
      <c r="H631">
        <f>F631/G631</f>
        <v>0.33125</v>
      </c>
      <c r="I631">
        <f>D631/Summary!$B$8</f>
        <v>0.00009676999088311469</v>
      </c>
      <c r="J631">
        <f>IF(D631&lt;Summary!$B$5,I631,I631*H631)</f>
        <v>0.00009676999088311469</v>
      </c>
      <c r="K631">
        <f>IF(AND(D631&gt;Summary!$B$6,E631&lt;Summary!$B$7),1,0)</f>
        <v>0</v>
      </c>
      <c r="L631">
        <f>IF(D631&gt;=Summary!$B$5,J631,0)</f>
        <v>0</v>
      </c>
      <c r="M631">
        <f>IF(D631&lt;Summary!$B$5,J631,0)</f>
        <v>0.00009676999088311469</v>
      </c>
      <c r="N631" t="str">
        <v>aiv_mte2_ratio</v>
      </c>
      <c r="O631" t="str">
        <v>用户约定默认经验值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0.198</v>
      </c>
      <c r="W631">
        <v>0.254</v>
      </c>
      <c r="X631">
        <v>0.265</v>
      </c>
      <c r="Y631">
        <v>0.121</v>
      </c>
      <c r="Z631" t="str">
        <v>2</v>
      </c>
      <c r="AA631" t="str">
        <v>63</v>
      </c>
      <c r="AB631" t="str">
        <v>2398</v>
      </c>
      <c r="AC631" t="str">
        <v>24</v>
      </c>
      <c r="AD631" t="str">
        <v>aclnnInplaceCopy_CastAiCore_Cast</v>
      </c>
      <c r="AE631" t="str">
        <v>Cast</v>
      </c>
      <c r="AF631" t="str">
        <v>static</v>
      </c>
      <c r="AG631" t="str">
        <v>AI_VECTOR_CORE</v>
      </c>
      <c r="AH631" t="str">
        <v xml:space="preserve">1793108505397874.664	</v>
      </c>
      <c r="AI631" t="str">
        <v>2.671</v>
      </c>
      <c r="AJ631" t="str">
        <v>0.102000</v>
      </c>
      <c r="AK631" t="str">
        <v>3</v>
      </c>
      <c r="AL631" t="str">
        <v>0</v>
      </c>
      <c r="AM631" t="str">
        <v>NO</v>
      </c>
      <c r="AN631" t="str">
        <v>"1,6144"</v>
      </c>
      <c r="AO631" t="str">
        <v>DT_BF16</v>
      </c>
      <c r="AP631" t="str">
        <v>ND</v>
      </c>
      <c r="AQ631" t="str">
        <v>"1,6144"</v>
      </c>
      <c r="AR631" t="str">
        <v>FLOAT</v>
      </c>
      <c r="AS631" t="str">
        <v>ND</v>
      </c>
      <c r="AT631" t="str">
        <v>N/A</v>
      </c>
      <c r="AU631" t="str">
        <v>0.0</v>
      </c>
      <c r="AV631" t="str">
        <v>0</v>
      </c>
      <c r="AW631" t="str">
        <v>0.0</v>
      </c>
      <c r="AX631" t="str">
        <v>0.0</v>
      </c>
      <c r="AY631" t="str">
        <v>0.0</v>
      </c>
      <c r="AZ631" t="str">
        <v>0.0</v>
      </c>
      <c r="BA631" t="str">
        <v>0.0</v>
      </c>
      <c r="BB631" t="str">
        <v>0.0</v>
      </c>
      <c r="BC631" t="str">
        <v>0.0</v>
      </c>
      <c r="BD631" t="str">
        <v>0.0</v>
      </c>
      <c r="BE631" t="str">
        <v>0.0</v>
      </c>
      <c r="BF631" t="str">
        <v>0.0</v>
      </c>
      <c r="BG631" t="str">
        <v>0.0</v>
      </c>
      <c r="BH631" t="str">
        <v>0.0</v>
      </c>
      <c r="BI631" t="str">
        <v>0.0</v>
      </c>
      <c r="BJ631" t="str">
        <v>2.39</v>
      </c>
      <c r="BK631" t="str">
        <v>9910</v>
      </c>
      <c r="BL631" t="str">
        <v>0.474</v>
      </c>
      <c r="BM631" t="str">
        <v>0.198</v>
      </c>
      <c r="BN631" t="str">
        <v>0.608</v>
      </c>
      <c r="BO631" t="str">
        <v>0.254</v>
      </c>
      <c r="BP631" t="str">
        <v>0.632</v>
      </c>
      <c r="BQ631" t="str">
        <v>0.265</v>
      </c>
      <c r="BR631" t="str">
        <v>0.29</v>
      </c>
      <c r="BS631" t="str">
        <v>0.121</v>
      </c>
      <c r="BT631" t="str">
        <v>0.055</v>
      </c>
      <c r="BU631" t="str">
        <v>0.000</v>
      </c>
    </row>
    <row r="632">
      <c r="A632">
        <v>669</v>
      </c>
      <c r="B632" t="str">
        <v>aclnnMatmul_MatMulV3Common_MatMulV3</v>
      </c>
      <c r="C632" t="str">
        <v>MIX_AIC</v>
      </c>
      <c r="D632">
        <v>12.701</v>
      </c>
      <c r="E632">
        <v>0.404</v>
      </c>
      <c r="F632">
        <v>0.404</v>
      </c>
      <c r="G632">
        <f>Summary!$B$4</f>
        <v>0.8</v>
      </c>
      <c r="H632">
        <f>F632/G632</f>
        <v>0.505</v>
      </c>
      <c r="I632">
        <f>D632/Summary!$B$8</f>
        <v>0.0004601556174490602</v>
      </c>
      <c r="J632">
        <f>IF(D632&lt;Summary!$B$5,I632,I632*H632)</f>
        <v>0.0002323785868117754</v>
      </c>
      <c r="K632">
        <f>IF(AND(D632&gt;Summary!$B$6,E632&lt;Summary!$B$7),1,0)</f>
        <v>0</v>
      </c>
      <c r="L632">
        <f>IF(D632&gt;=Summary!$B$5,J632,0)</f>
        <v>0.0002323785868117754</v>
      </c>
      <c r="M632">
        <f>IF(D632&lt;Summary!$B$5,J632,0)</f>
        <v>0</v>
      </c>
      <c r="N632" t="str">
        <v>aic_fixpipe_ratio</v>
      </c>
      <c r="O632" t="str">
        <v>用户约定默认经验值</v>
      </c>
      <c r="P632">
        <v>0.249</v>
      </c>
      <c r="Q632">
        <v>0.386</v>
      </c>
      <c r="R632">
        <v>0.076</v>
      </c>
      <c r="S632">
        <v>0.258</v>
      </c>
      <c r="T632">
        <v>0</v>
      </c>
      <c r="U632">
        <v>0.404</v>
      </c>
      <c r="V632">
        <v>0.001</v>
      </c>
      <c r="W632">
        <v>0.146</v>
      </c>
      <c r="X632">
        <v>0.09</v>
      </c>
      <c r="Y632">
        <v>0</v>
      </c>
      <c r="Z632" t="str">
        <v>2</v>
      </c>
      <c r="AA632" t="str">
        <v>63</v>
      </c>
      <c r="AB632" t="str">
        <v>2399</v>
      </c>
      <c r="AC632" t="str">
        <v>24</v>
      </c>
      <c r="AD632" t="str">
        <v>aclnnMatmul_MatMulV3Common_MatMulV3</v>
      </c>
      <c r="AE632" t="str">
        <v>MatMulV3</v>
      </c>
      <c r="AF632" t="str">
        <v>static</v>
      </c>
      <c r="AG632" t="str">
        <v>MIX_AIC</v>
      </c>
      <c r="AH632" t="str">
        <v xml:space="preserve">1793108505397877.357	</v>
      </c>
      <c r="AI632" t="str">
        <v>12.701</v>
      </c>
      <c r="AJ632" t="str">
        <v>0.000000</v>
      </c>
      <c r="AK632" t="str">
        <v>32</v>
      </c>
      <c r="AL632" t="str">
        <v>64</v>
      </c>
      <c r="AM632" t="str">
        <v>NO</v>
      </c>
      <c r="AN632" t="str">
        <v>"1,6144;256,6144"</v>
      </c>
      <c r="AO632" t="str">
        <v>FLOAT;FLOAT</v>
      </c>
      <c r="AP632" t="str">
        <v>ND;ND</v>
      </c>
      <c r="AQ632" t="str">
        <v>"1,256"</v>
      </c>
      <c r="AR632" t="str">
        <v>FLOAT</v>
      </c>
      <c r="AS632" t="str">
        <v>ND</v>
      </c>
      <c r="AT632" t="str">
        <v>N/A</v>
      </c>
      <c r="AU632" t="str">
        <v>12.38</v>
      </c>
      <c r="AV632" t="str">
        <v>405644</v>
      </c>
      <c r="AW632" t="str">
        <v>3.087</v>
      </c>
      <c r="AX632" t="str">
        <v>0.249</v>
      </c>
      <c r="AY632" t="str">
        <v>4.782</v>
      </c>
      <c r="AZ632" t="str">
        <v>0.386</v>
      </c>
      <c r="BA632" t="str">
        <v>0.939</v>
      </c>
      <c r="BB632" t="str">
        <v>0.076</v>
      </c>
      <c r="BC632" t="str">
        <v>3.198</v>
      </c>
      <c r="BD632" t="str">
        <v>0.258</v>
      </c>
      <c r="BE632" t="str">
        <v>0.002</v>
      </c>
      <c r="BF632" t="str">
        <v>0.0</v>
      </c>
      <c r="BG632" t="str">
        <v>5.004</v>
      </c>
      <c r="BH632" t="str">
        <v>0.404</v>
      </c>
      <c r="BI632" t="str">
        <v>0.069</v>
      </c>
      <c r="BJ632" t="str">
        <v>12.4</v>
      </c>
      <c r="BK632" t="str">
        <v>1176927</v>
      </c>
      <c r="BL632" t="str">
        <v>0.012</v>
      </c>
      <c r="BM632" t="str">
        <v>0.001</v>
      </c>
      <c r="BN632" t="str">
        <v>1.816</v>
      </c>
      <c r="BO632" t="str">
        <v>0.146</v>
      </c>
      <c r="BP632" t="str">
        <v>1.121</v>
      </c>
      <c r="BQ632" t="str">
        <v>0.09</v>
      </c>
      <c r="BR632" t="str">
        <v>0.006</v>
      </c>
      <c r="BS632" t="str">
        <v>0.0</v>
      </c>
      <c r="BT632" t="str">
        <v>0.196</v>
      </c>
      <c r="BU632" t="str">
        <v>60.489</v>
      </c>
    </row>
    <row r="633">
      <c r="A633">
        <v>670</v>
      </c>
      <c r="B633" t="str">
        <v>aclnnCat_ConcatD_ConcatD</v>
      </c>
      <c r="C633" t="str">
        <v>AI_VECTOR_CORE</v>
      </c>
      <c r="D633">
        <v>4.029</v>
      </c>
      <c r="E633">
        <v>0.467</v>
      </c>
      <c r="F633">
        <v>0.467</v>
      </c>
      <c r="G633">
        <f>Summary!$B$4</f>
        <v>0.8</v>
      </c>
      <c r="H633">
        <f>F633/G633</f>
        <v>0.58375</v>
      </c>
      <c r="I633">
        <f>D633/Summary!$B$8</f>
        <v>0.0001459701584680154</v>
      </c>
      <c r="J633">
        <f>IF(D633&lt;Summary!$B$5,I633,I633*H633)</f>
        <v>0.0001459701584680154</v>
      </c>
      <c r="K633">
        <f>IF(AND(D633&gt;Summary!$B$6,E633&lt;Summary!$B$7),1,0)</f>
        <v>0</v>
      </c>
      <c r="L633">
        <f>IF(D633&gt;=Summary!$B$5,J633,0)</f>
        <v>0</v>
      </c>
      <c r="M633">
        <f>IF(D633&lt;Summary!$B$5,J633,0)</f>
        <v>0.0001459701584680154</v>
      </c>
      <c r="N633" t="str">
        <v>aiv_scalar_ratio</v>
      </c>
      <c r="O633" t="str">
        <v>用户约定默认经验值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0.467</v>
      </c>
      <c r="X633">
        <v>0.207</v>
      </c>
      <c r="Y633">
        <v>0.039</v>
      </c>
      <c r="Z633" t="str">
        <v>2</v>
      </c>
      <c r="AA633" t="str">
        <v>63</v>
      </c>
      <c r="AB633" t="str">
        <v>2401</v>
      </c>
      <c r="AC633" t="str">
        <v>24</v>
      </c>
      <c r="AD633" t="str">
        <v>aclnnCat_ConcatD_ConcatD</v>
      </c>
      <c r="AE633" t="str">
        <v>ConcatD</v>
      </c>
      <c r="AF633" t="str">
        <v>static</v>
      </c>
      <c r="AG633" t="str">
        <v>AI_VECTOR_CORE</v>
      </c>
      <c r="AH633" t="str">
        <v xml:space="preserve">1793108505397890.129	</v>
      </c>
      <c r="AI633" t="str">
        <v>4.029</v>
      </c>
      <c r="AJ633" t="str">
        <v>0.299000</v>
      </c>
      <c r="AK633" t="str">
        <v>8</v>
      </c>
      <c r="AL633" t="str">
        <v>0</v>
      </c>
      <c r="AM633" t="str">
        <v>NO</v>
      </c>
      <c r="AN633" t="str">
        <v>"1,6144;1,6144"</v>
      </c>
      <c r="AO633" t="str">
        <v>DT_BF16;DT_BF16</v>
      </c>
      <c r="AP633" t="str">
        <v>ND;ND</v>
      </c>
      <c r="AQ633" t="str">
        <v>"2,6144"</v>
      </c>
      <c r="AR633" t="str">
        <v>DT_BF16</v>
      </c>
      <c r="AS633" t="str">
        <v>ND</v>
      </c>
      <c r="AT633" t="str">
        <v>N/A</v>
      </c>
      <c r="AU633" t="str">
        <v>0.0</v>
      </c>
      <c r="AV633" t="str">
        <v>0</v>
      </c>
      <c r="AW633" t="str">
        <v>0.0</v>
      </c>
      <c r="AX633" t="str">
        <v>0.0</v>
      </c>
      <c r="AY633" t="str">
        <v>0.0</v>
      </c>
      <c r="AZ633" t="str">
        <v>0.0</v>
      </c>
      <c r="BA633" t="str">
        <v>0.0</v>
      </c>
      <c r="BB633" t="str">
        <v>0.0</v>
      </c>
      <c r="BC633" t="str">
        <v>0.0</v>
      </c>
      <c r="BD633" t="str">
        <v>0.0</v>
      </c>
      <c r="BE633" t="str">
        <v>0.0</v>
      </c>
      <c r="BF633" t="str">
        <v>0.0</v>
      </c>
      <c r="BG633" t="str">
        <v>0.0</v>
      </c>
      <c r="BH633" t="str">
        <v>0.0</v>
      </c>
      <c r="BI633" t="str">
        <v>0.0</v>
      </c>
      <c r="BJ633" t="str">
        <v>3.78</v>
      </c>
      <c r="BK633" t="str">
        <v>45059</v>
      </c>
      <c r="BL633" t="str">
        <v>0.0</v>
      </c>
      <c r="BM633" t="str">
        <v>0.0</v>
      </c>
      <c r="BN633" t="str">
        <v>1.763</v>
      </c>
      <c r="BO633" t="str">
        <v>0.467</v>
      </c>
      <c r="BP633" t="str">
        <v>0.782</v>
      </c>
      <c r="BQ633" t="str">
        <v>0.207</v>
      </c>
      <c r="BR633" t="str">
        <v>0.147</v>
      </c>
      <c r="BS633" t="str">
        <v>0.039</v>
      </c>
      <c r="BT633" t="str">
        <v>0.068</v>
      </c>
      <c r="BU633" t="str">
        <v>0.000</v>
      </c>
    </row>
    <row r="634">
      <c r="A634">
        <v>671</v>
      </c>
      <c r="B634" t="str">
        <v>aclnnCat_ConcatD_ConcatD</v>
      </c>
      <c r="C634" t="str">
        <v>AI_VECTOR_CORE</v>
      </c>
      <c r="D634">
        <v>2.466</v>
      </c>
      <c r="E634">
        <v>0.486</v>
      </c>
      <c r="F634">
        <v>0.486</v>
      </c>
      <c r="G634">
        <f>Summary!$B$4</f>
        <v>0.8</v>
      </c>
      <c r="H634">
        <f>F634/G634</f>
        <v>0.6074999999999999</v>
      </c>
      <c r="I634">
        <f>D634/Summary!$B$8</f>
        <v>0.00008934286691043088</v>
      </c>
      <c r="J634">
        <f>IF(D634&lt;Summary!$B$5,I634,I634*H634)</f>
        <v>0.00008934286691043088</v>
      </c>
      <c r="K634">
        <f>IF(AND(D634&gt;Summary!$B$6,E634&lt;Summary!$B$7),1,0)</f>
        <v>0</v>
      </c>
      <c r="L634">
        <f>IF(D634&gt;=Summary!$B$5,J634,0)</f>
        <v>0</v>
      </c>
      <c r="M634">
        <f>IF(D634&lt;Summary!$B$5,J634,0)</f>
        <v>0.00008934286691043088</v>
      </c>
      <c r="N634" t="str">
        <v>aiv_scalar_ratio</v>
      </c>
      <c r="O634" t="str">
        <v>用户约定默认经验值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0.486</v>
      </c>
      <c r="X634">
        <v>0.357</v>
      </c>
      <c r="Y634">
        <v>0.104</v>
      </c>
      <c r="Z634" t="str">
        <v>2</v>
      </c>
      <c r="AA634" t="str">
        <v>63</v>
      </c>
      <c r="AB634" t="str">
        <v>2402</v>
      </c>
      <c r="AC634" t="str">
        <v>24</v>
      </c>
      <c r="AD634" t="str">
        <v>aclnnCat_ConcatD_ConcatD</v>
      </c>
      <c r="AE634" t="str">
        <v>ConcatD</v>
      </c>
      <c r="AF634" t="str">
        <v>static</v>
      </c>
      <c r="AG634" t="str">
        <v>AI_VECTOR_CORE</v>
      </c>
      <c r="AH634" t="str">
        <v xml:space="preserve">1793108505397894.180	</v>
      </c>
      <c r="AI634" t="str">
        <v>2.466</v>
      </c>
      <c r="AJ634" t="str">
        <v>0.000000</v>
      </c>
      <c r="AK634" t="str">
        <v>1</v>
      </c>
      <c r="AL634" t="str">
        <v>0</v>
      </c>
      <c r="AM634" t="str">
        <v>NO</v>
      </c>
      <c r="AN634" t="str">
        <v>"1,256;1,256"</v>
      </c>
      <c r="AO634" t="str">
        <v>FLOAT;FLOAT</v>
      </c>
      <c r="AP634" t="str">
        <v>ND;ND</v>
      </c>
      <c r="AQ634" t="str">
        <v>"2,256"</v>
      </c>
      <c r="AR634" t="str">
        <v>FLOAT</v>
      </c>
      <c r="AS634" t="str">
        <v>ND</v>
      </c>
      <c r="AT634" t="str">
        <v>N/A</v>
      </c>
      <c r="AU634" t="str">
        <v>0.0</v>
      </c>
      <c r="AV634" t="str">
        <v>0</v>
      </c>
      <c r="AW634" t="str">
        <v>0.0</v>
      </c>
      <c r="AX634" t="str">
        <v>0.0</v>
      </c>
      <c r="AY634" t="str">
        <v>0.0</v>
      </c>
      <c r="AZ634" t="str">
        <v>0.0</v>
      </c>
      <c r="BA634" t="str">
        <v>0.0</v>
      </c>
      <c r="BB634" t="str">
        <v>0.0</v>
      </c>
      <c r="BC634" t="str">
        <v>0.0</v>
      </c>
      <c r="BD634" t="str">
        <v>0.0</v>
      </c>
      <c r="BE634" t="str">
        <v>0.0</v>
      </c>
      <c r="BF634" t="str">
        <v>0.0</v>
      </c>
      <c r="BG634" t="str">
        <v>0.0</v>
      </c>
      <c r="BH634" t="str">
        <v>0.0</v>
      </c>
      <c r="BI634" t="str">
        <v>0.0</v>
      </c>
      <c r="BJ634" t="str">
        <v>2.23</v>
      </c>
      <c r="BK634" t="str">
        <v>3358</v>
      </c>
      <c r="BL634" t="str">
        <v>0.0</v>
      </c>
      <c r="BM634" t="str">
        <v>0.0</v>
      </c>
      <c r="BN634" t="str">
        <v>1.084</v>
      </c>
      <c r="BO634" t="str">
        <v>0.486</v>
      </c>
      <c r="BP634" t="str">
        <v>0.796</v>
      </c>
      <c r="BQ634" t="str">
        <v>0.357</v>
      </c>
      <c r="BR634" t="str">
        <v>0.232</v>
      </c>
      <c r="BS634" t="str">
        <v>0.104</v>
      </c>
      <c r="BT634" t="str">
        <v>0.171</v>
      </c>
      <c r="BU634" t="str">
        <v>0.000</v>
      </c>
    </row>
    <row r="635">
      <c r="A635">
        <v>672</v>
      </c>
      <c r="B635" t="str">
        <v>MoeGatingTopK</v>
      </c>
      <c r="C635" t="str">
        <v>AI_VECTOR_CORE</v>
      </c>
      <c r="D635">
        <v>5.792</v>
      </c>
      <c r="E635">
        <v>0.288</v>
      </c>
      <c r="F635">
        <v>0.288</v>
      </c>
      <c r="G635">
        <f>Summary!$B$4</f>
        <v>0.8</v>
      </c>
      <c r="H635">
        <f>F635/G635</f>
        <v>0.35999999999999993</v>
      </c>
      <c r="I635">
        <f>D635/Summary!$B$8</f>
        <v>0.00020984342463309635</v>
      </c>
      <c r="J635">
        <f>IF(D635&lt;Summary!$B$5,I635,I635*H635)</f>
        <v>0.00020984342463309635</v>
      </c>
      <c r="K635">
        <f>IF(AND(D635&gt;Summary!$B$6,E635&lt;Summary!$B$7),1,0)</f>
        <v>0</v>
      </c>
      <c r="L635">
        <f>IF(D635&gt;=Summary!$B$5,J635,0)</f>
        <v>0</v>
      </c>
      <c r="M635">
        <f>IF(D635&lt;Summary!$B$5,J635,0)</f>
        <v>0.00020984342463309635</v>
      </c>
      <c r="N635" t="str">
        <v>aiv_scalar_ratio</v>
      </c>
      <c r="O635" t="str">
        <v>用户约定默认经验值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0.219</v>
      </c>
      <c r="W635">
        <v>0.288</v>
      </c>
      <c r="X635">
        <v>0.132</v>
      </c>
      <c r="Y635">
        <v>0.074</v>
      </c>
      <c r="Z635" t="str">
        <v>2</v>
      </c>
      <c r="AA635" t="str">
        <v>63</v>
      </c>
      <c r="AB635" t="str">
        <v>2403</v>
      </c>
      <c r="AC635" t="str">
        <v>24</v>
      </c>
      <c r="AD635" t="str">
        <v>MoeGatingTopK</v>
      </c>
      <c r="AE635" t="str">
        <v>MoeGatingTopK</v>
      </c>
      <c r="AF635" t="str">
        <v>static</v>
      </c>
      <c r="AG635" t="str">
        <v>AI_VECTOR_CORE</v>
      </c>
      <c r="AH635" t="str">
        <v xml:space="preserve">1793108505397896.668	</v>
      </c>
      <c r="AI635" t="str">
        <v>5.792</v>
      </c>
      <c r="AJ635" t="str">
        <v>0.034000</v>
      </c>
      <c r="AK635" t="str">
        <v>1</v>
      </c>
      <c r="AL635" t="str">
        <v>0</v>
      </c>
      <c r="AM635" t="str">
        <v>NO</v>
      </c>
      <c r="AN635" t="str">
        <v>"1,256;256"</v>
      </c>
      <c r="AO635" t="str">
        <v>FLOAT;FLOAT</v>
      </c>
      <c r="AP635" t="str">
        <v>ND;ND</v>
      </c>
      <c r="AQ635" t="str">
        <v>"1,8;1,8;1,256"</v>
      </c>
      <c r="AR635" t="str">
        <v>FLOAT;INT32;FLOAT</v>
      </c>
      <c r="AS635" t="str">
        <v>ND;ND;ND</v>
      </c>
      <c r="AT635" t="str">
        <v>N/A</v>
      </c>
      <c r="AU635" t="str">
        <v>0.0</v>
      </c>
      <c r="AV635" t="str">
        <v>0</v>
      </c>
      <c r="AW635" t="str">
        <v>0.0</v>
      </c>
      <c r="AX635" t="str">
        <v>0.0</v>
      </c>
      <c r="AY635" t="str">
        <v>0.0</v>
      </c>
      <c r="AZ635" t="str">
        <v>0.0</v>
      </c>
      <c r="BA635" t="str">
        <v>0.0</v>
      </c>
      <c r="BB635" t="str">
        <v>0.0</v>
      </c>
      <c r="BC635" t="str">
        <v>0.0</v>
      </c>
      <c r="BD635" t="str">
        <v>0.0</v>
      </c>
      <c r="BE635" t="str">
        <v>0.0</v>
      </c>
      <c r="BF635" t="str">
        <v>0.0</v>
      </c>
      <c r="BG635" t="str">
        <v>0.0</v>
      </c>
      <c r="BH635" t="str">
        <v>0.0</v>
      </c>
      <c r="BI635" t="str">
        <v>0.0</v>
      </c>
      <c r="BJ635" t="str">
        <v>5.51</v>
      </c>
      <c r="BK635" t="str">
        <v>8765</v>
      </c>
      <c r="BL635" t="str">
        <v>1.207</v>
      </c>
      <c r="BM635" t="str">
        <v>0.219</v>
      </c>
      <c r="BN635" t="str">
        <v>1.588</v>
      </c>
      <c r="BO635" t="str">
        <v>0.288</v>
      </c>
      <c r="BP635" t="str">
        <v>0.728</v>
      </c>
      <c r="BQ635" t="str">
        <v>0.132</v>
      </c>
      <c r="BR635" t="str">
        <v>0.407</v>
      </c>
      <c r="BS635" t="str">
        <v>0.074</v>
      </c>
      <c r="BT635" t="str">
        <v>0.268</v>
      </c>
      <c r="BU635" t="str">
        <v>0.000</v>
      </c>
    </row>
    <row r="636">
      <c r="A636">
        <v>673</v>
      </c>
      <c r="B636" t="str">
        <v>MoeDistributeDispatchV3</v>
      </c>
      <c r="C636" t="str">
        <v>MIX_AIV</v>
      </c>
      <c r="D636">
        <v>30.75</v>
      </c>
      <c r="E636">
        <v>0.295</v>
      </c>
      <c r="F636">
        <v>0.295</v>
      </c>
      <c r="G636">
        <f>Summary!$B$4</f>
        <v>0.8</v>
      </c>
      <c r="H636">
        <f>F636/G636</f>
        <v>0.36874999999999997</v>
      </c>
      <c r="I636">
        <f>D636/Summary!$B$8</f>
        <v>0.0011140685959025746</v>
      </c>
      <c r="J636">
        <f>IF(D636&lt;Summary!$B$5,I636,I636*H636)</f>
        <v>0.00041081279473907434</v>
      </c>
      <c r="K636">
        <f>IF(AND(D636&gt;Summary!$B$6,E636&lt;Summary!$B$7),1,0)</f>
        <v>1</v>
      </c>
      <c r="L636">
        <f>IF(D636&gt;=Summary!$B$5,J636,0)</f>
        <v>0.00041081279473907434</v>
      </c>
      <c r="M636">
        <f>IF(D636&lt;Summary!$B$5,J636,0)</f>
        <v>0</v>
      </c>
      <c r="N636" t="str">
        <v>aiv_scalar_ratio</v>
      </c>
      <c r="O636" t="str">
        <v>用户约定默认经验值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0.106</v>
      </c>
      <c r="W636">
        <v>0.295</v>
      </c>
      <c r="X636">
        <v>0.186</v>
      </c>
      <c r="Y636">
        <v>0.099</v>
      </c>
      <c r="Z636" t="str">
        <v>2</v>
      </c>
      <c r="AA636" t="str">
        <v>63</v>
      </c>
      <c r="AB636" t="str">
        <v>2405</v>
      </c>
      <c r="AC636" t="str">
        <v>24</v>
      </c>
      <c r="AD636" t="str">
        <v>MoeDistributeDispatchV3</v>
      </c>
      <c r="AE636" t="str">
        <v>MoeDistributeDispatchV3</v>
      </c>
      <c r="AF636" t="str">
        <v>static</v>
      </c>
      <c r="AG636" t="str">
        <v>MIX_AIV</v>
      </c>
      <c r="AH636" t="str">
        <v xml:space="preserve">1793108505397902.531	</v>
      </c>
      <c r="AI636" t="str">
        <v>30.750</v>
      </c>
      <c r="AJ636" t="str">
        <v>0.000000</v>
      </c>
      <c r="AK636" t="str">
        <v>64</v>
      </c>
      <c r="AL636" t="str">
        <v>0</v>
      </c>
      <c r="AM636" t="str">
        <v>NO</v>
      </c>
      <c r="AN636" t="str">
        <v>"2052;1,6144;1,8;;1;;;"</v>
      </c>
      <c r="AO636" t="str">
        <v>INT32;DT_BF16;INT32;DT_UNDEFINED;BOOL;DT_UNDEFINED;DT_UNDEFINED;DT_UNDEFINED</v>
      </c>
      <c r="AP636" t="str">
        <v>ND;ND;ND;NULL;ND;NULL;NULL;NULL</v>
      </c>
      <c r="AQ636" t="str">
        <v>"16,6144;16;2048;128;256;1;16"</v>
      </c>
      <c r="AR636" t="str">
        <v>DT_BF16;FLOAT;INT32;INT64;INT32;INT32;FLOAT</v>
      </c>
      <c r="AS636" t="str">
        <v>ND;ND;ND;ND;ND;ND;ND</v>
      </c>
      <c r="AT636" t="str">
        <v>N/A</v>
      </c>
      <c r="AU636" t="str">
        <v>0.0</v>
      </c>
      <c r="AV636" t="str">
        <v>0</v>
      </c>
      <c r="AW636" t="str">
        <v>0.0</v>
      </c>
      <c r="AX636" t="str">
        <v>0.0</v>
      </c>
      <c r="AY636" t="str">
        <v>0.0</v>
      </c>
      <c r="AZ636" t="str">
        <v>0.0</v>
      </c>
      <c r="BA636" t="str">
        <v>0.0</v>
      </c>
      <c r="BB636" t="str">
        <v>0.0</v>
      </c>
      <c r="BC636" t="str">
        <v>0.0</v>
      </c>
      <c r="BD636" t="str">
        <v>0.0</v>
      </c>
      <c r="BE636" t="str">
        <v>0.0</v>
      </c>
      <c r="BF636" t="str">
        <v>0.0</v>
      </c>
      <c r="BG636" t="str">
        <v>0.0</v>
      </c>
      <c r="BH636" t="str">
        <v>0.0</v>
      </c>
      <c r="BI636" t="str">
        <v>0.0</v>
      </c>
      <c r="BJ636" t="str">
        <v>30.45</v>
      </c>
      <c r="BK636" t="str">
        <v>1672455</v>
      </c>
      <c r="BL636" t="str">
        <v>3.235</v>
      </c>
      <c r="BM636" t="str">
        <v>0.106</v>
      </c>
      <c r="BN636" t="str">
        <v>8.971</v>
      </c>
      <c r="BO636" t="str">
        <v>0.295</v>
      </c>
      <c r="BP636" t="str">
        <v>5.665</v>
      </c>
      <c r="BQ636" t="str">
        <v>0.186</v>
      </c>
      <c r="BR636" t="str">
        <v>3.014</v>
      </c>
      <c r="BS636" t="str">
        <v>0.099</v>
      </c>
      <c r="BT636" t="str">
        <v>0.116</v>
      </c>
      <c r="BU636" t="str">
        <v>0.000</v>
      </c>
    </row>
    <row r="637">
      <c r="A637">
        <v>674</v>
      </c>
      <c r="B637" t="str">
        <v>aclnnGroupedMatmulV5_GroupedMatmul_GroupedMatmul</v>
      </c>
      <c r="C637" t="str">
        <v>AI_CORE</v>
      </c>
      <c r="D637">
        <v>65.23</v>
      </c>
      <c r="E637">
        <v>0.748</v>
      </c>
      <c r="F637">
        <v>0.748</v>
      </c>
      <c r="G637">
        <f>Summary!$B$4</f>
        <v>0.8</v>
      </c>
      <c r="H637">
        <f>F637/G637</f>
        <v>0.9349999999999999</v>
      </c>
      <c r="I637">
        <f>D637/Summary!$B$8</f>
        <v>0.002363274618234958</v>
      </c>
      <c r="J637">
        <f>IF(D637&lt;Summary!$B$5,I637,I637*H637)</f>
        <v>0.0022096617680496854</v>
      </c>
      <c r="K637">
        <f>IF(AND(D637&gt;Summary!$B$6,E637&lt;Summary!$B$7),1,0)</f>
        <v>0</v>
      </c>
      <c r="L637">
        <f>IF(D637&gt;=Summary!$B$5,J637,0)</f>
        <v>0.0022096617680496854</v>
      </c>
      <c r="M637">
        <f>IF(D637&lt;Summary!$B$5,J637,0)</f>
        <v>0</v>
      </c>
      <c r="N637" t="str">
        <v>aic_mte2_ratio</v>
      </c>
      <c r="O637" t="str">
        <v>用户约定默认经验值</v>
      </c>
      <c r="P637">
        <v>0.264</v>
      </c>
      <c r="Q637">
        <v>0.673</v>
      </c>
      <c r="R637">
        <v>0.347</v>
      </c>
      <c r="S637">
        <v>0.748</v>
      </c>
      <c r="T637">
        <v>0</v>
      </c>
      <c r="U637">
        <v>0.005</v>
      </c>
      <c r="V637">
        <v>0</v>
      </c>
      <c r="W637">
        <v>0</v>
      </c>
      <c r="X637">
        <v>0</v>
      </c>
      <c r="Y637">
        <v>0</v>
      </c>
      <c r="Z637" t="str">
        <v>2</v>
      </c>
      <c r="AA637" t="str">
        <v>63</v>
      </c>
      <c r="AB637" t="str">
        <v>2407</v>
      </c>
      <c r="AC637" t="str">
        <v>24</v>
      </c>
      <c r="AD637" t="str">
        <v>aclnnGroupedMatmulV5_GroupedMatmul_GroupedMatmul</v>
      </c>
      <c r="AE637" t="str">
        <v>GroupedMatmul</v>
      </c>
      <c r="AF637" t="str">
        <v>static</v>
      </c>
      <c r="AG637" t="str">
        <v>AI_CORE</v>
      </c>
      <c r="AH637" t="str">
        <v xml:space="preserve">1793108505397933.352	</v>
      </c>
      <c r="AI637" t="str">
        <v>65.230</v>
      </c>
      <c r="AJ637" t="str">
        <v>0.000000</v>
      </c>
      <c r="AK637" t="str">
        <v>32</v>
      </c>
      <c r="AL637" t="str">
        <v>0</v>
      </c>
      <c r="AM637" t="str">
        <v>NO</v>
      </c>
      <c r="AN637" t="str">
        <v>"16,6144;128,6144,4096;;;;;;128"</v>
      </c>
      <c r="AO637" t="str">
        <v>DT_BF16;DT_BF16;FLOAT;UINT64;FLOAT;FLOAT16;FLOAT16;INT64</v>
      </c>
      <c r="AP637" t="str">
        <v>ND;NCL;ND;ND;ND;ND;ND;ND</v>
      </c>
      <c r="AQ637" t="str">
        <v>"16,4096"</v>
      </c>
      <c r="AR637" t="str">
        <v>DT_BF16</v>
      </c>
      <c r="AS637" t="str">
        <v>ND</v>
      </c>
      <c r="AT637" t="str">
        <v>N/A</v>
      </c>
      <c r="AU637" t="str">
        <v>64.94</v>
      </c>
      <c r="AV637" t="str">
        <v>2727769</v>
      </c>
      <c r="AW637" t="str">
        <v>17.114</v>
      </c>
      <c r="AX637" t="str">
        <v>0.264</v>
      </c>
      <c r="AY637" t="str">
        <v>43.717</v>
      </c>
      <c r="AZ637" t="str">
        <v>0.673</v>
      </c>
      <c r="BA637" t="str">
        <v>22.509</v>
      </c>
      <c r="BB637" t="str">
        <v>0.347</v>
      </c>
      <c r="BC637" t="str">
        <v>48.601</v>
      </c>
      <c r="BD637" t="str">
        <v>0.748</v>
      </c>
      <c r="BE637" t="str">
        <v>0.002</v>
      </c>
      <c r="BF637" t="str">
        <v>0.0</v>
      </c>
      <c r="BG637" t="str">
        <v>0.326</v>
      </c>
      <c r="BH637" t="str">
        <v>0.005</v>
      </c>
      <c r="BI637" t="str">
        <v>0.007</v>
      </c>
      <c r="BJ637" t="str">
        <v>0.0</v>
      </c>
      <c r="BK637" t="str">
        <v>0</v>
      </c>
      <c r="BL637" t="str">
        <v>0.0</v>
      </c>
      <c r="BM637" t="str">
        <v>0.0</v>
      </c>
      <c r="BN637" t="str">
        <v>0.0</v>
      </c>
      <c r="BO637" t="str">
        <v>0.0</v>
      </c>
      <c r="BP637" t="str">
        <v>0.0</v>
      </c>
      <c r="BQ637" t="str">
        <v>0.0</v>
      </c>
      <c r="BR637" t="str">
        <v>0.0</v>
      </c>
      <c r="BS637" t="str">
        <v>0.0</v>
      </c>
      <c r="BT637" t="str">
        <v>0.0</v>
      </c>
      <c r="BU637" t="str">
        <v>79.200</v>
      </c>
    </row>
    <row r="638">
      <c r="A638">
        <v>675</v>
      </c>
      <c r="B638" t="str">
        <v>aclnnClamp_SliceAiCore_Slice</v>
      </c>
      <c r="C638" t="str">
        <v>AI_VECTOR_CORE</v>
      </c>
      <c r="D638">
        <v>3.353</v>
      </c>
      <c r="E638">
        <v>0.333</v>
      </c>
      <c r="F638">
        <v>0.333</v>
      </c>
      <c r="G638">
        <f>Summary!$B$4</f>
        <v>0.8</v>
      </c>
      <c r="H638">
        <f>F638/G638</f>
        <v>0.41625</v>
      </c>
      <c r="I638">
        <f>D638/Summary!$B$8</f>
        <v>0.0001214787642946775</v>
      </c>
      <c r="J638">
        <f>IF(D638&lt;Summary!$B$5,I638,I638*H638)</f>
        <v>0.0001214787642946775</v>
      </c>
      <c r="K638">
        <f>IF(AND(D638&gt;Summary!$B$6,E638&lt;Summary!$B$7),1,0)</f>
        <v>0</v>
      </c>
      <c r="L638">
        <f>IF(D638&gt;=Summary!$B$5,J638,0)</f>
        <v>0</v>
      </c>
      <c r="M638">
        <f>IF(D638&lt;Summary!$B$5,J638,0)</f>
        <v>0.0001214787642946775</v>
      </c>
      <c r="N638" t="str">
        <v>aiv_scalar_ratio</v>
      </c>
      <c r="O638" t="str">
        <v>用户约定默认经验值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0.333</v>
      </c>
      <c r="X638">
        <v>0.325</v>
      </c>
      <c r="Y638">
        <v>0.083</v>
      </c>
      <c r="Z638" t="str">
        <v>2</v>
      </c>
      <c r="AA638" t="str">
        <v>63</v>
      </c>
      <c r="AB638" t="str">
        <v>2408</v>
      </c>
      <c r="AC638" t="str">
        <v>24</v>
      </c>
      <c r="AD638" t="str">
        <v>aclnnClamp_SliceAiCore_Slice</v>
      </c>
      <c r="AE638" t="str">
        <v>Slice</v>
      </c>
      <c r="AF638" t="str">
        <v>static</v>
      </c>
      <c r="AG638" t="str">
        <v>AI_VECTOR_CORE</v>
      </c>
      <c r="AH638" t="str">
        <v xml:space="preserve">1793108505397998.604	</v>
      </c>
      <c r="AI638" t="str">
        <v>3.353</v>
      </c>
      <c r="AJ638" t="str">
        <v>0.020000</v>
      </c>
      <c r="AK638" t="str">
        <v>16</v>
      </c>
      <c r="AL638" t="str">
        <v>0</v>
      </c>
      <c r="AM638" t="str">
        <v>NO</v>
      </c>
      <c r="AN638" t="str">
        <v>"16,4096;2;2"</v>
      </c>
      <c r="AO638" t="str">
        <v>DT_BF16;INT64;INT64</v>
      </c>
      <c r="AP638" t="str">
        <v>ND;ND;ND</v>
      </c>
      <c r="AQ638" t="str">
        <v>"16,2048"</v>
      </c>
      <c r="AR638" t="str">
        <v>DT_BF16</v>
      </c>
      <c r="AS638" t="str">
        <v>ND</v>
      </c>
      <c r="AT638" t="str">
        <v>N/A</v>
      </c>
      <c r="AU638" t="str">
        <v>0.0</v>
      </c>
      <c r="AV638" t="str">
        <v>0</v>
      </c>
      <c r="AW638" t="str">
        <v>0.0</v>
      </c>
      <c r="AX638" t="str">
        <v>0.0</v>
      </c>
      <c r="AY638" t="str">
        <v>0.0</v>
      </c>
      <c r="AZ638" t="str">
        <v>0.0</v>
      </c>
      <c r="BA638" t="str">
        <v>0.0</v>
      </c>
      <c r="BB638" t="str">
        <v>0.0</v>
      </c>
      <c r="BC638" t="str">
        <v>0.0</v>
      </c>
      <c r="BD638" t="str">
        <v>0.0</v>
      </c>
      <c r="BE638" t="str">
        <v>0.0</v>
      </c>
      <c r="BF638" t="str">
        <v>0.0</v>
      </c>
      <c r="BG638" t="str">
        <v>0.0</v>
      </c>
      <c r="BH638" t="str">
        <v>0.0</v>
      </c>
      <c r="BI638" t="str">
        <v>0.0</v>
      </c>
      <c r="BJ638" t="str">
        <v>3.06</v>
      </c>
      <c r="BK638" t="str">
        <v>67762</v>
      </c>
      <c r="BL638" t="str">
        <v>0.0</v>
      </c>
      <c r="BM638" t="str">
        <v>0.0</v>
      </c>
      <c r="BN638" t="str">
        <v>1.018</v>
      </c>
      <c r="BO638" t="str">
        <v>0.333</v>
      </c>
      <c r="BP638" t="str">
        <v>0.994</v>
      </c>
      <c r="BQ638" t="str">
        <v>0.325</v>
      </c>
      <c r="BR638" t="str">
        <v>0.256</v>
      </c>
      <c r="BS638" t="str">
        <v>0.083</v>
      </c>
      <c r="BT638" t="str">
        <v>0.155</v>
      </c>
      <c r="BU638" t="str">
        <v>0.000</v>
      </c>
    </row>
    <row r="639">
      <c r="A639">
        <v>676</v>
      </c>
      <c r="B639" t="str">
        <v>aclnnClamp_ClipByValueV2AiCore_ClipByValueV2</v>
      </c>
      <c r="C639" t="str">
        <v>AI_VECTOR_CORE</v>
      </c>
      <c r="D639">
        <v>3.299</v>
      </c>
      <c r="E639">
        <v>0.346</v>
      </c>
      <c r="F639">
        <v>0.346</v>
      </c>
      <c r="G639">
        <f>Summary!$B$4</f>
        <v>0.8</v>
      </c>
      <c r="H639">
        <f>F639/G639</f>
        <v>0.43249999999999994</v>
      </c>
      <c r="I639">
        <f>D639/Summary!$B$8</f>
        <v>0.00011952235115065346</v>
      </c>
      <c r="J639">
        <f>IF(D639&lt;Summary!$B$5,I639,I639*H639)</f>
        <v>0.00011952235115065346</v>
      </c>
      <c r="K639">
        <f>IF(AND(D639&gt;Summary!$B$6,E639&lt;Summary!$B$7),1,0)</f>
        <v>0</v>
      </c>
      <c r="L639">
        <f>IF(D639&gt;=Summary!$B$5,J639,0)</f>
        <v>0</v>
      </c>
      <c r="M639">
        <f>IF(D639&lt;Summary!$B$5,J639,0)</f>
        <v>0.00011952235115065346</v>
      </c>
      <c r="N639" t="str">
        <v>aiv_scalar_ratio</v>
      </c>
      <c r="O639" t="str">
        <v>用户约定默认经验值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0.124</v>
      </c>
      <c r="W639">
        <v>0.346</v>
      </c>
      <c r="X639">
        <v>0.218</v>
      </c>
      <c r="Y639">
        <v>0.086</v>
      </c>
      <c r="Z639" t="str">
        <v>2</v>
      </c>
      <c r="AA639" t="str">
        <v>63</v>
      </c>
      <c r="AB639" t="str">
        <v>2409</v>
      </c>
      <c r="AC639" t="str">
        <v>24</v>
      </c>
      <c r="AD639" t="str">
        <v>aclnnClamp_ClipByValueV2AiCore_ClipByValueV2</v>
      </c>
      <c r="AE639" t="str">
        <v>ClipByValueV2</v>
      </c>
      <c r="AF639" t="str">
        <v>static</v>
      </c>
      <c r="AG639" t="str">
        <v>AI_VECTOR_CORE</v>
      </c>
      <c r="AH639" t="str">
        <v xml:space="preserve">1793108505398001.979	</v>
      </c>
      <c r="AI639" t="str">
        <v>3.299</v>
      </c>
      <c r="AJ639" t="str">
        <v>0.147000</v>
      </c>
      <c r="AK639" t="str">
        <v>16</v>
      </c>
      <c r="AL639" t="str">
        <v>0</v>
      </c>
      <c r="AM639" t="str">
        <v>NO</v>
      </c>
      <c r="AN639" t="str">
        <v>"16,2048;;"</v>
      </c>
      <c r="AO639" t="str">
        <v>DT_BF16;DT_BF16;DT_BF16</v>
      </c>
      <c r="AP639" t="str">
        <v>ND;ND;ND</v>
      </c>
      <c r="AQ639" t="str">
        <v>"16,2048"</v>
      </c>
      <c r="AR639" t="str">
        <v>DT_BF16</v>
      </c>
      <c r="AS639" t="str">
        <v>ND</v>
      </c>
      <c r="AT639" t="str">
        <v>N/A</v>
      </c>
      <c r="AU639" t="str">
        <v>0.0</v>
      </c>
      <c r="AV639" t="str">
        <v>0</v>
      </c>
      <c r="AW639" t="str">
        <v>0.0</v>
      </c>
      <c r="AX639" t="str">
        <v>0.0</v>
      </c>
      <c r="AY639" t="str">
        <v>0.0</v>
      </c>
      <c r="AZ639" t="str">
        <v>0.0</v>
      </c>
      <c r="BA639" t="str">
        <v>0.0</v>
      </c>
      <c r="BB639" t="str">
        <v>0.0</v>
      </c>
      <c r="BC639" t="str">
        <v>0.0</v>
      </c>
      <c r="BD639" t="str">
        <v>0.0</v>
      </c>
      <c r="BE639" t="str">
        <v>0.0</v>
      </c>
      <c r="BF639" t="str">
        <v>0.0</v>
      </c>
      <c r="BG639" t="str">
        <v>0.0</v>
      </c>
      <c r="BH639" t="str">
        <v>0.0</v>
      </c>
      <c r="BI639" t="str">
        <v>0.0</v>
      </c>
      <c r="BJ639" t="str">
        <v>3.05</v>
      </c>
      <c r="BK639" t="str">
        <v>64649</v>
      </c>
      <c r="BL639" t="str">
        <v>0.378</v>
      </c>
      <c r="BM639" t="str">
        <v>0.124</v>
      </c>
      <c r="BN639" t="str">
        <v>1.057</v>
      </c>
      <c r="BO639" t="str">
        <v>0.346</v>
      </c>
      <c r="BP639" t="str">
        <v>0.663</v>
      </c>
      <c r="BQ639" t="str">
        <v>0.218</v>
      </c>
      <c r="BR639" t="str">
        <v>0.262</v>
      </c>
      <c r="BS639" t="str">
        <v>0.086</v>
      </c>
      <c r="BT639" t="str">
        <v>0.081</v>
      </c>
      <c r="BU639" t="str">
        <v>0.000</v>
      </c>
    </row>
    <row r="640">
      <c r="A640">
        <v>677</v>
      </c>
      <c r="B640" t="str">
        <v>aclnnClamp_ViewCopyAiCore_ViewCopy</v>
      </c>
      <c r="C640" t="str">
        <v>AI_VECTOR_CORE</v>
      </c>
      <c r="D640">
        <v>4.356</v>
      </c>
      <c r="E640">
        <v>0.353</v>
      </c>
      <c r="F640">
        <v>0.353</v>
      </c>
      <c r="G640">
        <f>Summary!$B$4</f>
        <v>0.8</v>
      </c>
      <c r="H640">
        <f>F640/G640</f>
        <v>0.44125</v>
      </c>
      <c r="I640">
        <f>D640/Summary!$B$8</f>
        <v>0.00015781732695127203</v>
      </c>
      <c r="J640">
        <f>IF(D640&lt;Summary!$B$5,I640,I640*H640)</f>
        <v>0.00015781732695127203</v>
      </c>
      <c r="K640">
        <f>IF(AND(D640&gt;Summary!$B$6,E640&lt;Summary!$B$7),1,0)</f>
        <v>0</v>
      </c>
      <c r="L640">
        <f>IF(D640&gt;=Summary!$B$5,J640,0)</f>
        <v>0</v>
      </c>
      <c r="M640">
        <f>IF(D640&lt;Summary!$B$5,J640,0)</f>
        <v>0.00015781732695127203</v>
      </c>
      <c r="N640" t="str">
        <v>aiv_scalar_ratio</v>
      </c>
      <c r="O640" t="str">
        <v>用户约定默认经验值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0.353</v>
      </c>
      <c r="X640">
        <v>0.216</v>
      </c>
      <c r="Y640">
        <v>0.051</v>
      </c>
      <c r="Z640" t="str">
        <v>2</v>
      </c>
      <c r="AA640" t="str">
        <v>63</v>
      </c>
      <c r="AB640" t="str">
        <v>2410</v>
      </c>
      <c r="AC640" t="str">
        <v>24</v>
      </c>
      <c r="AD640" t="str">
        <v>aclnnClamp_ViewCopyAiCore_ViewCopy</v>
      </c>
      <c r="AE640" t="str">
        <v>ViewCopy</v>
      </c>
      <c r="AF640" t="str">
        <v>static</v>
      </c>
      <c r="AG640" t="str">
        <v>AI_VECTOR_CORE</v>
      </c>
      <c r="AH640" t="str">
        <v xml:space="preserve">1793108505398005.300	</v>
      </c>
      <c r="AI640" t="str">
        <v>4.356</v>
      </c>
      <c r="AJ640" t="str">
        <v>0.000000</v>
      </c>
      <c r="AK640" t="str">
        <v>48</v>
      </c>
      <c r="AL640" t="str">
        <v>0</v>
      </c>
      <c r="AM640" t="str">
        <v>NO</v>
      </c>
      <c r="AN640" t="str">
        <v>"65536;2;2;1;16,2048;2;2;1"</v>
      </c>
      <c r="AO640" t="str">
        <v>DT_BF16;INT64;INT64;INT64;DT_BF16;INT64;INT64;INT64</v>
      </c>
      <c r="AP640" t="str">
        <v>ND;ND;ND;ND;ND;ND;ND;ND</v>
      </c>
      <c r="AQ640" t="str">
        <v>"65536"</v>
      </c>
      <c r="AR640" t="str">
        <v>DT_BF16</v>
      </c>
      <c r="AS640" t="str">
        <v>ND</v>
      </c>
      <c r="AT640" t="str">
        <v>N/A</v>
      </c>
      <c r="AU640" t="str">
        <v>0.0</v>
      </c>
      <c r="AV640" t="str">
        <v>0</v>
      </c>
      <c r="AW640" t="str">
        <v>0.0</v>
      </c>
      <c r="AX640" t="str">
        <v>0.0</v>
      </c>
      <c r="AY640" t="str">
        <v>0.0</v>
      </c>
      <c r="AZ640" t="str">
        <v>0.0</v>
      </c>
      <c r="BA640" t="str">
        <v>0.0</v>
      </c>
      <c r="BB640" t="str">
        <v>0.0</v>
      </c>
      <c r="BC640" t="str">
        <v>0.0</v>
      </c>
      <c r="BD640" t="str">
        <v>0.0</v>
      </c>
      <c r="BE640" t="str">
        <v>0.0</v>
      </c>
      <c r="BF640" t="str">
        <v>0.0</v>
      </c>
      <c r="BG640" t="str">
        <v>0.0</v>
      </c>
      <c r="BH640" t="str">
        <v>0.0</v>
      </c>
      <c r="BI640" t="str">
        <v>0.0</v>
      </c>
      <c r="BJ640" t="str">
        <v>4.1</v>
      </c>
      <c r="BK640" t="str">
        <v>264302</v>
      </c>
      <c r="BL640" t="str">
        <v>0.0</v>
      </c>
      <c r="BM640" t="str">
        <v>0.0</v>
      </c>
      <c r="BN640" t="str">
        <v>1.449</v>
      </c>
      <c r="BO640" t="str">
        <v>0.353</v>
      </c>
      <c r="BP640" t="str">
        <v>0.885</v>
      </c>
      <c r="BQ640" t="str">
        <v>0.216</v>
      </c>
      <c r="BR640" t="str">
        <v>0.209</v>
      </c>
      <c r="BS640" t="str">
        <v>0.051</v>
      </c>
      <c r="BT640" t="str">
        <v>0.102</v>
      </c>
      <c r="BU640" t="str">
        <v>0.000</v>
      </c>
    </row>
    <row r="641">
      <c r="A641">
        <v>678</v>
      </c>
      <c r="B641" t="str">
        <v>aclnnClamp_SliceAiCore_Slice</v>
      </c>
      <c r="C641" t="str">
        <v>AI_VECTOR_CORE</v>
      </c>
      <c r="D641">
        <v>2.242</v>
      </c>
      <c r="E641">
        <v>0.528</v>
      </c>
      <c r="F641">
        <v>0.528</v>
      </c>
      <c r="G641">
        <f>Summary!$B$4</f>
        <v>0.8</v>
      </c>
      <c r="H641">
        <f>F641/G641</f>
        <v>0.66</v>
      </c>
      <c r="I641">
        <f>D641/Summary!$B$8</f>
        <v>0.00008122737535003488</v>
      </c>
      <c r="J641">
        <f>IF(D641&lt;Summary!$B$5,I641,I641*H641)</f>
        <v>0.00008122737535003488</v>
      </c>
      <c r="K641">
        <f>IF(AND(D641&gt;Summary!$B$6,E641&lt;Summary!$B$7),1,0)</f>
        <v>0</v>
      </c>
      <c r="L641">
        <f>IF(D641&gt;=Summary!$B$5,J641,0)</f>
        <v>0</v>
      </c>
      <c r="M641">
        <f>IF(D641&lt;Summary!$B$5,J641,0)</f>
        <v>0.00008122737535003488</v>
      </c>
      <c r="N641" t="str">
        <v>aiv_mte2_ratio</v>
      </c>
      <c r="O641" t="str">
        <v>用户约定默认经验值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0.412</v>
      </c>
      <c r="X641">
        <v>0.528</v>
      </c>
      <c r="Y641">
        <v>0.071</v>
      </c>
      <c r="Z641" t="str">
        <v>2</v>
      </c>
      <c r="AA641" t="str">
        <v>63</v>
      </c>
      <c r="AB641" t="str">
        <v>2411</v>
      </c>
      <c r="AC641" t="str">
        <v>24</v>
      </c>
      <c r="AD641" t="str">
        <v>aclnnClamp_SliceAiCore_Slice</v>
      </c>
      <c r="AE641" t="str">
        <v>Slice</v>
      </c>
      <c r="AF641" t="str">
        <v>static</v>
      </c>
      <c r="AG641" t="str">
        <v>AI_VECTOR_CORE</v>
      </c>
      <c r="AH641" t="str">
        <v xml:space="preserve">1793108505398009.678	</v>
      </c>
      <c r="AI641" t="str">
        <v>2.242</v>
      </c>
      <c r="AJ641" t="str">
        <v>0.144000</v>
      </c>
      <c r="AK641" t="str">
        <v>16</v>
      </c>
      <c r="AL641" t="str">
        <v>0</v>
      </c>
      <c r="AM641" t="str">
        <v>NO</v>
      </c>
      <c r="AN641" t="str">
        <v>"16,4096;2;2"</v>
      </c>
      <c r="AO641" t="str">
        <v>DT_BF16;INT64;INT64</v>
      </c>
      <c r="AP641" t="str">
        <v>ND;ND;ND</v>
      </c>
      <c r="AQ641" t="str">
        <v>"16,2048"</v>
      </c>
      <c r="AR641" t="str">
        <v>DT_BF16</v>
      </c>
      <c r="AS641" t="str">
        <v>ND</v>
      </c>
      <c r="AT641" t="str">
        <v>N/A</v>
      </c>
      <c r="AU641" t="str">
        <v>0.0</v>
      </c>
      <c r="AV641" t="str">
        <v>0</v>
      </c>
      <c r="AW641" t="str">
        <v>0.0</v>
      </c>
      <c r="AX641" t="str">
        <v>0.0</v>
      </c>
      <c r="AY641" t="str">
        <v>0.0</v>
      </c>
      <c r="AZ641" t="str">
        <v>0.0</v>
      </c>
      <c r="BA641" t="str">
        <v>0.0</v>
      </c>
      <c r="BB641" t="str">
        <v>0.0</v>
      </c>
      <c r="BC641" t="str">
        <v>0.0</v>
      </c>
      <c r="BD641" t="str">
        <v>0.0</v>
      </c>
      <c r="BE641" t="str">
        <v>0.0</v>
      </c>
      <c r="BF641" t="str">
        <v>0.0</v>
      </c>
      <c r="BG641" t="str">
        <v>0.0</v>
      </c>
      <c r="BH641" t="str">
        <v>0.0</v>
      </c>
      <c r="BI641" t="str">
        <v>0.0</v>
      </c>
      <c r="BJ641" t="str">
        <v>1.99</v>
      </c>
      <c r="BK641" t="str">
        <v>38120</v>
      </c>
      <c r="BL641" t="str">
        <v>0.0</v>
      </c>
      <c r="BM641" t="str">
        <v>0.0</v>
      </c>
      <c r="BN641" t="str">
        <v>0.82</v>
      </c>
      <c r="BO641" t="str">
        <v>0.412</v>
      </c>
      <c r="BP641" t="str">
        <v>1.051</v>
      </c>
      <c r="BQ641" t="str">
        <v>0.528</v>
      </c>
      <c r="BR641" t="str">
        <v>0.141</v>
      </c>
      <c r="BS641" t="str">
        <v>0.071</v>
      </c>
      <c r="BT641" t="str">
        <v>0.0</v>
      </c>
      <c r="BU641" t="str">
        <v>0.000</v>
      </c>
    </row>
    <row r="642">
      <c r="A642">
        <v>679</v>
      </c>
      <c r="B642" t="str">
        <v>aclnnClamp_ClipByValueV2AiCore_ClipByValueV2</v>
      </c>
      <c r="C642" t="str">
        <v>AI_VECTOR_CORE</v>
      </c>
      <c r="D642">
        <v>2.296</v>
      </c>
      <c r="E642">
        <v>0.462</v>
      </c>
      <c r="F642">
        <v>0.462</v>
      </c>
      <c r="G642">
        <f>Summary!$B$4</f>
        <v>0.8</v>
      </c>
      <c r="H642">
        <f>F642/G642</f>
        <v>0.5775</v>
      </c>
      <c r="I642">
        <f>D642/Summary!$B$8</f>
        <v>0.00008318378849405891</v>
      </c>
      <c r="J642">
        <f>IF(D642&lt;Summary!$B$5,I642,I642*H642)</f>
        <v>0.00008318378849405891</v>
      </c>
      <c r="K642">
        <f>IF(AND(D642&gt;Summary!$B$6,E642&lt;Summary!$B$7),1,0)</f>
        <v>0</v>
      </c>
      <c r="L642">
        <f>IF(D642&gt;=Summary!$B$5,J642,0)</f>
        <v>0</v>
      </c>
      <c r="M642">
        <f>IF(D642&lt;Summary!$B$5,J642,0)</f>
        <v>0.00008318378849405891</v>
      </c>
      <c r="N642" t="str">
        <v>aiv_mte2_ratio</v>
      </c>
      <c r="O642" t="str">
        <v>用户约定默认经验值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0.042</v>
      </c>
      <c r="W642">
        <v>0.451</v>
      </c>
      <c r="X642">
        <v>0.462</v>
      </c>
      <c r="Y642">
        <v>0.065</v>
      </c>
      <c r="Z642" t="str">
        <v>2</v>
      </c>
      <c r="AA642" t="str">
        <v>63</v>
      </c>
      <c r="AB642" t="str">
        <v>2412</v>
      </c>
      <c r="AC642" t="str">
        <v>24</v>
      </c>
      <c r="AD642" t="str">
        <v>aclnnClamp_ClipByValueV2AiCore_ClipByValueV2</v>
      </c>
      <c r="AE642" t="str">
        <v>ClipByValueV2</v>
      </c>
      <c r="AF642" t="str">
        <v>static</v>
      </c>
      <c r="AG642" t="str">
        <v>AI_VECTOR_CORE</v>
      </c>
      <c r="AH642" t="str">
        <v xml:space="preserve">1793108505398011.942	</v>
      </c>
      <c r="AI642" t="str">
        <v>2.296</v>
      </c>
      <c r="AJ642" t="str">
        <v>0.008000</v>
      </c>
      <c r="AK642" t="str">
        <v>16</v>
      </c>
      <c r="AL642" t="str">
        <v>0</v>
      </c>
      <c r="AM642" t="str">
        <v>NO</v>
      </c>
      <c r="AN642" t="str">
        <v>"16,2048;;"</v>
      </c>
      <c r="AO642" t="str">
        <v>DT_BF16;DT_BF16;DT_BF16</v>
      </c>
      <c r="AP642" t="str">
        <v>ND;ND;ND</v>
      </c>
      <c r="AQ642" t="str">
        <v>"16,2048"</v>
      </c>
      <c r="AR642" t="str">
        <v>DT_BF16</v>
      </c>
      <c r="AS642" t="str">
        <v>ND</v>
      </c>
      <c r="AT642" t="str">
        <v>N/A</v>
      </c>
      <c r="AU642" t="str">
        <v>0.0</v>
      </c>
      <c r="AV642" t="str">
        <v>0</v>
      </c>
      <c r="AW642" t="str">
        <v>0.0</v>
      </c>
      <c r="AX642" t="str">
        <v>0.0</v>
      </c>
      <c r="AY642" t="str">
        <v>0.0</v>
      </c>
      <c r="AZ642" t="str">
        <v>0.0</v>
      </c>
      <c r="BA642" t="str">
        <v>0.0</v>
      </c>
      <c r="BB642" t="str">
        <v>0.0</v>
      </c>
      <c r="BC642" t="str">
        <v>0.0</v>
      </c>
      <c r="BD642" t="str">
        <v>0.0</v>
      </c>
      <c r="BE642" t="str">
        <v>0.0</v>
      </c>
      <c r="BF642" t="str">
        <v>0.0</v>
      </c>
      <c r="BG642" t="str">
        <v>0.0</v>
      </c>
      <c r="BH642" t="str">
        <v>0.0</v>
      </c>
      <c r="BI642" t="str">
        <v>0.0</v>
      </c>
      <c r="BJ642" t="str">
        <v>2.04</v>
      </c>
      <c r="BK642" t="str">
        <v>41874</v>
      </c>
      <c r="BL642" t="str">
        <v>0.085</v>
      </c>
      <c r="BM642" t="str">
        <v>0.042</v>
      </c>
      <c r="BN642" t="str">
        <v>0.92</v>
      </c>
      <c r="BO642" t="str">
        <v>0.451</v>
      </c>
      <c r="BP642" t="str">
        <v>0.942</v>
      </c>
      <c r="BQ642" t="str">
        <v>0.462</v>
      </c>
      <c r="BR642" t="str">
        <v>0.133</v>
      </c>
      <c r="BS642" t="str">
        <v>0.065</v>
      </c>
      <c r="BT642" t="str">
        <v>0.0</v>
      </c>
      <c r="BU642" t="str">
        <v>0.000</v>
      </c>
    </row>
    <row r="643">
      <c r="A643">
        <v>680</v>
      </c>
      <c r="B643" t="str">
        <v>aclnnClamp_ViewCopyAiCore_ViewCopy</v>
      </c>
      <c r="C643" t="str">
        <v>AI_VECTOR_CORE</v>
      </c>
      <c r="D643">
        <v>3.638</v>
      </c>
      <c r="E643">
        <v>0.66</v>
      </c>
      <c r="F643">
        <v>0.66</v>
      </c>
      <c r="G643">
        <f>Summary!$B$4</f>
        <v>0.8</v>
      </c>
      <c r="H643">
        <f>F643/G643</f>
        <v>0.825</v>
      </c>
      <c r="I643">
        <f>D643/Summary!$B$8</f>
        <v>0.0001318042781103599</v>
      </c>
      <c r="J643">
        <f>IF(D643&lt;Summary!$B$5,I643,I643*H643)</f>
        <v>0.0001318042781103599</v>
      </c>
      <c r="K643">
        <f>IF(AND(D643&gt;Summary!$B$6,E643&lt;Summary!$B$7),1,0)</f>
        <v>0</v>
      </c>
      <c r="L643">
        <f>IF(D643&gt;=Summary!$B$5,J643,0)</f>
        <v>0</v>
      </c>
      <c r="M643">
        <f>IF(D643&lt;Summary!$B$5,J643,0)</f>
        <v>0.0001318042781103599</v>
      </c>
      <c r="N643" t="str">
        <v>aiv_scalar_ratio</v>
      </c>
      <c r="O643" t="str">
        <v>用户约定默认经验值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0.66</v>
      </c>
      <c r="X643">
        <v>0.411</v>
      </c>
      <c r="Y643">
        <v>0.081</v>
      </c>
      <c r="Z643" t="str">
        <v>2</v>
      </c>
      <c r="AA643" t="str">
        <v>63</v>
      </c>
      <c r="AB643" t="str">
        <v>2413</v>
      </c>
      <c r="AC643" t="str">
        <v>24</v>
      </c>
      <c r="AD643" t="str">
        <v>aclnnClamp_ViewCopyAiCore_ViewCopy</v>
      </c>
      <c r="AE643" t="str">
        <v>ViewCopy</v>
      </c>
      <c r="AF643" t="str">
        <v>static</v>
      </c>
      <c r="AG643" t="str">
        <v>AI_VECTOR_CORE</v>
      </c>
      <c r="AH643" t="str">
        <v xml:space="preserve">1793108505398014.260	</v>
      </c>
      <c r="AI643" t="str">
        <v>3.638</v>
      </c>
      <c r="AJ643" t="str">
        <v>0.000000</v>
      </c>
      <c r="AK643" t="str">
        <v>48</v>
      </c>
      <c r="AL643" t="str">
        <v>0</v>
      </c>
      <c r="AM643" t="str">
        <v>NO</v>
      </c>
      <c r="AN643" t="str">
        <v>"65536;2;2;1;16,2048;2;2;1"</v>
      </c>
      <c r="AO643" t="str">
        <v>DT_BF16;INT64;INT64;INT64;DT_BF16;INT64;INT64;INT64</v>
      </c>
      <c r="AP643" t="str">
        <v>ND;ND;ND;ND;ND;ND;ND;ND</v>
      </c>
      <c r="AQ643" t="str">
        <v>"65536"</v>
      </c>
      <c r="AR643" t="str">
        <v>DT_BF16</v>
      </c>
      <c r="AS643" t="str">
        <v>ND</v>
      </c>
      <c r="AT643" t="str">
        <v>N/A</v>
      </c>
      <c r="AU643" t="str">
        <v>0.0</v>
      </c>
      <c r="AV643" t="str">
        <v>0</v>
      </c>
      <c r="AW643" t="str">
        <v>0.0</v>
      </c>
      <c r="AX643" t="str">
        <v>0.0</v>
      </c>
      <c r="AY643" t="str">
        <v>0.0</v>
      </c>
      <c r="AZ643" t="str">
        <v>0.0</v>
      </c>
      <c r="BA643" t="str">
        <v>0.0</v>
      </c>
      <c r="BB643" t="str">
        <v>0.0</v>
      </c>
      <c r="BC643" t="str">
        <v>0.0</v>
      </c>
      <c r="BD643" t="str">
        <v>0.0</v>
      </c>
      <c r="BE643" t="str">
        <v>0.0</v>
      </c>
      <c r="BF643" t="str">
        <v>0.0</v>
      </c>
      <c r="BG643" t="str">
        <v>0.0</v>
      </c>
      <c r="BH643" t="str">
        <v>0.0</v>
      </c>
      <c r="BI643" t="str">
        <v>0.0</v>
      </c>
      <c r="BJ643" t="str">
        <v>3.18</v>
      </c>
      <c r="BK643" t="str">
        <v>172435</v>
      </c>
      <c r="BL643" t="str">
        <v>0.0</v>
      </c>
      <c r="BM643" t="str">
        <v>0.0</v>
      </c>
      <c r="BN643" t="str">
        <v>2.097</v>
      </c>
      <c r="BO643" t="str">
        <v>0.66</v>
      </c>
      <c r="BP643" t="str">
        <v>1.308</v>
      </c>
      <c r="BQ643" t="str">
        <v>0.411</v>
      </c>
      <c r="BR643" t="str">
        <v>0.257</v>
      </c>
      <c r="BS643" t="str">
        <v>0.081</v>
      </c>
      <c r="BT643" t="str">
        <v>0.0</v>
      </c>
      <c r="BU643" t="str">
        <v>0.000</v>
      </c>
    </row>
    <row r="644">
      <c r="A644">
        <v>681</v>
      </c>
      <c r="B644" t="str">
        <v>SwiGlu</v>
      </c>
      <c r="C644" t="str">
        <v>AI_VECTOR_CORE</v>
      </c>
      <c r="D644">
        <v>3.639</v>
      </c>
      <c r="E644">
        <v>0.342</v>
      </c>
      <c r="F644">
        <v>0.342</v>
      </c>
      <c r="G644">
        <f>Summary!$B$4</f>
        <v>0.8</v>
      </c>
      <c r="H644">
        <f>F644/G644</f>
        <v>0.4275</v>
      </c>
      <c r="I644">
        <f>D644/Summary!$B$8</f>
        <v>0.00013184050798339738</v>
      </c>
      <c r="J644">
        <f>IF(D644&lt;Summary!$B$5,I644,I644*H644)</f>
        <v>0.00013184050798339738</v>
      </c>
      <c r="K644">
        <f>IF(AND(D644&gt;Summary!$B$6,E644&lt;Summary!$B$7),1,0)</f>
        <v>0</v>
      </c>
      <c r="L644">
        <f>IF(D644&gt;=Summary!$B$5,J644,0)</f>
        <v>0</v>
      </c>
      <c r="M644">
        <f>IF(D644&lt;Summary!$B$5,J644,0)</f>
        <v>0.00013184050798339738</v>
      </c>
      <c r="N644" t="str">
        <v>aiv_scalar_ratio</v>
      </c>
      <c r="O644" t="str">
        <v>用户约定默认经验值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0.319</v>
      </c>
      <c r="W644">
        <v>0.342</v>
      </c>
      <c r="X644">
        <v>0.256</v>
      </c>
      <c r="Y644">
        <v>0.077</v>
      </c>
      <c r="Z644" t="str">
        <v>2</v>
      </c>
      <c r="AA644" t="str">
        <v>63</v>
      </c>
      <c r="AB644" t="str">
        <v>2414</v>
      </c>
      <c r="AC644" t="str">
        <v>24</v>
      </c>
      <c r="AD644" t="str">
        <v>SwiGlu</v>
      </c>
      <c r="AE644" t="str">
        <v>SwiGlu</v>
      </c>
      <c r="AF644" t="str">
        <v>static</v>
      </c>
      <c r="AG644" t="str">
        <v>AI_VECTOR_CORE</v>
      </c>
      <c r="AH644" t="str">
        <v xml:space="preserve">1793108505398017.920	</v>
      </c>
      <c r="AI644" t="str">
        <v>3.639</v>
      </c>
      <c r="AJ644" t="str">
        <v>0.112000</v>
      </c>
      <c r="AK644" t="str">
        <v>6</v>
      </c>
      <c r="AL644" t="str">
        <v>0</v>
      </c>
      <c r="AM644" t="str">
        <v>NO</v>
      </c>
      <c r="AN644" t="str">
        <v>"16,4096"</v>
      </c>
      <c r="AO644" t="str">
        <v>DT_BF16</v>
      </c>
      <c r="AP644" t="str">
        <v>ND</v>
      </c>
      <c r="AQ644" t="str">
        <v>"16,2048"</v>
      </c>
      <c r="AR644" t="str">
        <v>DT_BF16</v>
      </c>
      <c r="AS644" t="str">
        <v>ND</v>
      </c>
      <c r="AT644" t="str">
        <v>N/A</v>
      </c>
      <c r="AU644" t="str">
        <v>0.0</v>
      </c>
      <c r="AV644" t="str">
        <v>0</v>
      </c>
      <c r="AW644" t="str">
        <v>0.0</v>
      </c>
      <c r="AX644" t="str">
        <v>0.0</v>
      </c>
      <c r="AY644" t="str">
        <v>0.0</v>
      </c>
      <c r="AZ644" t="str">
        <v>0.0</v>
      </c>
      <c r="BA644" t="str">
        <v>0.0</v>
      </c>
      <c r="BB644" t="str">
        <v>0.0</v>
      </c>
      <c r="BC644" t="str">
        <v>0.0</v>
      </c>
      <c r="BD644" t="str">
        <v>0.0</v>
      </c>
      <c r="BE644" t="str">
        <v>0.0</v>
      </c>
      <c r="BF644" t="str">
        <v>0.0</v>
      </c>
      <c r="BG644" t="str">
        <v>0.0</v>
      </c>
      <c r="BH644" t="str">
        <v>0.0</v>
      </c>
      <c r="BI644" t="str">
        <v>0.0</v>
      </c>
      <c r="BJ644" t="str">
        <v>3.34</v>
      </c>
      <c r="BK644" t="str">
        <v>24544</v>
      </c>
      <c r="BL644" t="str">
        <v>1.064</v>
      </c>
      <c r="BM644" t="str">
        <v>0.319</v>
      </c>
      <c r="BN644" t="str">
        <v>1.141</v>
      </c>
      <c r="BO644" t="str">
        <v>0.342</v>
      </c>
      <c r="BP644" t="str">
        <v>0.854</v>
      </c>
      <c r="BQ644" t="str">
        <v>0.256</v>
      </c>
      <c r="BR644" t="str">
        <v>0.256</v>
      </c>
      <c r="BS644" t="str">
        <v>0.077</v>
      </c>
      <c r="BT644" t="str">
        <v>0.207</v>
      </c>
      <c r="BU644" t="str">
        <v>0.000</v>
      </c>
    </row>
    <row r="645">
      <c r="A645">
        <v>682</v>
      </c>
      <c r="B645" t="str">
        <v>aclnnGroupedMatmulV5_GroupedMatmul_GroupedMatmul</v>
      </c>
      <c r="C645" t="str">
        <v>AI_CORE</v>
      </c>
      <c r="D645">
        <v>41.342</v>
      </c>
      <c r="E645">
        <v>0.724</v>
      </c>
      <c r="F645">
        <v>0.724</v>
      </c>
      <c r="G645">
        <f>Summary!$B$4</f>
        <v>0.8</v>
      </c>
      <c r="H645">
        <f>F645/G645</f>
        <v>0.9049999999999999</v>
      </c>
      <c r="I645">
        <f>D645/Summary!$B$8</f>
        <v>0.0014978154111155851</v>
      </c>
      <c r="J645">
        <f>IF(D645&lt;Summary!$B$5,I645,I645*H645)</f>
        <v>0.0013555229470596044</v>
      </c>
      <c r="K645">
        <f>IF(AND(D645&gt;Summary!$B$6,E645&lt;Summary!$B$7),1,0)</f>
        <v>0</v>
      </c>
      <c r="L645">
        <f>IF(D645&gt;=Summary!$B$5,J645,0)</f>
        <v>0.0013555229470596044</v>
      </c>
      <c r="M645">
        <f>IF(D645&lt;Summary!$B$5,J645,0)</f>
        <v>0</v>
      </c>
      <c r="N645" t="str">
        <v>aic_scalar_ratio</v>
      </c>
      <c r="O645" t="str">
        <v>用户约定默认经验值</v>
      </c>
      <c r="P645">
        <v>0.211</v>
      </c>
      <c r="Q645">
        <v>0.724</v>
      </c>
      <c r="R645">
        <v>0.271</v>
      </c>
      <c r="S645">
        <v>0.65</v>
      </c>
      <c r="T645">
        <v>0</v>
      </c>
      <c r="U645">
        <v>0.012</v>
      </c>
      <c r="V645">
        <v>0</v>
      </c>
      <c r="W645">
        <v>0</v>
      </c>
      <c r="X645">
        <v>0</v>
      </c>
      <c r="Y645">
        <v>0</v>
      </c>
      <c r="Z645" t="str">
        <v>2</v>
      </c>
      <c r="AA645" t="str">
        <v>63</v>
      </c>
      <c r="AB645" t="str">
        <v>2416</v>
      </c>
      <c r="AC645" t="str">
        <v>24</v>
      </c>
      <c r="AD645" t="str">
        <v>aclnnGroupedMatmulV5_GroupedMatmul_GroupedMatmul</v>
      </c>
      <c r="AE645" t="str">
        <v>GroupedMatmul</v>
      </c>
      <c r="AF645" t="str">
        <v>static</v>
      </c>
      <c r="AG645" t="str">
        <v>AI_CORE</v>
      </c>
      <c r="AH645" t="str">
        <v xml:space="preserve">1793108505398021.630	</v>
      </c>
      <c r="AI645" t="str">
        <v>41.342</v>
      </c>
      <c r="AJ645" t="str">
        <v>0.111000</v>
      </c>
      <c r="AK645" t="str">
        <v>32</v>
      </c>
      <c r="AL645" t="str">
        <v>0</v>
      </c>
      <c r="AM645" t="str">
        <v>NO</v>
      </c>
      <c r="AN645" t="str">
        <v>"16,2048;128,2048,6144;;;;;;128"</v>
      </c>
      <c r="AO645" t="str">
        <v>DT_BF16;DT_BF16;FLOAT;UINT64;FLOAT;FLOAT16;FLOAT16;INT64</v>
      </c>
      <c r="AP645" t="str">
        <v>ND;NCL;ND;ND;ND;ND;ND;ND</v>
      </c>
      <c r="AQ645" t="str">
        <v>"16,6144"</v>
      </c>
      <c r="AR645" t="str">
        <v>DT_BF16</v>
      </c>
      <c r="AS645" t="str">
        <v>ND</v>
      </c>
      <c r="AT645" t="str">
        <v>N/A</v>
      </c>
      <c r="AU645" t="str">
        <v>41.05</v>
      </c>
      <c r="AV645" t="str">
        <v>1703072</v>
      </c>
      <c r="AW645" t="str">
        <v>8.663</v>
      </c>
      <c r="AX645" t="str">
        <v>0.211</v>
      </c>
      <c r="AY645" t="str">
        <v>29.73</v>
      </c>
      <c r="AZ645" t="str">
        <v>0.724</v>
      </c>
      <c r="BA645" t="str">
        <v>11.141</v>
      </c>
      <c r="BB645" t="str">
        <v>0.271</v>
      </c>
      <c r="BC645" t="str">
        <v>26.668</v>
      </c>
      <c r="BD645" t="str">
        <v>0.65</v>
      </c>
      <c r="BE645" t="str">
        <v>0.002</v>
      </c>
      <c r="BF645" t="str">
        <v>0.0</v>
      </c>
      <c r="BG645" t="str">
        <v>0.491</v>
      </c>
      <c r="BH645" t="str">
        <v>0.012</v>
      </c>
      <c r="BI645" t="str">
        <v>0.0</v>
      </c>
      <c r="BJ645" t="str">
        <v>0.0</v>
      </c>
      <c r="BK645" t="str">
        <v>0</v>
      </c>
      <c r="BL645" t="str">
        <v>0.0</v>
      </c>
      <c r="BM645" t="str">
        <v>0.0</v>
      </c>
      <c r="BN645" t="str">
        <v>0.0</v>
      </c>
      <c r="BO645" t="str">
        <v>0.0</v>
      </c>
      <c r="BP645" t="str">
        <v>0.0</v>
      </c>
      <c r="BQ645" t="str">
        <v>0.0</v>
      </c>
      <c r="BR645" t="str">
        <v>0.0</v>
      </c>
      <c r="BS645" t="str">
        <v>0.0</v>
      </c>
      <c r="BT645" t="str">
        <v>0.0</v>
      </c>
      <c r="BU645" t="str">
        <v>78.020</v>
      </c>
    </row>
    <row r="646">
      <c r="A646">
        <v>683</v>
      </c>
      <c r="B646" t="str">
        <v>MoeDistributeCombineV3</v>
      </c>
      <c r="C646" t="str">
        <v>AI_VECTOR_CORE</v>
      </c>
      <c r="D646">
        <v>52.626</v>
      </c>
      <c r="E646">
        <v>0.553</v>
      </c>
      <c r="F646">
        <v>0.553</v>
      </c>
      <c r="G646">
        <f>Summary!$B$4</f>
        <v>0.8</v>
      </c>
      <c r="H646">
        <f>F646/G646</f>
        <v>0.69125</v>
      </c>
      <c r="I646">
        <f>D646/Summary!$B$8</f>
        <v>0.001906633298470533</v>
      </c>
      <c r="J646">
        <f>IF(D646&lt;Summary!$B$5,I646,I646*H646)</f>
        <v>0.0013179602675677561</v>
      </c>
      <c r="K646">
        <f>IF(AND(D646&gt;Summary!$B$6,E646&lt;Summary!$B$7),1,0)</f>
        <v>1</v>
      </c>
      <c r="L646">
        <f>IF(D646&gt;=Summary!$B$5,J646,0)</f>
        <v>0.0013179602675677561</v>
      </c>
      <c r="M646">
        <f>IF(D646&lt;Summary!$B$5,J646,0)</f>
        <v>0</v>
      </c>
      <c r="N646" t="str">
        <v>aiv_scalar_ratio</v>
      </c>
      <c r="O646" t="str">
        <v>用户约定默认经验值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0.034</v>
      </c>
      <c r="W646">
        <v>0.553</v>
      </c>
      <c r="X646">
        <v>0.32</v>
      </c>
      <c r="Y646">
        <v>0.022</v>
      </c>
      <c r="Z646" t="str">
        <v>2</v>
      </c>
      <c r="AA646" t="str">
        <v>63</v>
      </c>
      <c r="AB646" t="str">
        <v>2418</v>
      </c>
      <c r="AC646" t="str">
        <v>24</v>
      </c>
      <c r="AD646" t="str">
        <v>MoeDistributeCombineV3</v>
      </c>
      <c r="AE646" t="str">
        <v>MoeDistributeCombineV3</v>
      </c>
      <c r="AF646" t="str">
        <v>static</v>
      </c>
      <c r="AG646" t="str">
        <v>AI_VECTOR_CORE</v>
      </c>
      <c r="AH646" t="str">
        <v xml:space="preserve">1793108505398063.043	</v>
      </c>
      <c r="AI646" t="str">
        <v>52.626</v>
      </c>
      <c r="AJ646" t="str">
        <v>0.000000</v>
      </c>
      <c r="AK646" t="str">
        <v>64</v>
      </c>
      <c r="AL646" t="str">
        <v>0</v>
      </c>
      <c r="AM646" t="str">
        <v>NO</v>
      </c>
      <c r="AN646" t="str">
        <v>"2052;16,6144;1,8;2048;256;1,8;1;1;;;;16;;;;;;;"</v>
      </c>
      <c r="AO646" t="str">
        <v>INT32;DT_BF16;INT32;INT32;INT32;FLOAT;INT32;BOOL;DT_UNDEFINED;DT_UNDEFINED;DT_UNDEFINED;FLOAT;DT_UNDEFINED;DT_UNDEFINED;DT_UNDEFINED;DT_UNDEFINED;DT_UNDEFINED;DT_UNDEFINED;DT_UNDEFINED</v>
      </c>
      <c r="AP646" t="str">
        <v>ND;ND;ND;ND;ND;ND;ND;ND;NULL;NULL;NULL;ND;NULL;NULL;NULL;NULL;NULL;NULL;NULL</v>
      </c>
      <c r="AQ646" t="str">
        <v>"1,6144"</v>
      </c>
      <c r="AR646" t="str">
        <v>DT_BF16</v>
      </c>
      <c r="AS646" t="str">
        <v>ND</v>
      </c>
      <c r="AT646" t="str">
        <v>N/A</v>
      </c>
      <c r="AU646" t="str">
        <v>0.0</v>
      </c>
      <c r="AV646" t="str">
        <v>0</v>
      </c>
      <c r="AW646" t="str">
        <v>0.0</v>
      </c>
      <c r="AX646" t="str">
        <v>0.0</v>
      </c>
      <c r="AY646" t="str">
        <v>0.0</v>
      </c>
      <c r="AZ646" t="str">
        <v>0.0</v>
      </c>
      <c r="BA646" t="str">
        <v>0.0</v>
      </c>
      <c r="BB646" t="str">
        <v>0.0</v>
      </c>
      <c r="BC646" t="str">
        <v>0.0</v>
      </c>
      <c r="BD646" t="str">
        <v>0.0</v>
      </c>
      <c r="BE646" t="str">
        <v>0.0</v>
      </c>
      <c r="BF646" t="str">
        <v>0.0</v>
      </c>
      <c r="BG646" t="str">
        <v>0.0</v>
      </c>
      <c r="BH646" t="str">
        <v>0.0</v>
      </c>
      <c r="BI646" t="str">
        <v>0.0</v>
      </c>
      <c r="BJ646" t="str">
        <v>52.33</v>
      </c>
      <c r="BK646" t="str">
        <v>776282</v>
      </c>
      <c r="BL646" t="str">
        <v>1.796</v>
      </c>
      <c r="BM646" t="str">
        <v>0.034</v>
      </c>
      <c r="BN646" t="str">
        <v>28.919</v>
      </c>
      <c r="BO646" t="str">
        <v>0.553</v>
      </c>
      <c r="BP646" t="str">
        <v>16.764</v>
      </c>
      <c r="BQ646" t="str">
        <v>0.32</v>
      </c>
      <c r="BR646" t="str">
        <v>1.132</v>
      </c>
      <c r="BS646" t="str">
        <v>0.022</v>
      </c>
      <c r="BT646" t="str">
        <v>0.12</v>
      </c>
      <c r="BU646" t="str">
        <v>0.000</v>
      </c>
    </row>
    <row r="647">
      <c r="A647">
        <v>684</v>
      </c>
      <c r="B647" t="str">
        <v>aclnnMatmul_MatMulV3Common_MatMulV3</v>
      </c>
      <c r="C647" t="str">
        <v>MIX_AIC</v>
      </c>
      <c r="D647">
        <v>16.098</v>
      </c>
      <c r="E647">
        <v>0.723</v>
      </c>
      <c r="F647">
        <v>0.723</v>
      </c>
      <c r="G647">
        <f>Summary!$B$4</f>
        <v>0.8</v>
      </c>
      <c r="H647">
        <f>F647/G647</f>
        <v>0.9037499999999999</v>
      </c>
      <c r="I647">
        <f>D647/Summary!$B$8</f>
        <v>0.0005832284961573869</v>
      </c>
      <c r="J647">
        <f>IF(D647&lt;Summary!$B$5,I647,I647*H647)</f>
        <v>0.0005270927534022383</v>
      </c>
      <c r="K647">
        <f>IF(AND(D647&gt;Summary!$B$6,E647&lt;Summary!$B$7),1,0)</f>
        <v>0</v>
      </c>
      <c r="L647">
        <f>IF(D647&gt;=Summary!$B$5,J647,0)</f>
        <v>0.0005270927534022383</v>
      </c>
      <c r="M647">
        <f>IF(D647&lt;Summary!$B$5,J647,0)</f>
        <v>0</v>
      </c>
      <c r="N647" t="str">
        <v>aic_mte2_ratio</v>
      </c>
      <c r="O647" t="str">
        <v>用户约定默认经验值</v>
      </c>
      <c r="P647">
        <v>0.181</v>
      </c>
      <c r="Q647">
        <v>0.234</v>
      </c>
      <c r="R647">
        <v>0.184</v>
      </c>
      <c r="S647">
        <v>0.723</v>
      </c>
      <c r="T647">
        <v>0</v>
      </c>
      <c r="U647">
        <v>0.243</v>
      </c>
      <c r="V647">
        <v>0.003</v>
      </c>
      <c r="W647">
        <v>0.07</v>
      </c>
      <c r="X647">
        <v>0.068</v>
      </c>
      <c r="Y647">
        <v>0.001</v>
      </c>
      <c r="Z647" t="str">
        <v>2</v>
      </c>
      <c r="AA647" t="str">
        <v>63</v>
      </c>
      <c r="AB647" t="str">
        <v>2429</v>
      </c>
      <c r="AC647" t="str">
        <v>24</v>
      </c>
      <c r="AD647" t="str">
        <v>aclnnMatmul_MatMulV3Common_MatMulV3</v>
      </c>
      <c r="AE647" t="str">
        <v>MatMulV3</v>
      </c>
      <c r="AF647" t="str">
        <v>static</v>
      </c>
      <c r="AG647" t="str">
        <v>MIX_AIC</v>
      </c>
      <c r="AH647" t="str">
        <v xml:space="preserve">1793108505398128.092	</v>
      </c>
      <c r="AI647" t="str">
        <v>16.098</v>
      </c>
      <c r="AJ647" t="str">
        <v>12.374000</v>
      </c>
      <c r="AK647" t="str">
        <v>32</v>
      </c>
      <c r="AL647" t="str">
        <v>64</v>
      </c>
      <c r="AM647" t="str">
        <v>NO</v>
      </c>
      <c r="AN647" t="str">
        <v>"1,6144;2048,6144"</v>
      </c>
      <c r="AO647" t="str">
        <v>DT_BF16;DT_BF16</v>
      </c>
      <c r="AP647" t="str">
        <v>ND;ND</v>
      </c>
      <c r="AQ647" t="str">
        <v>"1,2048"</v>
      </c>
      <c r="AR647" t="str">
        <v>DT_BF16</v>
      </c>
      <c r="AS647" t="str">
        <v>ND</v>
      </c>
      <c r="AT647" t="str">
        <v>N/A</v>
      </c>
      <c r="AU647" t="str">
        <v>15.79</v>
      </c>
      <c r="AV647" t="str">
        <v>650480</v>
      </c>
      <c r="AW647" t="str">
        <v>2.852</v>
      </c>
      <c r="AX647" t="str">
        <v>0.181</v>
      </c>
      <c r="AY647" t="str">
        <v>3.693</v>
      </c>
      <c r="AZ647" t="str">
        <v>0.234</v>
      </c>
      <c r="BA647" t="str">
        <v>2.907</v>
      </c>
      <c r="BB647" t="str">
        <v>0.184</v>
      </c>
      <c r="BC647" t="str">
        <v>11.419</v>
      </c>
      <c r="BD647" t="str">
        <v>0.723</v>
      </c>
      <c r="BE647" t="str">
        <v>0.002</v>
      </c>
      <c r="BF647" t="str">
        <v>0.0</v>
      </c>
      <c r="BG647" t="str">
        <v>3.84</v>
      </c>
      <c r="BH647" t="str">
        <v>0.243</v>
      </c>
      <c r="BI647" t="str">
        <v>0.026</v>
      </c>
      <c r="BJ647" t="str">
        <v>15.81</v>
      </c>
      <c r="BK647" t="str">
        <v>1590643</v>
      </c>
      <c r="BL647" t="str">
        <v>0.048</v>
      </c>
      <c r="BM647" t="str">
        <v>0.003</v>
      </c>
      <c r="BN647" t="str">
        <v>1.111</v>
      </c>
      <c r="BO647" t="str">
        <v>0.07</v>
      </c>
      <c r="BP647" t="str">
        <v>1.071</v>
      </c>
      <c r="BQ647" t="str">
        <v>0.068</v>
      </c>
      <c r="BR647" t="str">
        <v>0.02</v>
      </c>
      <c r="BS647" t="str">
        <v>0.001</v>
      </c>
      <c r="BT647" t="str">
        <v>0.229</v>
      </c>
      <c r="BU647" t="str">
        <v>76.529</v>
      </c>
    </row>
    <row r="648">
      <c r="A648">
        <v>685</v>
      </c>
      <c r="B648" t="str">
        <v>SwiGlu</v>
      </c>
      <c r="C648" t="str">
        <v>AI_VECTOR_CORE</v>
      </c>
      <c r="D648">
        <v>2.492</v>
      </c>
      <c r="E648">
        <v>0.463</v>
      </c>
      <c r="F648">
        <v>0.463</v>
      </c>
      <c r="G648">
        <f>Summary!$B$4</f>
        <v>0.8</v>
      </c>
      <c r="H648">
        <f>F648/G648</f>
        <v>0.57875</v>
      </c>
      <c r="I648">
        <f>D648/Summary!$B$8</f>
        <v>0.0000902848436094054</v>
      </c>
      <c r="J648">
        <f>IF(D648&lt;Summary!$B$5,I648,I648*H648)</f>
        <v>0.0000902848436094054</v>
      </c>
      <c r="K648">
        <f>IF(AND(D648&gt;Summary!$B$6,E648&lt;Summary!$B$7),1,0)</f>
        <v>0</v>
      </c>
      <c r="L648">
        <f>IF(D648&gt;=Summary!$B$5,J648,0)</f>
        <v>0</v>
      </c>
      <c r="M648">
        <f>IF(D648&lt;Summary!$B$5,J648,0)</f>
        <v>0.0000902848436094054</v>
      </c>
      <c r="N648" t="str">
        <v>aiv_mte2_ratio</v>
      </c>
      <c r="O648" t="str">
        <v>用户约定默认经验值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0.112</v>
      </c>
      <c r="W648">
        <v>0.46</v>
      </c>
      <c r="X648">
        <v>0.463</v>
      </c>
      <c r="Y648">
        <v>0.106</v>
      </c>
      <c r="Z648" t="str">
        <v>2</v>
      </c>
      <c r="AA648" t="str">
        <v>63</v>
      </c>
      <c r="AB648" t="str">
        <v>2430</v>
      </c>
      <c r="AC648" t="str">
        <v>24</v>
      </c>
      <c r="AD648" t="str">
        <v>SwiGlu</v>
      </c>
      <c r="AE648" t="str">
        <v>SwiGlu</v>
      </c>
      <c r="AF648" t="str">
        <v>static</v>
      </c>
      <c r="AG648" t="str">
        <v>AI_VECTOR_CORE</v>
      </c>
      <c r="AH648" t="str">
        <v xml:space="preserve">1793108505398144.212	</v>
      </c>
      <c r="AI648" t="str">
        <v>2.492</v>
      </c>
      <c r="AJ648" t="str">
        <v>0.152000</v>
      </c>
      <c r="AK648" t="str">
        <v>1</v>
      </c>
      <c r="AL648" t="str">
        <v>0</v>
      </c>
      <c r="AM648" t="str">
        <v>NO</v>
      </c>
      <c r="AN648" t="str">
        <v>"1,2048"</v>
      </c>
      <c r="AO648" t="str">
        <v>DT_BF16</v>
      </c>
      <c r="AP648" t="str">
        <v>ND</v>
      </c>
      <c r="AQ648" t="str">
        <v>"1,1024"</v>
      </c>
      <c r="AR648" t="str">
        <v>DT_BF16</v>
      </c>
      <c r="AS648" t="str">
        <v>ND</v>
      </c>
      <c r="AT648" t="str">
        <v>N/A</v>
      </c>
      <c r="AU648" t="str">
        <v>0.0</v>
      </c>
      <c r="AV648" t="str">
        <v>0</v>
      </c>
      <c r="AW648" t="str">
        <v>0.0</v>
      </c>
      <c r="AX648" t="str">
        <v>0.0</v>
      </c>
      <c r="AY648" t="str">
        <v>0.0</v>
      </c>
      <c r="AZ648" t="str">
        <v>0.0</v>
      </c>
      <c r="BA648" t="str">
        <v>0.0</v>
      </c>
      <c r="BB648" t="str">
        <v>0.0</v>
      </c>
      <c r="BC648" t="str">
        <v>0.0</v>
      </c>
      <c r="BD648" t="str">
        <v>0.0</v>
      </c>
      <c r="BE648" t="str">
        <v>0.0</v>
      </c>
      <c r="BF648" t="str">
        <v>0.0</v>
      </c>
      <c r="BG648" t="str">
        <v>0.0</v>
      </c>
      <c r="BH648" t="str">
        <v>0.0</v>
      </c>
      <c r="BI648" t="str">
        <v>0.0</v>
      </c>
      <c r="BJ648" t="str">
        <v>2.27</v>
      </c>
      <c r="BK648" t="str">
        <v>3428</v>
      </c>
      <c r="BL648" t="str">
        <v>0.255</v>
      </c>
      <c r="BM648" t="str">
        <v>0.112</v>
      </c>
      <c r="BN648" t="str">
        <v>1.044</v>
      </c>
      <c r="BO648" t="str">
        <v>0.46</v>
      </c>
      <c r="BP648" t="str">
        <v>1.052</v>
      </c>
      <c r="BQ648" t="str">
        <v>0.463</v>
      </c>
      <c r="BR648" t="str">
        <v>0.24</v>
      </c>
      <c r="BS648" t="str">
        <v>0.106</v>
      </c>
      <c r="BT648" t="str">
        <v>0.195</v>
      </c>
      <c r="BU648" t="str">
        <v>0.000</v>
      </c>
    </row>
    <row r="649">
      <c r="A649">
        <v>686</v>
      </c>
      <c r="B649" t="str">
        <v>aclnnMatmul_MatMulV3Common_MatMulV3</v>
      </c>
      <c r="C649" t="str">
        <v>AI_CORE</v>
      </c>
      <c r="D649">
        <v>7.665</v>
      </c>
      <c r="E649">
        <v>0.653</v>
      </c>
      <c r="F649">
        <v>0.653</v>
      </c>
      <c r="G649">
        <f>Summary!$B$4</f>
        <v>0.8</v>
      </c>
      <c r="H649">
        <f>F649/G649</f>
        <v>0.81625</v>
      </c>
      <c r="I649">
        <f>D649/Summary!$B$8</f>
        <v>0.0002777019768323003</v>
      </c>
      <c r="J649">
        <f>IF(D649&lt;Summary!$B$5,I649,I649*H649)</f>
        <v>0.0002777019768323003</v>
      </c>
      <c r="K649">
        <f>IF(AND(D649&gt;Summary!$B$6,E649&lt;Summary!$B$7),1,0)</f>
        <v>0</v>
      </c>
      <c r="L649">
        <f>IF(D649&gt;=Summary!$B$5,J649,0)</f>
        <v>0</v>
      </c>
      <c r="M649">
        <f>IF(D649&lt;Summary!$B$5,J649,0)</f>
        <v>0.0002777019768323003</v>
      </c>
      <c r="N649" t="str">
        <v>aic_mte2_ratio</v>
      </c>
      <c r="O649" t="str">
        <v>用户约定默认经验值</v>
      </c>
      <c r="P649">
        <v>0.137</v>
      </c>
      <c r="Q649">
        <v>0.353</v>
      </c>
      <c r="R649">
        <v>0.179</v>
      </c>
      <c r="S649">
        <v>0.653</v>
      </c>
      <c r="T649">
        <v>0</v>
      </c>
      <c r="U649">
        <v>0.314</v>
      </c>
      <c r="V649">
        <v>0</v>
      </c>
      <c r="W649">
        <v>0</v>
      </c>
      <c r="X649">
        <v>0</v>
      </c>
      <c r="Y649">
        <v>0</v>
      </c>
      <c r="Z649" t="str">
        <v>2</v>
      </c>
      <c r="AA649" t="str">
        <v>63</v>
      </c>
      <c r="AB649" t="str">
        <v>2431</v>
      </c>
      <c r="AC649" t="str">
        <v>24</v>
      </c>
      <c r="AD649" t="str">
        <v>aclnnMatmul_MatMulV3Common_MatMulV3</v>
      </c>
      <c r="AE649" t="str">
        <v>MatMulV3</v>
      </c>
      <c r="AF649" t="str">
        <v>static</v>
      </c>
      <c r="AG649" t="str">
        <v>AI_CORE</v>
      </c>
      <c r="AH649" t="str">
        <v xml:space="preserve">1793108505398146.726	</v>
      </c>
      <c r="AI649" t="str">
        <v>7.665</v>
      </c>
      <c r="AJ649" t="str">
        <v>0.008000</v>
      </c>
      <c r="AK649" t="str">
        <v>32</v>
      </c>
      <c r="AL649" t="str">
        <v>0</v>
      </c>
      <c r="AM649" t="str">
        <v>NO</v>
      </c>
      <c r="AN649" t="str">
        <v>"1,1024;6144,1024"</v>
      </c>
      <c r="AO649" t="str">
        <v>DT_BF16;DT_BF16</v>
      </c>
      <c r="AP649" t="str">
        <v>ND;ND</v>
      </c>
      <c r="AQ649" t="str">
        <v>"1,6144"</v>
      </c>
      <c r="AR649" t="str">
        <v>DT_BF16</v>
      </c>
      <c r="AS649" t="str">
        <v>ND</v>
      </c>
      <c r="AT649" t="str">
        <v>N/A</v>
      </c>
      <c r="AU649" t="str">
        <v>7.43</v>
      </c>
      <c r="AV649" t="str">
        <v>345624</v>
      </c>
      <c r="AW649" t="str">
        <v>1.018</v>
      </c>
      <c r="AX649" t="str">
        <v>0.137</v>
      </c>
      <c r="AY649" t="str">
        <v>2.62</v>
      </c>
      <c r="AZ649" t="str">
        <v>0.353</v>
      </c>
      <c r="BA649" t="str">
        <v>1.329</v>
      </c>
      <c r="BB649" t="str">
        <v>0.179</v>
      </c>
      <c r="BC649" t="str">
        <v>4.854</v>
      </c>
      <c r="BD649" t="str">
        <v>0.653</v>
      </c>
      <c r="BE649" t="str">
        <v>0.001</v>
      </c>
      <c r="BF649" t="str">
        <v>0.0</v>
      </c>
      <c r="BG649" t="str">
        <v>2.33</v>
      </c>
      <c r="BH649" t="str">
        <v>0.314</v>
      </c>
      <c r="BI649" t="str">
        <v>0.013</v>
      </c>
      <c r="BJ649" t="str">
        <v>0.0</v>
      </c>
      <c r="BK649" t="str">
        <v>0</v>
      </c>
      <c r="BL649" t="str">
        <v>0.0</v>
      </c>
      <c r="BM649" t="str">
        <v>0.0</v>
      </c>
      <c r="BN649" t="str">
        <v>0.0</v>
      </c>
      <c r="BO649" t="str">
        <v>0.0</v>
      </c>
      <c r="BP649" t="str">
        <v>0.0</v>
      </c>
      <c r="BQ649" t="str">
        <v>0.0</v>
      </c>
      <c r="BR649" t="str">
        <v>0.0</v>
      </c>
      <c r="BS649" t="str">
        <v>0.0</v>
      </c>
      <c r="BT649" t="str">
        <v>0.0</v>
      </c>
      <c r="BU649" t="str">
        <v>85.400</v>
      </c>
    </row>
    <row r="650">
      <c r="A650">
        <v>687</v>
      </c>
      <c r="B650" t="str">
        <v>aclnnForeachAddListV2_ForeachAddListV2_ForeachAddList</v>
      </c>
      <c r="C650" t="str">
        <v>AI_VECTOR_CORE</v>
      </c>
      <c r="D650">
        <v>4.314</v>
      </c>
      <c r="E650">
        <v>0.578</v>
      </c>
      <c r="F650">
        <v>0.578</v>
      </c>
      <c r="G650">
        <f>Summary!$B$4</f>
        <v>0.8</v>
      </c>
      <c r="H650">
        <f>F650/G650</f>
        <v>0.7224999999999999</v>
      </c>
      <c r="I650">
        <f>D650/Summary!$B$8</f>
        <v>0.0001562956722836978</v>
      </c>
      <c r="J650">
        <f>IF(D650&lt;Summary!$B$5,I650,I650*H650)</f>
        <v>0.0001562956722836978</v>
      </c>
      <c r="K650">
        <f>IF(AND(D650&gt;Summary!$B$6,E650&lt;Summary!$B$7),1,0)</f>
        <v>0</v>
      </c>
      <c r="L650">
        <f>IF(D650&gt;=Summary!$B$5,J650,0)</f>
        <v>0</v>
      </c>
      <c r="M650">
        <f>IF(D650&lt;Summary!$B$5,J650,0)</f>
        <v>0.0001562956722836978</v>
      </c>
      <c r="N650" t="str">
        <v>aiv_scalar_ratio</v>
      </c>
      <c r="O650" t="str">
        <v>用户约定默认经验值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0.286</v>
      </c>
      <c r="W650">
        <v>0.578</v>
      </c>
      <c r="X650">
        <v>0.096</v>
      </c>
      <c r="Y650">
        <v>0</v>
      </c>
      <c r="Z650" t="str">
        <v>2</v>
      </c>
      <c r="AA650" t="str">
        <v>63</v>
      </c>
      <c r="AB650" t="str">
        <v>2440</v>
      </c>
      <c r="AC650" t="str">
        <v>24</v>
      </c>
      <c r="AD650" t="str">
        <v>aclnnForeachAddListV2_ForeachAddListV2_ForeachAddList</v>
      </c>
      <c r="AE650" t="str">
        <v>ForeachAddList</v>
      </c>
      <c r="AF650" t="str">
        <v>static</v>
      </c>
      <c r="AG650" t="str">
        <v>AI_VECTOR_CORE</v>
      </c>
      <c r="AH650" t="str">
        <v xml:space="preserve">1793108505398166.365	</v>
      </c>
      <c r="AI650" t="str">
        <v>4.314</v>
      </c>
      <c r="AJ650" t="str">
        <v>11.835000</v>
      </c>
      <c r="AK650" t="str">
        <v>6</v>
      </c>
      <c r="AL650" t="str">
        <v>0</v>
      </c>
      <c r="AM650" t="str">
        <v>NO</v>
      </c>
      <c r="AN650" t="str">
        <v>"1,6144;1,6144;"</v>
      </c>
      <c r="AO650" t="str">
        <v>DT_BF16;DT_BF16;FLOAT</v>
      </c>
      <c r="AP650" t="str">
        <v>ND;ND;ND</v>
      </c>
      <c r="AQ650" t="str">
        <v>"6144"</v>
      </c>
      <c r="AR650" t="str">
        <v>DT_BF16</v>
      </c>
      <c r="AS650" t="str">
        <v>ND</v>
      </c>
      <c r="AT650" t="str">
        <v>N/A</v>
      </c>
      <c r="AU650" t="str">
        <v>0.0</v>
      </c>
      <c r="AV650" t="str">
        <v>0</v>
      </c>
      <c r="AW650" t="str">
        <v>0.0</v>
      </c>
      <c r="AX650" t="str">
        <v>0.0</v>
      </c>
      <c r="AY650" t="str">
        <v>0.0</v>
      </c>
      <c r="AZ650" t="str">
        <v>0.0</v>
      </c>
      <c r="BA650" t="str">
        <v>0.0</v>
      </c>
      <c r="BB650" t="str">
        <v>0.0</v>
      </c>
      <c r="BC650" t="str">
        <v>0.0</v>
      </c>
      <c r="BD650" t="str">
        <v>0.0</v>
      </c>
      <c r="BE650" t="str">
        <v>0.0</v>
      </c>
      <c r="BF650" t="str">
        <v>0.0</v>
      </c>
      <c r="BG650" t="str">
        <v>0.0</v>
      </c>
      <c r="BH650" t="str">
        <v>0.0</v>
      </c>
      <c r="BI650" t="str">
        <v>0.0</v>
      </c>
      <c r="BJ650" t="str">
        <v>4.0</v>
      </c>
      <c r="BK650" t="str">
        <v>36632</v>
      </c>
      <c r="BL650" t="str">
        <v>1.144</v>
      </c>
      <c r="BM650" t="str">
        <v>0.286</v>
      </c>
      <c r="BN650" t="str">
        <v>2.312</v>
      </c>
      <c r="BO650" t="str">
        <v>0.578</v>
      </c>
      <c r="BP650" t="str">
        <v>0.383</v>
      </c>
      <c r="BQ650" t="str">
        <v>0.096</v>
      </c>
      <c r="BR650" t="str">
        <v>0.001</v>
      </c>
      <c r="BS650" t="str">
        <v>0.0</v>
      </c>
      <c r="BT650" t="str">
        <v>0.031</v>
      </c>
      <c r="BU650" t="str">
        <v>0.000</v>
      </c>
    </row>
    <row r="651">
      <c r="A651">
        <v>688</v>
      </c>
      <c r="B651" t="str">
        <v>_ihc_post_kernel</v>
      </c>
      <c r="C651" t="str">
        <v>AI_VECTOR_CORE</v>
      </c>
      <c r="D651">
        <v>2.819</v>
      </c>
      <c r="E651">
        <v>0.472</v>
      </c>
      <c r="F651">
        <v>0.472</v>
      </c>
      <c r="G651">
        <f>Summary!$B$4</f>
        <v>0.8</v>
      </c>
      <c r="H651">
        <f>F651/G651</f>
        <v>0.59</v>
      </c>
      <c r="I651">
        <f>D651/Summary!$B$8</f>
        <v>0.00010213201209266205</v>
      </c>
      <c r="J651">
        <f>IF(D651&lt;Summary!$B$5,I651,I651*H651)</f>
        <v>0.00010213201209266205</v>
      </c>
      <c r="K651">
        <f>IF(AND(D651&gt;Summary!$B$6,E651&lt;Summary!$B$7),1,0)</f>
        <v>0</v>
      </c>
      <c r="L651">
        <f>IF(D651&gt;=Summary!$B$5,J651,0)</f>
        <v>0</v>
      </c>
      <c r="M651">
        <f>IF(D651&lt;Summary!$B$5,J651,0)</f>
        <v>0.00010213201209266205</v>
      </c>
      <c r="N651" t="str">
        <v>aiv_scalar_ratio</v>
      </c>
      <c r="O651" t="str">
        <v>用户约定默认经验值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0.39</v>
      </c>
      <c r="W651">
        <v>0.472</v>
      </c>
      <c r="X651">
        <v>0.328</v>
      </c>
      <c r="Y651">
        <v>0.351</v>
      </c>
      <c r="Z651" t="str">
        <v>2</v>
      </c>
      <c r="AA651" t="str">
        <v>4294967295</v>
      </c>
      <c r="AB651" t="str">
        <v>2441</v>
      </c>
      <c r="AC651" t="str">
        <v>24</v>
      </c>
      <c r="AD651" t="str">
        <v>_ihc_post_kernel</v>
      </c>
      <c r="AE651" t="str">
        <v>_ihc_post_kernel</v>
      </c>
      <c r="AF651" t="str">
        <v>N/A</v>
      </c>
      <c r="AG651" t="str">
        <v>AI_VECTOR_CORE</v>
      </c>
      <c r="AH651" t="str">
        <v xml:space="preserve">1793108505398170.701	</v>
      </c>
      <c r="AI651" t="str">
        <v>2.819</v>
      </c>
      <c r="AJ651" t="str">
        <v>0.186000</v>
      </c>
      <c r="AK651" t="str">
        <v>6</v>
      </c>
      <c r="AL651" t="str">
        <v>0</v>
      </c>
      <c r="AM651" t="str">
        <v>N/A</v>
      </c>
      <c r="AN651" t="str">
        <v>N/A</v>
      </c>
      <c r="AO651" t="str">
        <v>N/A</v>
      </c>
      <c r="AP651" t="str">
        <v>N/A</v>
      </c>
      <c r="AQ651" t="str">
        <v>N/A</v>
      </c>
      <c r="AR651" t="str">
        <v>N/A</v>
      </c>
      <c r="AS651" t="str">
        <v>N/A</v>
      </c>
      <c r="AT651" t="str">
        <v>N/A</v>
      </c>
      <c r="AU651" t="str">
        <v>0.0</v>
      </c>
      <c r="AV651" t="str">
        <v>0</v>
      </c>
      <c r="AW651" t="str">
        <v>0.0</v>
      </c>
      <c r="AX651" t="str">
        <v>0.0</v>
      </c>
      <c r="AY651" t="str">
        <v>0.0</v>
      </c>
      <c r="AZ651" t="str">
        <v>0.0</v>
      </c>
      <c r="BA651" t="str">
        <v>0.0</v>
      </c>
      <c r="BB651" t="str">
        <v>0.0</v>
      </c>
      <c r="BC651" t="str">
        <v>0.0</v>
      </c>
      <c r="BD651" t="str">
        <v>0.0</v>
      </c>
      <c r="BE651" t="str">
        <v>0.0</v>
      </c>
      <c r="BF651" t="str">
        <v>0.0</v>
      </c>
      <c r="BG651" t="str">
        <v>0.0</v>
      </c>
      <c r="BH651" t="str">
        <v>0.0</v>
      </c>
      <c r="BI651" t="str">
        <v>0.0</v>
      </c>
      <c r="BJ651" t="str">
        <v>2.5</v>
      </c>
      <c r="BK651" t="str">
        <v>21471</v>
      </c>
      <c r="BL651" t="str">
        <v>0.974</v>
      </c>
      <c r="BM651" t="str">
        <v>0.39</v>
      </c>
      <c r="BN651" t="str">
        <v>1.179</v>
      </c>
      <c r="BO651" t="str">
        <v>0.472</v>
      </c>
      <c r="BP651" t="str">
        <v>0.819</v>
      </c>
      <c r="BQ651" t="str">
        <v>0.328</v>
      </c>
      <c r="BR651" t="str">
        <v>0.877</v>
      </c>
      <c r="BS651" t="str">
        <v>0.351</v>
      </c>
      <c r="BT651" t="str">
        <v>0.068</v>
      </c>
      <c r="BU651" t="str">
        <v>0.000</v>
      </c>
    </row>
    <row r="652">
      <c r="A652">
        <v>689</v>
      </c>
      <c r="B652" t="str">
        <v>aclnnInplaceCopy_CastAiCore_Cast</v>
      </c>
      <c r="C652" t="str">
        <v>AI_VECTOR_CORE</v>
      </c>
      <c r="D652">
        <v>2.305</v>
      </c>
      <c r="E652">
        <v>0.38</v>
      </c>
      <c r="F652">
        <v>0.38</v>
      </c>
      <c r="G652">
        <f>Summary!$B$4</f>
        <v>0.8</v>
      </c>
      <c r="H652">
        <f>F652/G652</f>
        <v>0.475</v>
      </c>
      <c r="I652">
        <f>D652/Summary!$B$8</f>
        <v>0.00008350985735139626</v>
      </c>
      <c r="J652">
        <f>IF(D652&lt;Summary!$B$5,I652,I652*H652)</f>
        <v>0.00008350985735139626</v>
      </c>
      <c r="K652">
        <f>IF(AND(D652&gt;Summary!$B$6,E652&lt;Summary!$B$7),1,0)</f>
        <v>0</v>
      </c>
      <c r="L652">
        <f>IF(D652&gt;=Summary!$B$5,J652,0)</f>
        <v>0</v>
      </c>
      <c r="M652">
        <f>IF(D652&lt;Summary!$B$5,J652,0)</f>
        <v>0.00008350985735139626</v>
      </c>
      <c r="N652" t="str">
        <v>aiv_scalar_ratio</v>
      </c>
      <c r="O652" t="str">
        <v>用户约定默认经验值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0.048</v>
      </c>
      <c r="W652">
        <v>0.38</v>
      </c>
      <c r="X652">
        <v>0.358</v>
      </c>
      <c r="Y652">
        <v>0.143</v>
      </c>
      <c r="Z652" t="str">
        <v>2</v>
      </c>
      <c r="AA652" t="str">
        <v>63</v>
      </c>
      <c r="AB652" t="str">
        <v>2442</v>
      </c>
      <c r="AC652" t="str">
        <v>24</v>
      </c>
      <c r="AD652" t="str">
        <v>aclnnInplaceCopy_CastAiCore_Cast</v>
      </c>
      <c r="AE652" t="str">
        <v>Cast</v>
      </c>
      <c r="AF652" t="str">
        <v>static</v>
      </c>
      <c r="AG652" t="str">
        <v>AI_VECTOR_CORE</v>
      </c>
      <c r="AH652" t="str">
        <v xml:space="preserve">1793108505398173.542	</v>
      </c>
      <c r="AI652" t="str">
        <v>2.305</v>
      </c>
      <c r="AJ652" t="str">
        <v>0.000000</v>
      </c>
      <c r="AK652" t="str">
        <v>12</v>
      </c>
      <c r="AL652" t="str">
        <v>0</v>
      </c>
      <c r="AM652" t="str">
        <v>NO</v>
      </c>
      <c r="AN652" t="str">
        <v>"1,24576"</v>
      </c>
      <c r="AO652" t="str">
        <v>DT_BF16</v>
      </c>
      <c r="AP652" t="str">
        <v>ND</v>
      </c>
      <c r="AQ652" t="str">
        <v>"1,24576"</v>
      </c>
      <c r="AR652" t="str">
        <v>FLOAT</v>
      </c>
      <c r="AS652" t="str">
        <v>ND</v>
      </c>
      <c r="AT652" t="str">
        <v>N/A</v>
      </c>
      <c r="AU652" t="str">
        <v>0.0</v>
      </c>
      <c r="AV652" t="str">
        <v>0</v>
      </c>
      <c r="AW652" t="str">
        <v>0.0</v>
      </c>
      <c r="AX652" t="str">
        <v>0.0</v>
      </c>
      <c r="AY652" t="str">
        <v>0.0</v>
      </c>
      <c r="AZ652" t="str">
        <v>0.0</v>
      </c>
      <c r="BA652" t="str">
        <v>0.0</v>
      </c>
      <c r="BB652" t="str">
        <v>0.0</v>
      </c>
      <c r="BC652" t="str">
        <v>0.0</v>
      </c>
      <c r="BD652" t="str">
        <v>0.0</v>
      </c>
      <c r="BE652" t="str">
        <v>0.0</v>
      </c>
      <c r="BF652" t="str">
        <v>0.0</v>
      </c>
      <c r="BG652" t="str">
        <v>0.0</v>
      </c>
      <c r="BH652" t="str">
        <v>0.0</v>
      </c>
      <c r="BI652" t="str">
        <v>0.0</v>
      </c>
      <c r="BJ652" t="str">
        <v>1.99</v>
      </c>
      <c r="BK652" t="str">
        <v>31391</v>
      </c>
      <c r="BL652" t="str">
        <v>0.096</v>
      </c>
      <c r="BM652" t="str">
        <v>0.048</v>
      </c>
      <c r="BN652" t="str">
        <v>0.755</v>
      </c>
      <c r="BO652" t="str">
        <v>0.38</v>
      </c>
      <c r="BP652" t="str">
        <v>0.713</v>
      </c>
      <c r="BQ652" t="str">
        <v>0.358</v>
      </c>
      <c r="BR652" t="str">
        <v>0.285</v>
      </c>
      <c r="BS652" t="str">
        <v>0.143</v>
      </c>
      <c r="BT652" t="str">
        <v>0.05</v>
      </c>
      <c r="BU652" t="str">
        <v>0.000</v>
      </c>
    </row>
    <row r="653">
      <c r="A653">
        <v>690</v>
      </c>
      <c r="B653" t="str">
        <v>aclnnPowTensorScalar_SquareAiCore_Square</v>
      </c>
      <c r="C653" t="str">
        <v>AI_VECTOR_CORE</v>
      </c>
      <c r="D653">
        <v>3.291</v>
      </c>
      <c r="E653">
        <v>0.254</v>
      </c>
      <c r="F653">
        <v>0.254</v>
      </c>
      <c r="G653">
        <f>Summary!$B$4</f>
        <v>0.8</v>
      </c>
      <c r="H653">
        <f>F653/G653</f>
        <v>0.3175</v>
      </c>
      <c r="I653">
        <f>D653/Summary!$B$8</f>
        <v>0.0001192325121663536</v>
      </c>
      <c r="J653">
        <f>IF(D653&lt;Summary!$B$5,I653,I653*H653)</f>
        <v>0.0001192325121663536</v>
      </c>
      <c r="K653">
        <f>IF(AND(D653&gt;Summary!$B$6,E653&lt;Summary!$B$7),1,0)</f>
        <v>0</v>
      </c>
      <c r="L653">
        <f>IF(D653&gt;=Summary!$B$5,J653,0)</f>
        <v>0</v>
      </c>
      <c r="M653">
        <f>IF(D653&lt;Summary!$B$5,J653,0)</f>
        <v>0.0001192325121663536</v>
      </c>
      <c r="N653" t="str">
        <v>aiv_mte2_ratio</v>
      </c>
      <c r="O653" t="str">
        <v>用户约定默认经验值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0.024</v>
      </c>
      <c r="W653">
        <v>0.241</v>
      </c>
      <c r="X653">
        <v>0.254</v>
      </c>
      <c r="Y653">
        <v>0.095</v>
      </c>
      <c r="Z653" t="str">
        <v>2</v>
      </c>
      <c r="AA653" t="str">
        <v>63</v>
      </c>
      <c r="AB653" t="str">
        <v>2443</v>
      </c>
      <c r="AC653" t="str">
        <v>24</v>
      </c>
      <c r="AD653" t="str">
        <v>aclnnPowTensorScalar_SquareAiCore_Square</v>
      </c>
      <c r="AE653" t="str">
        <v>Square</v>
      </c>
      <c r="AF653" t="str">
        <v>static</v>
      </c>
      <c r="AG653" t="str">
        <v>AI_VECTOR_CORE</v>
      </c>
      <c r="AH653" t="str">
        <v xml:space="preserve">1793108505398175.869	</v>
      </c>
      <c r="AI653" t="str">
        <v>3.291</v>
      </c>
      <c r="AJ653" t="str">
        <v>0.000000</v>
      </c>
      <c r="AK653" t="str">
        <v>24</v>
      </c>
      <c r="AL653" t="str">
        <v>0</v>
      </c>
      <c r="AM653" t="str">
        <v>NO</v>
      </c>
      <c r="AN653" t="str">
        <v>"1,24576"</v>
      </c>
      <c r="AO653" t="str">
        <v>FLOAT</v>
      </c>
      <c r="AP653" t="str">
        <v>ND</v>
      </c>
      <c r="AQ653" t="str">
        <v>"1,24576"</v>
      </c>
      <c r="AR653" t="str">
        <v>FLOAT</v>
      </c>
      <c r="AS653" t="str">
        <v>ND</v>
      </c>
      <c r="AT653" t="str">
        <v>N/A</v>
      </c>
      <c r="AU653" t="str">
        <v>0.0</v>
      </c>
      <c r="AV653" t="str">
        <v>0</v>
      </c>
      <c r="AW653" t="str">
        <v>0.0</v>
      </c>
      <c r="AX653" t="str">
        <v>0.0</v>
      </c>
      <c r="AY653" t="str">
        <v>0.0</v>
      </c>
      <c r="AZ653" t="str">
        <v>0.0</v>
      </c>
      <c r="BA653" t="str">
        <v>0.0</v>
      </c>
      <c r="BB653" t="str">
        <v>0.0</v>
      </c>
      <c r="BC653" t="str">
        <v>0.0</v>
      </c>
      <c r="BD653" t="str">
        <v>0.0</v>
      </c>
      <c r="BE653" t="str">
        <v>0.0</v>
      </c>
      <c r="BF653" t="str">
        <v>0.0</v>
      </c>
      <c r="BG653" t="str">
        <v>0.0</v>
      </c>
      <c r="BH653" t="str">
        <v>0.0</v>
      </c>
      <c r="BI653" t="str">
        <v>0.0</v>
      </c>
      <c r="BJ653" t="str">
        <v>2.98</v>
      </c>
      <c r="BK653" t="str">
        <v>92980</v>
      </c>
      <c r="BL653" t="str">
        <v>0.071</v>
      </c>
      <c r="BM653" t="str">
        <v>0.024</v>
      </c>
      <c r="BN653" t="str">
        <v>0.718</v>
      </c>
      <c r="BO653" t="str">
        <v>0.241</v>
      </c>
      <c r="BP653" t="str">
        <v>0.758</v>
      </c>
      <c r="BQ653" t="str">
        <v>0.254</v>
      </c>
      <c r="BR653" t="str">
        <v>0.284</v>
      </c>
      <c r="BS653" t="str">
        <v>0.095</v>
      </c>
      <c r="BT653" t="str">
        <v>0.131</v>
      </c>
      <c r="BU653" t="str">
        <v>0.000</v>
      </c>
    </row>
    <row r="654">
      <c r="A654">
        <v>691</v>
      </c>
      <c r="B654" t="str">
        <v>aclnnMean_ReduceMeanAiCore_ReduceMean</v>
      </c>
      <c r="C654" t="str">
        <v>MIX_AIV</v>
      </c>
      <c r="D654">
        <v>5.936</v>
      </c>
      <c r="E654">
        <v>0.337</v>
      </c>
      <c r="F654">
        <v>0.337</v>
      </c>
      <c r="G654">
        <f>Summary!$B$4</f>
        <v>0.8</v>
      </c>
      <c r="H654">
        <f>F654/G654</f>
        <v>0.42125</v>
      </c>
      <c r="I654">
        <f>D654/Summary!$B$8</f>
        <v>0.00021506052635049378</v>
      </c>
      <c r="J654">
        <f>IF(D654&lt;Summary!$B$5,I654,I654*H654)</f>
        <v>0.00021506052635049378</v>
      </c>
      <c r="K654">
        <f>IF(AND(D654&gt;Summary!$B$6,E654&lt;Summary!$B$7),1,0)</f>
        <v>0</v>
      </c>
      <c r="L654">
        <f>IF(D654&gt;=Summary!$B$5,J654,0)</f>
        <v>0</v>
      </c>
      <c r="M654">
        <f>IF(D654&lt;Summary!$B$5,J654,0)</f>
        <v>0.00021506052635049378</v>
      </c>
      <c r="N654" t="str">
        <v>aiv_scalar_ratio</v>
      </c>
      <c r="O654" t="str">
        <v>用户约定默认经验值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0.107</v>
      </c>
      <c r="W654">
        <v>0.337</v>
      </c>
      <c r="X654">
        <v>0.168</v>
      </c>
      <c r="Y654">
        <v>0.032</v>
      </c>
      <c r="Z654" t="str">
        <v>2</v>
      </c>
      <c r="AA654" t="str">
        <v>63</v>
      </c>
      <c r="AB654" t="str">
        <v>2444</v>
      </c>
      <c r="AC654" t="str">
        <v>24</v>
      </c>
      <c r="AD654" t="str">
        <v>aclnnMean_ReduceMeanAiCore_ReduceMean</v>
      </c>
      <c r="AE654" t="str">
        <v>ReduceMean</v>
      </c>
      <c r="AF654" t="str">
        <v>static</v>
      </c>
      <c r="AG654" t="str">
        <v>MIX_AIV</v>
      </c>
      <c r="AH654" t="str">
        <v xml:space="preserve">1793108505398179.182	</v>
      </c>
      <c r="AI654" t="str">
        <v>5.936</v>
      </c>
      <c r="AJ654" t="str">
        <v>0.209000</v>
      </c>
      <c r="AK654" t="str">
        <v>61</v>
      </c>
      <c r="AL654" t="str">
        <v>0</v>
      </c>
      <c r="AM654" t="str">
        <v>NO</v>
      </c>
      <c r="AN654" t="str">
        <v>"24576;1"</v>
      </c>
      <c r="AO654" t="str">
        <v>FLOAT;INT64</v>
      </c>
      <c r="AP654" t="str">
        <v>ND;ND</v>
      </c>
      <c r="AQ654" t="str">
        <v>"1,1"</v>
      </c>
      <c r="AR654" t="str">
        <v>FLOAT</v>
      </c>
      <c r="AS654" t="str">
        <v>ND</v>
      </c>
      <c r="AT654" t="str">
        <v>N/A</v>
      </c>
      <c r="AU654" t="str">
        <v>0.0</v>
      </c>
      <c r="AV654" t="str">
        <v>0</v>
      </c>
      <c r="AW654" t="str">
        <v>0.0</v>
      </c>
      <c r="AX654" t="str">
        <v>0.0</v>
      </c>
      <c r="AY654" t="str">
        <v>0.0</v>
      </c>
      <c r="AZ654" t="str">
        <v>0.0</v>
      </c>
      <c r="BA654" t="str">
        <v>0.0</v>
      </c>
      <c r="BB654" t="str">
        <v>0.0</v>
      </c>
      <c r="BC654" t="str">
        <v>0.0</v>
      </c>
      <c r="BD654" t="str">
        <v>0.0</v>
      </c>
      <c r="BE654" t="str">
        <v>0.0</v>
      </c>
      <c r="BF654" t="str">
        <v>0.0</v>
      </c>
      <c r="BG654" t="str">
        <v>0.0</v>
      </c>
      <c r="BH654" t="str">
        <v>0.0</v>
      </c>
      <c r="BI654" t="str">
        <v>0.0</v>
      </c>
      <c r="BJ654" t="str">
        <v>5.7</v>
      </c>
      <c r="BK654" t="str">
        <v>445919</v>
      </c>
      <c r="BL654" t="str">
        <v>0.61</v>
      </c>
      <c r="BM654" t="str">
        <v>0.107</v>
      </c>
      <c r="BN654" t="str">
        <v>1.919</v>
      </c>
      <c r="BO654" t="str">
        <v>0.337</v>
      </c>
      <c r="BP654" t="str">
        <v>0.957</v>
      </c>
      <c r="BQ654" t="str">
        <v>0.168</v>
      </c>
      <c r="BR654" t="str">
        <v>0.183</v>
      </c>
      <c r="BS654" t="str">
        <v>0.032</v>
      </c>
      <c r="BT654" t="str">
        <v>0.191</v>
      </c>
      <c r="BU654" t="str">
        <v>0.000</v>
      </c>
    </row>
    <row r="655">
      <c r="A655">
        <v>692</v>
      </c>
      <c r="B655" t="str">
        <v>aclnnAdds_AddAiCore_Add</v>
      </c>
      <c r="C655" t="str">
        <v>AI_VECTOR_CORE</v>
      </c>
      <c r="D655">
        <v>2.224</v>
      </c>
      <c r="E655">
        <v>0.351</v>
      </c>
      <c r="F655">
        <v>0.351</v>
      </c>
      <c r="G655">
        <f>Summary!$B$4</f>
        <v>0.8</v>
      </c>
      <c r="H655">
        <f>F655/G655</f>
        <v>0.43875</v>
      </c>
      <c r="I655">
        <f>D655/Summary!$B$8</f>
        <v>0.00008057523763536021</v>
      </c>
      <c r="J655">
        <f>IF(D655&lt;Summary!$B$5,I655,I655*H655)</f>
        <v>0.00008057523763536021</v>
      </c>
      <c r="K655">
        <f>IF(AND(D655&gt;Summary!$B$6,E655&lt;Summary!$B$7),1,0)</f>
        <v>0</v>
      </c>
      <c r="L655">
        <f>IF(D655&gt;=Summary!$B$5,J655,0)</f>
        <v>0</v>
      </c>
      <c r="M655">
        <f>IF(D655&lt;Summary!$B$5,J655,0)</f>
        <v>0.00008057523763536021</v>
      </c>
      <c r="N655" t="str">
        <v>aiv_scalar_ratio</v>
      </c>
      <c r="O655" t="str">
        <v>用户约定默认经验值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0.317</v>
      </c>
      <c r="W655">
        <v>0.351</v>
      </c>
      <c r="X655">
        <v>0.003</v>
      </c>
      <c r="Y655">
        <v>0.038</v>
      </c>
      <c r="Z655" t="str">
        <v>2</v>
      </c>
      <c r="AA655" t="str">
        <v>63</v>
      </c>
      <c r="AB655" t="str">
        <v>2445</v>
      </c>
      <c r="AC655" t="str">
        <v>24</v>
      </c>
      <c r="AD655" t="str">
        <v>aclnnAdds_AddAiCore_Add</v>
      </c>
      <c r="AE655" t="str">
        <v>Add</v>
      </c>
      <c r="AF655" t="str">
        <v>static</v>
      </c>
      <c r="AG655" t="str">
        <v>AI_VECTOR_CORE</v>
      </c>
      <c r="AH655" t="str">
        <v xml:space="preserve">1793108505398185.140	</v>
      </c>
      <c r="AI655" t="str">
        <v>2.224</v>
      </c>
      <c r="AJ655" t="str">
        <v>0.064000</v>
      </c>
      <c r="AK655" t="str">
        <v>1</v>
      </c>
      <c r="AL655" t="str">
        <v>0</v>
      </c>
      <c r="AM655" t="str">
        <v>NO</v>
      </c>
      <c r="AN655" t="str">
        <v>"1;"</v>
      </c>
      <c r="AO655" t="str">
        <v>FLOAT;FLOAT</v>
      </c>
      <c r="AP655" t="str">
        <v>ND;ND</v>
      </c>
      <c r="AQ655" t="str">
        <v>"1,1"</v>
      </c>
      <c r="AR655" t="str">
        <v>FLOAT</v>
      </c>
      <c r="AS655" t="str">
        <v>ND</v>
      </c>
      <c r="AT655" t="str">
        <v>N/A</v>
      </c>
      <c r="AU655" t="str">
        <v>0.0</v>
      </c>
      <c r="AV655" t="str">
        <v>0</v>
      </c>
      <c r="AW655" t="str">
        <v>0.0</v>
      </c>
      <c r="AX655" t="str">
        <v>0.0</v>
      </c>
      <c r="AY655" t="str">
        <v>0.0</v>
      </c>
      <c r="AZ655" t="str">
        <v>0.0</v>
      </c>
      <c r="BA655" t="str">
        <v>0.0</v>
      </c>
      <c r="BB655" t="str">
        <v>0.0</v>
      </c>
      <c r="BC655" t="str">
        <v>0.0</v>
      </c>
      <c r="BD655" t="str">
        <v>0.0</v>
      </c>
      <c r="BE655" t="str">
        <v>0.0</v>
      </c>
      <c r="BF655" t="str">
        <v>0.0</v>
      </c>
      <c r="BG655" t="str">
        <v>0.0</v>
      </c>
      <c r="BH655" t="str">
        <v>0.0</v>
      </c>
      <c r="BI655" t="str">
        <v>0.0</v>
      </c>
      <c r="BJ655" t="str">
        <v>2.0</v>
      </c>
      <c r="BK655" t="str">
        <v>2981</v>
      </c>
      <c r="BL655" t="str">
        <v>0.633</v>
      </c>
      <c r="BM655" t="str">
        <v>0.317</v>
      </c>
      <c r="BN655" t="str">
        <v>0.702</v>
      </c>
      <c r="BO655" t="str">
        <v>0.351</v>
      </c>
      <c r="BP655" t="str">
        <v>0.005</v>
      </c>
      <c r="BQ655" t="str">
        <v>0.003</v>
      </c>
      <c r="BR655" t="str">
        <v>0.076</v>
      </c>
      <c r="BS655" t="str">
        <v>0.038</v>
      </c>
      <c r="BT655" t="str">
        <v>0.124</v>
      </c>
      <c r="BU655" t="str">
        <v>0.000</v>
      </c>
    </row>
    <row r="656">
      <c r="A656">
        <v>693</v>
      </c>
      <c r="B656" t="str">
        <v>aclnnRsqrt_RsqrtAiCore_Rsqrt</v>
      </c>
      <c r="C656" t="str">
        <v>AI_VECTOR_CORE</v>
      </c>
      <c r="D656">
        <v>2.828</v>
      </c>
      <c r="E656">
        <v>0.327</v>
      </c>
      <c r="F656">
        <v>0.327</v>
      </c>
      <c r="G656">
        <f>Summary!$B$4</f>
        <v>0.8</v>
      </c>
      <c r="H656">
        <f>F656/G656</f>
        <v>0.40875</v>
      </c>
      <c r="I656">
        <f>D656/Summary!$B$8</f>
        <v>0.00010245808094999939</v>
      </c>
      <c r="J656">
        <f>IF(D656&lt;Summary!$B$5,I656,I656*H656)</f>
        <v>0.00010245808094999939</v>
      </c>
      <c r="K656">
        <f>IF(AND(D656&gt;Summary!$B$6,E656&lt;Summary!$B$7),1,0)</f>
        <v>0</v>
      </c>
      <c r="L656">
        <f>IF(D656&gt;=Summary!$B$5,J656,0)</f>
        <v>0</v>
      </c>
      <c r="M656">
        <f>IF(D656&lt;Summary!$B$5,J656,0)</f>
        <v>0.00010245808094999939</v>
      </c>
      <c r="N656" t="str">
        <v>aiv_scalar_ratio</v>
      </c>
      <c r="O656" t="str">
        <v>用户约定默认经验值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0.075</v>
      </c>
      <c r="W656">
        <v>0.327</v>
      </c>
      <c r="X656">
        <v>0.222</v>
      </c>
      <c r="Y656">
        <v>0.027</v>
      </c>
      <c r="Z656" t="str">
        <v>2</v>
      </c>
      <c r="AA656" t="str">
        <v>63</v>
      </c>
      <c r="AB656" t="str">
        <v>2446</v>
      </c>
      <c r="AC656" t="str">
        <v>24</v>
      </c>
      <c r="AD656" t="str">
        <v>aclnnRsqrt_RsqrtAiCore_Rsqrt</v>
      </c>
      <c r="AE656" t="str">
        <v>Rsqrt</v>
      </c>
      <c r="AF656" t="str">
        <v>static</v>
      </c>
      <c r="AG656" t="str">
        <v>AI_VECTOR_CORE</v>
      </c>
      <c r="AH656" t="str">
        <v xml:space="preserve">1793108505398187.386	</v>
      </c>
      <c r="AI656" t="str">
        <v>2.828</v>
      </c>
      <c r="AJ656" t="str">
        <v>0.026000</v>
      </c>
      <c r="AK656" t="str">
        <v>1</v>
      </c>
      <c r="AL656" t="str">
        <v>0</v>
      </c>
      <c r="AM656" t="str">
        <v>NO</v>
      </c>
      <c r="AN656" t="str">
        <v>"1,1"</v>
      </c>
      <c r="AO656" t="str">
        <v>FLOAT</v>
      </c>
      <c r="AP656" t="str">
        <v>ND</v>
      </c>
      <c r="AQ656" t="str">
        <v>"1,1"</v>
      </c>
      <c r="AR656" t="str">
        <v>FLOAT</v>
      </c>
      <c r="AS656" t="str">
        <v>ND</v>
      </c>
      <c r="AT656" t="str">
        <v>N/A</v>
      </c>
      <c r="AU656" t="str">
        <v>0.0</v>
      </c>
      <c r="AV656" t="str">
        <v>0</v>
      </c>
      <c r="AW656" t="str">
        <v>0.0</v>
      </c>
      <c r="AX656" t="str">
        <v>0.0</v>
      </c>
      <c r="AY656" t="str">
        <v>0.0</v>
      </c>
      <c r="AZ656" t="str">
        <v>0.0</v>
      </c>
      <c r="BA656" t="str">
        <v>0.0</v>
      </c>
      <c r="BB656" t="str">
        <v>0.0</v>
      </c>
      <c r="BC656" t="str">
        <v>0.0</v>
      </c>
      <c r="BD656" t="str">
        <v>0.0</v>
      </c>
      <c r="BE656" t="str">
        <v>0.0</v>
      </c>
      <c r="BF656" t="str">
        <v>0.0</v>
      </c>
      <c r="BG656" t="str">
        <v>0.0</v>
      </c>
      <c r="BH656" t="str">
        <v>0.0</v>
      </c>
      <c r="BI656" t="str">
        <v>0.0</v>
      </c>
      <c r="BJ656" t="str">
        <v>2.61</v>
      </c>
      <c r="BK656" t="str">
        <v>3988</v>
      </c>
      <c r="BL656" t="str">
        <v>0.196</v>
      </c>
      <c r="BM656" t="str">
        <v>0.075</v>
      </c>
      <c r="BN656" t="str">
        <v>0.855</v>
      </c>
      <c r="BO656" t="str">
        <v>0.327</v>
      </c>
      <c r="BP656" t="str">
        <v>0.579</v>
      </c>
      <c r="BQ656" t="str">
        <v>0.222</v>
      </c>
      <c r="BR656" t="str">
        <v>0.071</v>
      </c>
      <c r="BS656" t="str">
        <v>0.027</v>
      </c>
      <c r="BT656" t="str">
        <v>0.128</v>
      </c>
      <c r="BU656" t="str">
        <v>0.000</v>
      </c>
    </row>
    <row r="657">
      <c r="A657">
        <v>694</v>
      </c>
      <c r="B657" t="str">
        <v>aclnnMatmul_MatMulV3Common_MatMulV3</v>
      </c>
      <c r="C657" t="str">
        <v>MIX_AIC</v>
      </c>
      <c r="D657">
        <v>7.605</v>
      </c>
      <c r="E657">
        <v>0.464</v>
      </c>
      <c r="F657">
        <v>0.464</v>
      </c>
      <c r="G657">
        <f>Summary!$B$4</f>
        <v>0.8</v>
      </c>
      <c r="H657">
        <f>F657/G657</f>
        <v>0.58</v>
      </c>
      <c r="I657">
        <f>D657/Summary!$B$8</f>
        <v>0.0002755281844500514</v>
      </c>
      <c r="J657">
        <f>IF(D657&lt;Summary!$B$5,I657,I657*H657)</f>
        <v>0.0002755281844500514</v>
      </c>
      <c r="K657">
        <f>IF(AND(D657&gt;Summary!$B$6,E657&lt;Summary!$B$7),1,0)</f>
        <v>0</v>
      </c>
      <c r="L657">
        <f>IF(D657&gt;=Summary!$B$5,J657,0)</f>
        <v>0</v>
      </c>
      <c r="M657">
        <f>IF(D657&lt;Summary!$B$5,J657,0)</f>
        <v>0.0002755281844500514</v>
      </c>
      <c r="N657" t="str">
        <v>aic_fixpipe_ratio</v>
      </c>
      <c r="O657" t="str">
        <v>用户约定默认经验值</v>
      </c>
      <c r="P657">
        <v>0.312</v>
      </c>
      <c r="Q657">
        <v>0.413</v>
      </c>
      <c r="R657">
        <v>0.055</v>
      </c>
      <c r="S657">
        <v>0.113</v>
      </c>
      <c r="T657">
        <v>0</v>
      </c>
      <c r="U657">
        <v>0.464</v>
      </c>
      <c r="V657">
        <v>0.002</v>
      </c>
      <c r="W657">
        <v>0.163</v>
      </c>
      <c r="X657">
        <v>0.134</v>
      </c>
      <c r="Y657">
        <v>0.001</v>
      </c>
      <c r="Z657" t="str">
        <v>2</v>
      </c>
      <c r="AA657" t="str">
        <v>63</v>
      </c>
      <c r="AB657" t="str">
        <v>2447</v>
      </c>
      <c r="AC657" t="str">
        <v>24</v>
      </c>
      <c r="AD657" t="str">
        <v>aclnnMatmul_MatMulV3Common_MatMulV3</v>
      </c>
      <c r="AE657" t="str">
        <v>MatMulV3</v>
      </c>
      <c r="AF657" t="str">
        <v>static</v>
      </c>
      <c r="AG657" t="str">
        <v>MIX_AIC</v>
      </c>
      <c r="AH657" t="str">
        <v xml:space="preserve">1793108505398190.236	</v>
      </c>
      <c r="AI657" t="str">
        <v>7.605</v>
      </c>
      <c r="AJ657" t="str">
        <v>0.000000</v>
      </c>
      <c r="AK657" t="str">
        <v>32</v>
      </c>
      <c r="AL657" t="str">
        <v>64</v>
      </c>
      <c r="AM657" t="str">
        <v>NO</v>
      </c>
      <c r="AN657" t="str">
        <v>"1,24576;4,24576"</v>
      </c>
      <c r="AO657" t="str">
        <v>FLOAT;FLOAT</v>
      </c>
      <c r="AP657" t="str">
        <v>ND;ND</v>
      </c>
      <c r="AQ657" t="str">
        <v>"1,4"</v>
      </c>
      <c r="AR657" t="str">
        <v>FLOAT</v>
      </c>
      <c r="AS657" t="str">
        <v>ND</v>
      </c>
      <c r="AT657" t="str">
        <v>N/A</v>
      </c>
      <c r="AU657" t="str">
        <v>7.24</v>
      </c>
      <c r="AV657" t="str">
        <v>246497</v>
      </c>
      <c r="AW657" t="str">
        <v>2.257</v>
      </c>
      <c r="AX657" t="str">
        <v>0.312</v>
      </c>
      <c r="AY657" t="str">
        <v>2.988</v>
      </c>
      <c r="AZ657" t="str">
        <v>0.413</v>
      </c>
      <c r="BA657" t="str">
        <v>0.396</v>
      </c>
      <c r="BB657" t="str">
        <v>0.055</v>
      </c>
      <c r="BC657" t="str">
        <v>0.815</v>
      </c>
      <c r="BD657" t="str">
        <v>0.113</v>
      </c>
      <c r="BE657" t="str">
        <v>0.002</v>
      </c>
      <c r="BF657" t="str">
        <v>0.0</v>
      </c>
      <c r="BG657" t="str">
        <v>3.356</v>
      </c>
      <c r="BH657" t="str">
        <v>0.464</v>
      </c>
      <c r="BI657" t="str">
        <v>0.015</v>
      </c>
      <c r="BJ657" t="str">
        <v>7.27</v>
      </c>
      <c r="BK657" t="str">
        <v>688689</v>
      </c>
      <c r="BL657" t="str">
        <v>0.014</v>
      </c>
      <c r="BM657" t="str">
        <v>0.002</v>
      </c>
      <c r="BN657" t="str">
        <v>1.188</v>
      </c>
      <c r="BO657" t="str">
        <v>0.163</v>
      </c>
      <c r="BP657" t="str">
        <v>0.972</v>
      </c>
      <c r="BQ657" t="str">
        <v>0.134</v>
      </c>
      <c r="BR657" t="str">
        <v>0.004</v>
      </c>
      <c r="BS657" t="str">
        <v>0.001</v>
      </c>
      <c r="BT657" t="str">
        <v>0.195</v>
      </c>
      <c r="BU657" t="str">
        <v>61.387</v>
      </c>
    </row>
    <row r="658">
      <c r="A658">
        <v>695</v>
      </c>
      <c r="B658" t="str">
        <v>aclnnMul_MulAiCore_Mul</v>
      </c>
      <c r="C658" t="str">
        <v>AI_VECTOR_CORE</v>
      </c>
      <c r="D658">
        <v>2.59</v>
      </c>
      <c r="E658">
        <v>0.262</v>
      </c>
      <c r="F658">
        <v>0.262</v>
      </c>
      <c r="G658">
        <f>Summary!$B$4</f>
        <v>0.8</v>
      </c>
      <c r="H658">
        <f>F658/G658</f>
        <v>0.3275</v>
      </c>
      <c r="I658">
        <f>D658/Summary!$B$8</f>
        <v>0.00009383537116707864</v>
      </c>
      <c r="J658">
        <f>IF(D658&lt;Summary!$B$5,I658,I658*H658)</f>
        <v>0.00009383537116707864</v>
      </c>
      <c r="K658">
        <f>IF(AND(D658&gt;Summary!$B$6,E658&lt;Summary!$B$7),1,0)</f>
        <v>0</v>
      </c>
      <c r="L658">
        <f>IF(D658&gt;=Summary!$B$5,J658,0)</f>
        <v>0</v>
      </c>
      <c r="M658">
        <f>IF(D658&lt;Summary!$B$5,J658,0)</f>
        <v>0.00009383537116707864</v>
      </c>
      <c r="N658" t="str">
        <v>aiv_scalar_ratio</v>
      </c>
      <c r="O658" t="str">
        <v>用户约定默认经验值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0.165</v>
      </c>
      <c r="W658">
        <v>0.262</v>
      </c>
      <c r="X658">
        <v>0.041</v>
      </c>
      <c r="Y658">
        <v>0.032</v>
      </c>
      <c r="Z658" t="str">
        <v>2</v>
      </c>
      <c r="AA658" t="str">
        <v>63</v>
      </c>
      <c r="AB658" t="str">
        <v>2448</v>
      </c>
      <c r="AC658" t="str">
        <v>24</v>
      </c>
      <c r="AD658" t="str">
        <v>aclnnMul_MulAiCore_Mul</v>
      </c>
      <c r="AE658" t="str">
        <v>Mul</v>
      </c>
      <c r="AF658" t="str">
        <v>static</v>
      </c>
      <c r="AG658" t="str">
        <v>AI_VECTOR_CORE</v>
      </c>
      <c r="AH658" t="str">
        <v xml:space="preserve">1793108505398197.863	</v>
      </c>
      <c r="AI658" t="str">
        <v>2.590</v>
      </c>
      <c r="AJ658" t="str">
        <v>0.000000</v>
      </c>
      <c r="AK658" t="str">
        <v>1</v>
      </c>
      <c r="AL658" t="str">
        <v>0</v>
      </c>
      <c r="AM658" t="str">
        <v>NO</v>
      </c>
      <c r="AN658" t="str">
        <v>"4;1"</v>
      </c>
      <c r="AO658" t="str">
        <v>FLOAT;FLOAT</v>
      </c>
      <c r="AP658" t="str">
        <v>ND;ND</v>
      </c>
      <c r="AQ658" t="str">
        <v>"1,4"</v>
      </c>
      <c r="AR658" t="str">
        <v>FLOAT</v>
      </c>
      <c r="AS658" t="str">
        <v>ND</v>
      </c>
      <c r="AT658" t="str">
        <v>N/A</v>
      </c>
      <c r="AU658" t="str">
        <v>0.0</v>
      </c>
      <c r="AV658" t="str">
        <v>0</v>
      </c>
      <c r="AW658" t="str">
        <v>0.0</v>
      </c>
      <c r="AX658" t="str">
        <v>0.0</v>
      </c>
      <c r="AY658" t="str">
        <v>0.0</v>
      </c>
      <c r="AZ658" t="str">
        <v>0.0</v>
      </c>
      <c r="BA658" t="str">
        <v>0.0</v>
      </c>
      <c r="BB658" t="str">
        <v>0.0</v>
      </c>
      <c r="BC658" t="str">
        <v>0.0</v>
      </c>
      <c r="BD658" t="str">
        <v>0.0</v>
      </c>
      <c r="BE658" t="str">
        <v>0.0</v>
      </c>
      <c r="BF658" t="str">
        <v>0.0</v>
      </c>
      <c r="BG658" t="str">
        <v>0.0</v>
      </c>
      <c r="BH658" t="str">
        <v>0.0</v>
      </c>
      <c r="BI658" t="str">
        <v>0.0</v>
      </c>
      <c r="BJ658" t="str">
        <v>2.32</v>
      </c>
      <c r="BK658" t="str">
        <v>3494</v>
      </c>
      <c r="BL658" t="str">
        <v>0.383</v>
      </c>
      <c r="BM658" t="str">
        <v>0.165</v>
      </c>
      <c r="BN658" t="str">
        <v>0.607</v>
      </c>
      <c r="BO658" t="str">
        <v>0.262</v>
      </c>
      <c r="BP658" t="str">
        <v>0.096</v>
      </c>
      <c r="BQ658" t="str">
        <v>0.041</v>
      </c>
      <c r="BR658" t="str">
        <v>0.075</v>
      </c>
      <c r="BS658" t="str">
        <v>0.032</v>
      </c>
      <c r="BT658" t="str">
        <v>0.158</v>
      </c>
      <c r="BU658" t="str">
        <v>0.000</v>
      </c>
    </row>
    <row r="659">
      <c r="A659">
        <v>696</v>
      </c>
      <c r="B659" t="str">
        <v>aclnnMul_MulAiCore_Mul</v>
      </c>
      <c r="C659" t="str">
        <v>AI_VECTOR_CORE</v>
      </c>
      <c r="D659">
        <v>1.111</v>
      </c>
      <c r="E659">
        <v>0.817</v>
      </c>
      <c r="F659">
        <v>0.817</v>
      </c>
      <c r="G659">
        <f>Summary!$B$4</f>
        <v>0.8</v>
      </c>
      <c r="H659">
        <f>F659/G659</f>
        <v>1.0212499999999998</v>
      </c>
      <c r="I659">
        <f>D659/Summary!$B$8</f>
        <v>0.00004025138894464262</v>
      </c>
      <c r="J659">
        <f>IF(D659&lt;Summary!$B$5,I659,I659*H659)</f>
        <v>0.00004025138894464262</v>
      </c>
      <c r="K659">
        <f>IF(AND(D659&gt;Summary!$B$6,E659&lt;Summary!$B$7),1,0)</f>
        <v>0</v>
      </c>
      <c r="L659">
        <f>IF(D659&gt;=Summary!$B$5,J659,0)</f>
        <v>0</v>
      </c>
      <c r="M659">
        <f>IF(D659&lt;Summary!$B$5,J659,0)</f>
        <v>0.00004025138894464262</v>
      </c>
      <c r="N659" t="str">
        <v>aiv_scalar_ratio</v>
      </c>
      <c r="O659" t="str">
        <v>用户约定默认经验值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0.074</v>
      </c>
      <c r="W659">
        <v>0.817</v>
      </c>
      <c r="X659">
        <v>0.138</v>
      </c>
      <c r="Y659">
        <v>0.108</v>
      </c>
      <c r="Z659" t="str">
        <v>2</v>
      </c>
      <c r="AA659" t="str">
        <v>63</v>
      </c>
      <c r="AB659" t="str">
        <v>2449</v>
      </c>
      <c r="AC659" t="str">
        <v>24</v>
      </c>
      <c r="AD659" t="str">
        <v>aclnnMul_MulAiCore_Mul</v>
      </c>
      <c r="AE659" t="str">
        <v>Mul</v>
      </c>
      <c r="AF659" t="str">
        <v>static</v>
      </c>
      <c r="AG659" t="str">
        <v>AI_VECTOR_CORE</v>
      </c>
      <c r="AH659" t="str">
        <v xml:space="preserve">1793108505398200.475	</v>
      </c>
      <c r="AI659" t="str">
        <v>1.111</v>
      </c>
      <c r="AJ659" t="str">
        <v>0.160000</v>
      </c>
      <c r="AK659" t="str">
        <v>1</v>
      </c>
      <c r="AL659" t="str">
        <v>0</v>
      </c>
      <c r="AM659" t="str">
        <v>NO</v>
      </c>
      <c r="AN659" t="str">
        <v>"4;1"</v>
      </c>
      <c r="AO659" t="str">
        <v>FLOAT;FLOAT</v>
      </c>
      <c r="AP659" t="str">
        <v>ND;ND</v>
      </c>
      <c r="AQ659" t="str">
        <v>"1,4"</v>
      </c>
      <c r="AR659" t="str">
        <v>FLOAT</v>
      </c>
      <c r="AS659" t="str">
        <v>ND</v>
      </c>
      <c r="AT659" t="str">
        <v>N/A</v>
      </c>
      <c r="AU659" t="str">
        <v>0.0</v>
      </c>
      <c r="AV659" t="str">
        <v>0</v>
      </c>
      <c r="AW659" t="str">
        <v>0.0</v>
      </c>
      <c r="AX659" t="str">
        <v>0.0</v>
      </c>
      <c r="AY659" t="str">
        <v>0.0</v>
      </c>
      <c r="AZ659" t="str">
        <v>0.0</v>
      </c>
      <c r="BA659" t="str">
        <v>0.0</v>
      </c>
      <c r="BB659" t="str">
        <v>0.0</v>
      </c>
      <c r="BC659" t="str">
        <v>0.0</v>
      </c>
      <c r="BD659" t="str">
        <v>0.0</v>
      </c>
      <c r="BE659" t="str">
        <v>0.0</v>
      </c>
      <c r="BF659" t="str">
        <v>0.0</v>
      </c>
      <c r="BG659" t="str">
        <v>0.0</v>
      </c>
      <c r="BH659" t="str">
        <v>0.0</v>
      </c>
      <c r="BI659" t="str">
        <v>0.0</v>
      </c>
      <c r="BJ659" t="str">
        <v>0.84</v>
      </c>
      <c r="BK659" t="str">
        <v>1056</v>
      </c>
      <c r="BL659" t="str">
        <v>0.062</v>
      </c>
      <c r="BM659" t="str">
        <v>0.074</v>
      </c>
      <c r="BN659" t="str">
        <v>0.686</v>
      </c>
      <c r="BO659" t="str">
        <v>0.817</v>
      </c>
      <c r="BP659" t="str">
        <v>0.116</v>
      </c>
      <c r="BQ659" t="str">
        <v>0.138</v>
      </c>
      <c r="BR659" t="str">
        <v>0.091</v>
      </c>
      <c r="BS659" t="str">
        <v>0.108</v>
      </c>
      <c r="BT659" t="str">
        <v>0.0</v>
      </c>
      <c r="BU659" t="str">
        <v>0.000</v>
      </c>
    </row>
    <row r="660">
      <c r="A660">
        <v>697</v>
      </c>
      <c r="B660" t="str">
        <v>aclnnAdd_AddAiCore_Add</v>
      </c>
      <c r="C660" t="str">
        <v>AI_VECTOR_CORE</v>
      </c>
      <c r="D660">
        <v>1.473</v>
      </c>
      <c r="E660">
        <v>0.377</v>
      </c>
      <c r="F660">
        <v>0.377</v>
      </c>
      <c r="G660">
        <f>Summary!$B$4</f>
        <v>0.8</v>
      </c>
      <c r="H660">
        <f>F660/G660</f>
        <v>0.47125</v>
      </c>
      <c r="I660">
        <f>D660/Summary!$B$8</f>
        <v>0.00005336660298421114</v>
      </c>
      <c r="J660">
        <f>IF(D660&lt;Summary!$B$5,I660,I660*H660)</f>
        <v>0.00005336660298421114</v>
      </c>
      <c r="K660">
        <f>IF(AND(D660&gt;Summary!$B$6,E660&lt;Summary!$B$7),1,0)</f>
        <v>0</v>
      </c>
      <c r="L660">
        <f>IF(D660&gt;=Summary!$B$5,J660,0)</f>
        <v>0</v>
      </c>
      <c r="M660">
        <f>IF(D660&lt;Summary!$B$5,J660,0)</f>
        <v>0.00005336660298421114</v>
      </c>
      <c r="N660" t="str">
        <v>aiv_mte2_ratio</v>
      </c>
      <c r="O660" t="str">
        <v>用户约定默认经验值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0.027</v>
      </c>
      <c r="W660">
        <v>0.314</v>
      </c>
      <c r="X660">
        <v>0.377</v>
      </c>
      <c r="Y660">
        <v>0.063</v>
      </c>
      <c r="Z660" t="str">
        <v>2</v>
      </c>
      <c r="AA660" t="str">
        <v>63</v>
      </c>
      <c r="AB660" t="str">
        <v>2450</v>
      </c>
      <c r="AC660" t="str">
        <v>24</v>
      </c>
      <c r="AD660" t="str">
        <v>aclnnAdd_AddAiCore_Add</v>
      </c>
      <c r="AE660" t="str">
        <v>Add</v>
      </c>
      <c r="AF660" t="str">
        <v>static</v>
      </c>
      <c r="AG660" t="str">
        <v>AI_VECTOR_CORE</v>
      </c>
      <c r="AH660" t="str">
        <v xml:space="preserve">1793108505398201.608	</v>
      </c>
      <c r="AI660" t="str">
        <v>1.473</v>
      </c>
      <c r="AJ660" t="str">
        <v>0.000000</v>
      </c>
      <c r="AK660" t="str">
        <v>1</v>
      </c>
      <c r="AL660" t="str">
        <v>0</v>
      </c>
      <c r="AM660" t="str">
        <v>NO</v>
      </c>
      <c r="AN660" t="str">
        <v>"4;4"</v>
      </c>
      <c r="AO660" t="str">
        <v>FLOAT;FLOAT</v>
      </c>
      <c r="AP660" t="str">
        <v>ND;ND</v>
      </c>
      <c r="AQ660" t="str">
        <v>"1,4"</v>
      </c>
      <c r="AR660" t="str">
        <v>FLOAT</v>
      </c>
      <c r="AS660" t="str">
        <v>ND</v>
      </c>
      <c r="AT660" t="str">
        <v>N/A</v>
      </c>
      <c r="AU660" t="str">
        <v>0.0</v>
      </c>
      <c r="AV660" t="str">
        <v>0</v>
      </c>
      <c r="AW660" t="str">
        <v>0.0</v>
      </c>
      <c r="AX660" t="str">
        <v>0.0</v>
      </c>
      <c r="AY660" t="str">
        <v>0.0</v>
      </c>
      <c r="AZ660" t="str">
        <v>0.0</v>
      </c>
      <c r="BA660" t="str">
        <v>0.0</v>
      </c>
      <c r="BB660" t="str">
        <v>0.0</v>
      </c>
      <c r="BC660" t="str">
        <v>0.0</v>
      </c>
      <c r="BD660" t="str">
        <v>0.0</v>
      </c>
      <c r="BE660" t="str">
        <v>0.0</v>
      </c>
      <c r="BF660" t="str">
        <v>0.0</v>
      </c>
      <c r="BG660" t="str">
        <v>0.0</v>
      </c>
      <c r="BH660" t="str">
        <v>0.0</v>
      </c>
      <c r="BI660" t="str">
        <v>0.0</v>
      </c>
      <c r="BJ660" t="str">
        <v>1.2</v>
      </c>
      <c r="BK660" t="str">
        <v>1653</v>
      </c>
      <c r="BL660" t="str">
        <v>0.033</v>
      </c>
      <c r="BM660" t="str">
        <v>0.027</v>
      </c>
      <c r="BN660" t="str">
        <v>0.377</v>
      </c>
      <c r="BO660" t="str">
        <v>0.314</v>
      </c>
      <c r="BP660" t="str">
        <v>0.452</v>
      </c>
      <c r="BQ660" t="str">
        <v>0.377</v>
      </c>
      <c r="BR660" t="str">
        <v>0.075</v>
      </c>
      <c r="BS660" t="str">
        <v>0.063</v>
      </c>
      <c r="BT660" t="str">
        <v>0.011</v>
      </c>
      <c r="BU660" t="str">
        <v>0.000</v>
      </c>
    </row>
    <row r="661">
      <c r="A661">
        <v>698</v>
      </c>
      <c r="B661" t="str">
        <v>aclnnSigmoid_SigmoidAiCore_Sigmoid</v>
      </c>
      <c r="C661" t="str">
        <v>AI_VECTOR_CORE</v>
      </c>
      <c r="D661">
        <v>2.053</v>
      </c>
      <c r="E661">
        <v>0.321</v>
      </c>
      <c r="F661">
        <v>0.321</v>
      </c>
      <c r="G661">
        <f>Summary!$B$4</f>
        <v>0.8</v>
      </c>
      <c r="H661">
        <f>F661/G661</f>
        <v>0.40125</v>
      </c>
      <c r="I661">
        <f>D661/Summary!$B$8</f>
        <v>0.00007437992934595075</v>
      </c>
      <c r="J661">
        <f>IF(D661&lt;Summary!$B$5,I661,I661*H661)</f>
        <v>0.00007437992934595075</v>
      </c>
      <c r="K661">
        <f>IF(AND(D661&gt;Summary!$B$6,E661&lt;Summary!$B$7),1,0)</f>
        <v>0</v>
      </c>
      <c r="L661">
        <f>IF(D661&gt;=Summary!$B$5,J661,0)</f>
        <v>0</v>
      </c>
      <c r="M661">
        <f>IF(D661&lt;Summary!$B$5,J661,0)</f>
        <v>0.00007437992934595075</v>
      </c>
      <c r="N661" t="str">
        <v>aiv_scalar_ratio</v>
      </c>
      <c r="O661" t="str">
        <v>用户约定默认经验值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0.039</v>
      </c>
      <c r="W661">
        <v>0.321</v>
      </c>
      <c r="X661">
        <v>0.105</v>
      </c>
      <c r="Y661">
        <v>0.043</v>
      </c>
      <c r="Z661" t="str">
        <v>2</v>
      </c>
      <c r="AA661" t="str">
        <v>63</v>
      </c>
      <c r="AB661" t="str">
        <v>2451</v>
      </c>
      <c r="AC661" t="str">
        <v>24</v>
      </c>
      <c r="AD661" t="str">
        <v>aclnnSigmoid_SigmoidAiCore_Sigmoid</v>
      </c>
      <c r="AE661" t="str">
        <v>Sigmoid</v>
      </c>
      <c r="AF661" t="str">
        <v>static</v>
      </c>
      <c r="AG661" t="str">
        <v>AI_VECTOR_CORE</v>
      </c>
      <c r="AH661" t="str">
        <v xml:space="preserve">1793108505398203.103	</v>
      </c>
      <c r="AI661" t="str">
        <v>2.053</v>
      </c>
      <c r="AJ661" t="str">
        <v>0.027000</v>
      </c>
      <c r="AK661" t="str">
        <v>1</v>
      </c>
      <c r="AL661" t="str">
        <v>0</v>
      </c>
      <c r="AM661" t="str">
        <v>NO</v>
      </c>
      <c r="AN661" t="str">
        <v>"1,4"</v>
      </c>
      <c r="AO661" t="str">
        <v>FLOAT</v>
      </c>
      <c r="AP661" t="str">
        <v>ND</v>
      </c>
      <c r="AQ661" t="str">
        <v>"1,4"</v>
      </c>
      <c r="AR661" t="str">
        <v>FLOAT</v>
      </c>
      <c r="AS661" t="str">
        <v>ND</v>
      </c>
      <c r="AT661" t="str">
        <v>N/A</v>
      </c>
      <c r="AU661" t="str">
        <v>0.0</v>
      </c>
      <c r="AV661" t="str">
        <v>0</v>
      </c>
      <c r="AW661" t="str">
        <v>0.0</v>
      </c>
      <c r="AX661" t="str">
        <v>0.0</v>
      </c>
      <c r="AY661" t="str">
        <v>0.0</v>
      </c>
      <c r="AZ661" t="str">
        <v>0.0</v>
      </c>
      <c r="BA661" t="str">
        <v>0.0</v>
      </c>
      <c r="BB661" t="str">
        <v>0.0</v>
      </c>
      <c r="BC661" t="str">
        <v>0.0</v>
      </c>
      <c r="BD661" t="str">
        <v>0.0</v>
      </c>
      <c r="BE661" t="str">
        <v>0.0</v>
      </c>
      <c r="BF661" t="str">
        <v>0.0</v>
      </c>
      <c r="BG661" t="str">
        <v>0.0</v>
      </c>
      <c r="BH661" t="str">
        <v>0.0</v>
      </c>
      <c r="BI661" t="str">
        <v>0.0</v>
      </c>
      <c r="BJ661" t="str">
        <v>1.83</v>
      </c>
      <c r="BK661" t="str">
        <v>2696</v>
      </c>
      <c r="BL661" t="str">
        <v>0.071</v>
      </c>
      <c r="BM661" t="str">
        <v>0.039</v>
      </c>
      <c r="BN661" t="str">
        <v>0.588</v>
      </c>
      <c r="BO661" t="str">
        <v>0.321</v>
      </c>
      <c r="BP661" t="str">
        <v>0.192</v>
      </c>
      <c r="BQ661" t="str">
        <v>0.105</v>
      </c>
      <c r="BR661" t="str">
        <v>0.079</v>
      </c>
      <c r="BS661" t="str">
        <v>0.043</v>
      </c>
      <c r="BT661" t="str">
        <v>0.116</v>
      </c>
      <c r="BU661" t="str">
        <v>0.000</v>
      </c>
    </row>
    <row r="662">
      <c r="A662">
        <v>699</v>
      </c>
      <c r="B662" t="str">
        <v>aclnnAdds_AddAiCore_Add</v>
      </c>
      <c r="C662" t="str">
        <v>AI_VECTOR_CORE</v>
      </c>
      <c r="D662">
        <v>1.03</v>
      </c>
      <c r="E662">
        <v>0.695</v>
      </c>
      <c r="F662">
        <v>0.695</v>
      </c>
      <c r="G662">
        <f>Summary!$B$4</f>
        <v>0.8</v>
      </c>
      <c r="H662">
        <f>F662/G662</f>
        <v>0.8687499999999999</v>
      </c>
      <c r="I662">
        <f>D662/Summary!$B$8</f>
        <v>0.000037316769228606566</v>
      </c>
      <c r="J662">
        <f>IF(D662&lt;Summary!$B$5,I662,I662*H662)</f>
        <v>0.000037316769228606566</v>
      </c>
      <c r="K662">
        <f>IF(AND(D662&gt;Summary!$B$6,E662&lt;Summary!$B$7),1,0)</f>
        <v>0</v>
      </c>
      <c r="L662">
        <f>IF(D662&gt;=Summary!$B$5,J662,0)</f>
        <v>0</v>
      </c>
      <c r="M662">
        <f>IF(D662&lt;Summary!$B$5,J662,0)</f>
        <v>0.000037316769228606566</v>
      </c>
      <c r="N662" t="str">
        <v>aiv_scalar_ratio</v>
      </c>
      <c r="O662" t="str">
        <v>用户约定默认经验值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0.199</v>
      </c>
      <c r="W662">
        <v>0.695</v>
      </c>
      <c r="X662">
        <v>0.144</v>
      </c>
      <c r="Y662">
        <v>0.104</v>
      </c>
      <c r="Z662" t="str">
        <v>2</v>
      </c>
      <c r="AA662" t="str">
        <v>63</v>
      </c>
      <c r="AB662" t="str">
        <v>2452</v>
      </c>
      <c r="AC662" t="str">
        <v>24</v>
      </c>
      <c r="AD662" t="str">
        <v>aclnnAdds_AddAiCore_Add</v>
      </c>
      <c r="AE662" t="str">
        <v>Add</v>
      </c>
      <c r="AF662" t="str">
        <v>static</v>
      </c>
      <c r="AG662" t="str">
        <v>AI_VECTOR_CORE</v>
      </c>
      <c r="AH662" t="str">
        <v xml:space="preserve">1793108505398205.178	</v>
      </c>
      <c r="AI662" t="str">
        <v>1.030</v>
      </c>
      <c r="AJ662" t="str">
        <v>0.197000</v>
      </c>
      <c r="AK662" t="str">
        <v>1</v>
      </c>
      <c r="AL662" t="str">
        <v>0</v>
      </c>
      <c r="AM662" t="str">
        <v>NO</v>
      </c>
      <c r="AN662" t="str">
        <v>"4;"</v>
      </c>
      <c r="AO662" t="str">
        <v>FLOAT;FLOAT</v>
      </c>
      <c r="AP662" t="str">
        <v>ND;ND</v>
      </c>
      <c r="AQ662" t="str">
        <v>"1,4"</v>
      </c>
      <c r="AR662" t="str">
        <v>FLOAT</v>
      </c>
      <c r="AS662" t="str">
        <v>ND</v>
      </c>
      <c r="AT662" t="str">
        <v>N/A</v>
      </c>
      <c r="AU662" t="str">
        <v>0.0</v>
      </c>
      <c r="AV662" t="str">
        <v>0</v>
      </c>
      <c r="AW662" t="str">
        <v>0.0</v>
      </c>
      <c r="AX662" t="str">
        <v>0.0</v>
      </c>
      <c r="AY662" t="str">
        <v>0.0</v>
      </c>
      <c r="AZ662" t="str">
        <v>0.0</v>
      </c>
      <c r="BA662" t="str">
        <v>0.0</v>
      </c>
      <c r="BB662" t="str">
        <v>0.0</v>
      </c>
      <c r="BC662" t="str">
        <v>0.0</v>
      </c>
      <c r="BD662" t="str">
        <v>0.0</v>
      </c>
      <c r="BE662" t="str">
        <v>0.0</v>
      </c>
      <c r="BF662" t="str">
        <v>0.0</v>
      </c>
      <c r="BG662" t="str">
        <v>0.0</v>
      </c>
      <c r="BH662" t="str">
        <v>0.0</v>
      </c>
      <c r="BI662" t="str">
        <v>0.0</v>
      </c>
      <c r="BJ662" t="str">
        <v>0.8</v>
      </c>
      <c r="BK662" t="str">
        <v>998</v>
      </c>
      <c r="BL662" t="str">
        <v>0.16</v>
      </c>
      <c r="BM662" t="str">
        <v>0.199</v>
      </c>
      <c r="BN662" t="str">
        <v>0.556</v>
      </c>
      <c r="BO662" t="str">
        <v>0.695</v>
      </c>
      <c r="BP662" t="str">
        <v>0.115</v>
      </c>
      <c r="BQ662" t="str">
        <v>0.144</v>
      </c>
      <c r="BR662" t="str">
        <v>0.083</v>
      </c>
      <c r="BS662" t="str">
        <v>0.104</v>
      </c>
      <c r="BT662" t="str">
        <v>0.0</v>
      </c>
      <c r="BU662" t="str">
        <v>0.000</v>
      </c>
    </row>
    <row r="663">
      <c r="A663">
        <v>700</v>
      </c>
      <c r="B663" t="str">
        <v>aclnnMul_MulAiCore_Mul</v>
      </c>
      <c r="C663" t="str">
        <v>AI_VECTOR_CORE</v>
      </c>
      <c r="D663">
        <v>3.862</v>
      </c>
      <c r="E663">
        <v>0.325</v>
      </c>
      <c r="F663">
        <v>0.325</v>
      </c>
      <c r="G663">
        <f>Summary!$B$4</f>
        <v>0.8</v>
      </c>
      <c r="H663">
        <f>F663/G663</f>
        <v>0.40625</v>
      </c>
      <c r="I663">
        <f>D663/Summary!$B$8</f>
        <v>0.00013991976967075588</v>
      </c>
      <c r="J663">
        <f>IF(D663&lt;Summary!$B$5,I663,I663*H663)</f>
        <v>0.00013991976967075588</v>
      </c>
      <c r="K663">
        <f>IF(AND(D663&gt;Summary!$B$6,E663&lt;Summary!$B$7),1,0)</f>
        <v>0</v>
      </c>
      <c r="L663">
        <f>IF(D663&gt;=Summary!$B$5,J663,0)</f>
        <v>0</v>
      </c>
      <c r="M663">
        <f>IF(D663&lt;Summary!$B$5,J663,0)</f>
        <v>0.00013991976967075588</v>
      </c>
      <c r="N663" t="str">
        <v>aiv_mte2_ratio</v>
      </c>
      <c r="O663" t="str">
        <v>用户约定默认经验值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0.055</v>
      </c>
      <c r="W663">
        <v>0.314</v>
      </c>
      <c r="X663">
        <v>0.325</v>
      </c>
      <c r="Y663">
        <v>0.06</v>
      </c>
      <c r="Z663" t="str">
        <v>2</v>
      </c>
      <c r="AA663" t="str">
        <v>63</v>
      </c>
      <c r="AB663" t="str">
        <v>2453</v>
      </c>
      <c r="AC663" t="str">
        <v>24</v>
      </c>
      <c r="AD663" t="str">
        <v>aclnnMul_MulAiCore_Mul</v>
      </c>
      <c r="AE663" t="str">
        <v>Mul</v>
      </c>
      <c r="AF663" t="str">
        <v>static</v>
      </c>
      <c r="AG663" t="str">
        <v>AI_VECTOR_CORE</v>
      </c>
      <c r="AH663" t="str">
        <v xml:space="preserve">1793108505398206.230	</v>
      </c>
      <c r="AI663" t="str">
        <v>3.862</v>
      </c>
      <c r="AJ663" t="str">
        <v>0.000000</v>
      </c>
      <c r="AK663" t="str">
        <v>4</v>
      </c>
      <c r="AL663" t="str">
        <v>0</v>
      </c>
      <c r="AM663" t="str">
        <v>NO</v>
      </c>
      <c r="AN663" t="str">
        <v>"4;24576"</v>
      </c>
      <c r="AO663" t="str">
        <v>FLOAT;FLOAT</v>
      </c>
      <c r="AP663" t="str">
        <v>NCL;NCL</v>
      </c>
      <c r="AQ663" t="str">
        <v>"1,4,6144"</v>
      </c>
      <c r="AR663" t="str">
        <v>FLOAT</v>
      </c>
      <c r="AS663" t="str">
        <v>ND</v>
      </c>
      <c r="AT663" t="str">
        <v>N/A</v>
      </c>
      <c r="AU663" t="str">
        <v>0.0</v>
      </c>
      <c r="AV663" t="str">
        <v>0</v>
      </c>
      <c r="AW663" t="str">
        <v>0.0</v>
      </c>
      <c r="AX663" t="str">
        <v>0.0</v>
      </c>
      <c r="AY663" t="str">
        <v>0.0</v>
      </c>
      <c r="AZ663" t="str">
        <v>0.0</v>
      </c>
      <c r="BA663" t="str">
        <v>0.0</v>
      </c>
      <c r="BB663" t="str">
        <v>0.0</v>
      </c>
      <c r="BC663" t="str">
        <v>0.0</v>
      </c>
      <c r="BD663" t="str">
        <v>0.0</v>
      </c>
      <c r="BE663" t="str">
        <v>0.0</v>
      </c>
      <c r="BF663" t="str">
        <v>0.0</v>
      </c>
      <c r="BG663" t="str">
        <v>0.0</v>
      </c>
      <c r="BH663" t="str">
        <v>0.0</v>
      </c>
      <c r="BI663" t="str">
        <v>0.0</v>
      </c>
      <c r="BJ663" t="str">
        <v>3.62</v>
      </c>
      <c r="BK663" t="str">
        <v>21474</v>
      </c>
      <c r="BL663" t="str">
        <v>0.201</v>
      </c>
      <c r="BM663" t="str">
        <v>0.055</v>
      </c>
      <c r="BN663" t="str">
        <v>1.136</v>
      </c>
      <c r="BO663" t="str">
        <v>0.314</v>
      </c>
      <c r="BP663" t="str">
        <v>1.178</v>
      </c>
      <c r="BQ663" t="str">
        <v>0.325</v>
      </c>
      <c r="BR663" t="str">
        <v>0.216</v>
      </c>
      <c r="BS663" t="str">
        <v>0.06</v>
      </c>
      <c r="BT663" t="str">
        <v>0.068</v>
      </c>
      <c r="BU663" t="str">
        <v>0.000</v>
      </c>
    </row>
    <row r="664">
      <c r="A664">
        <v>701</v>
      </c>
      <c r="B664" t="str">
        <v>aclnnReduceSum_ReduceSumOpAiCore_ReduceSum</v>
      </c>
      <c r="C664" t="str">
        <v>AI_VECTOR_CORE</v>
      </c>
      <c r="D664">
        <v>6.029</v>
      </c>
      <c r="E664">
        <v>0.313</v>
      </c>
      <c r="F664">
        <v>0.313</v>
      </c>
      <c r="G664">
        <f>Summary!$B$4</f>
        <v>0.8</v>
      </c>
      <c r="H664">
        <f>F664/G664</f>
        <v>0.39125</v>
      </c>
      <c r="I664">
        <f>D664/Summary!$B$8</f>
        <v>0.0002184299045429796</v>
      </c>
      <c r="J664">
        <f>IF(D664&lt;Summary!$B$5,I664,I664*H664)</f>
        <v>0.0002184299045429796</v>
      </c>
      <c r="K664">
        <f>IF(AND(D664&gt;Summary!$B$6,E664&lt;Summary!$B$7),1,0)</f>
        <v>0</v>
      </c>
      <c r="L664">
        <f>IF(D664&gt;=Summary!$B$5,J664,0)</f>
        <v>0</v>
      </c>
      <c r="M664">
        <f>IF(D664&lt;Summary!$B$5,J664,0)</f>
        <v>0.0002184299045429796</v>
      </c>
      <c r="N664" t="str">
        <v>aiv_scalar_ratio</v>
      </c>
      <c r="O664" t="str">
        <v>用户约定默认经验值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0.174</v>
      </c>
      <c r="W664">
        <v>0.313</v>
      </c>
      <c r="X664">
        <v>0.202</v>
      </c>
      <c r="Y664">
        <v>0.041</v>
      </c>
      <c r="Z664" t="str">
        <v>2</v>
      </c>
      <c r="AA664" t="str">
        <v>63</v>
      </c>
      <c r="AB664" t="str">
        <v>2454</v>
      </c>
      <c r="AC664" t="str">
        <v>24</v>
      </c>
      <c r="AD664" t="str">
        <v>aclnnReduceSum_ReduceSumOpAiCore_ReduceSum</v>
      </c>
      <c r="AE664" t="str">
        <v>ReduceSum</v>
      </c>
      <c r="AF664" t="str">
        <v>static</v>
      </c>
      <c r="AG664" t="str">
        <v>AI_VECTOR_CORE</v>
      </c>
      <c r="AH664" t="str">
        <v xml:space="preserve">1793108505398210.114	</v>
      </c>
      <c r="AI664" t="str">
        <v>6.029</v>
      </c>
      <c r="AJ664" t="str">
        <v>0.000000</v>
      </c>
      <c r="AK664" t="str">
        <v>64</v>
      </c>
      <c r="AL664" t="str">
        <v>0</v>
      </c>
      <c r="AM664" t="str">
        <v>NO</v>
      </c>
      <c r="AN664" t="str">
        <v>"24576;1"</v>
      </c>
      <c r="AO664" t="str">
        <v>FLOAT;INT64</v>
      </c>
      <c r="AP664" t="str">
        <v>NCL;ND</v>
      </c>
      <c r="AQ664" t="str">
        <v>"1,6144"</v>
      </c>
      <c r="AR664" t="str">
        <v>FLOAT</v>
      </c>
      <c r="AS664" t="str">
        <v>ND</v>
      </c>
      <c r="AT664" t="str">
        <v>N/A</v>
      </c>
      <c r="AU664" t="str">
        <v>0.0</v>
      </c>
      <c r="AV664" t="str">
        <v>0</v>
      </c>
      <c r="AW664" t="str">
        <v>0.0</v>
      </c>
      <c r="AX664" t="str">
        <v>0.0</v>
      </c>
      <c r="AY664" t="str">
        <v>0.0</v>
      </c>
      <c r="AZ664" t="str">
        <v>0.0</v>
      </c>
      <c r="BA664" t="str">
        <v>0.0</v>
      </c>
      <c r="BB664" t="str">
        <v>0.0</v>
      </c>
      <c r="BC664" t="str">
        <v>0.0</v>
      </c>
      <c r="BD664" t="str">
        <v>0.0</v>
      </c>
      <c r="BE664" t="str">
        <v>0.0</v>
      </c>
      <c r="BF664" t="str">
        <v>0.0</v>
      </c>
      <c r="BG664" t="str">
        <v>0.0</v>
      </c>
      <c r="BH664" t="str">
        <v>0.0</v>
      </c>
      <c r="BI664" t="str">
        <v>0.0</v>
      </c>
      <c r="BJ664" t="str">
        <v>5.79</v>
      </c>
      <c r="BK664" t="str">
        <v>452948</v>
      </c>
      <c r="BL664" t="str">
        <v>1.009</v>
      </c>
      <c r="BM664" t="str">
        <v>0.174</v>
      </c>
      <c r="BN664" t="str">
        <v>1.811</v>
      </c>
      <c r="BO664" t="str">
        <v>0.313</v>
      </c>
      <c r="BP664" t="str">
        <v>1.171</v>
      </c>
      <c r="BQ664" t="str">
        <v>0.202</v>
      </c>
      <c r="BR664" t="str">
        <v>0.235</v>
      </c>
      <c r="BS664" t="str">
        <v>0.041</v>
      </c>
      <c r="BT664" t="str">
        <v>0.178</v>
      </c>
      <c r="BU664" t="str">
        <v>0.000</v>
      </c>
    </row>
    <row r="665">
      <c r="A665">
        <v>702</v>
      </c>
      <c r="B665" t="str">
        <v>aclnnInplaceCopy_CastAiCore_Cast</v>
      </c>
      <c r="C665" t="str">
        <v>AI_VECTOR_CORE</v>
      </c>
      <c r="D665">
        <v>2.892</v>
      </c>
      <c r="E665">
        <v>0.314</v>
      </c>
      <c r="F665">
        <v>0.314</v>
      </c>
      <c r="G665">
        <f>Summary!$B$4</f>
        <v>0.8</v>
      </c>
      <c r="H665">
        <f>F665/G665</f>
        <v>0.39249999999999996</v>
      </c>
      <c r="I665">
        <f>D665/Summary!$B$8</f>
        <v>0.00010477679282439824</v>
      </c>
      <c r="J665">
        <f>IF(D665&lt;Summary!$B$5,I665,I665*H665)</f>
        <v>0.00010477679282439824</v>
      </c>
      <c r="K665">
        <f>IF(AND(D665&gt;Summary!$B$6,E665&lt;Summary!$B$7),1,0)</f>
        <v>0</v>
      </c>
      <c r="L665">
        <f>IF(D665&gt;=Summary!$B$5,J665,0)</f>
        <v>0</v>
      </c>
      <c r="M665">
        <f>IF(D665&lt;Summary!$B$5,J665,0)</f>
        <v>0.00010477679282439824</v>
      </c>
      <c r="N665" t="str">
        <v>aiv_scalar_ratio</v>
      </c>
      <c r="O665" t="str">
        <v>用户约定默认经验值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0.105</v>
      </c>
      <c r="W665">
        <v>0.314</v>
      </c>
      <c r="X665">
        <v>0.238</v>
      </c>
      <c r="Y665">
        <v>0.087</v>
      </c>
      <c r="Z665" t="str">
        <v>2</v>
      </c>
      <c r="AA665" t="str">
        <v>63</v>
      </c>
      <c r="AB665" t="str">
        <v>2455</v>
      </c>
      <c r="AC665" t="str">
        <v>24</v>
      </c>
      <c r="AD665" t="str">
        <v>aclnnInplaceCopy_CastAiCore_Cast</v>
      </c>
      <c r="AE665" t="str">
        <v>Cast</v>
      </c>
      <c r="AF665" t="str">
        <v>static</v>
      </c>
      <c r="AG665" t="str">
        <v>AI_VECTOR_CORE</v>
      </c>
      <c r="AH665" t="str">
        <v xml:space="preserve">1793108505398216.165	</v>
      </c>
      <c r="AI665" t="str">
        <v>2.892</v>
      </c>
      <c r="AJ665" t="str">
        <v>0.221000</v>
      </c>
      <c r="AK665" t="str">
        <v>6</v>
      </c>
      <c r="AL665" t="str">
        <v>0</v>
      </c>
      <c r="AM665" t="str">
        <v>NO</v>
      </c>
      <c r="AN665" t="str">
        <v>"1,6144"</v>
      </c>
      <c r="AO665" t="str">
        <v>FLOAT</v>
      </c>
      <c r="AP665" t="str">
        <v>ND</v>
      </c>
      <c r="AQ665" t="str">
        <v>"1,6144"</v>
      </c>
      <c r="AR665" t="str">
        <v>DT_BF16</v>
      </c>
      <c r="AS665" t="str">
        <v>ND</v>
      </c>
      <c r="AT665" t="str">
        <v>N/A</v>
      </c>
      <c r="AU665" t="str">
        <v>0.0</v>
      </c>
      <c r="AV665" t="str">
        <v>0</v>
      </c>
      <c r="AW665" t="str">
        <v>0.0</v>
      </c>
      <c r="AX665" t="str">
        <v>0.0</v>
      </c>
      <c r="AY665" t="str">
        <v>0.0</v>
      </c>
      <c r="AZ665" t="str">
        <v>0.0</v>
      </c>
      <c r="BA665" t="str">
        <v>0.0</v>
      </c>
      <c r="BB665" t="str">
        <v>0.0</v>
      </c>
      <c r="BC665" t="str">
        <v>0.0</v>
      </c>
      <c r="BD665" t="str">
        <v>0.0</v>
      </c>
      <c r="BE665" t="str">
        <v>0.0</v>
      </c>
      <c r="BF665" t="str">
        <v>0.0</v>
      </c>
      <c r="BG665" t="str">
        <v>0.0</v>
      </c>
      <c r="BH665" t="str">
        <v>0.0</v>
      </c>
      <c r="BI665" t="str">
        <v>0.0</v>
      </c>
      <c r="BJ665" t="str">
        <v>2.59</v>
      </c>
      <c r="BK665" t="str">
        <v>21323</v>
      </c>
      <c r="BL665" t="str">
        <v>0.271</v>
      </c>
      <c r="BM665" t="str">
        <v>0.105</v>
      </c>
      <c r="BN665" t="str">
        <v>0.814</v>
      </c>
      <c r="BO665" t="str">
        <v>0.314</v>
      </c>
      <c r="BP665" t="str">
        <v>0.616</v>
      </c>
      <c r="BQ665" t="str">
        <v>0.238</v>
      </c>
      <c r="BR665" t="str">
        <v>0.226</v>
      </c>
      <c r="BS665" t="str">
        <v>0.087</v>
      </c>
      <c r="BT665" t="str">
        <v>0.049</v>
      </c>
      <c r="BU665" t="str">
        <v>0.000</v>
      </c>
    </row>
    <row r="666">
      <c r="A666">
        <v>703</v>
      </c>
      <c r="B666" t="str">
        <v>RmsNorm</v>
      </c>
      <c r="C666" t="str">
        <v>AI_VECTOR_CORE</v>
      </c>
      <c r="D666">
        <v>2.465</v>
      </c>
      <c r="E666">
        <v>0.515</v>
      </c>
      <c r="F666">
        <v>0.515</v>
      </c>
      <c r="G666">
        <f>Summary!$B$4</f>
        <v>0.8</v>
      </c>
      <c r="H666">
        <f>F666/G666</f>
        <v>0.6437499999999999</v>
      </c>
      <c r="I666">
        <f>D666/Summary!$B$8</f>
        <v>0.00008930663703739338</v>
      </c>
      <c r="J666">
        <f>IF(D666&lt;Summary!$B$5,I666,I666*H666)</f>
        <v>0.00008930663703739338</v>
      </c>
      <c r="K666">
        <f>IF(AND(D666&gt;Summary!$B$6,E666&lt;Summary!$B$7),1,0)</f>
        <v>0</v>
      </c>
      <c r="L666">
        <f>IF(D666&gt;=Summary!$B$5,J666,0)</f>
        <v>0</v>
      </c>
      <c r="M666">
        <f>IF(D666&lt;Summary!$B$5,J666,0)</f>
        <v>0.00008930663703739338</v>
      </c>
      <c r="N666" t="str">
        <v>aiv_scalar_ratio</v>
      </c>
      <c r="O666" t="str">
        <v>用户约定默认经验值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0.257</v>
      </c>
      <c r="W666">
        <v>0.515</v>
      </c>
      <c r="X666">
        <v>0.268</v>
      </c>
      <c r="Y666">
        <v>0.123</v>
      </c>
      <c r="Z666" t="str">
        <v>2</v>
      </c>
      <c r="AA666" t="str">
        <v>63</v>
      </c>
      <c r="AB666" t="str">
        <v>2456</v>
      </c>
      <c r="AC666" t="str">
        <v>24</v>
      </c>
      <c r="AD666" t="str">
        <v>RmsNorm</v>
      </c>
      <c r="AE666" t="str">
        <v>RmsNorm</v>
      </c>
      <c r="AF666" t="str">
        <v>static</v>
      </c>
      <c r="AG666" t="str">
        <v>AI_VECTOR_CORE</v>
      </c>
      <c r="AH666" t="str">
        <v xml:space="preserve">1793108505398219.079	</v>
      </c>
      <c r="AI666" t="str">
        <v>2.465</v>
      </c>
      <c r="AJ666" t="str">
        <v>0.000000</v>
      </c>
      <c r="AK666" t="str">
        <v>1</v>
      </c>
      <c r="AL666" t="str">
        <v>0</v>
      </c>
      <c r="AM666" t="str">
        <v>NO</v>
      </c>
      <c r="AN666" t="str">
        <v>"1,6144;6144"</v>
      </c>
      <c r="AO666" t="str">
        <v>DT_BF16;DT_BF16</v>
      </c>
      <c r="AP666" t="str">
        <v>ND;ND</v>
      </c>
      <c r="AQ666" t="str">
        <v>"1,6144;1,1"</v>
      </c>
      <c r="AR666" t="str">
        <v>DT_BF16;FLOAT</v>
      </c>
      <c r="AS666" t="str">
        <v>ND;ND</v>
      </c>
      <c r="AT666" t="str">
        <v>N/A</v>
      </c>
      <c r="AU666" t="str">
        <v>0.0</v>
      </c>
      <c r="AV666" t="str">
        <v>0</v>
      </c>
      <c r="AW666" t="str">
        <v>0.0</v>
      </c>
      <c r="AX666" t="str">
        <v>0.0</v>
      </c>
      <c r="AY666" t="str">
        <v>0.0</v>
      </c>
      <c r="AZ666" t="str">
        <v>0.0</v>
      </c>
      <c r="BA666" t="str">
        <v>0.0</v>
      </c>
      <c r="BB666" t="str">
        <v>0.0</v>
      </c>
      <c r="BC666" t="str">
        <v>0.0</v>
      </c>
      <c r="BD666" t="str">
        <v>0.0</v>
      </c>
      <c r="BE666" t="str">
        <v>0.0</v>
      </c>
      <c r="BF666" t="str">
        <v>0.0</v>
      </c>
      <c r="BG666" t="str">
        <v>0.0</v>
      </c>
      <c r="BH666" t="str">
        <v>0.0</v>
      </c>
      <c r="BI666" t="str">
        <v>0.0</v>
      </c>
      <c r="BJ666" t="str">
        <v>2.18</v>
      </c>
      <c r="BK666" t="str">
        <v>3269</v>
      </c>
      <c r="BL666" t="str">
        <v>0.56</v>
      </c>
      <c r="BM666" t="str">
        <v>0.257</v>
      </c>
      <c r="BN666" t="str">
        <v>1.122</v>
      </c>
      <c r="BO666" t="str">
        <v>0.515</v>
      </c>
      <c r="BP666" t="str">
        <v>0.584</v>
      </c>
      <c r="BQ666" t="str">
        <v>0.268</v>
      </c>
      <c r="BR666" t="str">
        <v>0.268</v>
      </c>
      <c r="BS666" t="str">
        <v>0.123</v>
      </c>
      <c r="BT666" t="str">
        <v>0.089</v>
      </c>
      <c r="BU666" t="str">
        <v>0.000</v>
      </c>
    </row>
    <row r="667">
      <c r="A667">
        <v>704</v>
      </c>
      <c r="B667" t="str">
        <v>aclnnIndex_IndexAiCore_Index</v>
      </c>
      <c r="C667" t="str">
        <v>AI_VECTOR_CORE</v>
      </c>
      <c r="D667">
        <v>3.622</v>
      </c>
      <c r="E667">
        <v>0.451</v>
      </c>
      <c r="F667">
        <v>0.451</v>
      </c>
      <c r="G667">
        <f>Summary!$B$4</f>
        <v>0.8</v>
      </c>
      <c r="H667">
        <f>F667/G667</f>
        <v>0.56375</v>
      </c>
      <c r="I667">
        <f>D667/Summary!$B$8</f>
        <v>0.00013122460014176017</v>
      </c>
      <c r="J667">
        <f>IF(D667&lt;Summary!$B$5,I667,I667*H667)</f>
        <v>0.00013122460014176017</v>
      </c>
      <c r="K667">
        <f>IF(AND(D667&gt;Summary!$B$6,E667&lt;Summary!$B$7),1,0)</f>
        <v>0</v>
      </c>
      <c r="L667">
        <f>IF(D667&gt;=Summary!$B$5,J667,0)</f>
        <v>0</v>
      </c>
      <c r="M667">
        <f>IF(D667&lt;Summary!$B$5,J667,0)</f>
        <v>0.00013122460014176017</v>
      </c>
      <c r="N667" t="str">
        <v>aiv_vec_ratio</v>
      </c>
      <c r="O667" t="str">
        <v>用户约定默认经验值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0.451</v>
      </c>
      <c r="W667">
        <v>0.331</v>
      </c>
      <c r="X667">
        <v>0.088</v>
      </c>
      <c r="Y667">
        <v>0.001</v>
      </c>
      <c r="Z667" t="str">
        <v>2</v>
      </c>
      <c r="AA667" t="str">
        <v>4294967295</v>
      </c>
      <c r="AB667" t="str">
        <v>316447</v>
      </c>
      <c r="AC667" t="str">
        <v>59</v>
      </c>
      <c r="AD667" t="str">
        <v>aclnnIndex_IndexAiCore_Index</v>
      </c>
      <c r="AE667" t="str">
        <v>Index</v>
      </c>
      <c r="AF667" t="str">
        <v>dynamic</v>
      </c>
      <c r="AG667" t="str">
        <v>AI_VECTOR_CORE</v>
      </c>
      <c r="AH667" t="str">
        <v xml:space="preserve">1793108505398223.456	</v>
      </c>
      <c r="AI667" t="str">
        <v>3.622</v>
      </c>
      <c r="AJ667" t="str">
        <v>2.035000</v>
      </c>
      <c r="AK667" t="str">
        <v>2</v>
      </c>
      <c r="AL667" t="str">
        <v>0</v>
      </c>
      <c r="AM667" t="str">
        <v>NO</v>
      </c>
      <c r="AN667" t="str">
        <v>"1,6144;1;2;1"</v>
      </c>
      <c r="AO667" t="str">
        <v>DT_BF16;INT64;INT64;INT32</v>
      </c>
      <c r="AP667" t="str">
        <v>ND;ND;ND;ND</v>
      </c>
      <c r="AQ667" t="str">
        <v>"1,6144"</v>
      </c>
      <c r="AR667" t="str">
        <v>DT_BF16</v>
      </c>
      <c r="AS667" t="str">
        <v>ND</v>
      </c>
      <c r="AT667" t="str">
        <v>N/A</v>
      </c>
      <c r="AU667" t="str">
        <v>0.0</v>
      </c>
      <c r="AV667" t="str">
        <v>0</v>
      </c>
      <c r="AW667" t="str">
        <v>0.0</v>
      </c>
      <c r="AX667" t="str">
        <v>0.0</v>
      </c>
      <c r="AY667" t="str">
        <v>0.0</v>
      </c>
      <c r="AZ667" t="str">
        <v>0.0</v>
      </c>
      <c r="BA667" t="str">
        <v>0.0</v>
      </c>
      <c r="BB667" t="str">
        <v>0.0</v>
      </c>
      <c r="BC667" t="str">
        <v>0.0</v>
      </c>
      <c r="BD667" t="str">
        <v>0.0</v>
      </c>
      <c r="BE667" t="str">
        <v>0.0</v>
      </c>
      <c r="BF667" t="str">
        <v>0.0</v>
      </c>
      <c r="BG667" t="str">
        <v>0.0</v>
      </c>
      <c r="BH667" t="str">
        <v>0.0</v>
      </c>
      <c r="BI667" t="str">
        <v>0.0</v>
      </c>
      <c r="BJ667" t="str">
        <v>3.3</v>
      </c>
      <c r="BK667" t="str">
        <v>9793</v>
      </c>
      <c r="BL667" t="str">
        <v>1.489</v>
      </c>
      <c r="BM667" t="str">
        <v>0.451</v>
      </c>
      <c r="BN667" t="str">
        <v>1.091</v>
      </c>
      <c r="BO667" t="str">
        <v>0.331</v>
      </c>
      <c r="BP667" t="str">
        <v>0.291</v>
      </c>
      <c r="BQ667" t="str">
        <v>0.088</v>
      </c>
      <c r="BR667" t="str">
        <v>0.004</v>
      </c>
      <c r="BS667" t="str">
        <v>0.001</v>
      </c>
      <c r="BT667" t="str">
        <v>0.157</v>
      </c>
      <c r="BU667" t="str">
        <v>0.000</v>
      </c>
    </row>
    <row r="668">
      <c r="A668">
        <v>706</v>
      </c>
      <c r="B668" t="str">
        <v>aclnnInplaceCopy_CastAiCore_Cast</v>
      </c>
      <c r="C668" t="str">
        <v>AI_VECTOR_CORE</v>
      </c>
      <c r="D668">
        <v>1.831</v>
      </c>
      <c r="E668">
        <v>0.343</v>
      </c>
      <c r="F668">
        <v>0.343</v>
      </c>
      <c r="G668">
        <f>Summary!$B$4</f>
        <v>0.8</v>
      </c>
      <c r="H668">
        <f>F668/G668</f>
        <v>0.42875</v>
      </c>
      <c r="I668">
        <f>D668/Summary!$B$8</f>
        <v>0.00006633689753162973</v>
      </c>
      <c r="J668">
        <f>IF(D668&lt;Summary!$B$5,I668,I668*H668)</f>
        <v>0.00006633689753162973</v>
      </c>
      <c r="K668">
        <f>IF(AND(D668&gt;Summary!$B$6,E668&lt;Summary!$B$7),1,0)</f>
        <v>0</v>
      </c>
      <c r="L668">
        <f>IF(D668&gt;=Summary!$B$5,J668,0)</f>
        <v>0</v>
      </c>
      <c r="M668">
        <f>IF(D668&lt;Summary!$B$5,J668,0)</f>
        <v>0.00006633689753162973</v>
      </c>
      <c r="N668" t="str">
        <v>aiv_scalar_ratio</v>
      </c>
      <c r="O668" t="str">
        <v>用户约定默认经验值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0.099</v>
      </c>
      <c r="W668">
        <v>0.343</v>
      </c>
      <c r="X668">
        <v>0.331</v>
      </c>
      <c r="Y668">
        <v>0.182</v>
      </c>
      <c r="Z668" t="str">
        <v>2</v>
      </c>
      <c r="AA668" t="str">
        <v>4294967295</v>
      </c>
      <c r="AB668" t="str">
        <v>316448</v>
      </c>
      <c r="AC668" t="str">
        <v>59</v>
      </c>
      <c r="AD668" t="str">
        <v>aclnnInplaceCopy_CastAiCore_Cast</v>
      </c>
      <c r="AE668" t="str">
        <v>Cast</v>
      </c>
      <c r="AF668" t="str">
        <v>dynamic</v>
      </c>
      <c r="AG668" t="str">
        <v>AI_VECTOR_CORE</v>
      </c>
      <c r="AH668" t="str">
        <v xml:space="preserve">1793108505398227.100	</v>
      </c>
      <c r="AI668" t="str">
        <v>1.831</v>
      </c>
      <c r="AJ668" t="str">
        <v>0.000000</v>
      </c>
      <c r="AK668" t="str">
        <v>3</v>
      </c>
      <c r="AL668" t="str">
        <v>0</v>
      </c>
      <c r="AM668" t="str">
        <v>NO</v>
      </c>
      <c r="AN668" t="str">
        <v>"1,6144"</v>
      </c>
      <c r="AO668" t="str">
        <v>DT_BF16</v>
      </c>
      <c r="AP668" t="str">
        <v>ND</v>
      </c>
      <c r="AQ668" t="str">
        <v>"1,6144"</v>
      </c>
      <c r="AR668" t="str">
        <v>FLOAT</v>
      </c>
      <c r="AS668" t="str">
        <v>ND</v>
      </c>
      <c r="AT668" t="str">
        <v>N/A</v>
      </c>
      <c r="AU668" t="str">
        <v>0.0</v>
      </c>
      <c r="AV668" t="str">
        <v>0</v>
      </c>
      <c r="AW668" t="str">
        <v>0.0</v>
      </c>
      <c r="AX668" t="str">
        <v>0.0</v>
      </c>
      <c r="AY668" t="str">
        <v>0.0</v>
      </c>
      <c r="AZ668" t="str">
        <v>0.0</v>
      </c>
      <c r="BA668" t="str">
        <v>0.0</v>
      </c>
      <c r="BB668" t="str">
        <v>0.0</v>
      </c>
      <c r="BC668" t="str">
        <v>0.0</v>
      </c>
      <c r="BD668" t="str">
        <v>0.0</v>
      </c>
      <c r="BE668" t="str">
        <v>0.0</v>
      </c>
      <c r="BF668" t="str">
        <v>0.0</v>
      </c>
      <c r="BG668" t="str">
        <v>0.0</v>
      </c>
      <c r="BH668" t="str">
        <v>0.0</v>
      </c>
      <c r="BI668" t="str">
        <v>0.0</v>
      </c>
      <c r="BJ668" t="str">
        <v>1.51</v>
      </c>
      <c r="BK668" t="str">
        <v>6038</v>
      </c>
      <c r="BL668" t="str">
        <v>0.15</v>
      </c>
      <c r="BM668" t="str">
        <v>0.099</v>
      </c>
      <c r="BN668" t="str">
        <v>0.519</v>
      </c>
      <c r="BO668" t="str">
        <v>0.343</v>
      </c>
      <c r="BP668" t="str">
        <v>0.5</v>
      </c>
      <c r="BQ668" t="str">
        <v>0.331</v>
      </c>
      <c r="BR668" t="str">
        <v>0.275</v>
      </c>
      <c r="BS668" t="str">
        <v>0.182</v>
      </c>
      <c r="BT668" t="str">
        <v>0.051</v>
      </c>
      <c r="BU668" t="str">
        <v>0.000</v>
      </c>
    </row>
    <row r="669">
      <c r="A669">
        <v>707</v>
      </c>
      <c r="B669" t="str">
        <v>aclnnInplaceCopy_CastAiCore_Cast</v>
      </c>
      <c r="C669" t="str">
        <v>AI_VECTOR_CORE</v>
      </c>
      <c r="D669">
        <v>736.512</v>
      </c>
      <c r="E669">
        <v>0.995</v>
      </c>
      <c r="F669">
        <v>0.995</v>
      </c>
      <c r="G669">
        <f>Summary!$B$4</f>
        <v>0.8</v>
      </c>
      <c r="H669">
        <f>F669/G669</f>
        <v>1.24375</v>
      </c>
      <c r="I669">
        <f>D669/Summary!$B$8</f>
        <v>0.026683736250582017</v>
      </c>
      <c r="J669">
        <f>IF(D669&lt;Summary!$B$5,I669,I669*H669)</f>
        <v>0.033187896961661384</v>
      </c>
      <c r="K669">
        <f>IF(AND(D669&gt;Summary!$B$6,E669&lt;Summary!$B$7),1,0)</f>
        <v>0</v>
      </c>
      <c r="L669">
        <f>IF(D669&gt;=Summary!$B$5,J669,0)</f>
        <v>0.033187896961661384</v>
      </c>
      <c r="M669">
        <f>IF(D669&lt;Summary!$B$5,J669,0)</f>
        <v>0</v>
      </c>
      <c r="N669" t="str">
        <v>aiv_mte3_ratio</v>
      </c>
      <c r="O669" t="str">
        <v>用户约定默认经验值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0.12</v>
      </c>
      <c r="W669">
        <v>0.027</v>
      </c>
      <c r="X669">
        <v>0.967</v>
      </c>
      <c r="Y669">
        <v>0.995</v>
      </c>
      <c r="Z669" t="str">
        <v>2</v>
      </c>
      <c r="AA669" t="str">
        <v>4294967295</v>
      </c>
      <c r="AB669" t="str">
        <v>316449</v>
      </c>
      <c r="AC669" t="str">
        <v>59</v>
      </c>
      <c r="AD669" t="str">
        <v>aclnnInplaceCopy_CastAiCore_Cast</v>
      </c>
      <c r="AE669" t="str">
        <v>Cast</v>
      </c>
      <c r="AF669" t="str">
        <v>dynamic</v>
      </c>
      <c r="AG669" t="str">
        <v>AI_VECTOR_CORE</v>
      </c>
      <c r="AH669" t="str">
        <v xml:space="preserve">1793108505398228.953	</v>
      </c>
      <c r="AI669" t="str">
        <v>736.512</v>
      </c>
      <c r="AJ669" t="str">
        <v>0.169000</v>
      </c>
      <c r="AK669" t="str">
        <v>64</v>
      </c>
      <c r="AL669" t="str">
        <v>0</v>
      </c>
      <c r="AM669" t="str">
        <v>NO</v>
      </c>
      <c r="AN669" t="str">
        <v>"60416,6144"</v>
      </c>
      <c r="AO669" t="str">
        <v>DT_BF16</v>
      </c>
      <c r="AP669" t="str">
        <v>ND</v>
      </c>
      <c r="AQ669" t="str">
        <v>"60416,6144"</v>
      </c>
      <c r="AR669" t="str">
        <v>FLOAT</v>
      </c>
      <c r="AS669" t="str">
        <v>ND</v>
      </c>
      <c r="AT669" t="str">
        <v>N/A</v>
      </c>
      <c r="AU669" t="str">
        <v>0.0</v>
      </c>
      <c r="AV669" t="str">
        <v>0</v>
      </c>
      <c r="AW669" t="str">
        <v>0.0</v>
      </c>
      <c r="AX669" t="str">
        <v>0.0</v>
      </c>
      <c r="AY669" t="str">
        <v>0.0</v>
      </c>
      <c r="AZ669" t="str">
        <v>0.0</v>
      </c>
      <c r="BA669" t="str">
        <v>0.0</v>
      </c>
      <c r="BB669" t="str">
        <v>0.0</v>
      </c>
      <c r="BC669" t="str">
        <v>0.0</v>
      </c>
      <c r="BD669" t="str">
        <v>0.0</v>
      </c>
      <c r="BE669" t="str">
        <v>0.0</v>
      </c>
      <c r="BF669" t="str">
        <v>0.0</v>
      </c>
      <c r="BG669" t="str">
        <v>0.0</v>
      </c>
      <c r="BH669" t="str">
        <v>0.0</v>
      </c>
      <c r="BI669" t="str">
        <v>0.0</v>
      </c>
      <c r="BJ669" t="str">
        <v>736.25</v>
      </c>
      <c r="BK669" t="str">
        <v>77363427</v>
      </c>
      <c r="BL669" t="str">
        <v>88.653</v>
      </c>
      <c r="BM669" t="str">
        <v>0.12</v>
      </c>
      <c r="BN669" t="str">
        <v>19.667</v>
      </c>
      <c r="BO669" t="str">
        <v>0.027</v>
      </c>
      <c r="BP669" t="str">
        <v>712.15</v>
      </c>
      <c r="BQ669" t="str">
        <v>0.967</v>
      </c>
      <c r="BR669" t="str">
        <v>732.848</v>
      </c>
      <c r="BS669" t="str">
        <v>0.995</v>
      </c>
      <c r="BT669" t="str">
        <v>0.001</v>
      </c>
      <c r="BU669" t="str">
        <v>0.000</v>
      </c>
    </row>
    <row r="670">
      <c r="A670">
        <v>708</v>
      </c>
      <c r="B670" t="str">
        <v>aclnnMatmul_MatMulV3Common_MatMulV3</v>
      </c>
      <c r="C670" t="str">
        <v>AI_CORE</v>
      </c>
      <c r="D670">
        <v>497.471</v>
      </c>
      <c r="E670">
        <v>0.994</v>
      </c>
      <c r="F670">
        <v>0.994</v>
      </c>
      <c r="G670">
        <f>Summary!$B$4</f>
        <v>0.8</v>
      </c>
      <c r="H670">
        <f>F670/G670</f>
        <v>1.2425</v>
      </c>
      <c r="I670">
        <f>D670/Summary!$B$8</f>
        <v>0.01802331116982926</v>
      </c>
      <c r="J670">
        <f>IF(D670&lt;Summary!$B$5,I670,I670*H670)</f>
        <v>0.022393964128512852</v>
      </c>
      <c r="K670">
        <f>IF(AND(D670&gt;Summary!$B$6,E670&lt;Summary!$B$7),1,0)</f>
        <v>0</v>
      </c>
      <c r="L670">
        <f>IF(D670&gt;=Summary!$B$5,J670,0)</f>
        <v>0.022393964128512852</v>
      </c>
      <c r="M670">
        <f>IF(D670&lt;Summary!$B$5,J670,0)</f>
        <v>0</v>
      </c>
      <c r="N670" t="str">
        <v>aic_mte2_ratio</v>
      </c>
      <c r="O670" t="str">
        <v>用户约定默认经验值</v>
      </c>
      <c r="P670">
        <v>0.941</v>
      </c>
      <c r="Q670">
        <v>0.204</v>
      </c>
      <c r="R670">
        <v>0.348</v>
      </c>
      <c r="S670">
        <v>0.994</v>
      </c>
      <c r="T670">
        <v>0</v>
      </c>
      <c r="U670">
        <v>0.004</v>
      </c>
      <c r="V670">
        <v>0</v>
      </c>
      <c r="W670">
        <v>0</v>
      </c>
      <c r="X670">
        <v>0</v>
      </c>
      <c r="Y670">
        <v>0</v>
      </c>
      <c r="Z670" t="str">
        <v>2</v>
      </c>
      <c r="AA670" t="str">
        <v>4294967295</v>
      </c>
      <c r="AB670" t="str">
        <v>316450</v>
      </c>
      <c r="AC670" t="str">
        <v>59</v>
      </c>
      <c r="AD670" t="str">
        <v>aclnnMatmul_MatMulV3Common_MatMulV3</v>
      </c>
      <c r="AE670" t="str">
        <v>MatMulV3</v>
      </c>
      <c r="AF670" t="str">
        <v>dynamic</v>
      </c>
      <c r="AG670" t="str">
        <v>AI_CORE</v>
      </c>
      <c r="AH670" t="str">
        <v xml:space="preserve">1793108505398965.487	</v>
      </c>
      <c r="AI670" t="str">
        <v>497.471</v>
      </c>
      <c r="AJ670" t="str">
        <v>0.000000</v>
      </c>
      <c r="AK670" t="str">
        <v>32</v>
      </c>
      <c r="AL670" t="str">
        <v>0</v>
      </c>
      <c r="AM670" t="str">
        <v>NO</v>
      </c>
      <c r="AN670" t="str">
        <v>"1,6144;60416,6144"</v>
      </c>
      <c r="AO670" t="str">
        <v>FLOAT;FLOAT</v>
      </c>
      <c r="AP670" t="str">
        <v>ND;ND</v>
      </c>
      <c r="AQ670" t="str">
        <v>"1,60416"</v>
      </c>
      <c r="AR670" t="str">
        <v>FLOAT</v>
      </c>
      <c r="AS670" t="str">
        <v>ND</v>
      </c>
      <c r="AT670" t="str">
        <v>N/A</v>
      </c>
      <c r="AU670" t="str">
        <v>497.22</v>
      </c>
      <c r="AV670" t="str">
        <v>25343153</v>
      </c>
      <c r="AW670" t="str">
        <v>467.902</v>
      </c>
      <c r="AX670" t="str">
        <v>0.941</v>
      </c>
      <c r="AY670" t="str">
        <v>101.661</v>
      </c>
      <c r="AZ670" t="str">
        <v>0.204</v>
      </c>
      <c r="BA670" t="str">
        <v>172.806</v>
      </c>
      <c r="BB670" t="str">
        <v>0.348</v>
      </c>
      <c r="BC670" t="str">
        <v>494.388</v>
      </c>
      <c r="BD670" t="str">
        <v>0.994</v>
      </c>
      <c r="BE670" t="str">
        <v>0.001</v>
      </c>
      <c r="BF670" t="str">
        <v>0.0</v>
      </c>
      <c r="BG670" t="str">
        <v>1.902</v>
      </c>
      <c r="BH670" t="str">
        <v>0.004</v>
      </c>
      <c r="BI670" t="str">
        <v>0.0</v>
      </c>
      <c r="BJ670" t="str">
        <v>0.0</v>
      </c>
      <c r="BK670" t="str">
        <v>0</v>
      </c>
      <c r="BL670" t="str">
        <v>0.0</v>
      </c>
      <c r="BM670" t="str">
        <v>0.0</v>
      </c>
      <c r="BN670" t="str">
        <v>0.0</v>
      </c>
      <c r="BO670" t="str">
        <v>0.0</v>
      </c>
      <c r="BP670" t="str">
        <v>0.0</v>
      </c>
      <c r="BQ670" t="str">
        <v>0.0</v>
      </c>
      <c r="BR670" t="str">
        <v>0.0</v>
      </c>
      <c r="BS670" t="str">
        <v>0.0</v>
      </c>
      <c r="BT670" t="str">
        <v>0.0</v>
      </c>
      <c r="BU670" t="str">
        <v>96.485</v>
      </c>
    </row>
    <row r="671">
      <c r="A671">
        <v>710</v>
      </c>
      <c r="B671" t="str">
        <v>aclnnDiv_RealDivAiCore_RealDiv</v>
      </c>
      <c r="C671" t="str">
        <v>AI_VECTOR_CORE</v>
      </c>
      <c r="D671">
        <v>4.493</v>
      </c>
      <c r="E671">
        <v>0.427</v>
      </c>
      <c r="F671">
        <v>0.427</v>
      </c>
      <c r="G671">
        <f>Summary!$B$4</f>
        <v>0.8</v>
      </c>
      <c r="H671">
        <f>F671/G671</f>
        <v>0.53375</v>
      </c>
      <c r="I671">
        <f>D671/Summary!$B$8</f>
        <v>0.0001627808195574071</v>
      </c>
      <c r="J671">
        <f>IF(D671&lt;Summary!$B$5,I671,I671*H671)</f>
        <v>0.0001627808195574071</v>
      </c>
      <c r="K671">
        <f>IF(AND(D671&gt;Summary!$B$6,E671&lt;Summary!$B$7),1,0)</f>
        <v>0</v>
      </c>
      <c r="L671">
        <f>IF(D671&gt;=Summary!$B$5,J671,0)</f>
        <v>0</v>
      </c>
      <c r="M671">
        <f>IF(D671&lt;Summary!$B$5,J671,0)</f>
        <v>0.0001627808195574071</v>
      </c>
      <c r="N671" t="str">
        <v>aiv_vec_ratio</v>
      </c>
      <c r="O671" t="str">
        <v>用户约定默认经验值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0.427</v>
      </c>
      <c r="W671">
        <v>0.301</v>
      </c>
      <c r="X671">
        <v>0.245</v>
      </c>
      <c r="Y671">
        <v>0.115</v>
      </c>
      <c r="Z671" t="str">
        <v>2</v>
      </c>
      <c r="AA671" t="str">
        <v>4294967295</v>
      </c>
      <c r="AB671" t="str">
        <v>316460</v>
      </c>
      <c r="AC671" t="str">
        <v>59</v>
      </c>
      <c r="AD671" t="str">
        <v>aclnnDiv_RealDivAiCore_RealDiv</v>
      </c>
      <c r="AE671" t="str">
        <v>RealDiv</v>
      </c>
      <c r="AF671" t="str">
        <v>dynamic</v>
      </c>
      <c r="AG671" t="str">
        <v>AI_VECTOR_CORE</v>
      </c>
      <c r="AH671" t="str">
        <v xml:space="preserve">1793108505399478.397	</v>
      </c>
      <c r="AI671" t="str">
        <v>4.493</v>
      </c>
      <c r="AJ671" t="str">
        <v>0.853000</v>
      </c>
      <c r="AK671" t="str">
        <v>34</v>
      </c>
      <c r="AL671" t="str">
        <v>0</v>
      </c>
      <c r="AM671" t="str">
        <v>NO</v>
      </c>
      <c r="AN671" t="str">
        <v>"120832;1"</v>
      </c>
      <c r="AO671" t="str">
        <v>FLOAT;FLOAT</v>
      </c>
      <c r="AP671" t="str">
        <v>ND;ND</v>
      </c>
      <c r="AQ671" t="str">
        <v>"1,120832"</v>
      </c>
      <c r="AR671" t="str">
        <v>FLOAT</v>
      </c>
      <c r="AS671" t="str">
        <v>ND</v>
      </c>
      <c r="AT671" t="str">
        <v>N/A</v>
      </c>
      <c r="AU671" t="str">
        <v>0.0</v>
      </c>
      <c r="AV671" t="str">
        <v>0</v>
      </c>
      <c r="AW671" t="str">
        <v>0.0</v>
      </c>
      <c r="AX671" t="str">
        <v>0.0</v>
      </c>
      <c r="AY671" t="str">
        <v>0.0</v>
      </c>
      <c r="AZ671" t="str">
        <v>0.0</v>
      </c>
      <c r="BA671" t="str">
        <v>0.0</v>
      </c>
      <c r="BB671" t="str">
        <v>0.0</v>
      </c>
      <c r="BC671" t="str">
        <v>0.0</v>
      </c>
      <c r="BD671" t="str">
        <v>0.0</v>
      </c>
      <c r="BE671" t="str">
        <v>0.0</v>
      </c>
      <c r="BF671" t="str">
        <v>0.0</v>
      </c>
      <c r="BG671" t="str">
        <v>0.0</v>
      </c>
      <c r="BH671" t="str">
        <v>0.0</v>
      </c>
      <c r="BI671" t="str">
        <v>0.0</v>
      </c>
      <c r="BJ671" t="str">
        <v>4.24</v>
      </c>
      <c r="BK671" t="str">
        <v>204084</v>
      </c>
      <c r="BL671" t="str">
        <v>1.81</v>
      </c>
      <c r="BM671" t="str">
        <v>0.427</v>
      </c>
      <c r="BN671" t="str">
        <v>1.275</v>
      </c>
      <c r="BO671" t="str">
        <v>0.301</v>
      </c>
      <c r="BP671" t="str">
        <v>1.041</v>
      </c>
      <c r="BQ671" t="str">
        <v>0.245</v>
      </c>
      <c r="BR671" t="str">
        <v>0.489</v>
      </c>
      <c r="BS671" t="str">
        <v>0.115</v>
      </c>
      <c r="BT671" t="str">
        <v>0.123</v>
      </c>
      <c r="BU671" t="str">
        <v>0.000</v>
      </c>
    </row>
    <row r="672">
      <c r="A672">
        <v>711</v>
      </c>
      <c r="B672" t="str">
        <v>aclnnSoftmax_SoftmaxAiCore_SoftmaxV2</v>
      </c>
      <c r="C672" t="str">
        <v>AI_VECTOR_CORE</v>
      </c>
      <c r="D672">
        <v>14.497</v>
      </c>
      <c r="E672">
        <v>0.873</v>
      </c>
      <c r="F672">
        <v>0.873</v>
      </c>
      <c r="G672">
        <f>Summary!$B$4</f>
        <v>0.8</v>
      </c>
      <c r="H672">
        <f>F672/G672</f>
        <v>1.0912499999999998</v>
      </c>
      <c r="I672">
        <f>D672/Summary!$B$8</f>
        <v>0.0005252244694243781</v>
      </c>
      <c r="J672">
        <f>IF(D672&lt;Summary!$B$5,I672,I672*H672)</f>
        <v>0.0005731512022593525</v>
      </c>
      <c r="K672">
        <f>IF(AND(D672&gt;Summary!$B$6,E672&lt;Summary!$B$7),1,0)</f>
        <v>0</v>
      </c>
      <c r="L672">
        <f>IF(D672&gt;=Summary!$B$5,J672,0)</f>
        <v>0.0005731512022593525</v>
      </c>
      <c r="M672">
        <f>IF(D672&lt;Summary!$B$5,J672,0)</f>
        <v>0</v>
      </c>
      <c r="N672" t="str">
        <v>aiv_vec_ratio</v>
      </c>
      <c r="O672" t="str">
        <v>用户约定默认经验值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0.873</v>
      </c>
      <c r="W672">
        <v>0.262</v>
      </c>
      <c r="X672">
        <v>0.804</v>
      </c>
      <c r="Y672">
        <v>0.331</v>
      </c>
      <c r="Z672" t="str">
        <v>2</v>
      </c>
      <c r="AA672" t="str">
        <v>4294967295</v>
      </c>
      <c r="AB672" t="str">
        <v>316461</v>
      </c>
      <c r="AC672" t="str">
        <v>59</v>
      </c>
      <c r="AD672" t="str">
        <v>aclnnSoftmax_SoftmaxAiCore_SoftmaxV2</v>
      </c>
      <c r="AE672" t="str">
        <v>SoftmaxV2</v>
      </c>
      <c r="AF672" t="str">
        <v>dynamic</v>
      </c>
      <c r="AG672" t="str">
        <v>AI_VECTOR_CORE</v>
      </c>
      <c r="AH672" t="str">
        <v xml:space="preserve">1793108505399482.912	</v>
      </c>
      <c r="AI672" t="str">
        <v>14.497</v>
      </c>
      <c r="AJ672" t="str">
        <v>0.007000</v>
      </c>
      <c r="AK672" t="str">
        <v>1</v>
      </c>
      <c r="AL672" t="str">
        <v>0</v>
      </c>
      <c r="AM672" t="str">
        <v>NO</v>
      </c>
      <c r="AN672" t="str">
        <v>"1,120832"</v>
      </c>
      <c r="AO672" t="str">
        <v>FLOAT</v>
      </c>
      <c r="AP672" t="str">
        <v>ND</v>
      </c>
      <c r="AQ672" t="str">
        <v>"1,120832"</v>
      </c>
      <c r="AR672" t="str">
        <v>FLOAT</v>
      </c>
      <c r="AS672" t="str">
        <v>ND</v>
      </c>
      <c r="AT672" t="str">
        <v>N/A</v>
      </c>
      <c r="AU672" t="str">
        <v>0.0</v>
      </c>
      <c r="AV672" t="str">
        <v>0</v>
      </c>
      <c r="AW672" t="str">
        <v>0.0</v>
      </c>
      <c r="AX672" t="str">
        <v>0.0</v>
      </c>
      <c r="AY672" t="str">
        <v>0.0</v>
      </c>
      <c r="AZ672" t="str">
        <v>0.0</v>
      </c>
      <c r="BA672" t="str">
        <v>0.0</v>
      </c>
      <c r="BB672" t="str">
        <v>0.0</v>
      </c>
      <c r="BC672" t="str">
        <v>0.0</v>
      </c>
      <c r="BD672" t="str">
        <v>0.0</v>
      </c>
      <c r="BE672" t="str">
        <v>0.0</v>
      </c>
      <c r="BF672" t="str">
        <v>0.0</v>
      </c>
      <c r="BG672" t="str">
        <v>0.0</v>
      </c>
      <c r="BH672" t="str">
        <v>0.0</v>
      </c>
      <c r="BI672" t="str">
        <v>0.0</v>
      </c>
      <c r="BJ672" t="str">
        <v>14.26</v>
      </c>
      <c r="BK672" t="str">
        <v>23208</v>
      </c>
      <c r="BL672" t="str">
        <v>12.446</v>
      </c>
      <c r="BM672" t="str">
        <v>0.873</v>
      </c>
      <c r="BN672" t="str">
        <v>3.736</v>
      </c>
      <c r="BO672" t="str">
        <v>0.262</v>
      </c>
      <c r="BP672" t="str">
        <v>11.463</v>
      </c>
      <c r="BQ672" t="str">
        <v>0.804</v>
      </c>
      <c r="BR672" t="str">
        <v>4.726</v>
      </c>
      <c r="BS672" t="str">
        <v>0.331</v>
      </c>
      <c r="BT672" t="str">
        <v>0.02</v>
      </c>
      <c r="BU672" t="str">
        <v>0.000</v>
      </c>
    </row>
    <row r="673">
      <c r="A673">
        <v>712</v>
      </c>
      <c r="B673" t="str">
        <v>aclnnDiv_RealDivAiCore_RealDiv</v>
      </c>
      <c r="C673" t="str">
        <v>AI_VECTOR_CORE</v>
      </c>
      <c r="D673">
        <v>3.286</v>
      </c>
      <c r="E673">
        <v>0.377</v>
      </c>
      <c r="F673">
        <v>0.377</v>
      </c>
      <c r="G673">
        <f>Summary!$B$4</f>
        <v>0.8</v>
      </c>
      <c r="H673">
        <f>F673/G673</f>
        <v>0.47125</v>
      </c>
      <c r="I673">
        <f>D673/Summary!$B$8</f>
        <v>0.0001190513628011662</v>
      </c>
      <c r="J673">
        <f>IF(D673&lt;Summary!$B$5,I673,I673*H673)</f>
        <v>0.0001190513628011662</v>
      </c>
      <c r="K673">
        <f>IF(AND(D673&gt;Summary!$B$6,E673&lt;Summary!$B$7),1,0)</f>
        <v>0</v>
      </c>
      <c r="L673">
        <f>IF(D673&gt;=Summary!$B$5,J673,0)</f>
        <v>0</v>
      </c>
      <c r="M673">
        <f>IF(D673&lt;Summary!$B$5,J673,0)</f>
        <v>0.0001190513628011662</v>
      </c>
      <c r="N673" t="str">
        <v>aiv_vec_ratio</v>
      </c>
      <c r="O673" t="str">
        <v>用户约定默认经验值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0.377</v>
      </c>
      <c r="W673">
        <v>0.303</v>
      </c>
      <c r="X673">
        <v>0.319</v>
      </c>
      <c r="Y673">
        <v>0.149</v>
      </c>
      <c r="Z673" t="str">
        <v>2</v>
      </c>
      <c r="AA673" t="str">
        <v>4294967295</v>
      </c>
      <c r="AB673" t="str">
        <v>316465</v>
      </c>
      <c r="AC673" t="str">
        <v>59</v>
      </c>
      <c r="AD673" t="str">
        <v>aclnnDiv_RealDivAiCore_RealDiv</v>
      </c>
      <c r="AE673" t="str">
        <v>RealDiv</v>
      </c>
      <c r="AF673" t="str">
        <v>dynamic</v>
      </c>
      <c r="AG673" t="str">
        <v>AI_VECTOR_CORE</v>
      </c>
      <c r="AH673" t="str">
        <v xml:space="preserve">1793108505399497.479	</v>
      </c>
      <c r="AI673" t="str">
        <v>3.286</v>
      </c>
      <c r="AJ673" t="str">
        <v>0.003000</v>
      </c>
      <c r="AK673" t="str">
        <v>34</v>
      </c>
      <c r="AL673" t="str">
        <v>0</v>
      </c>
      <c r="AM673" t="str">
        <v>NO</v>
      </c>
      <c r="AN673" t="str">
        <v>"120832;120832"</v>
      </c>
      <c r="AO673" t="str">
        <v>FLOAT;FLOAT</v>
      </c>
      <c r="AP673" t="str">
        <v>ND;ND</v>
      </c>
      <c r="AQ673" t="str">
        <v>"1,120832"</v>
      </c>
      <c r="AR673" t="str">
        <v>FLOAT</v>
      </c>
      <c r="AS673" t="str">
        <v>ND</v>
      </c>
      <c r="AT673" t="str">
        <v>N/A</v>
      </c>
      <c r="AU673" t="str">
        <v>0.0</v>
      </c>
      <c r="AV673" t="str">
        <v>0</v>
      </c>
      <c r="AW673" t="str">
        <v>0.0</v>
      </c>
      <c r="AX673" t="str">
        <v>0.0</v>
      </c>
      <c r="AY673" t="str">
        <v>0.0</v>
      </c>
      <c r="AZ673" t="str">
        <v>0.0</v>
      </c>
      <c r="BA673" t="str">
        <v>0.0</v>
      </c>
      <c r="BB673" t="str">
        <v>0.0</v>
      </c>
      <c r="BC673" t="str">
        <v>0.0</v>
      </c>
      <c r="BD673" t="str">
        <v>0.0</v>
      </c>
      <c r="BE673" t="str">
        <v>0.0</v>
      </c>
      <c r="BF673" t="str">
        <v>0.0</v>
      </c>
      <c r="BG673" t="str">
        <v>0.0</v>
      </c>
      <c r="BH673" t="str">
        <v>0.0</v>
      </c>
      <c r="BI673" t="str">
        <v>0.0</v>
      </c>
      <c r="BJ673" t="str">
        <v>2.85</v>
      </c>
      <c r="BK673" t="str">
        <v>132715</v>
      </c>
      <c r="BL673" t="str">
        <v>1.076</v>
      </c>
      <c r="BM673" t="str">
        <v>0.377</v>
      </c>
      <c r="BN673" t="str">
        <v>0.862</v>
      </c>
      <c r="BO673" t="str">
        <v>0.303</v>
      </c>
      <c r="BP673" t="str">
        <v>0.91</v>
      </c>
      <c r="BQ673" t="str">
        <v>0.319</v>
      </c>
      <c r="BR673" t="str">
        <v>0.425</v>
      </c>
      <c r="BS673" t="str">
        <v>0.149</v>
      </c>
      <c r="BT673" t="str">
        <v>0.0</v>
      </c>
      <c r="BU673" t="str">
        <v>0.000</v>
      </c>
    </row>
    <row r="674">
      <c r="A674">
        <v>713</v>
      </c>
      <c r="B674" t="str">
        <v>aclnnArgMax_ArgMaxV2AiCore_ArgMaxV2</v>
      </c>
      <c r="C674" t="str">
        <v>MIX_AIV</v>
      </c>
      <c r="D674">
        <v>4.226</v>
      </c>
      <c r="E674">
        <v>0.285</v>
      </c>
      <c r="F674">
        <v>0.285</v>
      </c>
      <c r="G674">
        <f>Summary!$B$4</f>
        <v>0.8</v>
      </c>
      <c r="H674">
        <f>F674/G674</f>
        <v>0.35624999999999996</v>
      </c>
      <c r="I674">
        <f>D674/Summary!$B$8</f>
        <v>0.00015310744345639938</v>
      </c>
      <c r="J674">
        <f>IF(D674&lt;Summary!$B$5,I674,I674*H674)</f>
        <v>0.00015310744345639938</v>
      </c>
      <c r="K674">
        <f>IF(AND(D674&gt;Summary!$B$6,E674&lt;Summary!$B$7),1,0)</f>
        <v>0</v>
      </c>
      <c r="L674">
        <f>IF(D674&gt;=Summary!$B$5,J674,0)</f>
        <v>0</v>
      </c>
      <c r="M674">
        <f>IF(D674&lt;Summary!$B$5,J674,0)</f>
        <v>0.00015310744345639938</v>
      </c>
      <c r="N674" t="str">
        <v>aiv_scalar_ratio</v>
      </c>
      <c r="O674" t="str">
        <v>用户约定默认经验值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0.126</v>
      </c>
      <c r="W674">
        <v>0.285</v>
      </c>
      <c r="X674">
        <v>0.159</v>
      </c>
      <c r="Y674">
        <v>0.063</v>
      </c>
      <c r="Z674" t="str">
        <v>2</v>
      </c>
      <c r="AA674" t="str">
        <v>4294967295</v>
      </c>
      <c r="AB674" t="str">
        <v>316466</v>
      </c>
      <c r="AC674" t="str">
        <v>59</v>
      </c>
      <c r="AD674" t="str">
        <v>aclnnArgMax_ArgMaxV2AiCore_ArgMaxV2</v>
      </c>
      <c r="AE674" t="str">
        <v>ArgMaxV2</v>
      </c>
      <c r="AF674" t="str">
        <v>dynamic</v>
      </c>
      <c r="AG674" t="str">
        <v>MIX_AIV</v>
      </c>
      <c r="AH674" t="str">
        <v xml:space="preserve">1793108505399500.787	</v>
      </c>
      <c r="AI674" t="str">
        <v>4.226</v>
      </c>
      <c r="AJ674" t="str">
        <v>0.000000</v>
      </c>
      <c r="AK674" t="str">
        <v>64</v>
      </c>
      <c r="AL674" t="str">
        <v>0</v>
      </c>
      <c r="AM674" t="str">
        <v>NO</v>
      </c>
      <c r="AN674" t="str">
        <v>"1,120832;"</v>
      </c>
      <c r="AO674" t="str">
        <v>FLOAT;INT64</v>
      </c>
      <c r="AP674" t="str">
        <v>ND;ND</v>
      </c>
      <c r="AQ674" t="str">
        <v>"1"</v>
      </c>
      <c r="AR674" t="str">
        <v>INT32</v>
      </c>
      <c r="AS674" t="str">
        <v>ND</v>
      </c>
      <c r="AT674" t="str">
        <v>N/A</v>
      </c>
      <c r="AU674" t="str">
        <v>0.0</v>
      </c>
      <c r="AV674" t="str">
        <v>0</v>
      </c>
      <c r="AW674" t="str">
        <v>0.0</v>
      </c>
      <c r="AX674" t="str">
        <v>0.0</v>
      </c>
      <c r="AY674" t="str">
        <v>0.0</v>
      </c>
      <c r="AZ674" t="str">
        <v>0.0</v>
      </c>
      <c r="BA674" t="str">
        <v>0.0</v>
      </c>
      <c r="BB674" t="str">
        <v>0.0</v>
      </c>
      <c r="BC674" t="str">
        <v>0.0</v>
      </c>
      <c r="BD674" t="str">
        <v>0.0</v>
      </c>
      <c r="BE674" t="str">
        <v>0.0</v>
      </c>
      <c r="BF674" t="str">
        <v>0.0</v>
      </c>
      <c r="BG674" t="str">
        <v>0.0</v>
      </c>
      <c r="BH674" t="str">
        <v>0.0</v>
      </c>
      <c r="BI674" t="str">
        <v>0.0</v>
      </c>
      <c r="BJ674" t="str">
        <v>3.96</v>
      </c>
      <c r="BK674" t="str">
        <v>319900</v>
      </c>
      <c r="BL674" t="str">
        <v>0.499</v>
      </c>
      <c r="BM674" t="str">
        <v>0.126</v>
      </c>
      <c r="BN674" t="str">
        <v>1.128</v>
      </c>
      <c r="BO674" t="str">
        <v>0.285</v>
      </c>
      <c r="BP674" t="str">
        <v>0.631</v>
      </c>
      <c r="BQ674" t="str">
        <v>0.159</v>
      </c>
      <c r="BR674" t="str">
        <v>0.249</v>
      </c>
      <c r="BS674" t="str">
        <v>0.063</v>
      </c>
      <c r="BT674" t="str">
        <v>0.327</v>
      </c>
      <c r="BU674" t="str">
        <v>0.000</v>
      </c>
    </row>
    <row r="675">
      <c r="A675">
        <v>714</v>
      </c>
      <c r="B675" t="str">
        <v>aclnnArgMax_CastAiCore_Cast</v>
      </c>
      <c r="C675" t="str">
        <v>AI_VECTOR_CORE</v>
      </c>
      <c r="D675">
        <v>2.516</v>
      </c>
      <c r="E675">
        <v>0.238</v>
      </c>
      <c r="F675">
        <v>0.238</v>
      </c>
      <c r="G675">
        <f>Summary!$B$4</f>
        <v>0.8</v>
      </c>
      <c r="H675">
        <f>F675/G675</f>
        <v>0.2975</v>
      </c>
      <c r="I675">
        <f>D675/Summary!$B$8</f>
        <v>0.00009115436056230498</v>
      </c>
      <c r="J675">
        <f>IF(D675&lt;Summary!$B$5,I675,I675*H675)</f>
        <v>0.00009115436056230498</v>
      </c>
      <c r="K675">
        <f>IF(AND(D675&gt;Summary!$B$6,E675&lt;Summary!$B$7),1,0)</f>
        <v>0</v>
      </c>
      <c r="L675">
        <f>IF(D675&gt;=Summary!$B$5,J675,0)</f>
        <v>0</v>
      </c>
      <c r="M675">
        <f>IF(D675&lt;Summary!$B$5,J675,0)</f>
        <v>0.00009115436056230498</v>
      </c>
      <c r="N675" t="str">
        <v>aiv_mte2_ratio</v>
      </c>
      <c r="O675" t="str">
        <v>用户约定默认经验值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0.188</v>
      </c>
      <c r="W675">
        <v>0.209</v>
      </c>
      <c r="X675">
        <v>0.238</v>
      </c>
      <c r="Y675">
        <v>0.187</v>
      </c>
      <c r="Z675" t="str">
        <v>2</v>
      </c>
      <c r="AA675" t="str">
        <v>4294967295</v>
      </c>
      <c r="AB675" t="str">
        <v>316467</v>
      </c>
      <c r="AC675" t="str">
        <v>59</v>
      </c>
      <c r="AD675" t="str">
        <v>aclnnArgMax_CastAiCore_Cast</v>
      </c>
      <c r="AE675" t="str">
        <v>Cast</v>
      </c>
      <c r="AF675" t="str">
        <v>dynamic</v>
      </c>
      <c r="AG675" t="str">
        <v>AI_VECTOR_CORE</v>
      </c>
      <c r="AH675" t="str">
        <v xml:space="preserve">1793108505399505.035	</v>
      </c>
      <c r="AI675" t="str">
        <v>2.516</v>
      </c>
      <c r="AJ675" t="str">
        <v>0.024000</v>
      </c>
      <c r="AK675" t="str">
        <v>1</v>
      </c>
      <c r="AL675" t="str">
        <v>0</v>
      </c>
      <c r="AM675" t="str">
        <v>NO</v>
      </c>
      <c r="AN675" t="str">
        <v>"1"</v>
      </c>
      <c r="AO675" t="str">
        <v>INT32</v>
      </c>
      <c r="AP675" t="str">
        <v>ND</v>
      </c>
      <c r="AQ675" t="str">
        <v>"1"</v>
      </c>
      <c r="AR675" t="str">
        <v>INT64</v>
      </c>
      <c r="AS675" t="str">
        <v>ND</v>
      </c>
      <c r="AT675" t="str">
        <v>N/A</v>
      </c>
      <c r="AU675" t="str">
        <v>0.0</v>
      </c>
      <c r="AV675" t="str">
        <v>0</v>
      </c>
      <c r="AW675" t="str">
        <v>0.0</v>
      </c>
      <c r="AX675" t="str">
        <v>0.0</v>
      </c>
      <c r="AY675" t="str">
        <v>0.0</v>
      </c>
      <c r="AZ675" t="str">
        <v>0.0</v>
      </c>
      <c r="BA675" t="str">
        <v>0.0</v>
      </c>
      <c r="BB675" t="str">
        <v>0.0</v>
      </c>
      <c r="BC675" t="str">
        <v>0.0</v>
      </c>
      <c r="BD675" t="str">
        <v>0.0</v>
      </c>
      <c r="BE675" t="str">
        <v>0.0</v>
      </c>
      <c r="BF675" t="str">
        <v>0.0</v>
      </c>
      <c r="BG675" t="str">
        <v>0.0</v>
      </c>
      <c r="BH675" t="str">
        <v>0.0</v>
      </c>
      <c r="BI675" t="str">
        <v>0.0</v>
      </c>
      <c r="BJ675" t="str">
        <v>2.26</v>
      </c>
      <c r="BK675" t="str">
        <v>3407</v>
      </c>
      <c r="BL675" t="str">
        <v>0.424</v>
      </c>
      <c r="BM675" t="str">
        <v>0.188</v>
      </c>
      <c r="BN675" t="str">
        <v>0.472</v>
      </c>
      <c r="BO675" t="str">
        <v>0.209</v>
      </c>
      <c r="BP675" t="str">
        <v>0.537</v>
      </c>
      <c r="BQ675" t="str">
        <v>0.238</v>
      </c>
      <c r="BR675" t="str">
        <v>0.422</v>
      </c>
      <c r="BS675" t="str">
        <v>0.187</v>
      </c>
      <c r="BT675" t="str">
        <v>0.051</v>
      </c>
      <c r="BU675" t="str">
        <v>0.000</v>
      </c>
    </row>
    <row r="676">
      <c r="A676">
        <v>715</v>
      </c>
      <c r="B676" t="str">
        <v>aclnnInplaceCopy_CastAiCore_Cast</v>
      </c>
      <c r="C676" t="str">
        <v>AI_VECTOR_CORE</v>
      </c>
      <c r="D676">
        <v>2.021</v>
      </c>
      <c r="E676">
        <v>0.27</v>
      </c>
      <c r="F676">
        <v>0.27</v>
      </c>
      <c r="G676">
        <f>Summary!$B$4</f>
        <v>0.8</v>
      </c>
      <c r="H676">
        <f>F676/G676</f>
        <v>0.3375</v>
      </c>
      <c r="I676">
        <f>D676/Summary!$B$8</f>
        <v>0.00007322057340875133</v>
      </c>
      <c r="J676">
        <f>IF(D676&lt;Summary!$B$5,I676,I676*H676)</f>
        <v>0.00007322057340875133</v>
      </c>
      <c r="K676">
        <f>IF(AND(D676&gt;Summary!$B$6,E676&lt;Summary!$B$7),1,0)</f>
        <v>0</v>
      </c>
      <c r="L676">
        <f>IF(D676&gt;=Summary!$B$5,J676,0)</f>
        <v>0</v>
      </c>
      <c r="M676">
        <f>IF(D676&lt;Summary!$B$5,J676,0)</f>
        <v>0.00007322057340875133</v>
      </c>
      <c r="N676" t="str">
        <v>aiv_scalar_ratio</v>
      </c>
      <c r="O676" t="str">
        <v>用户约定默认经验值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0.147</v>
      </c>
      <c r="W676">
        <v>0.27</v>
      </c>
      <c r="X676">
        <v>0.195</v>
      </c>
      <c r="Y676">
        <v>0.045</v>
      </c>
      <c r="Z676" t="str">
        <v>2</v>
      </c>
      <c r="AA676" t="str">
        <v>4294967295</v>
      </c>
      <c r="AB676" t="str">
        <v>316469</v>
      </c>
      <c r="AC676" t="str">
        <v>59</v>
      </c>
      <c r="AD676" t="str">
        <v>aclnnInplaceCopy_CastAiCore_Cast</v>
      </c>
      <c r="AE676" t="str">
        <v>Cast</v>
      </c>
      <c r="AF676" t="str">
        <v>dynamic</v>
      </c>
      <c r="AG676" t="str">
        <v>AI_VECTOR_CORE</v>
      </c>
      <c r="AH676" t="str">
        <v xml:space="preserve">1793108505399507.601	</v>
      </c>
      <c r="AI676" t="str">
        <v>2.021</v>
      </c>
      <c r="AJ676" t="str">
        <v>0.000000</v>
      </c>
      <c r="AK676" t="str">
        <v>1</v>
      </c>
      <c r="AL676" t="str">
        <v>0</v>
      </c>
      <c r="AM676" t="str">
        <v>NO</v>
      </c>
      <c r="AN676" t="str">
        <v>"1"</v>
      </c>
      <c r="AO676" t="str">
        <v>INT64</v>
      </c>
      <c r="AP676" t="str">
        <v>ND</v>
      </c>
      <c r="AQ676" t="str">
        <v>"1"</v>
      </c>
      <c r="AR676" t="str">
        <v>INT32</v>
      </c>
      <c r="AS676" t="str">
        <v>ND</v>
      </c>
      <c r="AT676" t="str">
        <v>N/A</v>
      </c>
      <c r="AU676" t="str">
        <v>0.0</v>
      </c>
      <c r="AV676" t="str">
        <v>0</v>
      </c>
      <c r="AW676" t="str">
        <v>0.0</v>
      </c>
      <c r="AX676" t="str">
        <v>0.0</v>
      </c>
      <c r="AY676" t="str">
        <v>0.0</v>
      </c>
      <c r="AZ676" t="str">
        <v>0.0</v>
      </c>
      <c r="BA676" t="str">
        <v>0.0</v>
      </c>
      <c r="BB676" t="str">
        <v>0.0</v>
      </c>
      <c r="BC676" t="str">
        <v>0.0</v>
      </c>
      <c r="BD676" t="str">
        <v>0.0</v>
      </c>
      <c r="BE676" t="str">
        <v>0.0</v>
      </c>
      <c r="BF676" t="str">
        <v>0.0</v>
      </c>
      <c r="BG676" t="str">
        <v>0.0</v>
      </c>
      <c r="BH676" t="str">
        <v>0.0</v>
      </c>
      <c r="BI676" t="str">
        <v>0.0</v>
      </c>
      <c r="BJ676" t="str">
        <v>1.76</v>
      </c>
      <c r="BK676" t="str">
        <v>2586</v>
      </c>
      <c r="BL676" t="str">
        <v>0.258</v>
      </c>
      <c r="BM676" t="str">
        <v>0.147</v>
      </c>
      <c r="BN676" t="str">
        <v>0.474</v>
      </c>
      <c r="BO676" t="str">
        <v>0.27</v>
      </c>
      <c r="BP676" t="str">
        <v>0.342</v>
      </c>
      <c r="BQ676" t="str">
        <v>0.195</v>
      </c>
      <c r="BR676" t="str">
        <v>0.079</v>
      </c>
      <c r="BS676" t="str">
        <v>0.045</v>
      </c>
      <c r="BT676" t="str">
        <v>0.051</v>
      </c>
      <c r="BU676" t="str">
        <v>0.000</v>
      </c>
    </row>
    <row r="677">
      <c r="A677">
        <v>716</v>
      </c>
      <c r="B677" t="str">
        <v>aclnnInplaceFillScalar_FillAiCore_Fill</v>
      </c>
      <c r="C677" t="str">
        <v>AI_VECTOR_CORE</v>
      </c>
      <c r="D677">
        <v>2.93</v>
      </c>
      <c r="E677">
        <v>0.21</v>
      </c>
      <c r="F677">
        <v>0.21</v>
      </c>
      <c r="G677">
        <f>Summary!$B$4</f>
        <v>0.8</v>
      </c>
      <c r="H677">
        <f>F677/G677</f>
        <v>0.26249999999999996</v>
      </c>
      <c r="I677">
        <f>D677/Summary!$B$8</f>
        <v>0.00010615352799982257</v>
      </c>
      <c r="J677">
        <f>IF(D677&lt;Summary!$B$5,I677,I677*H677)</f>
        <v>0.00010615352799982257</v>
      </c>
      <c r="K677">
        <f>IF(AND(D677&gt;Summary!$B$6,E677&lt;Summary!$B$7),1,0)</f>
        <v>0</v>
      </c>
      <c r="L677">
        <f>IF(D677&gt;=Summary!$B$5,J677,0)</f>
        <v>0</v>
      </c>
      <c r="M677">
        <f>IF(D677&lt;Summary!$B$5,J677,0)</f>
        <v>0.00010615352799982257</v>
      </c>
      <c r="N677" t="str">
        <v>aiv_vec_ratio</v>
      </c>
      <c r="O677" t="str">
        <v>用户约定默认经验值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0.21</v>
      </c>
      <c r="W677">
        <v>0.204</v>
      </c>
      <c r="X677">
        <v>0.138</v>
      </c>
      <c r="Y677">
        <v>0.073</v>
      </c>
      <c r="Z677" t="str">
        <v>2</v>
      </c>
      <c r="AA677" t="str">
        <v>4294967295</v>
      </c>
      <c r="AB677" t="str">
        <v>316477</v>
      </c>
      <c r="AC677" t="str">
        <v>59</v>
      </c>
      <c r="AD677" t="str">
        <v>aclnnInplaceFillScalar_FillAiCore_Fill</v>
      </c>
      <c r="AE677" t="str">
        <v>Fill</v>
      </c>
      <c r="AF677" t="str">
        <v>dynamic</v>
      </c>
      <c r="AG677" t="str">
        <v>AI_VECTOR_CORE</v>
      </c>
      <c r="AH677" t="str">
        <v xml:space="preserve">1793108505399515.880	</v>
      </c>
      <c r="AI677" t="str">
        <v>2.930</v>
      </c>
      <c r="AJ677" t="str">
        <v>6.479000</v>
      </c>
      <c r="AK677" t="str">
        <v>1</v>
      </c>
      <c r="AL677" t="str">
        <v>0</v>
      </c>
      <c r="AM677" t="str">
        <v>NO</v>
      </c>
      <c r="AN677" t="str">
        <v>"1;"</v>
      </c>
      <c r="AO677" t="str">
        <v>INT64;INT32</v>
      </c>
      <c r="AP677" t="str">
        <v>ND;ND</v>
      </c>
      <c r="AQ677" t="str">
        <v>"1"</v>
      </c>
      <c r="AR677" t="str">
        <v>INT32</v>
      </c>
      <c r="AS677" t="str">
        <v>ND</v>
      </c>
      <c r="AT677" t="str">
        <v>N/A</v>
      </c>
      <c r="AU677" t="str">
        <v>0.0</v>
      </c>
      <c r="AV677" t="str">
        <v>0</v>
      </c>
      <c r="AW677" t="str">
        <v>0.0</v>
      </c>
      <c r="AX677" t="str">
        <v>0.0</v>
      </c>
      <c r="AY677" t="str">
        <v>0.0</v>
      </c>
      <c r="AZ677" t="str">
        <v>0.0</v>
      </c>
      <c r="BA677" t="str">
        <v>0.0</v>
      </c>
      <c r="BB677" t="str">
        <v>0.0</v>
      </c>
      <c r="BC677" t="str">
        <v>0.0</v>
      </c>
      <c r="BD677" t="str">
        <v>0.0</v>
      </c>
      <c r="BE677" t="str">
        <v>0.0</v>
      </c>
      <c r="BF677" t="str">
        <v>0.0</v>
      </c>
      <c r="BG677" t="str">
        <v>0.0</v>
      </c>
      <c r="BH677" t="str">
        <v>0.0</v>
      </c>
      <c r="BI677" t="str">
        <v>0.0</v>
      </c>
      <c r="BJ677" t="str">
        <v>2.69</v>
      </c>
      <c r="BK677" t="str">
        <v>4118</v>
      </c>
      <c r="BL677" t="str">
        <v>0.565</v>
      </c>
      <c r="BM677" t="str">
        <v>0.21</v>
      </c>
      <c r="BN677" t="str">
        <v>0.549</v>
      </c>
      <c r="BO677" t="str">
        <v>0.204</v>
      </c>
      <c r="BP677" t="str">
        <v>0.37</v>
      </c>
      <c r="BQ677" t="str">
        <v>0.138</v>
      </c>
      <c r="BR677" t="str">
        <v>0.197</v>
      </c>
      <c r="BS677" t="str">
        <v>0.073</v>
      </c>
      <c r="BT677" t="str">
        <v>0.129</v>
      </c>
      <c r="BU677" t="str">
        <v>0.000</v>
      </c>
    </row>
    <row r="678">
      <c r="A678">
        <v>717</v>
      </c>
      <c r="B678" t="str">
        <v>aclnnInplaceFillScalar_FillAiCore_Fill</v>
      </c>
      <c r="C678" t="str">
        <v>AI_VECTOR_CORE</v>
      </c>
      <c r="D678">
        <v>1.464</v>
      </c>
      <c r="E678">
        <v>0.36</v>
      </c>
      <c r="F678">
        <v>0.36</v>
      </c>
      <c r="G678">
        <f>Summary!$B$4</f>
        <v>0.8</v>
      </c>
      <c r="H678">
        <f>F678/G678</f>
        <v>0.44999999999999996</v>
      </c>
      <c r="I678">
        <f>D678/Summary!$B$8</f>
        <v>0.0000530405341268738</v>
      </c>
      <c r="J678">
        <f>IF(D678&lt;Summary!$B$5,I678,I678*H678)</f>
        <v>0.0000530405341268738</v>
      </c>
      <c r="K678">
        <f>IF(AND(D678&gt;Summary!$B$6,E678&lt;Summary!$B$7),1,0)</f>
        <v>0</v>
      </c>
      <c r="L678">
        <f>IF(D678&gt;=Summary!$B$5,J678,0)</f>
        <v>0</v>
      </c>
      <c r="M678">
        <f>IF(D678&lt;Summary!$B$5,J678,0)</f>
        <v>0.0000530405341268738</v>
      </c>
      <c r="N678" t="str">
        <v>aiv_scalar_ratio</v>
      </c>
      <c r="O678" t="str">
        <v>用户约定默认经验值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0.023</v>
      </c>
      <c r="W678">
        <v>0.36</v>
      </c>
      <c r="X678">
        <v>0.326</v>
      </c>
      <c r="Y678">
        <v>0.289</v>
      </c>
      <c r="Z678" t="str">
        <v>2</v>
      </c>
      <c r="AA678" t="str">
        <v>4294967295</v>
      </c>
      <c r="AB678" t="str">
        <v>316481</v>
      </c>
      <c r="AC678" t="str">
        <v>59</v>
      </c>
      <c r="AD678" t="str">
        <v>aclnnInplaceFillScalar_FillAiCore_Fill</v>
      </c>
      <c r="AE678" t="str">
        <v>Fill</v>
      </c>
      <c r="AF678" t="str">
        <v>dynamic</v>
      </c>
      <c r="AG678" t="str">
        <v>AI_VECTOR_CORE</v>
      </c>
      <c r="AH678" t="str">
        <v xml:space="preserve">1793108505399528.488	</v>
      </c>
      <c r="AI678" t="str">
        <v>1.464</v>
      </c>
      <c r="AJ678" t="str">
        <v>9.570000</v>
      </c>
      <c r="AK678" t="str">
        <v>1</v>
      </c>
      <c r="AL678" t="str">
        <v>0</v>
      </c>
      <c r="AM678" t="str">
        <v>NO</v>
      </c>
      <c r="AN678" t="str">
        <v>"1;"</v>
      </c>
      <c r="AO678" t="str">
        <v>INT64;INT32</v>
      </c>
      <c r="AP678" t="str">
        <v>ND;ND</v>
      </c>
      <c r="AQ678" t="str">
        <v>"1"</v>
      </c>
      <c r="AR678" t="str">
        <v>INT32</v>
      </c>
      <c r="AS678" t="str">
        <v>ND</v>
      </c>
      <c r="AT678" t="str">
        <v>N/A</v>
      </c>
      <c r="AU678" t="str">
        <v>0.0</v>
      </c>
      <c r="AV678" t="str">
        <v>0</v>
      </c>
      <c r="AW678" t="str">
        <v>0.0</v>
      </c>
      <c r="AX678" t="str">
        <v>0.0</v>
      </c>
      <c r="AY678" t="str">
        <v>0.0</v>
      </c>
      <c r="AZ678" t="str">
        <v>0.0</v>
      </c>
      <c r="BA678" t="str">
        <v>0.0</v>
      </c>
      <c r="BB678" t="str">
        <v>0.0</v>
      </c>
      <c r="BC678" t="str">
        <v>0.0</v>
      </c>
      <c r="BD678" t="str">
        <v>0.0</v>
      </c>
      <c r="BE678" t="str">
        <v>0.0</v>
      </c>
      <c r="BF678" t="str">
        <v>0.0</v>
      </c>
      <c r="BG678" t="str">
        <v>0.0</v>
      </c>
      <c r="BH678" t="str">
        <v>0.0</v>
      </c>
      <c r="BI678" t="str">
        <v>0.0</v>
      </c>
      <c r="BJ678" t="str">
        <v>1.23</v>
      </c>
      <c r="BK678" t="str">
        <v>1700</v>
      </c>
      <c r="BL678" t="str">
        <v>0.028</v>
      </c>
      <c r="BM678" t="str">
        <v>0.023</v>
      </c>
      <c r="BN678" t="str">
        <v>0.443</v>
      </c>
      <c r="BO678" t="str">
        <v>0.36</v>
      </c>
      <c r="BP678" t="str">
        <v>0.402</v>
      </c>
      <c r="BQ678" t="str">
        <v>0.326</v>
      </c>
      <c r="BR678" t="str">
        <v>0.355</v>
      </c>
      <c r="BS678" t="str">
        <v>0.289</v>
      </c>
      <c r="BT678" t="str">
        <v>0.0</v>
      </c>
      <c r="BU678" t="str">
        <v>0.000</v>
      </c>
    </row>
    <row r="679">
      <c r="A679">
        <v>718</v>
      </c>
      <c r="B679" t="str">
        <v>aclnnIndex_IndexAiCore_Index</v>
      </c>
      <c r="C679" t="str">
        <v>AI_VECTOR_CORE</v>
      </c>
      <c r="D679">
        <v>3.231</v>
      </c>
      <c r="E679">
        <v>0.35</v>
      </c>
      <c r="F679">
        <v>0.35</v>
      </c>
      <c r="G679">
        <f>Summary!$B$4</f>
        <v>0.8</v>
      </c>
      <c r="H679">
        <f>F679/G679</f>
        <v>0.43749999999999994</v>
      </c>
      <c r="I679">
        <f>D679/Summary!$B$8</f>
        <v>0.00011705871978410468</v>
      </c>
      <c r="J679">
        <f>IF(D679&lt;Summary!$B$5,I679,I679*H679)</f>
        <v>0.00011705871978410468</v>
      </c>
      <c r="K679">
        <f>IF(AND(D679&gt;Summary!$B$6,E679&lt;Summary!$B$7),1,0)</f>
        <v>0</v>
      </c>
      <c r="L679">
        <f>IF(D679&gt;=Summary!$B$5,J679,0)</f>
        <v>0</v>
      </c>
      <c r="M679">
        <f>IF(D679&lt;Summary!$B$5,J679,0)</f>
        <v>0.00011705871978410468</v>
      </c>
      <c r="N679" t="str">
        <v>aiv_mte2_ratio</v>
      </c>
      <c r="O679" t="str">
        <v>用户约定默认经验值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0.141</v>
      </c>
      <c r="W679">
        <v>0.266</v>
      </c>
      <c r="X679">
        <v>0.35</v>
      </c>
      <c r="Y679">
        <v>0.107</v>
      </c>
      <c r="Z679" t="str">
        <v>2</v>
      </c>
      <c r="AA679" t="str">
        <v>4294967295</v>
      </c>
      <c r="AB679" t="str">
        <v>316486</v>
      </c>
      <c r="AC679" t="str">
        <v>59</v>
      </c>
      <c r="AD679" t="str">
        <v>aclnnIndex_IndexAiCore_Index</v>
      </c>
      <c r="AE679" t="str">
        <v>Index</v>
      </c>
      <c r="AF679" t="str">
        <v>dynamic</v>
      </c>
      <c r="AG679" t="str">
        <v>AI_VECTOR_CORE</v>
      </c>
      <c r="AH679" t="str">
        <v xml:space="preserve">1793108505399537.672	</v>
      </c>
      <c r="AI679" t="str">
        <v>3.231</v>
      </c>
      <c r="AJ679" t="str">
        <v>7.786000</v>
      </c>
      <c r="AK679" t="str">
        <v>1</v>
      </c>
      <c r="AL679" t="str">
        <v>0</v>
      </c>
      <c r="AM679" t="str">
        <v>NO</v>
      </c>
      <c r="AN679" t="str">
        <v>"1;1;1;1"</v>
      </c>
      <c r="AO679" t="str">
        <v>INT32;INT64;INT64;INT64</v>
      </c>
      <c r="AP679" t="str">
        <v>ND;ND;ND;ND</v>
      </c>
      <c r="AQ679" t="str">
        <v>"1"</v>
      </c>
      <c r="AR679" t="str">
        <v>INT32</v>
      </c>
      <c r="AS679" t="str">
        <v>ND</v>
      </c>
      <c r="AT679" t="str">
        <v>N/A</v>
      </c>
      <c r="AU679" t="str">
        <v>0.0</v>
      </c>
      <c r="AV679" t="str">
        <v>0</v>
      </c>
      <c r="AW679" t="str">
        <v>0.0</v>
      </c>
      <c r="AX679" t="str">
        <v>0.0</v>
      </c>
      <c r="AY679" t="str">
        <v>0.0</v>
      </c>
      <c r="AZ679" t="str">
        <v>0.0</v>
      </c>
      <c r="BA679" t="str">
        <v>0.0</v>
      </c>
      <c r="BB679" t="str">
        <v>0.0</v>
      </c>
      <c r="BC679" t="str">
        <v>0.0</v>
      </c>
      <c r="BD679" t="str">
        <v>0.0</v>
      </c>
      <c r="BE679" t="str">
        <v>0.0</v>
      </c>
      <c r="BF679" t="str">
        <v>0.0</v>
      </c>
      <c r="BG679" t="str">
        <v>0.0</v>
      </c>
      <c r="BH679" t="str">
        <v>0.0</v>
      </c>
      <c r="BI679" t="str">
        <v>0.0</v>
      </c>
      <c r="BJ679" t="str">
        <v>2.99</v>
      </c>
      <c r="BK679" t="str">
        <v>4611</v>
      </c>
      <c r="BL679" t="str">
        <v>0.42</v>
      </c>
      <c r="BM679" t="str">
        <v>0.141</v>
      </c>
      <c r="BN679" t="str">
        <v>0.796</v>
      </c>
      <c r="BO679" t="str">
        <v>0.266</v>
      </c>
      <c r="BP679" t="str">
        <v>1.045</v>
      </c>
      <c r="BQ679" t="str">
        <v>0.35</v>
      </c>
      <c r="BR679" t="str">
        <v>0.321</v>
      </c>
      <c r="BS679" t="str">
        <v>0.107</v>
      </c>
      <c r="BT679" t="str">
        <v>0.118</v>
      </c>
      <c r="BU679" t="str">
        <v>0.000</v>
      </c>
    </row>
    <row r="680">
      <c r="A680">
        <v>719</v>
      </c>
      <c r="B680" t="str">
        <v>aclnnInplaceCopy_CastAiCore_Cast</v>
      </c>
      <c r="C680" t="str">
        <v>AI_VECTOR_CORE</v>
      </c>
      <c r="D680">
        <v>1.361</v>
      </c>
      <c r="E680">
        <v>0.556</v>
      </c>
      <c r="F680">
        <v>0.556</v>
      </c>
      <c r="G680">
        <f>Summary!$B$4</f>
        <v>0.8</v>
      </c>
      <c r="H680">
        <f>F680/G680</f>
        <v>0.6950000000000001</v>
      </c>
      <c r="I680">
        <f>D680/Summary!$B$8</f>
        <v>0.000049308857204013144</v>
      </c>
      <c r="J680">
        <f>IF(D680&lt;Summary!$B$5,I680,I680*H680)</f>
        <v>0.000049308857204013144</v>
      </c>
      <c r="K680">
        <f>IF(AND(D680&gt;Summary!$B$6,E680&lt;Summary!$B$7),1,0)</f>
        <v>0</v>
      </c>
      <c r="L680">
        <f>IF(D680&gt;=Summary!$B$5,J680,0)</f>
        <v>0</v>
      </c>
      <c r="M680">
        <f>IF(D680&lt;Summary!$B$5,J680,0)</f>
        <v>0.000049308857204013144</v>
      </c>
      <c r="N680" t="str">
        <v>aiv_scalar_ratio</v>
      </c>
      <c r="O680" t="str">
        <v>用户约定默认经验值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0.081</v>
      </c>
      <c r="W680">
        <v>0.556</v>
      </c>
      <c r="X680">
        <v>0.338</v>
      </c>
      <c r="Y680">
        <v>0.071</v>
      </c>
      <c r="Z680" t="str">
        <v>2</v>
      </c>
      <c r="AA680" t="str">
        <v>4294967295</v>
      </c>
      <c r="AB680" t="str">
        <v>316487</v>
      </c>
      <c r="AC680" t="str">
        <v>59</v>
      </c>
      <c r="AD680" t="str">
        <v>aclnnInplaceCopy_CastAiCore_Cast</v>
      </c>
      <c r="AE680" t="str">
        <v>Cast</v>
      </c>
      <c r="AF680" t="str">
        <v>dynamic</v>
      </c>
      <c r="AG680" t="str">
        <v>AI_VECTOR_CORE</v>
      </c>
      <c r="AH680" t="str">
        <v xml:space="preserve">1793108505399540.925	</v>
      </c>
      <c r="AI680" t="str">
        <v>1.361</v>
      </c>
      <c r="AJ680" t="str">
        <v>0.019000</v>
      </c>
      <c r="AK680" t="str">
        <v>1</v>
      </c>
      <c r="AL680" t="str">
        <v>0</v>
      </c>
      <c r="AM680" t="str">
        <v>NO</v>
      </c>
      <c r="AN680" t="str">
        <v>"1"</v>
      </c>
      <c r="AO680" t="str">
        <v>INT32</v>
      </c>
      <c r="AP680" t="str">
        <v>ND</v>
      </c>
      <c r="AQ680" t="str">
        <v>"1"</v>
      </c>
      <c r="AR680" t="str">
        <v>INT64</v>
      </c>
      <c r="AS680" t="str">
        <v>ND</v>
      </c>
      <c r="AT680" t="str">
        <v>N/A</v>
      </c>
      <c r="AU680" t="str">
        <v>0.0</v>
      </c>
      <c r="AV680" t="str">
        <v>0</v>
      </c>
      <c r="AW680" t="str">
        <v>0.0</v>
      </c>
      <c r="AX680" t="str">
        <v>0.0</v>
      </c>
      <c r="AY680" t="str">
        <v>0.0</v>
      </c>
      <c r="AZ680" t="str">
        <v>0.0</v>
      </c>
      <c r="BA680" t="str">
        <v>0.0</v>
      </c>
      <c r="BB680" t="str">
        <v>0.0</v>
      </c>
      <c r="BC680" t="str">
        <v>0.0</v>
      </c>
      <c r="BD680" t="str">
        <v>0.0</v>
      </c>
      <c r="BE680" t="str">
        <v>0.0</v>
      </c>
      <c r="BF680" t="str">
        <v>0.0</v>
      </c>
      <c r="BG680" t="str">
        <v>0.0</v>
      </c>
      <c r="BH680" t="str">
        <v>0.0</v>
      </c>
      <c r="BI680" t="str">
        <v>0.0</v>
      </c>
      <c r="BJ680" t="str">
        <v>1.12</v>
      </c>
      <c r="BK680" t="str">
        <v>1526</v>
      </c>
      <c r="BL680" t="str">
        <v>0.091</v>
      </c>
      <c r="BM680" t="str">
        <v>0.081</v>
      </c>
      <c r="BN680" t="str">
        <v>0.623</v>
      </c>
      <c r="BO680" t="str">
        <v>0.556</v>
      </c>
      <c r="BP680" t="str">
        <v>0.379</v>
      </c>
      <c r="BQ680" t="str">
        <v>0.338</v>
      </c>
      <c r="BR680" t="str">
        <v>0.08</v>
      </c>
      <c r="BS680" t="str">
        <v>0.071</v>
      </c>
      <c r="BT680" t="str">
        <v>0.0</v>
      </c>
      <c r="BU680" t="str">
        <v>0.000</v>
      </c>
    </row>
    <row r="681">
      <c r="A681">
        <v>720</v>
      </c>
      <c r="B681" t="str">
        <v>aclnnAdd_AddAiCore_Add</v>
      </c>
      <c r="C681" t="str">
        <v>AI_VECTOR_CORE</v>
      </c>
      <c r="D681">
        <v>2.41</v>
      </c>
      <c r="E681">
        <v>0.292</v>
      </c>
      <c r="F681">
        <v>0.292</v>
      </c>
      <c r="G681">
        <f>Summary!$B$4</f>
        <v>0.8</v>
      </c>
      <c r="H681">
        <f>F681/G681</f>
        <v>0.36499999999999994</v>
      </c>
      <c r="I681">
        <f>D681/Summary!$B$8</f>
        <v>0.00008731399402033188</v>
      </c>
      <c r="J681">
        <f>IF(D681&lt;Summary!$B$5,I681,I681*H681)</f>
        <v>0.00008731399402033188</v>
      </c>
      <c r="K681">
        <f>IF(AND(D681&gt;Summary!$B$6,E681&lt;Summary!$B$7),1,0)</f>
        <v>0</v>
      </c>
      <c r="L681">
        <f>IF(D681&gt;=Summary!$B$5,J681,0)</f>
        <v>0</v>
      </c>
      <c r="M681">
        <f>IF(D681&lt;Summary!$B$5,J681,0)</f>
        <v>0.00008731399402033188</v>
      </c>
      <c r="N681" t="str">
        <v>aiv_vec_ratio</v>
      </c>
      <c r="O681" t="str">
        <v>用户约定默认经验值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0.292</v>
      </c>
      <c r="W681">
        <v>0.274</v>
      </c>
      <c r="X681">
        <v>0.003</v>
      </c>
      <c r="Y681">
        <v>0.034</v>
      </c>
      <c r="Z681" t="str">
        <v>2</v>
      </c>
      <c r="AA681" t="str">
        <v>4294967295</v>
      </c>
      <c r="AB681" t="str">
        <v>316488</v>
      </c>
      <c r="AC681" t="str">
        <v>59</v>
      </c>
      <c r="AD681" t="str">
        <v>aclnnAdd_AddAiCore_Add</v>
      </c>
      <c r="AE681" t="str">
        <v>Add</v>
      </c>
      <c r="AF681" t="str">
        <v>dynamic</v>
      </c>
      <c r="AG681" t="str">
        <v>AI_VECTOR_CORE</v>
      </c>
      <c r="AH681" t="str">
        <v xml:space="preserve">1793108505399542.308	</v>
      </c>
      <c r="AI681" t="str">
        <v>2.410</v>
      </c>
      <c r="AJ681" t="str">
        <v>0.000000</v>
      </c>
      <c r="AK681" t="str">
        <v>1</v>
      </c>
      <c r="AL681" t="str">
        <v>0</v>
      </c>
      <c r="AM681" t="str">
        <v>NO</v>
      </c>
      <c r="AN681" t="str">
        <v>"1;8192"</v>
      </c>
      <c r="AO681" t="str">
        <v>INT64;INT64</v>
      </c>
      <c r="AP681" t="str">
        <v>ND;ND</v>
      </c>
      <c r="AQ681" t="str">
        <v>"1"</v>
      </c>
      <c r="AR681" t="str">
        <v>INT64</v>
      </c>
      <c r="AS681" t="str">
        <v>ND</v>
      </c>
      <c r="AT681" t="str">
        <v>N/A</v>
      </c>
      <c r="AU681" t="str">
        <v>0.0</v>
      </c>
      <c r="AV681" t="str">
        <v>0</v>
      </c>
      <c r="AW681" t="str">
        <v>0.0</v>
      </c>
      <c r="AX681" t="str">
        <v>0.0</v>
      </c>
      <c r="AY681" t="str">
        <v>0.0</v>
      </c>
      <c r="AZ681" t="str">
        <v>0.0</v>
      </c>
      <c r="BA681" t="str">
        <v>0.0</v>
      </c>
      <c r="BB681" t="str">
        <v>0.0</v>
      </c>
      <c r="BC681" t="str">
        <v>0.0</v>
      </c>
      <c r="BD681" t="str">
        <v>0.0</v>
      </c>
      <c r="BE681" t="str">
        <v>0.0</v>
      </c>
      <c r="BF681" t="str">
        <v>0.0</v>
      </c>
      <c r="BG681" t="str">
        <v>0.0</v>
      </c>
      <c r="BH681" t="str">
        <v>0.0</v>
      </c>
      <c r="BI681" t="str">
        <v>0.0</v>
      </c>
      <c r="BJ681" t="str">
        <v>2.14</v>
      </c>
      <c r="BK681" t="str">
        <v>3200</v>
      </c>
      <c r="BL681" t="str">
        <v>0.625</v>
      </c>
      <c r="BM681" t="str">
        <v>0.292</v>
      </c>
      <c r="BN681" t="str">
        <v>0.587</v>
      </c>
      <c r="BO681" t="str">
        <v>0.274</v>
      </c>
      <c r="BP681" t="str">
        <v>0.005</v>
      </c>
      <c r="BQ681" t="str">
        <v>0.003</v>
      </c>
      <c r="BR681" t="str">
        <v>0.072</v>
      </c>
      <c r="BS681" t="str">
        <v>0.034</v>
      </c>
      <c r="BT681" t="str">
        <v>0.155</v>
      </c>
      <c r="BU681" t="str">
        <v>0.000</v>
      </c>
    </row>
    <row r="682">
      <c r="A682">
        <v>721</v>
      </c>
      <c r="B682" t="str">
        <v>aclnnAdd_AddAiCore_Add</v>
      </c>
      <c r="C682" t="str">
        <v>AI_VECTOR_CORE</v>
      </c>
      <c r="D682">
        <v>2.278</v>
      </c>
      <c r="E682">
        <v>0.422</v>
      </c>
      <c r="F682">
        <v>0.422</v>
      </c>
      <c r="G682">
        <f>Summary!$B$4</f>
        <v>0.8</v>
      </c>
      <c r="H682">
        <f>F682/G682</f>
        <v>0.5275</v>
      </c>
      <c r="I682">
        <f>D682/Summary!$B$8</f>
        <v>0.00008253165077938424</v>
      </c>
      <c r="J682">
        <f>IF(D682&lt;Summary!$B$5,I682,I682*H682)</f>
        <v>0.00008253165077938424</v>
      </c>
      <c r="K682">
        <f>IF(AND(D682&gt;Summary!$B$6,E682&lt;Summary!$B$7),1,0)</f>
        <v>0</v>
      </c>
      <c r="L682">
        <f>IF(D682&gt;=Summary!$B$5,J682,0)</f>
        <v>0</v>
      </c>
      <c r="M682">
        <f>IF(D682&lt;Summary!$B$5,J682,0)</f>
        <v>0.00008253165077938424</v>
      </c>
      <c r="N682" t="str">
        <v>aiv_scalar_ratio</v>
      </c>
      <c r="O682" t="str">
        <v>用户约定默认经验值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0.295</v>
      </c>
      <c r="W682">
        <v>0.422</v>
      </c>
      <c r="X682">
        <v>0.003</v>
      </c>
      <c r="Y682">
        <v>0.036</v>
      </c>
      <c r="Z682" t="str">
        <v>2</v>
      </c>
      <c r="AA682" t="str">
        <v>4294967295</v>
      </c>
      <c r="AB682" t="str">
        <v>316490</v>
      </c>
      <c r="AC682" t="str">
        <v>59</v>
      </c>
      <c r="AD682" t="str">
        <v>aclnnAdd_AddAiCore_Add</v>
      </c>
      <c r="AE682" t="str">
        <v>Add</v>
      </c>
      <c r="AF682" t="str">
        <v>dynamic</v>
      </c>
      <c r="AG682" t="str">
        <v>AI_VECTOR_CORE</v>
      </c>
      <c r="AH682" t="str">
        <v xml:space="preserve">1793108505399545.240	</v>
      </c>
      <c r="AI682" t="str">
        <v>2.278</v>
      </c>
      <c r="AJ682" t="str">
        <v>0.590000</v>
      </c>
      <c r="AK682" t="str">
        <v>1</v>
      </c>
      <c r="AL682" t="str">
        <v>0</v>
      </c>
      <c r="AM682" t="str">
        <v>NO</v>
      </c>
      <c r="AN682" t="str">
        <v>"1;1"</v>
      </c>
      <c r="AO682" t="str">
        <v>INT32;INT32</v>
      </c>
      <c r="AP682" t="str">
        <v>ND;ND</v>
      </c>
      <c r="AQ682" t="str">
        <v>"1"</v>
      </c>
      <c r="AR682" t="str">
        <v>INT32</v>
      </c>
      <c r="AS682" t="str">
        <v>ND</v>
      </c>
      <c r="AT682" t="str">
        <v>N/A</v>
      </c>
      <c r="AU682" t="str">
        <v>0.0</v>
      </c>
      <c r="AV682" t="str">
        <v>0</v>
      </c>
      <c r="AW682" t="str">
        <v>0.0</v>
      </c>
      <c r="AX682" t="str">
        <v>0.0</v>
      </c>
      <c r="AY682" t="str">
        <v>0.0</v>
      </c>
      <c r="AZ682" t="str">
        <v>0.0</v>
      </c>
      <c r="BA682" t="str">
        <v>0.0</v>
      </c>
      <c r="BB682" t="str">
        <v>0.0</v>
      </c>
      <c r="BC682" t="str">
        <v>0.0</v>
      </c>
      <c r="BD682" t="str">
        <v>0.0</v>
      </c>
      <c r="BE682" t="str">
        <v>0.0</v>
      </c>
      <c r="BF682" t="str">
        <v>0.0</v>
      </c>
      <c r="BG682" t="str">
        <v>0.0</v>
      </c>
      <c r="BH682" t="str">
        <v>0.0</v>
      </c>
      <c r="BI682" t="str">
        <v>0.0</v>
      </c>
      <c r="BJ682" t="str">
        <v>2.0</v>
      </c>
      <c r="BK682" t="str">
        <v>2980</v>
      </c>
      <c r="BL682" t="str">
        <v>0.591</v>
      </c>
      <c r="BM682" t="str">
        <v>0.295</v>
      </c>
      <c r="BN682" t="str">
        <v>0.844</v>
      </c>
      <c r="BO682" t="str">
        <v>0.422</v>
      </c>
      <c r="BP682" t="str">
        <v>0.005</v>
      </c>
      <c r="BQ682" t="str">
        <v>0.003</v>
      </c>
      <c r="BR682" t="str">
        <v>0.072</v>
      </c>
      <c r="BS682" t="str">
        <v>0.036</v>
      </c>
      <c r="BT682" t="str">
        <v>0.126</v>
      </c>
      <c r="BU682" t="str">
        <v>0.000</v>
      </c>
    </row>
    <row r="683">
      <c r="A683">
        <v>722</v>
      </c>
      <c r="B683" t="str">
        <v>_compute_slot_mapping_kernel</v>
      </c>
      <c r="C683" t="str">
        <v>AI_VECTOR_CORE</v>
      </c>
      <c r="D683">
        <v>4.071</v>
      </c>
      <c r="E683">
        <v>0.318</v>
      </c>
      <c r="F683">
        <v>0.318</v>
      </c>
      <c r="G683">
        <f>Summary!$B$4</f>
        <v>0.8</v>
      </c>
      <c r="H683">
        <f>F683/G683</f>
        <v>0.39749999999999996</v>
      </c>
      <c r="I683">
        <f>D683/Summary!$B$8</f>
        <v>0.00014749181313558962</v>
      </c>
      <c r="J683">
        <f>IF(D683&lt;Summary!$B$5,I683,I683*H683)</f>
        <v>0.00014749181313558962</v>
      </c>
      <c r="K683">
        <f>IF(AND(D683&gt;Summary!$B$6,E683&lt;Summary!$B$7),1,0)</f>
        <v>0</v>
      </c>
      <c r="L683">
        <f>IF(D683&gt;=Summary!$B$5,J683,0)</f>
        <v>0</v>
      </c>
      <c r="M683">
        <f>IF(D683&lt;Summary!$B$5,J683,0)</f>
        <v>0.00014749181313558962</v>
      </c>
      <c r="N683" t="str">
        <v>aiv_mte3_ratio</v>
      </c>
      <c r="O683" t="str">
        <v>用户约定默认经验值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0.248</v>
      </c>
      <c r="W683">
        <v>0.22</v>
      </c>
      <c r="X683">
        <v>0.062</v>
      </c>
      <c r="Y683">
        <v>0.318</v>
      </c>
      <c r="Z683" t="str">
        <v>2</v>
      </c>
      <c r="AA683" t="str">
        <v>4294967295</v>
      </c>
      <c r="AB683" t="str">
        <v>316492</v>
      </c>
      <c r="AC683" t="str">
        <v>59</v>
      </c>
      <c r="AD683" t="str">
        <v>_compute_slot_mapping_kernel</v>
      </c>
      <c r="AE683" t="str">
        <v>_compute_slot_mapping_kernel</v>
      </c>
      <c r="AF683" t="str">
        <v>static</v>
      </c>
      <c r="AG683" t="str">
        <v>AI_VECTOR_CORE</v>
      </c>
      <c r="AH683" t="str">
        <v xml:space="preserve">1793108505399548.015	</v>
      </c>
      <c r="AI683" t="str">
        <v>4.071</v>
      </c>
      <c r="AJ683" t="str">
        <v>0.472000</v>
      </c>
      <c r="AK683" t="str">
        <v>2</v>
      </c>
      <c r="AL683" t="str">
        <v>0</v>
      </c>
      <c r="AM683" t="str">
        <v>NO</v>
      </c>
      <c r="AN683" t="str">
        <v>"2;1;1,288"</v>
      </c>
      <c r="AO683" t="str">
        <v>INT32;INT64;INT32</v>
      </c>
      <c r="AP683" t="str">
        <v>ND;ND;ND</v>
      </c>
      <c r="AQ683" t="str">
        <v>"8192"</v>
      </c>
      <c r="AR683" t="str">
        <v>INT32</v>
      </c>
      <c r="AS683" t="str">
        <v>ND</v>
      </c>
      <c r="AT683" t="str">
        <v>N/A</v>
      </c>
      <c r="AU683" t="str">
        <v>0.0</v>
      </c>
      <c r="AV683" t="str">
        <v>0</v>
      </c>
      <c r="AW683" t="str">
        <v>0.0</v>
      </c>
      <c r="AX683" t="str">
        <v>0.0</v>
      </c>
      <c r="AY683" t="str">
        <v>0.0</v>
      </c>
      <c r="AZ683" t="str">
        <v>0.0</v>
      </c>
      <c r="BA683" t="str">
        <v>0.0</v>
      </c>
      <c r="BB683" t="str">
        <v>0.0</v>
      </c>
      <c r="BC683" t="str">
        <v>0.0</v>
      </c>
      <c r="BD683" t="str">
        <v>0.0</v>
      </c>
      <c r="BE683" t="str">
        <v>0.0</v>
      </c>
      <c r="BF683" t="str">
        <v>0.0</v>
      </c>
      <c r="BG683" t="str">
        <v>0.0</v>
      </c>
      <c r="BH683" t="str">
        <v>0.0</v>
      </c>
      <c r="BI683" t="str">
        <v>0.0</v>
      </c>
      <c r="BJ683" t="str">
        <v>3.78</v>
      </c>
      <c r="BK683" t="str">
        <v>11697</v>
      </c>
      <c r="BL683" t="str">
        <v>0.939</v>
      </c>
      <c r="BM683" t="str">
        <v>0.248</v>
      </c>
      <c r="BN683" t="str">
        <v>0.833</v>
      </c>
      <c r="BO683" t="str">
        <v>0.22</v>
      </c>
      <c r="BP683" t="str">
        <v>0.235</v>
      </c>
      <c r="BQ683" t="str">
        <v>0.062</v>
      </c>
      <c r="BR683" t="str">
        <v>1.2</v>
      </c>
      <c r="BS683" t="str">
        <v>0.318</v>
      </c>
      <c r="BT683" t="str">
        <v>0.097</v>
      </c>
      <c r="BU683" t="str">
        <v>0.000</v>
      </c>
    </row>
    <row r="684">
      <c r="A684">
        <v>723</v>
      </c>
      <c r="B684" t="str">
        <v>aclnnSubs_SubAiCore_Sub</v>
      </c>
      <c r="C684" t="str">
        <v>AI_VECTOR_CORE</v>
      </c>
      <c r="D684">
        <v>1.972</v>
      </c>
      <c r="E684">
        <v>0.387</v>
      </c>
      <c r="F684">
        <v>0.387</v>
      </c>
      <c r="G684">
        <f>Summary!$B$4</f>
        <v>0.8</v>
      </c>
      <c r="H684">
        <f>F684/G684</f>
        <v>0.48375</v>
      </c>
      <c r="I684">
        <f>D684/Summary!$B$8</f>
        <v>0.0000714453096299147</v>
      </c>
      <c r="J684">
        <f>IF(D684&lt;Summary!$B$5,I684,I684*H684)</f>
        <v>0.0000714453096299147</v>
      </c>
      <c r="K684">
        <f>IF(AND(D684&gt;Summary!$B$6,E684&lt;Summary!$B$7),1,0)</f>
        <v>0</v>
      </c>
      <c r="L684">
        <f>IF(D684&gt;=Summary!$B$5,J684,0)</f>
        <v>0</v>
      </c>
      <c r="M684">
        <f>IF(D684&lt;Summary!$B$5,J684,0)</f>
        <v>0.0000714453096299147</v>
      </c>
      <c r="N684" t="str">
        <v>aiv_vec_ratio</v>
      </c>
      <c r="O684" t="str">
        <v>用户约定默认经验值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0.387</v>
      </c>
      <c r="W684">
        <v>0.231</v>
      </c>
      <c r="X684">
        <v>0.003</v>
      </c>
      <c r="Y684">
        <v>0.044</v>
      </c>
      <c r="Z684" t="str">
        <v>2</v>
      </c>
      <c r="AA684" t="str">
        <v>4294967295</v>
      </c>
      <c r="AB684" t="str">
        <v>316493</v>
      </c>
      <c r="AC684" t="str">
        <v>59</v>
      </c>
      <c r="AD684" t="str">
        <v>aclnnSubs_SubAiCore_Sub</v>
      </c>
      <c r="AE684" t="str">
        <v>Sub</v>
      </c>
      <c r="AF684" t="str">
        <v>dynamic</v>
      </c>
      <c r="AG684" t="str">
        <v>AI_VECTOR_CORE</v>
      </c>
      <c r="AH684" t="str">
        <v xml:space="preserve">1793108505399552.108	</v>
      </c>
      <c r="AI684" t="str">
        <v>1.972</v>
      </c>
      <c r="AJ684" t="str">
        <v>0.000000</v>
      </c>
      <c r="AK684" t="str">
        <v>1</v>
      </c>
      <c r="AL684" t="str">
        <v>0</v>
      </c>
      <c r="AM684" t="str">
        <v>NO</v>
      </c>
      <c r="AN684" t="str">
        <v>"1;"</v>
      </c>
      <c r="AO684" t="str">
        <v>INT32;INT32</v>
      </c>
      <c r="AP684" t="str">
        <v>ND;ND</v>
      </c>
      <c r="AQ684" t="str">
        <v>"1"</v>
      </c>
      <c r="AR684" t="str">
        <v>INT32</v>
      </c>
      <c r="AS684" t="str">
        <v>ND</v>
      </c>
      <c r="AT684" t="str">
        <v>N/A</v>
      </c>
      <c r="AU684" t="str">
        <v>0.0</v>
      </c>
      <c r="AV684" t="str">
        <v>0</v>
      </c>
      <c r="AW684" t="str">
        <v>0.0</v>
      </c>
      <c r="AX684" t="str">
        <v>0.0</v>
      </c>
      <c r="AY684" t="str">
        <v>0.0</v>
      </c>
      <c r="AZ684" t="str">
        <v>0.0</v>
      </c>
      <c r="BA684" t="str">
        <v>0.0</v>
      </c>
      <c r="BB684" t="str">
        <v>0.0</v>
      </c>
      <c r="BC684" t="str">
        <v>0.0</v>
      </c>
      <c r="BD684" t="str">
        <v>0.0</v>
      </c>
      <c r="BE684" t="str">
        <v>0.0</v>
      </c>
      <c r="BF684" t="str">
        <v>0.0</v>
      </c>
      <c r="BG684" t="str">
        <v>0.0</v>
      </c>
      <c r="BH684" t="str">
        <v>0.0</v>
      </c>
      <c r="BI684" t="str">
        <v>0.0</v>
      </c>
      <c r="BJ684" t="str">
        <v>1.7</v>
      </c>
      <c r="BK684" t="str">
        <v>2476</v>
      </c>
      <c r="BL684" t="str">
        <v>0.658</v>
      </c>
      <c r="BM684" t="str">
        <v>0.387</v>
      </c>
      <c r="BN684" t="str">
        <v>0.392</v>
      </c>
      <c r="BO684" t="str">
        <v>0.231</v>
      </c>
      <c r="BP684" t="str">
        <v>0.005</v>
      </c>
      <c r="BQ684" t="str">
        <v>0.003</v>
      </c>
      <c r="BR684" t="str">
        <v>0.075</v>
      </c>
      <c r="BS684" t="str">
        <v>0.044</v>
      </c>
      <c r="BT684" t="str">
        <v>0.119</v>
      </c>
      <c r="BU684" t="str">
        <v>0.000</v>
      </c>
    </row>
    <row r="685">
      <c r="A685">
        <v>724</v>
      </c>
      <c r="B685" t="str">
        <v>aclnnArange_ArangeAiCore_Range</v>
      </c>
      <c r="C685" t="str">
        <v>AI_VECTOR_CORE</v>
      </c>
      <c r="D685">
        <v>2.228</v>
      </c>
      <c r="E685">
        <v>0.385</v>
      </c>
      <c r="F685">
        <v>0.385</v>
      </c>
      <c r="G685">
        <f>Summary!$B$4</f>
        <v>0.8</v>
      </c>
      <c r="H685">
        <f>F685/G685</f>
        <v>0.48125</v>
      </c>
      <c r="I685">
        <f>D685/Summary!$B$8</f>
        <v>0.00008072015712751014</v>
      </c>
      <c r="J685">
        <f>IF(D685&lt;Summary!$B$5,I685,I685*H685)</f>
        <v>0.00008072015712751014</v>
      </c>
      <c r="K685">
        <f>IF(AND(D685&gt;Summary!$B$6,E685&lt;Summary!$B$7),1,0)</f>
        <v>0</v>
      </c>
      <c r="L685">
        <f>IF(D685&gt;=Summary!$B$5,J685,0)</f>
        <v>0</v>
      </c>
      <c r="M685">
        <f>IF(D685&lt;Summary!$B$5,J685,0)</f>
        <v>0.00008072015712751014</v>
      </c>
      <c r="N685" t="str">
        <v>aiv_scalar_ratio</v>
      </c>
      <c r="O685" t="str">
        <v>用户约定默认经验值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0.256</v>
      </c>
      <c r="W685">
        <v>0.385</v>
      </c>
      <c r="X685">
        <v>0.197</v>
      </c>
      <c r="Y685">
        <v>0.037</v>
      </c>
      <c r="Z685" t="str">
        <v>2</v>
      </c>
      <c r="AA685" t="str">
        <v>4294967295</v>
      </c>
      <c r="AB685" t="str">
        <v>316495</v>
      </c>
      <c r="AC685" t="str">
        <v>59</v>
      </c>
      <c r="AD685" t="str">
        <v>aclnnArange_ArangeAiCore_Range</v>
      </c>
      <c r="AE685" t="str">
        <v>Range</v>
      </c>
      <c r="AF685" t="str">
        <v>dynamic</v>
      </c>
      <c r="AG685" t="str">
        <v>AI_VECTOR_CORE</v>
      </c>
      <c r="AH685" t="str">
        <v xml:space="preserve">1793108505399556.087	</v>
      </c>
      <c r="AI685" t="str">
        <v>2.228</v>
      </c>
      <c r="AJ685" t="str">
        <v>2.028000</v>
      </c>
      <c r="AK685" t="str">
        <v>1</v>
      </c>
      <c r="AL685" t="str">
        <v>0</v>
      </c>
      <c r="AM685" t="str">
        <v>NO</v>
      </c>
      <c r="AN685" t="str">
        <v>";;"</v>
      </c>
      <c r="AO685" t="str">
        <v>INT64;INT64;INT64</v>
      </c>
      <c r="AP685" t="str">
        <v>ND;ND;ND</v>
      </c>
      <c r="AQ685" t="str">
        <v>"32"</v>
      </c>
      <c r="AR685" t="str">
        <v>INT64</v>
      </c>
      <c r="AS685" t="str">
        <v>ND</v>
      </c>
      <c r="AT685" t="str">
        <v>N/A</v>
      </c>
      <c r="AU685" t="str">
        <v>0.0</v>
      </c>
      <c r="AV685" t="str">
        <v>0</v>
      </c>
      <c r="AW685" t="str">
        <v>0.0</v>
      </c>
      <c r="AX685" t="str">
        <v>0.0</v>
      </c>
      <c r="AY685" t="str">
        <v>0.0</v>
      </c>
      <c r="AZ685" t="str">
        <v>0.0</v>
      </c>
      <c r="BA685" t="str">
        <v>0.0</v>
      </c>
      <c r="BB685" t="str">
        <v>0.0</v>
      </c>
      <c r="BC685" t="str">
        <v>0.0</v>
      </c>
      <c r="BD685" t="str">
        <v>0.0</v>
      </c>
      <c r="BE685" t="str">
        <v>0.0</v>
      </c>
      <c r="BF685" t="str">
        <v>0.0</v>
      </c>
      <c r="BG685" t="str">
        <v>0.0</v>
      </c>
      <c r="BH685" t="str">
        <v>0.0</v>
      </c>
      <c r="BI685" t="str">
        <v>0.0</v>
      </c>
      <c r="BJ685" t="str">
        <v>1.98</v>
      </c>
      <c r="BK685" t="str">
        <v>2950</v>
      </c>
      <c r="BL685" t="str">
        <v>0.506</v>
      </c>
      <c r="BM685" t="str">
        <v>0.256</v>
      </c>
      <c r="BN685" t="str">
        <v>0.763</v>
      </c>
      <c r="BO685" t="str">
        <v>0.385</v>
      </c>
      <c r="BP685" t="str">
        <v>0.391</v>
      </c>
      <c r="BQ685" t="str">
        <v>0.197</v>
      </c>
      <c r="BR685" t="str">
        <v>0.074</v>
      </c>
      <c r="BS685" t="str">
        <v>0.037</v>
      </c>
      <c r="BT685" t="str">
        <v>0.071</v>
      </c>
      <c r="BU685" t="str">
        <v>0.000</v>
      </c>
    </row>
    <row r="686">
      <c r="A686">
        <v>725</v>
      </c>
      <c r="B686" t="str">
        <v>aclnnRemainderTensorScalar_FloorModAiCore_FloorMod</v>
      </c>
      <c r="C686" t="str">
        <v>AI_VECTOR_CORE</v>
      </c>
      <c r="D686">
        <v>3.019</v>
      </c>
      <c r="E686">
        <v>0.284</v>
      </c>
      <c r="F686">
        <v>0.284</v>
      </c>
      <c r="G686">
        <f>Summary!$B$4</f>
        <v>0.8</v>
      </c>
      <c r="H686">
        <f>F686/G686</f>
        <v>0.3549999999999999</v>
      </c>
      <c r="I686">
        <f>D686/Summary!$B$8</f>
        <v>0.00010937798670015847</v>
      </c>
      <c r="J686">
        <f>IF(D686&lt;Summary!$B$5,I686,I686*H686)</f>
        <v>0.00010937798670015847</v>
      </c>
      <c r="K686">
        <f>IF(AND(D686&gt;Summary!$B$6,E686&lt;Summary!$B$7),1,0)</f>
        <v>0</v>
      </c>
      <c r="L686">
        <f>IF(D686&gt;=Summary!$B$5,J686,0)</f>
        <v>0</v>
      </c>
      <c r="M686">
        <f>IF(D686&lt;Summary!$B$5,J686,0)</f>
        <v>0.00010937798670015847</v>
      </c>
      <c r="N686" t="str">
        <v>aiv_vec_ratio</v>
      </c>
      <c r="O686" t="str">
        <v>用户约定默认经验值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0.284</v>
      </c>
      <c r="W686">
        <v>0.174</v>
      </c>
      <c r="X686">
        <v>0.032</v>
      </c>
      <c r="Y686">
        <v>0.068</v>
      </c>
      <c r="Z686" t="str">
        <v>2</v>
      </c>
      <c r="AA686" t="str">
        <v>4294967295</v>
      </c>
      <c r="AB686" t="str">
        <v>316496</v>
      </c>
      <c r="AC686" t="str">
        <v>59</v>
      </c>
      <c r="AD686" t="str">
        <v>aclnnRemainderTensorScalar_FloorModAiCore_FloorMod</v>
      </c>
      <c r="AE686" t="str">
        <v>FloorMod</v>
      </c>
      <c r="AF686" t="str">
        <v>dynamic</v>
      </c>
      <c r="AG686" t="str">
        <v>AI_VECTOR_CORE</v>
      </c>
      <c r="AH686" t="str">
        <v xml:space="preserve">1793108505399558.337	</v>
      </c>
      <c r="AI686" t="str">
        <v>3.019</v>
      </c>
      <c r="AJ686" t="str">
        <v>0.022000</v>
      </c>
      <c r="AK686" t="str">
        <v>1</v>
      </c>
      <c r="AL686" t="str">
        <v>0</v>
      </c>
      <c r="AM686" t="str">
        <v>NO</v>
      </c>
      <c r="AN686" t="str">
        <v>"32;"</v>
      </c>
      <c r="AO686" t="str">
        <v>INT64;INT64</v>
      </c>
      <c r="AP686" t="str">
        <v>ND;ND</v>
      </c>
      <c r="AQ686" t="str">
        <v>"32"</v>
      </c>
      <c r="AR686" t="str">
        <v>INT64</v>
      </c>
      <c r="AS686" t="str">
        <v>ND</v>
      </c>
      <c r="AT686" t="str">
        <v>N/A</v>
      </c>
      <c r="AU686" t="str">
        <v>0.0</v>
      </c>
      <c r="AV686" t="str">
        <v>0</v>
      </c>
      <c r="AW686" t="str">
        <v>0.0</v>
      </c>
      <c r="AX686" t="str">
        <v>0.0</v>
      </c>
      <c r="AY686" t="str">
        <v>0.0</v>
      </c>
      <c r="AZ686" t="str">
        <v>0.0</v>
      </c>
      <c r="BA686" t="str">
        <v>0.0</v>
      </c>
      <c r="BB686" t="str">
        <v>0.0</v>
      </c>
      <c r="BC686" t="str">
        <v>0.0</v>
      </c>
      <c r="BD686" t="str">
        <v>0.0</v>
      </c>
      <c r="BE686" t="str">
        <v>0.0</v>
      </c>
      <c r="BF686" t="str">
        <v>0.0</v>
      </c>
      <c r="BG686" t="str">
        <v>0.0</v>
      </c>
      <c r="BH686" t="str">
        <v>0.0</v>
      </c>
      <c r="BI686" t="str">
        <v>0.0</v>
      </c>
      <c r="BJ686" t="str">
        <v>2.77</v>
      </c>
      <c r="BK686" t="str">
        <v>4256</v>
      </c>
      <c r="BL686" t="str">
        <v>0.786</v>
      </c>
      <c r="BM686" t="str">
        <v>0.284</v>
      </c>
      <c r="BN686" t="str">
        <v>0.483</v>
      </c>
      <c r="BO686" t="str">
        <v>0.174</v>
      </c>
      <c r="BP686" t="str">
        <v>0.09</v>
      </c>
      <c r="BQ686" t="str">
        <v>0.032</v>
      </c>
      <c r="BR686" t="str">
        <v>0.189</v>
      </c>
      <c r="BS686" t="str">
        <v>0.068</v>
      </c>
      <c r="BT686" t="str">
        <v>0.14</v>
      </c>
      <c r="BU686" t="str">
        <v>0.000</v>
      </c>
    </row>
    <row r="687">
      <c r="A687">
        <v>726</v>
      </c>
      <c r="B687" t="str">
        <v>aclnnEqScalar_EqualAiCore_Equal</v>
      </c>
      <c r="C687" t="str">
        <v>AI_VECTOR_CORE</v>
      </c>
      <c r="D687">
        <v>2.535</v>
      </c>
      <c r="E687">
        <v>0.326</v>
      </c>
      <c r="F687">
        <v>0.326</v>
      </c>
      <c r="G687">
        <f>Summary!$B$4</f>
        <v>0.8</v>
      </c>
      <c r="H687">
        <f>F687/G687</f>
        <v>0.4075</v>
      </c>
      <c r="I687">
        <f>D687/Summary!$B$8</f>
        <v>0.00009184272815001714</v>
      </c>
      <c r="J687">
        <f>IF(D687&lt;Summary!$B$5,I687,I687*H687)</f>
        <v>0.00009184272815001714</v>
      </c>
      <c r="K687">
        <f>IF(AND(D687&gt;Summary!$B$6,E687&lt;Summary!$B$7),1,0)</f>
        <v>0</v>
      </c>
      <c r="L687">
        <f>IF(D687&gt;=Summary!$B$5,J687,0)</f>
        <v>0</v>
      </c>
      <c r="M687">
        <f>IF(D687&lt;Summary!$B$5,J687,0)</f>
        <v>0.00009184272815001714</v>
      </c>
      <c r="N687" t="str">
        <v>aiv_vec_ratio</v>
      </c>
      <c r="O687" t="str">
        <v>用户约定默认经验值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0.326</v>
      </c>
      <c r="W687">
        <v>0.231</v>
      </c>
      <c r="X687">
        <v>0.045</v>
      </c>
      <c r="Y687">
        <v>0.033</v>
      </c>
      <c r="Z687" t="str">
        <v>2</v>
      </c>
      <c r="AA687" t="str">
        <v>4294967295</v>
      </c>
      <c r="AB687" t="str">
        <v>316497</v>
      </c>
      <c r="AC687" t="str">
        <v>59</v>
      </c>
      <c r="AD687" t="str">
        <v>aclnnEqScalar_EqualAiCore_Equal</v>
      </c>
      <c r="AE687" t="str">
        <v>Equal</v>
      </c>
      <c r="AF687" t="str">
        <v>dynamic</v>
      </c>
      <c r="AG687" t="str">
        <v>AI_VECTOR_CORE</v>
      </c>
      <c r="AH687" t="str">
        <v xml:space="preserve">1793108505399561.378	</v>
      </c>
      <c r="AI687" t="str">
        <v>2.535</v>
      </c>
      <c r="AJ687" t="str">
        <v>0.231000</v>
      </c>
      <c r="AK687" t="str">
        <v>1</v>
      </c>
      <c r="AL687" t="str">
        <v>0</v>
      </c>
      <c r="AM687" t="str">
        <v>NO</v>
      </c>
      <c r="AN687" t="str">
        <v>"32;"</v>
      </c>
      <c r="AO687" t="str">
        <v>INT64;INT64</v>
      </c>
      <c r="AP687" t="str">
        <v>ND;ND</v>
      </c>
      <c r="AQ687" t="str">
        <v>"32"</v>
      </c>
      <c r="AR687" t="str">
        <v>BOOL</v>
      </c>
      <c r="AS687" t="str">
        <v>ND</v>
      </c>
      <c r="AT687" t="str">
        <v>N/A</v>
      </c>
      <c r="AU687" t="str">
        <v>0.0</v>
      </c>
      <c r="AV687" t="str">
        <v>0</v>
      </c>
      <c r="AW687" t="str">
        <v>0.0</v>
      </c>
      <c r="AX687" t="str">
        <v>0.0</v>
      </c>
      <c r="AY687" t="str">
        <v>0.0</v>
      </c>
      <c r="AZ687" t="str">
        <v>0.0</v>
      </c>
      <c r="BA687" t="str">
        <v>0.0</v>
      </c>
      <c r="BB687" t="str">
        <v>0.0</v>
      </c>
      <c r="BC687" t="str">
        <v>0.0</v>
      </c>
      <c r="BD687" t="str">
        <v>0.0</v>
      </c>
      <c r="BE687" t="str">
        <v>0.0</v>
      </c>
      <c r="BF687" t="str">
        <v>0.0</v>
      </c>
      <c r="BG687" t="str">
        <v>0.0</v>
      </c>
      <c r="BH687" t="str">
        <v>0.0</v>
      </c>
      <c r="BI687" t="str">
        <v>0.0</v>
      </c>
      <c r="BJ687" t="str">
        <v>2.29</v>
      </c>
      <c r="BK687" t="str">
        <v>3454</v>
      </c>
      <c r="BL687" t="str">
        <v>0.747</v>
      </c>
      <c r="BM687" t="str">
        <v>0.326</v>
      </c>
      <c r="BN687" t="str">
        <v>0.529</v>
      </c>
      <c r="BO687" t="str">
        <v>0.231</v>
      </c>
      <c r="BP687" t="str">
        <v>0.102</v>
      </c>
      <c r="BQ687" t="str">
        <v>0.045</v>
      </c>
      <c r="BR687" t="str">
        <v>0.076</v>
      </c>
      <c r="BS687" t="str">
        <v>0.033</v>
      </c>
      <c r="BT687" t="str">
        <v>0.117</v>
      </c>
      <c r="BU687" t="str">
        <v>0.000</v>
      </c>
    </row>
    <row r="688">
      <c r="A688">
        <v>727</v>
      </c>
      <c r="B688" t="str">
        <v>aclnnLeScalar_LessEqualAiCore_LessEqual</v>
      </c>
      <c r="C688" t="str">
        <v>AI_VECTOR_CORE</v>
      </c>
      <c r="D688">
        <v>2.587</v>
      </c>
      <c r="E688">
        <v>0.315</v>
      </c>
      <c r="F688">
        <v>0.315</v>
      </c>
      <c r="G688">
        <f>Summary!$B$4</f>
        <v>0.8</v>
      </c>
      <c r="H688">
        <f>F688/G688</f>
        <v>0.39375</v>
      </c>
      <c r="I688">
        <f>D688/Summary!$B$8</f>
        <v>0.0000937266815479662</v>
      </c>
      <c r="J688">
        <f>IF(D688&lt;Summary!$B$5,I688,I688*H688)</f>
        <v>0.0000937266815479662</v>
      </c>
      <c r="K688">
        <f>IF(AND(D688&gt;Summary!$B$6,E688&lt;Summary!$B$7),1,0)</f>
        <v>0</v>
      </c>
      <c r="L688">
        <f>IF(D688&gt;=Summary!$B$5,J688,0)</f>
        <v>0</v>
      </c>
      <c r="M688">
        <f>IF(D688&lt;Summary!$B$5,J688,0)</f>
        <v>0.0000937266815479662</v>
      </c>
      <c r="N688" t="str">
        <v>aiv_vec_ratio</v>
      </c>
      <c r="O688" t="str">
        <v>用户约定默认经验值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0.315</v>
      </c>
      <c r="W688">
        <v>0.219</v>
      </c>
      <c r="X688">
        <v>0.039</v>
      </c>
      <c r="Y688">
        <v>0.032</v>
      </c>
      <c r="Z688" t="str">
        <v>2</v>
      </c>
      <c r="AA688" t="str">
        <v>4294967295</v>
      </c>
      <c r="AB688" t="str">
        <v>316498</v>
      </c>
      <c r="AC688" t="str">
        <v>59</v>
      </c>
      <c r="AD688" t="str">
        <v>aclnnLeScalar_LessEqualAiCore_LessEqual</v>
      </c>
      <c r="AE688" t="str">
        <v>LessEqual</v>
      </c>
      <c r="AF688" t="str">
        <v>dynamic</v>
      </c>
      <c r="AG688" t="str">
        <v>AI_VECTOR_CORE</v>
      </c>
      <c r="AH688" t="str">
        <v xml:space="preserve">1793108505399563.935	</v>
      </c>
      <c r="AI688" t="str">
        <v>2.587</v>
      </c>
      <c r="AJ688" t="str">
        <v>0.000000</v>
      </c>
      <c r="AK688" t="str">
        <v>1</v>
      </c>
      <c r="AL688" t="str">
        <v>0</v>
      </c>
      <c r="AM688" t="str">
        <v>NO</v>
      </c>
      <c r="AN688" t="str">
        <v>"32;"</v>
      </c>
      <c r="AO688" t="str">
        <v>INT64;INT64</v>
      </c>
      <c r="AP688" t="str">
        <v>ND;ND</v>
      </c>
      <c r="AQ688" t="str">
        <v>"32"</v>
      </c>
      <c r="AR688" t="str">
        <v>BOOL</v>
      </c>
      <c r="AS688" t="str">
        <v>ND</v>
      </c>
      <c r="AT688" t="str">
        <v>N/A</v>
      </c>
      <c r="AU688" t="str">
        <v>0.0</v>
      </c>
      <c r="AV688" t="str">
        <v>0</v>
      </c>
      <c r="AW688" t="str">
        <v>0.0</v>
      </c>
      <c r="AX688" t="str">
        <v>0.0</v>
      </c>
      <c r="AY688" t="str">
        <v>0.0</v>
      </c>
      <c r="AZ688" t="str">
        <v>0.0</v>
      </c>
      <c r="BA688" t="str">
        <v>0.0</v>
      </c>
      <c r="BB688" t="str">
        <v>0.0</v>
      </c>
      <c r="BC688" t="str">
        <v>0.0</v>
      </c>
      <c r="BD688" t="str">
        <v>0.0</v>
      </c>
      <c r="BE688" t="str">
        <v>0.0</v>
      </c>
      <c r="BF688" t="str">
        <v>0.0</v>
      </c>
      <c r="BG688" t="str">
        <v>0.0</v>
      </c>
      <c r="BH688" t="str">
        <v>0.0</v>
      </c>
      <c r="BI688" t="str">
        <v>0.0</v>
      </c>
      <c r="BJ688" t="str">
        <v>2.34</v>
      </c>
      <c r="BK688" t="str">
        <v>3538</v>
      </c>
      <c r="BL688" t="str">
        <v>0.737</v>
      </c>
      <c r="BM688" t="str">
        <v>0.315</v>
      </c>
      <c r="BN688" t="str">
        <v>0.513</v>
      </c>
      <c r="BO688" t="str">
        <v>0.219</v>
      </c>
      <c r="BP688" t="str">
        <v>0.091</v>
      </c>
      <c r="BQ688" t="str">
        <v>0.039</v>
      </c>
      <c r="BR688" t="str">
        <v>0.075</v>
      </c>
      <c r="BS688" t="str">
        <v>0.032</v>
      </c>
      <c r="BT688" t="str">
        <v>0.125</v>
      </c>
      <c r="BU688" t="str">
        <v>0.000</v>
      </c>
    </row>
    <row r="689">
      <c r="A689">
        <v>728</v>
      </c>
      <c r="B689" t="str">
        <v>aclnnBitwiseAndTensor_LogicalAndAiCore_LogicalAnd</v>
      </c>
      <c r="C689" t="str">
        <v>AI_VECTOR_CORE</v>
      </c>
      <c r="D689">
        <v>2.105</v>
      </c>
      <c r="E689">
        <v>0.251</v>
      </c>
      <c r="F689">
        <v>0.251</v>
      </c>
      <c r="G689">
        <f>Summary!$B$4</f>
        <v>0.8</v>
      </c>
      <c r="H689">
        <f>F689/G689</f>
        <v>0.31375</v>
      </c>
      <c r="I689">
        <f>D689/Summary!$B$8</f>
        <v>0.00007626388274389983</v>
      </c>
      <c r="J689">
        <f>IF(D689&lt;Summary!$B$5,I689,I689*H689)</f>
        <v>0.00007626388274389983</v>
      </c>
      <c r="K689">
        <f>IF(AND(D689&gt;Summary!$B$6,E689&lt;Summary!$B$7),1,0)</f>
        <v>0</v>
      </c>
      <c r="L689">
        <f>IF(D689&gt;=Summary!$B$5,J689,0)</f>
        <v>0</v>
      </c>
      <c r="M689">
        <f>IF(D689&lt;Summary!$B$5,J689,0)</f>
        <v>0.00007626388274389983</v>
      </c>
      <c r="N689" t="str">
        <v>aiv_scalar_ratio</v>
      </c>
      <c r="O689" t="str">
        <v>用户约定默认经验值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0.089</v>
      </c>
      <c r="W689">
        <v>0.251</v>
      </c>
      <c r="X689">
        <v>0.106</v>
      </c>
      <c r="Y689">
        <v>0.186</v>
      </c>
      <c r="Z689" t="str">
        <v>2</v>
      </c>
      <c r="AA689" t="str">
        <v>4294967295</v>
      </c>
      <c r="AB689" t="str">
        <v>316499</v>
      </c>
      <c r="AC689" t="str">
        <v>59</v>
      </c>
      <c r="AD689" t="str">
        <v>aclnnBitwiseAndTensor_LogicalAndAiCore_LogicalAnd</v>
      </c>
      <c r="AE689" t="str">
        <v>LogicalAnd</v>
      </c>
      <c r="AF689" t="str">
        <v>dynamic</v>
      </c>
      <c r="AG689" t="str">
        <v>AI_VECTOR_CORE</v>
      </c>
      <c r="AH689" t="str">
        <v xml:space="preserve">1793108505399566.544	</v>
      </c>
      <c r="AI689" t="str">
        <v>2.105</v>
      </c>
      <c r="AJ689" t="str">
        <v>0.000000</v>
      </c>
      <c r="AK689" t="str">
        <v>1</v>
      </c>
      <c r="AL689" t="str">
        <v>0</v>
      </c>
      <c r="AM689" t="str">
        <v>NO</v>
      </c>
      <c r="AN689" t="str">
        <v>"32;32"</v>
      </c>
      <c r="AO689" t="str">
        <v>BOOL;BOOL</v>
      </c>
      <c r="AP689" t="str">
        <v>ND;ND</v>
      </c>
      <c r="AQ689" t="str">
        <v>"32"</v>
      </c>
      <c r="AR689" t="str">
        <v>BOOL</v>
      </c>
      <c r="AS689" t="str">
        <v>ND</v>
      </c>
      <c r="AT689" t="str">
        <v>N/A</v>
      </c>
      <c r="AU689" t="str">
        <v>0.0</v>
      </c>
      <c r="AV689" t="str">
        <v>0</v>
      </c>
      <c r="AW689" t="str">
        <v>0.0</v>
      </c>
      <c r="AX689" t="str">
        <v>0.0</v>
      </c>
      <c r="AY689" t="str">
        <v>0.0</v>
      </c>
      <c r="AZ689" t="str">
        <v>0.0</v>
      </c>
      <c r="BA689" t="str">
        <v>0.0</v>
      </c>
      <c r="BB689" t="str">
        <v>0.0</v>
      </c>
      <c r="BC689" t="str">
        <v>0.0</v>
      </c>
      <c r="BD689" t="str">
        <v>0.0</v>
      </c>
      <c r="BE689" t="str">
        <v>0.0</v>
      </c>
      <c r="BF689" t="str">
        <v>0.0</v>
      </c>
      <c r="BG689" t="str">
        <v>0.0</v>
      </c>
      <c r="BH689" t="str">
        <v>0.0</v>
      </c>
      <c r="BI689" t="str">
        <v>0.0</v>
      </c>
      <c r="BJ689" t="str">
        <v>1.86</v>
      </c>
      <c r="BK689" t="str">
        <v>2742</v>
      </c>
      <c r="BL689" t="str">
        <v>0.165</v>
      </c>
      <c r="BM689" t="str">
        <v>0.089</v>
      </c>
      <c r="BN689" t="str">
        <v>0.467</v>
      </c>
      <c r="BO689" t="str">
        <v>0.251</v>
      </c>
      <c r="BP689" t="str">
        <v>0.197</v>
      </c>
      <c r="BQ689" t="str">
        <v>0.106</v>
      </c>
      <c r="BR689" t="str">
        <v>0.346</v>
      </c>
      <c r="BS689" t="str">
        <v>0.186</v>
      </c>
      <c r="BT689" t="str">
        <v>0.12</v>
      </c>
      <c r="BU689" t="str">
        <v>0.000</v>
      </c>
    </row>
    <row r="690">
      <c r="A690">
        <v>729</v>
      </c>
      <c r="B690" t="str">
        <v>aclnnRemainderTensorScalar_FloorModAiCore_FloorMod</v>
      </c>
      <c r="C690" t="str">
        <v>AI_VECTOR_CORE</v>
      </c>
      <c r="D690">
        <v>1.409</v>
      </c>
      <c r="E690">
        <v>0.588</v>
      </c>
      <c r="F690">
        <v>0.588</v>
      </c>
      <c r="G690">
        <f>Summary!$B$4</f>
        <v>0.8</v>
      </c>
      <c r="H690">
        <f>F690/G690</f>
        <v>0.7349999999999999</v>
      </c>
      <c r="I690">
        <f>D690/Summary!$B$8</f>
        <v>0.000051047891109812284</v>
      </c>
      <c r="J690">
        <f>IF(D690&lt;Summary!$B$5,I690,I690*H690)</f>
        <v>0.000051047891109812284</v>
      </c>
      <c r="K690">
        <f>IF(AND(D690&gt;Summary!$B$6,E690&lt;Summary!$B$7),1,0)</f>
        <v>0</v>
      </c>
      <c r="L690">
        <f>IF(D690&gt;=Summary!$B$5,J690,0)</f>
        <v>0</v>
      </c>
      <c r="M690">
        <f>IF(D690&lt;Summary!$B$5,J690,0)</f>
        <v>0.000051047891109812284</v>
      </c>
      <c r="N690" t="str">
        <v>aiv_scalar_ratio</v>
      </c>
      <c r="O690" t="str">
        <v>用户约定默认经验值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0.48</v>
      </c>
      <c r="W690">
        <v>0.588</v>
      </c>
      <c r="X690">
        <v>0.087</v>
      </c>
      <c r="Y690">
        <v>0.071</v>
      </c>
      <c r="Z690" t="str">
        <v>2</v>
      </c>
      <c r="AA690" t="str">
        <v>4294967295</v>
      </c>
      <c r="AB690" t="str">
        <v>316500</v>
      </c>
      <c r="AC690" t="str">
        <v>59</v>
      </c>
      <c r="AD690" t="str">
        <v>aclnnRemainderTensorScalar_FloorModAiCore_FloorMod</v>
      </c>
      <c r="AE690" t="str">
        <v>FloorMod</v>
      </c>
      <c r="AF690" t="str">
        <v>dynamic</v>
      </c>
      <c r="AG690" t="str">
        <v>AI_VECTOR_CORE</v>
      </c>
      <c r="AH690" t="str">
        <v xml:space="preserve">1793108505399629.801	</v>
      </c>
      <c r="AI690" t="str">
        <v>1.409</v>
      </c>
      <c r="AJ690" t="str">
        <v>61.145000</v>
      </c>
      <c r="AK690" t="str">
        <v>1</v>
      </c>
      <c r="AL690" t="str">
        <v>0</v>
      </c>
      <c r="AM690" t="str">
        <v>NO</v>
      </c>
      <c r="AN690" t="str">
        <v>"32;"</v>
      </c>
      <c r="AO690" t="str">
        <v>INT64;INT64</v>
      </c>
      <c r="AP690" t="str">
        <v>ND;ND</v>
      </c>
      <c r="AQ690" t="str">
        <v>"32"</v>
      </c>
      <c r="AR690" t="str">
        <v>INT64</v>
      </c>
      <c r="AS690" t="str">
        <v>ND</v>
      </c>
      <c r="AT690" t="str">
        <v>N/A</v>
      </c>
      <c r="AU690" t="str">
        <v>0.0</v>
      </c>
      <c r="AV690" t="str">
        <v>0</v>
      </c>
      <c r="AW690" t="str">
        <v>0.0</v>
      </c>
      <c r="AX690" t="str">
        <v>0.0</v>
      </c>
      <c r="AY690" t="str">
        <v>0.0</v>
      </c>
      <c r="AZ690" t="str">
        <v>0.0</v>
      </c>
      <c r="BA690" t="str">
        <v>0.0</v>
      </c>
      <c r="BB690" t="str">
        <v>0.0</v>
      </c>
      <c r="BC690" t="str">
        <v>0.0</v>
      </c>
      <c r="BD690" t="str">
        <v>0.0</v>
      </c>
      <c r="BE690" t="str">
        <v>0.0</v>
      </c>
      <c r="BF690" t="str">
        <v>0.0</v>
      </c>
      <c r="BG690" t="str">
        <v>0.0</v>
      </c>
      <c r="BH690" t="str">
        <v>0.0</v>
      </c>
      <c r="BI690" t="str">
        <v>0.0</v>
      </c>
      <c r="BJ690" t="str">
        <v>1.16</v>
      </c>
      <c r="BK690" t="str">
        <v>1599</v>
      </c>
      <c r="BL690" t="str">
        <v>0.556</v>
      </c>
      <c r="BM690" t="str">
        <v>0.48</v>
      </c>
      <c r="BN690" t="str">
        <v>0.683</v>
      </c>
      <c r="BO690" t="str">
        <v>0.588</v>
      </c>
      <c r="BP690" t="str">
        <v>0.101</v>
      </c>
      <c r="BQ690" t="str">
        <v>0.087</v>
      </c>
      <c r="BR690" t="str">
        <v>0.083</v>
      </c>
      <c r="BS690" t="str">
        <v>0.071</v>
      </c>
      <c r="BT690" t="str">
        <v>0.0</v>
      </c>
      <c r="BU690" t="str">
        <v>0.000</v>
      </c>
    </row>
    <row r="691">
      <c r="A691">
        <v>730</v>
      </c>
      <c r="B691" t="str">
        <v>aclnnEqScalar_EqualAiCore_Equal</v>
      </c>
      <c r="C691" t="str">
        <v>AI_VECTOR_CORE</v>
      </c>
      <c r="D691">
        <v>1.332</v>
      </c>
      <c r="E691">
        <v>0.772</v>
      </c>
      <c r="F691">
        <v>0.772</v>
      </c>
      <c r="G691">
        <f>Summary!$B$4</f>
        <v>0.8</v>
      </c>
      <c r="H691">
        <f>F691/G691</f>
        <v>0.965</v>
      </c>
      <c r="I691">
        <f>D691/Summary!$B$8</f>
        <v>0.00004825819088592616</v>
      </c>
      <c r="J691">
        <f>IF(D691&lt;Summary!$B$5,I691,I691*H691)</f>
        <v>0.00004825819088592616</v>
      </c>
      <c r="K691">
        <f>IF(AND(D691&gt;Summary!$B$6,E691&lt;Summary!$B$7),1,0)</f>
        <v>0</v>
      </c>
      <c r="L691">
        <f>IF(D691&gt;=Summary!$B$5,J691,0)</f>
        <v>0</v>
      </c>
      <c r="M691">
        <f>IF(D691&lt;Summary!$B$5,J691,0)</f>
        <v>0.00004825819088592616</v>
      </c>
      <c r="N691" t="str">
        <v>aiv_scalar_ratio</v>
      </c>
      <c r="O691" t="str">
        <v>用户约定默认经验值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0.174</v>
      </c>
      <c r="W691">
        <v>0.772</v>
      </c>
      <c r="X691">
        <v>0.104</v>
      </c>
      <c r="Y691">
        <v>0.077</v>
      </c>
      <c r="Z691" t="str">
        <v>2</v>
      </c>
      <c r="AA691" t="str">
        <v>4294967295</v>
      </c>
      <c r="AB691" t="str">
        <v>316501</v>
      </c>
      <c r="AC691" t="str">
        <v>59</v>
      </c>
      <c r="AD691" t="str">
        <v>aclnnEqScalar_EqualAiCore_Equal</v>
      </c>
      <c r="AE691" t="str">
        <v>Equal</v>
      </c>
      <c r="AF691" t="str">
        <v>dynamic</v>
      </c>
      <c r="AG691" t="str">
        <v>AI_VECTOR_CORE</v>
      </c>
      <c r="AH691" t="str">
        <v xml:space="preserve">1793108505399638.808	</v>
      </c>
      <c r="AI691" t="str">
        <v>1.332</v>
      </c>
      <c r="AJ691" t="str">
        <v>7.591000</v>
      </c>
      <c r="AK691" t="str">
        <v>1</v>
      </c>
      <c r="AL691" t="str">
        <v>0</v>
      </c>
      <c r="AM691" t="str">
        <v>NO</v>
      </c>
      <c r="AN691" t="str">
        <v>"32;"</v>
      </c>
      <c r="AO691" t="str">
        <v>INT64;INT64</v>
      </c>
      <c r="AP691" t="str">
        <v>ND;ND</v>
      </c>
      <c r="AQ691" t="str">
        <v>"32"</v>
      </c>
      <c r="AR691" t="str">
        <v>BOOL</v>
      </c>
      <c r="AS691" t="str">
        <v>ND</v>
      </c>
      <c r="AT691" t="str">
        <v>N/A</v>
      </c>
      <c r="AU691" t="str">
        <v>0.0</v>
      </c>
      <c r="AV691" t="str">
        <v>0</v>
      </c>
      <c r="AW691" t="str">
        <v>0.0</v>
      </c>
      <c r="AX691" t="str">
        <v>0.0</v>
      </c>
      <c r="AY691" t="str">
        <v>0.0</v>
      </c>
      <c r="AZ691" t="str">
        <v>0.0</v>
      </c>
      <c r="BA691" t="str">
        <v>0.0</v>
      </c>
      <c r="BB691" t="str">
        <v>0.0</v>
      </c>
      <c r="BC691" t="str">
        <v>0.0</v>
      </c>
      <c r="BD691" t="str">
        <v>0.0</v>
      </c>
      <c r="BE691" t="str">
        <v>0.0</v>
      </c>
      <c r="BF691" t="str">
        <v>0.0</v>
      </c>
      <c r="BG691" t="str">
        <v>0.0</v>
      </c>
      <c r="BH691" t="str">
        <v>0.0</v>
      </c>
      <c r="BI691" t="str">
        <v>0.0</v>
      </c>
      <c r="BJ691" t="str">
        <v>1.09</v>
      </c>
      <c r="BK691" t="str">
        <v>1474</v>
      </c>
      <c r="BL691" t="str">
        <v>0.189</v>
      </c>
      <c r="BM691" t="str">
        <v>0.174</v>
      </c>
      <c r="BN691" t="str">
        <v>0.842</v>
      </c>
      <c r="BO691" t="str">
        <v>0.772</v>
      </c>
      <c r="BP691" t="str">
        <v>0.113</v>
      </c>
      <c r="BQ691" t="str">
        <v>0.104</v>
      </c>
      <c r="BR691" t="str">
        <v>0.084</v>
      </c>
      <c r="BS691" t="str">
        <v>0.077</v>
      </c>
      <c r="BT691" t="str">
        <v>0.0</v>
      </c>
      <c r="BU691" t="str">
        <v>0.000</v>
      </c>
    </row>
    <row r="692">
      <c r="A692">
        <v>731</v>
      </c>
      <c r="B692" t="str">
        <v>aclnnLeScalar_LessEqualAiCore_LessEqual</v>
      </c>
      <c r="C692" t="str">
        <v>AI_VECTOR_CORE</v>
      </c>
      <c r="D692">
        <v>1.463</v>
      </c>
      <c r="E692">
        <v>0.781</v>
      </c>
      <c r="F692">
        <v>0.781</v>
      </c>
      <c r="G692">
        <f>Summary!$B$4</f>
        <v>0.8</v>
      </c>
      <c r="H692">
        <f>F692/G692</f>
        <v>0.97625</v>
      </c>
      <c r="I692">
        <f>D692/Summary!$B$8</f>
        <v>0.00005300430425383632</v>
      </c>
      <c r="J692">
        <f>IF(D692&lt;Summary!$B$5,I692,I692*H692)</f>
        <v>0.00005300430425383632</v>
      </c>
      <c r="K692">
        <f>IF(AND(D692&gt;Summary!$B$6,E692&lt;Summary!$B$7),1,0)</f>
        <v>0</v>
      </c>
      <c r="L692">
        <f>IF(D692&gt;=Summary!$B$5,J692,0)</f>
        <v>0</v>
      </c>
      <c r="M692">
        <f>IF(D692&lt;Summary!$B$5,J692,0)</f>
        <v>0.00005300430425383632</v>
      </c>
      <c r="N692" t="str">
        <v>aiv_scalar_ratio</v>
      </c>
      <c r="O692" t="str">
        <v>用户约定默认经验值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0.174</v>
      </c>
      <c r="W692">
        <v>0.781</v>
      </c>
      <c r="X692">
        <v>0.081</v>
      </c>
      <c r="Y692">
        <v>0.067</v>
      </c>
      <c r="Z692" t="str">
        <v>2</v>
      </c>
      <c r="AA692" t="str">
        <v>4294967295</v>
      </c>
      <c r="AB692" t="str">
        <v>316502</v>
      </c>
      <c r="AC692" t="str">
        <v>59</v>
      </c>
      <c r="AD692" t="str">
        <v>aclnnLeScalar_LessEqualAiCore_LessEqual</v>
      </c>
      <c r="AE692" t="str">
        <v>LessEqual</v>
      </c>
      <c r="AF692" t="str">
        <v>dynamic</v>
      </c>
      <c r="AG692" t="str">
        <v>AI_VECTOR_CORE</v>
      </c>
      <c r="AH692" t="str">
        <v xml:space="preserve">1793108505399646.380	</v>
      </c>
      <c r="AI692" t="str">
        <v>1.463</v>
      </c>
      <c r="AJ692" t="str">
        <v>6.418000</v>
      </c>
      <c r="AK692" t="str">
        <v>1</v>
      </c>
      <c r="AL692" t="str">
        <v>0</v>
      </c>
      <c r="AM692" t="str">
        <v>NO</v>
      </c>
      <c r="AN692" t="str">
        <v>"32;"</v>
      </c>
      <c r="AO692" t="str">
        <v>INT64;INT64</v>
      </c>
      <c r="AP692" t="str">
        <v>ND;ND</v>
      </c>
      <c r="AQ692" t="str">
        <v>"32"</v>
      </c>
      <c r="AR692" t="str">
        <v>BOOL</v>
      </c>
      <c r="AS692" t="str">
        <v>ND</v>
      </c>
      <c r="AT692" t="str">
        <v>N/A</v>
      </c>
      <c r="AU692" t="str">
        <v>0.0</v>
      </c>
      <c r="AV692" t="str">
        <v>0</v>
      </c>
      <c r="AW692" t="str">
        <v>0.0</v>
      </c>
      <c r="AX692" t="str">
        <v>0.0</v>
      </c>
      <c r="AY692" t="str">
        <v>0.0</v>
      </c>
      <c r="AZ692" t="str">
        <v>0.0</v>
      </c>
      <c r="BA692" t="str">
        <v>0.0</v>
      </c>
      <c r="BB692" t="str">
        <v>0.0</v>
      </c>
      <c r="BC692" t="str">
        <v>0.0</v>
      </c>
      <c r="BD692" t="str">
        <v>0.0</v>
      </c>
      <c r="BE692" t="str">
        <v>0.0</v>
      </c>
      <c r="BF692" t="str">
        <v>0.0</v>
      </c>
      <c r="BG692" t="str">
        <v>0.0</v>
      </c>
      <c r="BH692" t="str">
        <v>0.0</v>
      </c>
      <c r="BI692" t="str">
        <v>0.0</v>
      </c>
      <c r="BJ692" t="str">
        <v>1.22</v>
      </c>
      <c r="BK692" t="str">
        <v>1686</v>
      </c>
      <c r="BL692" t="str">
        <v>0.212</v>
      </c>
      <c r="BM692" t="str">
        <v>0.174</v>
      </c>
      <c r="BN692" t="str">
        <v>0.952</v>
      </c>
      <c r="BO692" t="str">
        <v>0.781</v>
      </c>
      <c r="BP692" t="str">
        <v>0.099</v>
      </c>
      <c r="BQ692" t="str">
        <v>0.081</v>
      </c>
      <c r="BR692" t="str">
        <v>0.082</v>
      </c>
      <c r="BS692" t="str">
        <v>0.067</v>
      </c>
      <c r="BT692" t="str">
        <v>0.0</v>
      </c>
      <c r="BU692" t="str">
        <v>0.000</v>
      </c>
    </row>
    <row r="693">
      <c r="A693">
        <v>732</v>
      </c>
      <c r="B693" t="str">
        <v>aclnnBitwiseAndTensor_LogicalAndAiCore_LogicalAnd</v>
      </c>
      <c r="C693" t="str">
        <v>AI_VECTOR_CORE</v>
      </c>
      <c r="D693">
        <v>1.102</v>
      </c>
      <c r="E693">
        <v>0.714</v>
      </c>
      <c r="F693">
        <v>0.714</v>
      </c>
      <c r="G693">
        <f>Summary!$B$4</f>
        <v>0.8</v>
      </c>
      <c r="H693">
        <f>F693/G693</f>
        <v>0.8925</v>
      </c>
      <c r="I693">
        <f>D693/Summary!$B$8</f>
        <v>0.00003992532008730528</v>
      </c>
      <c r="J693">
        <f>IF(D693&lt;Summary!$B$5,I693,I693*H693)</f>
        <v>0.00003992532008730528</v>
      </c>
      <c r="K693">
        <f>IF(AND(D693&gt;Summary!$B$6,E693&lt;Summary!$B$7),1,0)</f>
        <v>0</v>
      </c>
      <c r="L693">
        <f>IF(D693&gt;=Summary!$B$5,J693,0)</f>
        <v>0</v>
      </c>
      <c r="M693">
        <f>IF(D693&lt;Summary!$B$5,J693,0)</f>
        <v>0.00003992532008730528</v>
      </c>
      <c r="N693" t="str">
        <v>aiv_scalar_ratio</v>
      </c>
      <c r="O693" t="str">
        <v>用户约定默认经验值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0.054</v>
      </c>
      <c r="W693">
        <v>0.714</v>
      </c>
      <c r="X693">
        <v>0.163</v>
      </c>
      <c r="Y693">
        <v>0.098</v>
      </c>
      <c r="Z693" t="str">
        <v>2</v>
      </c>
      <c r="AA693" t="str">
        <v>4294967295</v>
      </c>
      <c r="AB693" t="str">
        <v>316503</v>
      </c>
      <c r="AC693" t="str">
        <v>59</v>
      </c>
      <c r="AD693" t="str">
        <v>aclnnBitwiseAndTensor_LogicalAndAiCore_LogicalAnd</v>
      </c>
      <c r="AE693" t="str">
        <v>LogicalAnd</v>
      </c>
      <c r="AF693" t="str">
        <v>dynamic</v>
      </c>
      <c r="AG693" t="str">
        <v>AI_VECTOR_CORE</v>
      </c>
      <c r="AH693" t="str">
        <v xml:space="preserve">1793108505399663.075	</v>
      </c>
      <c r="AI693" t="str">
        <v>1.102</v>
      </c>
      <c r="AJ693" t="str">
        <v>15.037000</v>
      </c>
      <c r="AK693" t="str">
        <v>1</v>
      </c>
      <c r="AL693" t="str">
        <v>0</v>
      </c>
      <c r="AM693" t="str">
        <v>NO</v>
      </c>
      <c r="AN693" t="str">
        <v>"32;32"</v>
      </c>
      <c r="AO693" t="str">
        <v>BOOL;BOOL</v>
      </c>
      <c r="AP693" t="str">
        <v>ND;ND</v>
      </c>
      <c r="AQ693" t="str">
        <v>"32"</v>
      </c>
      <c r="AR693" t="str">
        <v>BOOL</v>
      </c>
      <c r="AS693" t="str">
        <v>ND</v>
      </c>
      <c r="AT693" t="str">
        <v>N/A</v>
      </c>
      <c r="AU693" t="str">
        <v>0.0</v>
      </c>
      <c r="AV693" t="str">
        <v>0</v>
      </c>
      <c r="AW693" t="str">
        <v>0.0</v>
      </c>
      <c r="AX693" t="str">
        <v>0.0</v>
      </c>
      <c r="AY693" t="str">
        <v>0.0</v>
      </c>
      <c r="AZ693" t="str">
        <v>0.0</v>
      </c>
      <c r="BA693" t="str">
        <v>0.0</v>
      </c>
      <c r="BB693" t="str">
        <v>0.0</v>
      </c>
      <c r="BC693" t="str">
        <v>0.0</v>
      </c>
      <c r="BD693" t="str">
        <v>0.0</v>
      </c>
      <c r="BE693" t="str">
        <v>0.0</v>
      </c>
      <c r="BF693" t="str">
        <v>0.0</v>
      </c>
      <c r="BG693" t="str">
        <v>0.0</v>
      </c>
      <c r="BH693" t="str">
        <v>0.0</v>
      </c>
      <c r="BI693" t="str">
        <v>0.0</v>
      </c>
      <c r="BJ693" t="str">
        <v>0.85</v>
      </c>
      <c r="BK693" t="str">
        <v>1084</v>
      </c>
      <c r="BL693" t="str">
        <v>0.046</v>
      </c>
      <c r="BM693" t="str">
        <v>0.054</v>
      </c>
      <c r="BN693" t="str">
        <v>0.607</v>
      </c>
      <c r="BO693" t="str">
        <v>0.714</v>
      </c>
      <c r="BP693" t="str">
        <v>0.139</v>
      </c>
      <c r="BQ693" t="str">
        <v>0.163</v>
      </c>
      <c r="BR693" t="str">
        <v>0.083</v>
      </c>
      <c r="BS693" t="str">
        <v>0.098</v>
      </c>
      <c r="BT693" t="str">
        <v>0.0</v>
      </c>
      <c r="BU693" t="str">
        <v>0.000</v>
      </c>
    </row>
    <row r="694">
      <c r="A694">
        <v>733</v>
      </c>
      <c r="B694" t="str">
        <v>aclnnInplaceCopy_CastAiCore_Cast</v>
      </c>
      <c r="C694" t="str">
        <v>AI_VECTOR_CORE</v>
      </c>
      <c r="D694">
        <v>2.821</v>
      </c>
      <c r="E694">
        <v>0.28</v>
      </c>
      <c r="F694">
        <v>0.28</v>
      </c>
      <c r="G694">
        <f>Summary!$B$4</f>
        <v>0.8</v>
      </c>
      <c r="H694">
        <f>F694/G694</f>
        <v>0.35000000000000003</v>
      </c>
      <c r="I694">
        <f>D694/Summary!$B$8</f>
        <v>0.00010220447183873703</v>
      </c>
      <c r="J694">
        <f>IF(D694&lt;Summary!$B$5,I694,I694*H694)</f>
        <v>0.00010220447183873703</v>
      </c>
      <c r="K694">
        <f>IF(AND(D694&gt;Summary!$B$6,E694&lt;Summary!$B$7),1,0)</f>
        <v>0</v>
      </c>
      <c r="L694">
        <f>IF(D694&gt;=Summary!$B$5,J694,0)</f>
        <v>0</v>
      </c>
      <c r="M694">
        <f>IF(D694&lt;Summary!$B$5,J694,0)</f>
        <v>0.00010220447183873703</v>
      </c>
      <c r="N694" t="str">
        <v>aiv_scalar_ratio</v>
      </c>
      <c r="O694" t="str">
        <v>用户约定默认经验值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0.133</v>
      </c>
      <c r="W694">
        <v>0.28</v>
      </c>
      <c r="X694">
        <v>0.238</v>
      </c>
      <c r="Y694">
        <v>0.029</v>
      </c>
      <c r="Z694" t="str">
        <v>2</v>
      </c>
      <c r="AA694" t="str">
        <v>4294967295</v>
      </c>
      <c r="AB694" t="str">
        <v>316504</v>
      </c>
      <c r="AC694" t="str">
        <v>59</v>
      </c>
      <c r="AD694" t="str">
        <v>aclnnInplaceCopy_CastAiCore_Cast</v>
      </c>
      <c r="AE694" t="str">
        <v>Cast</v>
      </c>
      <c r="AF694" t="str">
        <v>dynamic</v>
      </c>
      <c r="AG694" t="str">
        <v>AI_VECTOR_CORE</v>
      </c>
      <c r="AH694" t="str">
        <v xml:space="preserve">1793108505399682.469	</v>
      </c>
      <c r="AI694" t="str">
        <v>2.821</v>
      </c>
      <c r="AJ694" t="str">
        <v>18.398000</v>
      </c>
      <c r="AK694" t="str">
        <v>1</v>
      </c>
      <c r="AL694" t="str">
        <v>0</v>
      </c>
      <c r="AM694" t="str">
        <v>NO</v>
      </c>
      <c r="AN694" t="str">
        <v>"32"</v>
      </c>
      <c r="AO694" t="str">
        <v>BOOL</v>
      </c>
      <c r="AP694" t="str">
        <v>ND</v>
      </c>
      <c r="AQ694" t="str">
        <v>"32"</v>
      </c>
      <c r="AR694" t="str">
        <v>INT64</v>
      </c>
      <c r="AS694" t="str">
        <v>ND</v>
      </c>
      <c r="AT694" t="str">
        <v>N/A</v>
      </c>
      <c r="AU694" t="str">
        <v>0.0</v>
      </c>
      <c r="AV694" t="str">
        <v>0</v>
      </c>
      <c r="AW694" t="str">
        <v>0.0</v>
      </c>
      <c r="AX694" t="str">
        <v>0.0</v>
      </c>
      <c r="AY694" t="str">
        <v>0.0</v>
      </c>
      <c r="AZ694" t="str">
        <v>0.0</v>
      </c>
      <c r="BA694" t="str">
        <v>0.0</v>
      </c>
      <c r="BB694" t="str">
        <v>0.0</v>
      </c>
      <c r="BC694" t="str">
        <v>0.0</v>
      </c>
      <c r="BD694" t="str">
        <v>0.0</v>
      </c>
      <c r="BE694" t="str">
        <v>0.0</v>
      </c>
      <c r="BF694" t="str">
        <v>0.0</v>
      </c>
      <c r="BG694" t="str">
        <v>0.0</v>
      </c>
      <c r="BH694" t="str">
        <v>0.0</v>
      </c>
      <c r="BI694" t="str">
        <v>0.0</v>
      </c>
      <c r="BJ694" t="str">
        <v>2.57</v>
      </c>
      <c r="BK694" t="str">
        <v>3923</v>
      </c>
      <c r="BL694" t="str">
        <v>0.343</v>
      </c>
      <c r="BM694" t="str">
        <v>0.133</v>
      </c>
      <c r="BN694" t="str">
        <v>0.721</v>
      </c>
      <c r="BO694" t="str">
        <v>0.28</v>
      </c>
      <c r="BP694" t="str">
        <v>0.611</v>
      </c>
      <c r="BQ694" t="str">
        <v>0.238</v>
      </c>
      <c r="BR694" t="str">
        <v>0.075</v>
      </c>
      <c r="BS694" t="str">
        <v>0.029</v>
      </c>
      <c r="BT694" t="str">
        <v>0.08</v>
      </c>
      <c r="BU694" t="str">
        <v>0.000</v>
      </c>
    </row>
    <row r="695">
      <c r="A695">
        <v>734</v>
      </c>
      <c r="B695" t="str">
        <v>aclnnInplaceCopy_CastAiCore_Cast</v>
      </c>
      <c r="C695" t="str">
        <v>AI_VECTOR_CORE</v>
      </c>
      <c r="D695">
        <v>1.5</v>
      </c>
      <c r="E695">
        <v>0.632</v>
      </c>
      <c r="F695">
        <v>0.632</v>
      </c>
      <c r="G695">
        <f>Summary!$B$4</f>
        <v>0.8</v>
      </c>
      <c r="H695">
        <f>F695/G695</f>
        <v>0.7899999999999999</v>
      </c>
      <c r="I695">
        <f>D695/Summary!$B$8</f>
        <v>0.00005434480955622316</v>
      </c>
      <c r="J695">
        <f>IF(D695&lt;Summary!$B$5,I695,I695*H695)</f>
        <v>0.00005434480955622316</v>
      </c>
      <c r="K695">
        <f>IF(AND(D695&gt;Summary!$B$6,E695&lt;Summary!$B$7),1,0)</f>
        <v>0</v>
      </c>
      <c r="L695">
        <f>IF(D695&gt;=Summary!$B$5,J695,0)</f>
        <v>0</v>
      </c>
      <c r="M695">
        <f>IF(D695&lt;Summary!$B$5,J695,0)</f>
        <v>0.00005434480955622316</v>
      </c>
      <c r="N695" t="str">
        <v>aiv_scalar_ratio</v>
      </c>
      <c r="O695" t="str">
        <v>用户约定默认经验值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0.063</v>
      </c>
      <c r="W695">
        <v>0.632</v>
      </c>
      <c r="X695">
        <v>0.283</v>
      </c>
      <c r="Y695">
        <v>0.067</v>
      </c>
      <c r="Z695" t="str">
        <v>2</v>
      </c>
      <c r="AA695" t="str">
        <v>4294967295</v>
      </c>
      <c r="AB695" t="str">
        <v>316505</v>
      </c>
      <c r="AC695" t="str">
        <v>59</v>
      </c>
      <c r="AD695" t="str">
        <v>aclnnInplaceCopy_CastAiCore_Cast</v>
      </c>
      <c r="AE695" t="str">
        <v>Cast</v>
      </c>
      <c r="AF695" t="str">
        <v>dynamic</v>
      </c>
      <c r="AG695" t="str">
        <v>AI_VECTOR_CORE</v>
      </c>
      <c r="AH695" t="str">
        <v xml:space="preserve">1793108505399696.905	</v>
      </c>
      <c r="AI695" t="str">
        <v>1.500</v>
      </c>
      <c r="AJ695" t="str">
        <v>11.679000</v>
      </c>
      <c r="AK695" t="str">
        <v>1</v>
      </c>
      <c r="AL695" t="str">
        <v>0</v>
      </c>
      <c r="AM695" t="str">
        <v>NO</v>
      </c>
      <c r="AN695" t="str">
        <v>"32"</v>
      </c>
      <c r="AO695" t="str">
        <v>BOOL</v>
      </c>
      <c r="AP695" t="str">
        <v>ND</v>
      </c>
      <c r="AQ695" t="str">
        <v>"32"</v>
      </c>
      <c r="AR695" t="str">
        <v>INT64</v>
      </c>
      <c r="AS695" t="str">
        <v>ND</v>
      </c>
      <c r="AT695" t="str">
        <v>N/A</v>
      </c>
      <c r="AU695" t="str">
        <v>0.0</v>
      </c>
      <c r="AV695" t="str">
        <v>0</v>
      </c>
      <c r="AW695" t="str">
        <v>0.0</v>
      </c>
      <c r="AX695" t="str">
        <v>0.0</v>
      </c>
      <c r="AY695" t="str">
        <v>0.0</v>
      </c>
      <c r="AZ695" t="str">
        <v>0.0</v>
      </c>
      <c r="BA695" t="str">
        <v>0.0</v>
      </c>
      <c r="BB695" t="str">
        <v>0.0</v>
      </c>
      <c r="BC695" t="str">
        <v>0.0</v>
      </c>
      <c r="BD695" t="str">
        <v>0.0</v>
      </c>
      <c r="BE695" t="str">
        <v>0.0</v>
      </c>
      <c r="BF695" t="str">
        <v>0.0</v>
      </c>
      <c r="BG695" t="str">
        <v>0.0</v>
      </c>
      <c r="BH695" t="str">
        <v>0.0</v>
      </c>
      <c r="BI695" t="str">
        <v>0.0</v>
      </c>
      <c r="BJ695" t="str">
        <v>1.25</v>
      </c>
      <c r="BK695" t="str">
        <v>1743</v>
      </c>
      <c r="BL695" t="str">
        <v>0.078</v>
      </c>
      <c r="BM695" t="str">
        <v>0.063</v>
      </c>
      <c r="BN695" t="str">
        <v>0.79</v>
      </c>
      <c r="BO695" t="str">
        <v>0.632</v>
      </c>
      <c r="BP695" t="str">
        <v>0.354</v>
      </c>
      <c r="BQ695" t="str">
        <v>0.283</v>
      </c>
      <c r="BR695" t="str">
        <v>0.083</v>
      </c>
      <c r="BS695" t="str">
        <v>0.067</v>
      </c>
      <c r="BT695" t="str">
        <v>0.0</v>
      </c>
      <c r="BU695" t="str">
        <v>0.000</v>
      </c>
    </row>
    <row r="696">
      <c r="A696">
        <v>735</v>
      </c>
      <c r="B696" t="str">
        <v>aclnnMuls_MulAiCore_Mul</v>
      </c>
      <c r="C696" t="str">
        <v>AI_VECTOR_CORE</v>
      </c>
      <c r="D696">
        <v>2.631</v>
      </c>
      <c r="E696">
        <v>0.263</v>
      </c>
      <c r="F696">
        <v>0.263</v>
      </c>
      <c r="G696">
        <f>Summary!$B$4</f>
        <v>0.8</v>
      </c>
      <c r="H696">
        <f>F696/G696</f>
        <v>0.32875</v>
      </c>
      <c r="I696">
        <f>D696/Summary!$B$8</f>
        <v>0.00009532079596161541</v>
      </c>
      <c r="J696">
        <f>IF(D696&lt;Summary!$B$5,I696,I696*H696)</f>
        <v>0.00009532079596161541</v>
      </c>
      <c r="K696">
        <f>IF(AND(D696&gt;Summary!$B$6,E696&lt;Summary!$B$7),1,0)</f>
        <v>0</v>
      </c>
      <c r="L696">
        <f>IF(D696&gt;=Summary!$B$5,J696,0)</f>
        <v>0</v>
      </c>
      <c r="M696">
        <f>IF(D696&lt;Summary!$B$5,J696,0)</f>
        <v>0.00009532079596161541</v>
      </c>
      <c r="N696" t="str">
        <v>aiv_scalar_ratio</v>
      </c>
      <c r="O696" t="str">
        <v>用户约定默认经验值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0.167</v>
      </c>
      <c r="W696">
        <v>0.263</v>
      </c>
      <c r="X696">
        <v>0.042</v>
      </c>
      <c r="Y696">
        <v>0.104</v>
      </c>
      <c r="Z696" t="str">
        <v>2</v>
      </c>
      <c r="AA696" t="str">
        <v>4294967295</v>
      </c>
      <c r="AB696" t="str">
        <v>316506</v>
      </c>
      <c r="AC696" t="str">
        <v>59</v>
      </c>
      <c r="AD696" t="str">
        <v>aclnnMuls_MulAiCore_Mul</v>
      </c>
      <c r="AE696" t="str">
        <v>Mul</v>
      </c>
      <c r="AF696" t="str">
        <v>dynamic</v>
      </c>
      <c r="AG696" t="str">
        <v>AI_VECTOR_CORE</v>
      </c>
      <c r="AH696" t="str">
        <v xml:space="preserve">1793108505399716.330	</v>
      </c>
      <c r="AI696" t="str">
        <v>2.631</v>
      </c>
      <c r="AJ696" t="str">
        <v>17.750000</v>
      </c>
      <c r="AK696" t="str">
        <v>1</v>
      </c>
      <c r="AL696" t="str">
        <v>0</v>
      </c>
      <c r="AM696" t="str">
        <v>NO</v>
      </c>
      <c r="AN696" t="str">
        <v>"32;"</v>
      </c>
      <c r="AO696" t="str">
        <v>INT64;INT64</v>
      </c>
      <c r="AP696" t="str">
        <v>ND;ND</v>
      </c>
      <c r="AQ696" t="str">
        <v>"32"</v>
      </c>
      <c r="AR696" t="str">
        <v>INT64</v>
      </c>
      <c r="AS696" t="str">
        <v>ND</v>
      </c>
      <c r="AT696" t="str">
        <v>N/A</v>
      </c>
      <c r="AU696" t="str">
        <v>0.0</v>
      </c>
      <c r="AV696" t="str">
        <v>0</v>
      </c>
      <c r="AW696" t="str">
        <v>0.0</v>
      </c>
      <c r="AX696" t="str">
        <v>0.0</v>
      </c>
      <c r="AY696" t="str">
        <v>0.0</v>
      </c>
      <c r="AZ696" t="str">
        <v>0.0</v>
      </c>
      <c r="BA696" t="str">
        <v>0.0</v>
      </c>
      <c r="BB696" t="str">
        <v>0.0</v>
      </c>
      <c r="BC696" t="str">
        <v>0.0</v>
      </c>
      <c r="BD696" t="str">
        <v>0.0</v>
      </c>
      <c r="BE696" t="str">
        <v>0.0</v>
      </c>
      <c r="BF696" t="str">
        <v>0.0</v>
      </c>
      <c r="BG696" t="str">
        <v>0.0</v>
      </c>
      <c r="BH696" t="str">
        <v>0.0</v>
      </c>
      <c r="BI696" t="str">
        <v>0.0</v>
      </c>
      <c r="BJ696" t="str">
        <v>2.38</v>
      </c>
      <c r="BK696" t="str">
        <v>3606</v>
      </c>
      <c r="BL696" t="str">
        <v>0.398</v>
      </c>
      <c r="BM696" t="str">
        <v>0.167</v>
      </c>
      <c r="BN696" t="str">
        <v>0.626</v>
      </c>
      <c r="BO696" t="str">
        <v>0.263</v>
      </c>
      <c r="BP696" t="str">
        <v>0.101</v>
      </c>
      <c r="BQ696" t="str">
        <v>0.042</v>
      </c>
      <c r="BR696" t="str">
        <v>0.248</v>
      </c>
      <c r="BS696" t="str">
        <v>0.104</v>
      </c>
      <c r="BT696" t="str">
        <v>0.176</v>
      </c>
      <c r="BU696" t="str">
        <v>0.000</v>
      </c>
    </row>
    <row r="697">
      <c r="A697">
        <v>736</v>
      </c>
      <c r="B697" t="str">
        <v>aclnnAdd_AddAiCore_Add</v>
      </c>
      <c r="C697" t="str">
        <v>AI_VECTOR_CORE</v>
      </c>
      <c r="D697">
        <v>1.603</v>
      </c>
      <c r="E697">
        <v>0.49</v>
      </c>
      <c r="F697">
        <v>0.49</v>
      </c>
      <c r="G697">
        <f>Summary!$B$4</f>
        <v>0.8</v>
      </c>
      <c r="H697">
        <f>F697/G697</f>
        <v>0.6124999999999999</v>
      </c>
      <c r="I697">
        <f>D697/Summary!$B$8</f>
        <v>0.000058076486479083814</v>
      </c>
      <c r="J697">
        <f>IF(D697&lt;Summary!$B$5,I697,I697*H697)</f>
        <v>0.000058076486479083814</v>
      </c>
      <c r="K697">
        <f>IF(AND(D697&gt;Summary!$B$6,E697&lt;Summary!$B$7),1,0)</f>
        <v>0</v>
      </c>
      <c r="L697">
        <f>IF(D697&gt;=Summary!$B$5,J697,0)</f>
        <v>0</v>
      </c>
      <c r="M697">
        <f>IF(D697&lt;Summary!$B$5,J697,0)</f>
        <v>0.000058076486479083814</v>
      </c>
      <c r="N697" t="str">
        <v>aiv_scalar_ratio</v>
      </c>
      <c r="O697" t="str">
        <v>用户约定默认经验值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0.094</v>
      </c>
      <c r="W697">
        <v>0.49</v>
      </c>
      <c r="X697">
        <v>0.16</v>
      </c>
      <c r="Y697">
        <v>0.06</v>
      </c>
      <c r="Z697" t="str">
        <v>2</v>
      </c>
      <c r="AA697" t="str">
        <v>4294967295</v>
      </c>
      <c r="AB697" t="str">
        <v>316507</v>
      </c>
      <c r="AC697" t="str">
        <v>59</v>
      </c>
      <c r="AD697" t="str">
        <v>aclnnAdd_AddAiCore_Add</v>
      </c>
      <c r="AE697" t="str">
        <v>Add</v>
      </c>
      <c r="AF697" t="str">
        <v>dynamic</v>
      </c>
      <c r="AG697" t="str">
        <v>AI_VECTOR_CORE</v>
      </c>
      <c r="AH697" t="str">
        <v xml:space="preserve">1793108505399729.829	</v>
      </c>
      <c r="AI697" t="str">
        <v>1.603</v>
      </c>
      <c r="AJ697" t="str">
        <v>10.869000</v>
      </c>
      <c r="AK697" t="str">
        <v>1</v>
      </c>
      <c r="AL697" t="str">
        <v>0</v>
      </c>
      <c r="AM697" t="str">
        <v>NO</v>
      </c>
      <c r="AN697" t="str">
        <v>"32;32"</v>
      </c>
      <c r="AO697" t="str">
        <v>INT64;INT64</v>
      </c>
      <c r="AP697" t="str">
        <v>ND;ND</v>
      </c>
      <c r="AQ697" t="str">
        <v>"32"</v>
      </c>
      <c r="AR697" t="str">
        <v>INT64</v>
      </c>
      <c r="AS697" t="str">
        <v>ND</v>
      </c>
      <c r="AT697" t="str">
        <v>N/A</v>
      </c>
      <c r="AU697" t="str">
        <v>0.0</v>
      </c>
      <c r="AV697" t="str">
        <v>0</v>
      </c>
      <c r="AW697" t="str">
        <v>0.0</v>
      </c>
      <c r="AX697" t="str">
        <v>0.0</v>
      </c>
      <c r="AY697" t="str">
        <v>0.0</v>
      </c>
      <c r="AZ697" t="str">
        <v>0.0</v>
      </c>
      <c r="BA697" t="str">
        <v>0.0</v>
      </c>
      <c r="BB697" t="str">
        <v>0.0</v>
      </c>
      <c r="BC697" t="str">
        <v>0.0</v>
      </c>
      <c r="BD697" t="str">
        <v>0.0</v>
      </c>
      <c r="BE697" t="str">
        <v>0.0</v>
      </c>
      <c r="BF697" t="str">
        <v>0.0</v>
      </c>
      <c r="BG697" t="str">
        <v>0.0</v>
      </c>
      <c r="BH697" t="str">
        <v>0.0</v>
      </c>
      <c r="BI697" t="str">
        <v>0.0</v>
      </c>
      <c r="BJ697" t="str">
        <v>1.34</v>
      </c>
      <c r="BK697" t="str">
        <v>1881</v>
      </c>
      <c r="BL697" t="str">
        <v>0.126</v>
      </c>
      <c r="BM697" t="str">
        <v>0.094</v>
      </c>
      <c r="BN697" t="str">
        <v>0.657</v>
      </c>
      <c r="BO697" t="str">
        <v>0.49</v>
      </c>
      <c r="BP697" t="str">
        <v>0.214</v>
      </c>
      <c r="BQ697" t="str">
        <v>0.16</v>
      </c>
      <c r="BR697" t="str">
        <v>0.08</v>
      </c>
      <c r="BS697" t="str">
        <v>0.06</v>
      </c>
      <c r="BT697" t="str">
        <v>0.17</v>
      </c>
      <c r="BU697" t="str">
        <v>0.000</v>
      </c>
    </row>
    <row r="698">
      <c r="A698">
        <v>737</v>
      </c>
      <c r="B698" t="str">
        <v>aclnnIndexSelect_SliceAiCore_Slice</v>
      </c>
      <c r="C698" t="str">
        <v>AI_VECTOR_CORE</v>
      </c>
      <c r="D698">
        <v>2.454</v>
      </c>
      <c r="E698">
        <v>0.404</v>
      </c>
      <c r="F698">
        <v>0.404</v>
      </c>
      <c r="G698">
        <f>Summary!$B$4</f>
        <v>0.8</v>
      </c>
      <c r="H698">
        <f>F698/G698</f>
        <v>0.505</v>
      </c>
      <c r="I698">
        <f>D698/Summary!$B$8</f>
        <v>0.0000889081084339811</v>
      </c>
      <c r="J698">
        <f>IF(D698&lt;Summary!$B$5,I698,I698*H698)</f>
        <v>0.0000889081084339811</v>
      </c>
      <c r="K698">
        <f>IF(AND(D698&gt;Summary!$B$6,E698&lt;Summary!$B$7),1,0)</f>
        <v>0</v>
      </c>
      <c r="L698">
        <f>IF(D698&gt;=Summary!$B$5,J698,0)</f>
        <v>0</v>
      </c>
      <c r="M698">
        <f>IF(D698&lt;Summary!$B$5,J698,0)</f>
        <v>0.0000889081084339811</v>
      </c>
      <c r="N698" t="str">
        <v>aiv_mte2_ratio</v>
      </c>
      <c r="O698" t="str">
        <v>用户约定默认经验值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0.221</v>
      </c>
      <c r="X698">
        <v>0.404</v>
      </c>
      <c r="Y698">
        <v>0.036</v>
      </c>
      <c r="Z698" t="str">
        <v>2</v>
      </c>
      <c r="AA698" t="str">
        <v>4294967295</v>
      </c>
      <c r="AB698" t="str">
        <v>316508</v>
      </c>
      <c r="AC698" t="str">
        <v>59</v>
      </c>
      <c r="AD698" t="str">
        <v>aclnnIndexSelect_SliceAiCore_Slice</v>
      </c>
      <c r="AE698" t="str">
        <v>Slice</v>
      </c>
      <c r="AF698" t="str">
        <v>dynamic</v>
      </c>
      <c r="AG698" t="str">
        <v>AI_VECTOR_CORE</v>
      </c>
      <c r="AH698" t="str">
        <v xml:space="preserve">1793108505399745.219	</v>
      </c>
      <c r="AI698" t="str">
        <v>2.454</v>
      </c>
      <c r="AJ698" t="str">
        <v>13.897000</v>
      </c>
      <c r="AK698" t="str">
        <v>1</v>
      </c>
      <c r="AL698" t="str">
        <v>0</v>
      </c>
      <c r="AM698" t="str">
        <v>NO</v>
      </c>
      <c r="AN698" t="str">
        <v>"3,8193;2;2"</v>
      </c>
      <c r="AO698" t="str">
        <v>INT64;INT64;INT64</v>
      </c>
      <c r="AP698" t="str">
        <v>ND;ND;ND</v>
      </c>
      <c r="AQ698" t="str">
        <v>"3,1"</v>
      </c>
      <c r="AR698" t="str">
        <v>INT64</v>
      </c>
      <c r="AS698" t="str">
        <v>ND</v>
      </c>
      <c r="AT698" t="str">
        <v>N/A</v>
      </c>
      <c r="AU698" t="str">
        <v>0.0</v>
      </c>
      <c r="AV698" t="str">
        <v>0</v>
      </c>
      <c r="AW698" t="str">
        <v>0.0</v>
      </c>
      <c r="AX698" t="str">
        <v>0.0</v>
      </c>
      <c r="AY698" t="str">
        <v>0.0</v>
      </c>
      <c r="AZ698" t="str">
        <v>0.0</v>
      </c>
      <c r="BA698" t="str">
        <v>0.0</v>
      </c>
      <c r="BB698" t="str">
        <v>0.0</v>
      </c>
      <c r="BC698" t="str">
        <v>0.0</v>
      </c>
      <c r="BD698" t="str">
        <v>0.0</v>
      </c>
      <c r="BE698" t="str">
        <v>0.0</v>
      </c>
      <c r="BF698" t="str">
        <v>0.0</v>
      </c>
      <c r="BG698" t="str">
        <v>0.0</v>
      </c>
      <c r="BH698" t="str">
        <v>0.0</v>
      </c>
      <c r="BI698" t="str">
        <v>0.0</v>
      </c>
      <c r="BJ698" t="str">
        <v>2.19</v>
      </c>
      <c r="BK698" t="str">
        <v>3294</v>
      </c>
      <c r="BL698" t="str">
        <v>0.0</v>
      </c>
      <c r="BM698" t="str">
        <v>0.0</v>
      </c>
      <c r="BN698" t="str">
        <v>0.484</v>
      </c>
      <c r="BO698" t="str">
        <v>0.221</v>
      </c>
      <c r="BP698" t="str">
        <v>0.885</v>
      </c>
      <c r="BQ698" t="str">
        <v>0.404</v>
      </c>
      <c r="BR698" t="str">
        <v>0.078</v>
      </c>
      <c r="BS698" t="str">
        <v>0.036</v>
      </c>
      <c r="BT698" t="str">
        <v>0.121</v>
      </c>
      <c r="BU698" t="str">
        <v>0.000</v>
      </c>
    </row>
    <row r="699">
      <c r="A699">
        <v>738</v>
      </c>
      <c r="B699" t="str">
        <v>aclnnIndexSelect_GatherV2AiCore_GatherV2</v>
      </c>
      <c r="C699" t="str">
        <v>AI_VECTOR_CORE</v>
      </c>
      <c r="D699">
        <v>2.04</v>
      </c>
      <c r="E699">
        <v>0.361</v>
      </c>
      <c r="F699">
        <v>0.361</v>
      </c>
      <c r="G699">
        <f>Summary!$B$4</f>
        <v>0.8</v>
      </c>
      <c r="H699">
        <f>F699/G699</f>
        <v>0.45125</v>
      </c>
      <c r="I699">
        <f>D699/Summary!$B$8</f>
        <v>0.0000739089409964635</v>
      </c>
      <c r="J699">
        <f>IF(D699&lt;Summary!$B$5,I699,I699*H699)</f>
        <v>0.0000739089409964635</v>
      </c>
      <c r="K699">
        <f>IF(AND(D699&gt;Summary!$B$6,E699&lt;Summary!$B$7),1,0)</f>
        <v>0</v>
      </c>
      <c r="L699">
        <f>IF(D699&gt;=Summary!$B$5,J699,0)</f>
        <v>0</v>
      </c>
      <c r="M699">
        <f>IF(D699&lt;Summary!$B$5,J699,0)</f>
        <v>0.0000739089409964635</v>
      </c>
      <c r="N699" t="str">
        <v>aiv_scalar_ratio</v>
      </c>
      <c r="O699" t="str">
        <v>用户约定默认经验值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0.195</v>
      </c>
      <c r="W699">
        <v>0.361</v>
      </c>
      <c r="X699">
        <v>0.312</v>
      </c>
      <c r="Y699">
        <v>0.044</v>
      </c>
      <c r="Z699" t="str">
        <v>2</v>
      </c>
      <c r="AA699" t="str">
        <v>4294967295</v>
      </c>
      <c r="AB699" t="str">
        <v>316509</v>
      </c>
      <c r="AC699" t="str">
        <v>59</v>
      </c>
      <c r="AD699" t="str">
        <v>aclnnIndexSelect_GatherV2AiCore_GatherV2</v>
      </c>
      <c r="AE699" t="str">
        <v>GatherV2</v>
      </c>
      <c r="AF699" t="str">
        <v>dynamic</v>
      </c>
      <c r="AG699" t="str">
        <v>AI_VECTOR_CORE</v>
      </c>
      <c r="AH699" t="str">
        <v xml:space="preserve">1793108505399749.319	</v>
      </c>
      <c r="AI699" t="str">
        <v>2.040</v>
      </c>
      <c r="AJ699" t="str">
        <v>1.546000</v>
      </c>
      <c r="AK699" t="str">
        <v>1</v>
      </c>
      <c r="AL699" t="str">
        <v>0</v>
      </c>
      <c r="AM699" t="str">
        <v>NO</v>
      </c>
      <c r="AN699" t="str">
        <v>"3,1;32;1"</v>
      </c>
      <c r="AO699" t="str">
        <v>INT64;INT64;INT64</v>
      </c>
      <c r="AP699" t="str">
        <v>ND;ND;ND</v>
      </c>
      <c r="AQ699" t="str">
        <v>"32,1"</v>
      </c>
      <c r="AR699" t="str">
        <v>INT64</v>
      </c>
      <c r="AS699" t="str">
        <v>ND</v>
      </c>
      <c r="AT699" t="str">
        <v>N/A</v>
      </c>
      <c r="AU699" t="str">
        <v>0.0</v>
      </c>
      <c r="AV699" t="str">
        <v>0</v>
      </c>
      <c r="AW699" t="str">
        <v>0.0</v>
      </c>
      <c r="AX699" t="str">
        <v>0.0</v>
      </c>
      <c r="AY699" t="str">
        <v>0.0</v>
      </c>
      <c r="AZ699" t="str">
        <v>0.0</v>
      </c>
      <c r="BA699" t="str">
        <v>0.0</v>
      </c>
      <c r="BB699" t="str">
        <v>0.0</v>
      </c>
      <c r="BC699" t="str">
        <v>0.0</v>
      </c>
      <c r="BD699" t="str">
        <v>0.0</v>
      </c>
      <c r="BE699" t="str">
        <v>0.0</v>
      </c>
      <c r="BF699" t="str">
        <v>0.0</v>
      </c>
      <c r="BG699" t="str">
        <v>0.0</v>
      </c>
      <c r="BH699" t="str">
        <v>0.0</v>
      </c>
      <c r="BI699" t="str">
        <v>0.0</v>
      </c>
      <c r="BJ699" t="str">
        <v>1.77</v>
      </c>
      <c r="BK699" t="str">
        <v>2605</v>
      </c>
      <c r="BL699" t="str">
        <v>0.344</v>
      </c>
      <c r="BM699" t="str">
        <v>0.195</v>
      </c>
      <c r="BN699" t="str">
        <v>0.639</v>
      </c>
      <c r="BO699" t="str">
        <v>0.361</v>
      </c>
      <c r="BP699" t="str">
        <v>0.552</v>
      </c>
      <c r="BQ699" t="str">
        <v>0.312</v>
      </c>
      <c r="BR699" t="str">
        <v>0.078</v>
      </c>
      <c r="BS699" t="str">
        <v>0.044</v>
      </c>
      <c r="BT699" t="str">
        <v>0.097</v>
      </c>
      <c r="BU699" t="str">
        <v>0.000</v>
      </c>
    </row>
    <row r="700">
      <c r="A700">
        <v>740</v>
      </c>
      <c r="B700" t="str">
        <v>aclnnCat_ConcatD_ConcatD</v>
      </c>
      <c r="C700" t="str">
        <v>AI_VECTOR_CORE</v>
      </c>
      <c r="D700">
        <v>2.459</v>
      </c>
      <c r="E700">
        <v>0.487</v>
      </c>
      <c r="F700">
        <v>0.487</v>
      </c>
      <c r="G700">
        <f>Summary!$B$4</f>
        <v>0.8</v>
      </c>
      <c r="H700">
        <f>F700/G700</f>
        <v>0.6087499999999999</v>
      </c>
      <c r="I700">
        <f>D700/Summary!$B$8</f>
        <v>0.0000890892577991685</v>
      </c>
      <c r="J700">
        <f>IF(D700&lt;Summary!$B$5,I700,I700*H700)</f>
        <v>0.0000890892577991685</v>
      </c>
      <c r="K700">
        <f>IF(AND(D700&gt;Summary!$B$6,E700&lt;Summary!$B$7),1,0)</f>
        <v>0</v>
      </c>
      <c r="L700">
        <f>IF(D700&gt;=Summary!$B$5,J700,0)</f>
        <v>0</v>
      </c>
      <c r="M700">
        <f>IF(D700&lt;Summary!$B$5,J700,0)</f>
        <v>0.0000890892577991685</v>
      </c>
      <c r="N700" t="str">
        <v>aiv_scalar_ratio</v>
      </c>
      <c r="O700" t="str">
        <v>用户约定默认经验值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0.487</v>
      </c>
      <c r="X700">
        <v>0.359</v>
      </c>
      <c r="Y700">
        <v>0.101</v>
      </c>
      <c r="Z700" t="str">
        <v>2</v>
      </c>
      <c r="AA700" t="str">
        <v>4294967295</v>
      </c>
      <c r="AB700" t="str">
        <v>316511</v>
      </c>
      <c r="AC700" t="str">
        <v>59</v>
      </c>
      <c r="AD700" t="str">
        <v>aclnnCat_ConcatD_ConcatD</v>
      </c>
      <c r="AE700" t="str">
        <v>ConcatD</v>
      </c>
      <c r="AF700" t="str">
        <v>dynamic</v>
      </c>
      <c r="AG700" t="str">
        <v>AI_VECTOR_CORE</v>
      </c>
      <c r="AH700" t="str">
        <v xml:space="preserve">1793108505399956.425	</v>
      </c>
      <c r="AI700" t="str">
        <v>2.459</v>
      </c>
      <c r="AJ700" t="str">
        <v>0.062000</v>
      </c>
      <c r="AK700" t="str">
        <v>1</v>
      </c>
      <c r="AL700" t="str">
        <v>0</v>
      </c>
      <c r="AM700" t="str">
        <v>NO</v>
      </c>
      <c r="AN700" t="str">
        <v>"1,32;1,32"</v>
      </c>
      <c r="AO700" t="str">
        <v>DT_BF16;DT_BF16</v>
      </c>
      <c r="AP700" t="str">
        <v>ND;ND</v>
      </c>
      <c r="AQ700" t="str">
        <v>"1,64"</v>
      </c>
      <c r="AR700" t="str">
        <v>DT_BF16</v>
      </c>
      <c r="AS700" t="str">
        <v>ND</v>
      </c>
      <c r="AT700" t="str">
        <v>N/A</v>
      </c>
      <c r="AU700" t="str">
        <v>0.0</v>
      </c>
      <c r="AV700" t="str">
        <v>0</v>
      </c>
      <c r="AW700" t="str">
        <v>0.0</v>
      </c>
      <c r="AX700" t="str">
        <v>0.0</v>
      </c>
      <c r="AY700" t="str">
        <v>0.0</v>
      </c>
      <c r="AZ700" t="str">
        <v>0.0</v>
      </c>
      <c r="BA700" t="str">
        <v>0.0</v>
      </c>
      <c r="BB700" t="str">
        <v>0.0</v>
      </c>
      <c r="BC700" t="str">
        <v>0.0</v>
      </c>
      <c r="BD700" t="str">
        <v>0.0</v>
      </c>
      <c r="BE700" t="str">
        <v>0.0</v>
      </c>
      <c r="BF700" t="str">
        <v>0.0</v>
      </c>
      <c r="BG700" t="str">
        <v>0.0</v>
      </c>
      <c r="BH700" t="str">
        <v>0.0</v>
      </c>
      <c r="BI700" t="str">
        <v>0.0</v>
      </c>
      <c r="BJ700" t="str">
        <v>2.19</v>
      </c>
      <c r="BK700" t="str">
        <v>3297</v>
      </c>
      <c r="BL700" t="str">
        <v>0.0</v>
      </c>
      <c r="BM700" t="str">
        <v>0.0</v>
      </c>
      <c r="BN700" t="str">
        <v>1.065</v>
      </c>
      <c r="BO700" t="str">
        <v>0.487</v>
      </c>
      <c r="BP700" t="str">
        <v>0.786</v>
      </c>
      <c r="BQ700" t="str">
        <v>0.359</v>
      </c>
      <c r="BR700" t="str">
        <v>0.221</v>
      </c>
      <c r="BS700" t="str">
        <v>0.101</v>
      </c>
      <c r="BT700" t="str">
        <v>0.172</v>
      </c>
      <c r="BU700" t="str">
        <v>0.000</v>
      </c>
    </row>
    <row r="701">
      <c r="A701">
        <v>741</v>
      </c>
      <c r="B701" t="str">
        <v>aclnnArange_ArangeAiCore_Range</v>
      </c>
      <c r="C701" t="str">
        <v>AI_VECTOR_CORE</v>
      </c>
      <c r="D701">
        <v>1.593</v>
      </c>
      <c r="E701">
        <v>0.457</v>
      </c>
      <c r="F701">
        <v>0.457</v>
      </c>
      <c r="G701">
        <f>Summary!$B$4</f>
        <v>0.8</v>
      </c>
      <c r="H701">
        <f>F701/G701</f>
        <v>0.57125</v>
      </c>
      <c r="I701">
        <f>D701/Summary!$B$8</f>
        <v>0.00005771418774870899</v>
      </c>
      <c r="J701">
        <f>IF(D701&lt;Summary!$B$5,I701,I701*H701)</f>
        <v>0.00005771418774870899</v>
      </c>
      <c r="K701">
        <f>IF(AND(D701&gt;Summary!$B$6,E701&lt;Summary!$B$7),1,0)</f>
        <v>0</v>
      </c>
      <c r="L701">
        <f>IF(D701&gt;=Summary!$B$5,J701,0)</f>
        <v>0</v>
      </c>
      <c r="M701">
        <f>IF(D701&lt;Summary!$B$5,J701,0)</f>
        <v>0.00005771418774870899</v>
      </c>
      <c r="N701" t="str">
        <v>aiv_scalar_ratio</v>
      </c>
      <c r="O701" t="str">
        <v>用户约定默认经验值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0.159</v>
      </c>
      <c r="W701">
        <v>0.457</v>
      </c>
      <c r="X701">
        <v>0.181</v>
      </c>
      <c r="Y701">
        <v>0.196</v>
      </c>
      <c r="Z701" t="str">
        <v>2</v>
      </c>
      <c r="AA701" t="str">
        <v>4294967295</v>
      </c>
      <c r="AB701" t="str">
        <v>316512</v>
      </c>
      <c r="AC701" t="str">
        <v>59</v>
      </c>
      <c r="AD701" t="str">
        <v>aclnnArange_ArangeAiCore_Range</v>
      </c>
      <c r="AE701" t="str">
        <v>Range</v>
      </c>
      <c r="AF701" t="str">
        <v>dynamic</v>
      </c>
      <c r="AG701" t="str">
        <v>AI_VECTOR_CORE</v>
      </c>
      <c r="AH701" t="str">
        <v xml:space="preserve">1793108505399958.906	</v>
      </c>
      <c r="AI701" t="str">
        <v>1.593</v>
      </c>
      <c r="AJ701" t="str">
        <v>0.041000</v>
      </c>
      <c r="AK701" t="str">
        <v>1</v>
      </c>
      <c r="AL701" t="str">
        <v>0</v>
      </c>
      <c r="AM701" t="str">
        <v>NO</v>
      </c>
      <c r="AN701" t="str">
        <v>";;"</v>
      </c>
      <c r="AO701" t="str">
        <v>INT64;INT64;INT64</v>
      </c>
      <c r="AP701" t="str">
        <v>ND;ND;ND</v>
      </c>
      <c r="AQ701" t="str">
        <v>"32"</v>
      </c>
      <c r="AR701" t="str">
        <v>INT64</v>
      </c>
      <c r="AS701" t="str">
        <v>ND</v>
      </c>
      <c r="AT701" t="str">
        <v>N/A</v>
      </c>
      <c r="AU701" t="str">
        <v>0.0</v>
      </c>
      <c r="AV701" t="str">
        <v>0</v>
      </c>
      <c r="AW701" t="str">
        <v>0.0</v>
      </c>
      <c r="AX701" t="str">
        <v>0.0</v>
      </c>
      <c r="AY701" t="str">
        <v>0.0</v>
      </c>
      <c r="AZ701" t="str">
        <v>0.0</v>
      </c>
      <c r="BA701" t="str">
        <v>0.0</v>
      </c>
      <c r="BB701" t="str">
        <v>0.0</v>
      </c>
      <c r="BC701" t="str">
        <v>0.0</v>
      </c>
      <c r="BD701" t="str">
        <v>0.0</v>
      </c>
      <c r="BE701" t="str">
        <v>0.0</v>
      </c>
      <c r="BF701" t="str">
        <v>0.0</v>
      </c>
      <c r="BG701" t="str">
        <v>0.0</v>
      </c>
      <c r="BH701" t="str">
        <v>0.0</v>
      </c>
      <c r="BI701" t="str">
        <v>0.0</v>
      </c>
      <c r="BJ701" t="str">
        <v>1.34</v>
      </c>
      <c r="BK701" t="str">
        <v>1888</v>
      </c>
      <c r="BL701" t="str">
        <v>0.214</v>
      </c>
      <c r="BM701" t="str">
        <v>0.159</v>
      </c>
      <c r="BN701" t="str">
        <v>0.613</v>
      </c>
      <c r="BO701" t="str">
        <v>0.457</v>
      </c>
      <c r="BP701" t="str">
        <v>0.243</v>
      </c>
      <c r="BQ701" t="str">
        <v>0.181</v>
      </c>
      <c r="BR701" t="str">
        <v>0.263</v>
      </c>
      <c r="BS701" t="str">
        <v>0.196</v>
      </c>
      <c r="BT701" t="str">
        <v>0.059</v>
      </c>
      <c r="BU701" t="str">
        <v>0.000</v>
      </c>
    </row>
    <row r="702">
      <c r="A702">
        <v>742</v>
      </c>
      <c r="B702" t="str">
        <v>aclnnRemainderTensorScalar_FloorModAiCore_FloorMod</v>
      </c>
      <c r="C702" t="str">
        <v>AI_VECTOR_CORE</v>
      </c>
      <c r="D702">
        <v>1.95</v>
      </c>
      <c r="E702">
        <v>0.388</v>
      </c>
      <c r="F702">
        <v>0.388</v>
      </c>
      <c r="G702">
        <f>Summary!$B$4</f>
        <v>0.8</v>
      </c>
      <c r="H702">
        <f>F702/G702</f>
        <v>0.485</v>
      </c>
      <c r="I702">
        <f>D702/Summary!$B$8</f>
        <v>0.0000706482524230901</v>
      </c>
      <c r="J702">
        <f>IF(D702&lt;Summary!$B$5,I702,I702*H702)</f>
        <v>0.0000706482524230901</v>
      </c>
      <c r="K702">
        <f>IF(AND(D702&gt;Summary!$B$6,E702&lt;Summary!$B$7),1,0)</f>
        <v>0</v>
      </c>
      <c r="L702">
        <f>IF(D702&gt;=Summary!$B$5,J702,0)</f>
        <v>0</v>
      </c>
      <c r="M702">
        <f>IF(D702&lt;Summary!$B$5,J702,0)</f>
        <v>0.0000706482524230901</v>
      </c>
      <c r="N702" t="str">
        <v>aiv_scalar_ratio</v>
      </c>
      <c r="O702" t="str">
        <v>用户约定默认经验值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0.336</v>
      </c>
      <c r="W702">
        <v>0.388</v>
      </c>
      <c r="X702">
        <v>0.06</v>
      </c>
      <c r="Y702">
        <v>0.123</v>
      </c>
      <c r="Z702" t="str">
        <v>2</v>
      </c>
      <c r="AA702" t="str">
        <v>4294967295</v>
      </c>
      <c r="AB702" t="str">
        <v>316513</v>
      </c>
      <c r="AC702" t="str">
        <v>59</v>
      </c>
      <c r="AD702" t="str">
        <v>aclnnRemainderTensorScalar_FloorModAiCore_FloorMod</v>
      </c>
      <c r="AE702" t="str">
        <v>FloorMod</v>
      </c>
      <c r="AF702" t="str">
        <v>dynamic</v>
      </c>
      <c r="AG702" t="str">
        <v>AI_VECTOR_CORE</v>
      </c>
      <c r="AH702" t="str">
        <v xml:space="preserve">1793108505399960.521	</v>
      </c>
      <c r="AI702" t="str">
        <v>1.950</v>
      </c>
      <c r="AJ702" t="str">
        <v>0.000000</v>
      </c>
      <c r="AK702" t="str">
        <v>1</v>
      </c>
      <c r="AL702" t="str">
        <v>0</v>
      </c>
      <c r="AM702" t="str">
        <v>NO</v>
      </c>
      <c r="AN702" t="str">
        <v>"32;"</v>
      </c>
      <c r="AO702" t="str">
        <v>INT64;INT64</v>
      </c>
      <c r="AP702" t="str">
        <v>ND;ND</v>
      </c>
      <c r="AQ702" t="str">
        <v>"32"</v>
      </c>
      <c r="AR702" t="str">
        <v>INT64</v>
      </c>
      <c r="AS702" t="str">
        <v>ND</v>
      </c>
      <c r="AT702" t="str">
        <v>N/A</v>
      </c>
      <c r="AU702" t="str">
        <v>0.0</v>
      </c>
      <c r="AV702" t="str">
        <v>0</v>
      </c>
      <c r="AW702" t="str">
        <v>0.0</v>
      </c>
      <c r="AX702" t="str">
        <v>0.0</v>
      </c>
      <c r="AY702" t="str">
        <v>0.0</v>
      </c>
      <c r="AZ702" t="str">
        <v>0.0</v>
      </c>
      <c r="BA702" t="str">
        <v>0.0</v>
      </c>
      <c r="BB702" t="str">
        <v>0.0</v>
      </c>
      <c r="BC702" t="str">
        <v>0.0</v>
      </c>
      <c r="BD702" t="str">
        <v>0.0</v>
      </c>
      <c r="BE702" t="str">
        <v>0.0</v>
      </c>
      <c r="BF702" t="str">
        <v>0.0</v>
      </c>
      <c r="BG702" t="str">
        <v>0.0</v>
      </c>
      <c r="BH702" t="str">
        <v>0.0</v>
      </c>
      <c r="BI702" t="str">
        <v>0.0</v>
      </c>
      <c r="BJ702" t="str">
        <v>1.7</v>
      </c>
      <c r="BK702" t="str">
        <v>2484</v>
      </c>
      <c r="BL702" t="str">
        <v>0.571</v>
      </c>
      <c r="BM702" t="str">
        <v>0.336</v>
      </c>
      <c r="BN702" t="str">
        <v>0.66</v>
      </c>
      <c r="BO702" t="str">
        <v>0.388</v>
      </c>
      <c r="BP702" t="str">
        <v>0.102</v>
      </c>
      <c r="BQ702" t="str">
        <v>0.06</v>
      </c>
      <c r="BR702" t="str">
        <v>0.209</v>
      </c>
      <c r="BS702" t="str">
        <v>0.123</v>
      </c>
      <c r="BT702" t="str">
        <v>0.152</v>
      </c>
      <c r="BU702" t="str">
        <v>0.000</v>
      </c>
    </row>
    <row r="703">
      <c r="A703">
        <v>743</v>
      </c>
      <c r="B703" t="str">
        <v>aclnnEqScalar_EqualAiCore_Equal</v>
      </c>
      <c r="C703" t="str">
        <v>AI_VECTOR_CORE</v>
      </c>
      <c r="D703">
        <v>1.628</v>
      </c>
      <c r="E703">
        <v>0.49</v>
      </c>
      <c r="F703">
        <v>0.49</v>
      </c>
      <c r="G703">
        <f>Summary!$B$4</f>
        <v>0.8</v>
      </c>
      <c r="H703">
        <f>F703/G703</f>
        <v>0.6124999999999999</v>
      </c>
      <c r="I703">
        <f>D703/Summary!$B$8</f>
        <v>0.00005898223330502086</v>
      </c>
      <c r="J703">
        <f>IF(D703&lt;Summary!$B$5,I703,I703*H703)</f>
        <v>0.00005898223330502086</v>
      </c>
      <c r="K703">
        <f>IF(AND(D703&gt;Summary!$B$6,E703&lt;Summary!$B$7),1,0)</f>
        <v>0</v>
      </c>
      <c r="L703">
        <f>IF(D703&gt;=Summary!$B$5,J703,0)</f>
        <v>0</v>
      </c>
      <c r="M703">
        <f>IF(D703&lt;Summary!$B$5,J703,0)</f>
        <v>0.00005898223330502086</v>
      </c>
      <c r="N703" t="str">
        <v>aiv_scalar_ratio</v>
      </c>
      <c r="O703" t="str">
        <v>用户约定默认经验值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0.158</v>
      </c>
      <c r="W703">
        <v>0.49</v>
      </c>
      <c r="X703">
        <v>0.19</v>
      </c>
      <c r="Y703">
        <v>0.166</v>
      </c>
      <c r="Z703" t="str">
        <v>2</v>
      </c>
      <c r="AA703" t="str">
        <v>4294967295</v>
      </c>
      <c r="AB703" t="str">
        <v>316514</v>
      </c>
      <c r="AC703" t="str">
        <v>59</v>
      </c>
      <c r="AD703" t="str">
        <v>aclnnEqScalar_EqualAiCore_Equal</v>
      </c>
      <c r="AE703" t="str">
        <v>Equal</v>
      </c>
      <c r="AF703" t="str">
        <v>dynamic</v>
      </c>
      <c r="AG703" t="str">
        <v>AI_VECTOR_CORE</v>
      </c>
      <c r="AH703" t="str">
        <v xml:space="preserve">1793108505399962.493	</v>
      </c>
      <c r="AI703" t="str">
        <v>1.628</v>
      </c>
      <c r="AJ703" t="str">
        <v>0.050000</v>
      </c>
      <c r="AK703" t="str">
        <v>1</v>
      </c>
      <c r="AL703" t="str">
        <v>0</v>
      </c>
      <c r="AM703" t="str">
        <v>NO</v>
      </c>
      <c r="AN703" t="str">
        <v>"32;"</v>
      </c>
      <c r="AO703" t="str">
        <v>INT64;INT64</v>
      </c>
      <c r="AP703" t="str">
        <v>ND;ND</v>
      </c>
      <c r="AQ703" t="str">
        <v>"32"</v>
      </c>
      <c r="AR703" t="str">
        <v>BOOL</v>
      </c>
      <c r="AS703" t="str">
        <v>ND</v>
      </c>
      <c r="AT703" t="str">
        <v>N/A</v>
      </c>
      <c r="AU703" t="str">
        <v>0.0</v>
      </c>
      <c r="AV703" t="str">
        <v>0</v>
      </c>
      <c r="AW703" t="str">
        <v>0.0</v>
      </c>
      <c r="AX703" t="str">
        <v>0.0</v>
      </c>
      <c r="AY703" t="str">
        <v>0.0</v>
      </c>
      <c r="AZ703" t="str">
        <v>0.0</v>
      </c>
      <c r="BA703" t="str">
        <v>0.0</v>
      </c>
      <c r="BB703" t="str">
        <v>0.0</v>
      </c>
      <c r="BC703" t="str">
        <v>0.0</v>
      </c>
      <c r="BD703" t="str">
        <v>0.0</v>
      </c>
      <c r="BE703" t="str">
        <v>0.0</v>
      </c>
      <c r="BF703" t="str">
        <v>0.0</v>
      </c>
      <c r="BG703" t="str">
        <v>0.0</v>
      </c>
      <c r="BH703" t="str">
        <v>0.0</v>
      </c>
      <c r="BI703" t="str">
        <v>0.0</v>
      </c>
      <c r="BJ703" t="str">
        <v>1.38</v>
      </c>
      <c r="BK703" t="str">
        <v>1946</v>
      </c>
      <c r="BL703" t="str">
        <v>0.218</v>
      </c>
      <c r="BM703" t="str">
        <v>0.158</v>
      </c>
      <c r="BN703" t="str">
        <v>0.676</v>
      </c>
      <c r="BO703" t="str">
        <v>0.49</v>
      </c>
      <c r="BP703" t="str">
        <v>0.262</v>
      </c>
      <c r="BQ703" t="str">
        <v>0.19</v>
      </c>
      <c r="BR703" t="str">
        <v>0.229</v>
      </c>
      <c r="BS703" t="str">
        <v>0.166</v>
      </c>
      <c r="BT703" t="str">
        <v>0.119</v>
      </c>
      <c r="BU703" t="str">
        <v>0.000</v>
      </c>
    </row>
    <row r="704">
      <c r="A704">
        <v>744</v>
      </c>
      <c r="B704" t="str">
        <v>aclnnLeScalar_LessEqualAiCore_LessEqual</v>
      </c>
      <c r="C704" t="str">
        <v>AI_VECTOR_CORE</v>
      </c>
      <c r="D704">
        <v>1.323</v>
      </c>
      <c r="E704">
        <v>0.561</v>
      </c>
      <c r="F704">
        <v>0.561</v>
      </c>
      <c r="G704">
        <f>Summary!$B$4</f>
        <v>0.8</v>
      </c>
      <c r="H704">
        <f>F704/G704</f>
        <v>0.70125</v>
      </c>
      <c r="I704">
        <f>D704/Summary!$B$8</f>
        <v>0.00004793212202858882</v>
      </c>
      <c r="J704">
        <f>IF(D704&lt;Summary!$B$5,I704,I704*H704)</f>
        <v>0.00004793212202858882</v>
      </c>
      <c r="K704">
        <f>IF(AND(D704&gt;Summary!$B$6,E704&lt;Summary!$B$7),1,0)</f>
        <v>0</v>
      </c>
      <c r="L704">
        <f>IF(D704&gt;=Summary!$B$5,J704,0)</f>
        <v>0</v>
      </c>
      <c r="M704">
        <f>IF(D704&lt;Summary!$B$5,J704,0)</f>
        <v>0.00004793212202858882</v>
      </c>
      <c r="N704" t="str">
        <v>aiv_scalar_ratio</v>
      </c>
      <c r="O704" t="str">
        <v>用户约定默认经验值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0.281</v>
      </c>
      <c r="W704">
        <v>0.561</v>
      </c>
      <c r="X704">
        <v>0.101</v>
      </c>
      <c r="Y704">
        <v>0.082</v>
      </c>
      <c r="Z704" t="str">
        <v>2</v>
      </c>
      <c r="AA704" t="str">
        <v>4294967295</v>
      </c>
      <c r="AB704" t="str">
        <v>316515</v>
      </c>
      <c r="AC704" t="str">
        <v>59</v>
      </c>
      <c r="AD704" t="str">
        <v>aclnnLeScalar_LessEqualAiCore_LessEqual</v>
      </c>
      <c r="AE704" t="str">
        <v>LessEqual</v>
      </c>
      <c r="AF704" t="str">
        <v>dynamic</v>
      </c>
      <c r="AG704" t="str">
        <v>AI_VECTOR_CORE</v>
      </c>
      <c r="AH704" t="str">
        <v xml:space="preserve">1793108505399964.143	</v>
      </c>
      <c r="AI704" t="str">
        <v>1.323</v>
      </c>
      <c r="AJ704" t="str">
        <v>0.122000</v>
      </c>
      <c r="AK704" t="str">
        <v>1</v>
      </c>
      <c r="AL704" t="str">
        <v>0</v>
      </c>
      <c r="AM704" t="str">
        <v>NO</v>
      </c>
      <c r="AN704" t="str">
        <v>"32;"</v>
      </c>
      <c r="AO704" t="str">
        <v>INT64;INT64</v>
      </c>
      <c r="AP704" t="str">
        <v>ND;ND</v>
      </c>
      <c r="AQ704" t="str">
        <v>"32"</v>
      </c>
      <c r="AR704" t="str">
        <v>BOOL</v>
      </c>
      <c r="AS704" t="str">
        <v>ND</v>
      </c>
      <c r="AT704" t="str">
        <v>N/A</v>
      </c>
      <c r="AU704" t="str">
        <v>0.0</v>
      </c>
      <c r="AV704" t="str">
        <v>0</v>
      </c>
      <c r="AW704" t="str">
        <v>0.0</v>
      </c>
      <c r="AX704" t="str">
        <v>0.0</v>
      </c>
      <c r="AY704" t="str">
        <v>0.0</v>
      </c>
      <c r="AZ704" t="str">
        <v>0.0</v>
      </c>
      <c r="BA704" t="str">
        <v>0.0</v>
      </c>
      <c r="BB704" t="str">
        <v>0.0</v>
      </c>
      <c r="BC704" t="str">
        <v>0.0</v>
      </c>
      <c r="BD704" t="str">
        <v>0.0</v>
      </c>
      <c r="BE704" t="str">
        <v>0.0</v>
      </c>
      <c r="BF704" t="str">
        <v>0.0</v>
      </c>
      <c r="BG704" t="str">
        <v>0.0</v>
      </c>
      <c r="BH704" t="str">
        <v>0.0</v>
      </c>
      <c r="BI704" t="str">
        <v>0.0</v>
      </c>
      <c r="BJ704" t="str">
        <v>1.07</v>
      </c>
      <c r="BK704" t="str">
        <v>1441</v>
      </c>
      <c r="BL704" t="str">
        <v>0.301</v>
      </c>
      <c r="BM704" t="str">
        <v>0.281</v>
      </c>
      <c r="BN704" t="str">
        <v>0.601</v>
      </c>
      <c r="BO704" t="str">
        <v>0.561</v>
      </c>
      <c r="BP704" t="str">
        <v>0.108</v>
      </c>
      <c r="BQ704" t="str">
        <v>0.101</v>
      </c>
      <c r="BR704" t="str">
        <v>0.088</v>
      </c>
      <c r="BS704" t="str">
        <v>0.082</v>
      </c>
      <c r="BT704" t="str">
        <v>0.128</v>
      </c>
      <c r="BU704" t="str">
        <v>0.000</v>
      </c>
    </row>
    <row r="705">
      <c r="A705">
        <v>745</v>
      </c>
      <c r="B705" t="str">
        <v>aclnnBitwiseAndTensor_LogicalAndAiCore_LogicalAnd</v>
      </c>
      <c r="C705" t="str">
        <v>AI_VECTOR_CORE</v>
      </c>
      <c r="D705">
        <v>1.661</v>
      </c>
      <c r="E705">
        <v>0.425</v>
      </c>
      <c r="F705">
        <v>0.425</v>
      </c>
      <c r="G705">
        <f>Summary!$B$4</f>
        <v>0.8</v>
      </c>
      <c r="H705">
        <f>F705/G705</f>
        <v>0.53125</v>
      </c>
      <c r="I705">
        <f>D705/Summary!$B$8</f>
        <v>0.000060177819115257776</v>
      </c>
      <c r="J705">
        <f>IF(D705&lt;Summary!$B$5,I705,I705*H705)</f>
        <v>0.000060177819115257776</v>
      </c>
      <c r="K705">
        <f>IF(AND(D705&gt;Summary!$B$6,E705&lt;Summary!$B$7),1,0)</f>
        <v>0</v>
      </c>
      <c r="L705">
        <f>IF(D705&gt;=Summary!$B$5,J705,0)</f>
        <v>0</v>
      </c>
      <c r="M705">
        <f>IF(D705&lt;Summary!$B$5,J705,0)</f>
        <v>0.000060177819115257776</v>
      </c>
      <c r="N705" t="str">
        <v>aiv_scalar_ratio</v>
      </c>
      <c r="O705" t="str">
        <v>用户约定默认经验值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0.026</v>
      </c>
      <c r="W705">
        <v>0.425</v>
      </c>
      <c r="X705">
        <v>0.301</v>
      </c>
      <c r="Y705">
        <v>0.288</v>
      </c>
      <c r="Z705" t="str">
        <v>2</v>
      </c>
      <c r="AA705" t="str">
        <v>4294967295</v>
      </c>
      <c r="AB705" t="str">
        <v>316516</v>
      </c>
      <c r="AC705" t="str">
        <v>59</v>
      </c>
      <c r="AD705" t="str">
        <v>aclnnBitwiseAndTensor_LogicalAndAiCore_LogicalAnd</v>
      </c>
      <c r="AE705" t="str">
        <v>LogicalAnd</v>
      </c>
      <c r="AF705" t="str">
        <v>dynamic</v>
      </c>
      <c r="AG705" t="str">
        <v>AI_VECTOR_CORE</v>
      </c>
      <c r="AH705" t="str">
        <v xml:space="preserve">1793108505399965.488	</v>
      </c>
      <c r="AI705" t="str">
        <v>1.661</v>
      </c>
      <c r="AJ705" t="str">
        <v>0.000000</v>
      </c>
      <c r="AK705" t="str">
        <v>1</v>
      </c>
      <c r="AL705" t="str">
        <v>0</v>
      </c>
      <c r="AM705" t="str">
        <v>NO</v>
      </c>
      <c r="AN705" t="str">
        <v>"32;32"</v>
      </c>
      <c r="AO705" t="str">
        <v>BOOL;BOOL</v>
      </c>
      <c r="AP705" t="str">
        <v>ND;ND</v>
      </c>
      <c r="AQ705" t="str">
        <v>"32"</v>
      </c>
      <c r="AR705" t="str">
        <v>BOOL</v>
      </c>
      <c r="AS705" t="str">
        <v>ND</v>
      </c>
      <c r="AT705" t="str">
        <v>N/A</v>
      </c>
      <c r="AU705" t="str">
        <v>0.0</v>
      </c>
      <c r="AV705" t="str">
        <v>0</v>
      </c>
      <c r="AW705" t="str">
        <v>0.0</v>
      </c>
      <c r="AX705" t="str">
        <v>0.0</v>
      </c>
      <c r="AY705" t="str">
        <v>0.0</v>
      </c>
      <c r="AZ705" t="str">
        <v>0.0</v>
      </c>
      <c r="BA705" t="str">
        <v>0.0</v>
      </c>
      <c r="BB705" t="str">
        <v>0.0</v>
      </c>
      <c r="BC705" t="str">
        <v>0.0</v>
      </c>
      <c r="BD705" t="str">
        <v>0.0</v>
      </c>
      <c r="BE705" t="str">
        <v>0.0</v>
      </c>
      <c r="BF705" t="str">
        <v>0.0</v>
      </c>
      <c r="BG705" t="str">
        <v>0.0</v>
      </c>
      <c r="BH705" t="str">
        <v>0.0</v>
      </c>
      <c r="BI705" t="str">
        <v>0.0</v>
      </c>
      <c r="BJ705" t="str">
        <v>1.23</v>
      </c>
      <c r="BK705" t="str">
        <v>1702</v>
      </c>
      <c r="BL705" t="str">
        <v>0.032</v>
      </c>
      <c r="BM705" t="str">
        <v>0.026</v>
      </c>
      <c r="BN705" t="str">
        <v>0.522</v>
      </c>
      <c r="BO705" t="str">
        <v>0.425</v>
      </c>
      <c r="BP705" t="str">
        <v>0.37</v>
      </c>
      <c r="BQ705" t="str">
        <v>0.301</v>
      </c>
      <c r="BR705" t="str">
        <v>0.355</v>
      </c>
      <c r="BS705" t="str">
        <v>0.288</v>
      </c>
      <c r="BT705" t="str">
        <v>0.11</v>
      </c>
      <c r="BU705" t="str">
        <v>0.000</v>
      </c>
    </row>
    <row r="706">
      <c r="A706">
        <v>746</v>
      </c>
      <c r="B706" t="str">
        <v>aclnnRemainderTensorScalar_FloorModAiCore_FloorMod</v>
      </c>
      <c r="C706" t="str">
        <v>AI_VECTOR_CORE</v>
      </c>
      <c r="D706">
        <v>1.41</v>
      </c>
      <c r="E706">
        <v>0.487</v>
      </c>
      <c r="F706">
        <v>0.487</v>
      </c>
      <c r="G706">
        <f>Summary!$B$4</f>
        <v>0.8</v>
      </c>
      <c r="H706">
        <f>F706/G706</f>
        <v>0.6087499999999999</v>
      </c>
      <c r="I706">
        <f>D706/Summary!$B$8</f>
        <v>0.00005108412098284976</v>
      </c>
      <c r="J706">
        <f>IF(D706&lt;Summary!$B$5,I706,I706*H706)</f>
        <v>0.00005108412098284976</v>
      </c>
      <c r="K706">
        <f>IF(AND(D706&gt;Summary!$B$6,E706&lt;Summary!$B$7),1,0)</f>
        <v>0</v>
      </c>
      <c r="L706">
        <f>IF(D706&gt;=Summary!$B$5,J706,0)</f>
        <v>0</v>
      </c>
      <c r="M706">
        <f>IF(D706&lt;Summary!$B$5,J706,0)</f>
        <v>0.00005108412098284976</v>
      </c>
      <c r="N706" t="str">
        <v>aiv_vec_ratio</v>
      </c>
      <c r="O706" t="str">
        <v>用户约定默认经验值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0.487</v>
      </c>
      <c r="W706">
        <v>0.296</v>
      </c>
      <c r="X706">
        <v>0.091</v>
      </c>
      <c r="Y706">
        <v>0.203</v>
      </c>
      <c r="Z706" t="str">
        <v>2</v>
      </c>
      <c r="AA706" t="str">
        <v>4294967295</v>
      </c>
      <c r="AB706" t="str">
        <v>316517</v>
      </c>
      <c r="AC706" t="str">
        <v>59</v>
      </c>
      <c r="AD706" t="str">
        <v>aclnnRemainderTensorScalar_FloorModAiCore_FloorMod</v>
      </c>
      <c r="AE706" t="str">
        <v>FloorMod</v>
      </c>
      <c r="AF706" t="str">
        <v>dynamic</v>
      </c>
      <c r="AG706" t="str">
        <v>AI_VECTOR_CORE</v>
      </c>
      <c r="AH706" t="str">
        <v xml:space="preserve">1793108505399967.171	</v>
      </c>
      <c r="AI706" t="str">
        <v>1.410</v>
      </c>
      <c r="AJ706" t="str">
        <v>0.089000</v>
      </c>
      <c r="AK706" t="str">
        <v>1</v>
      </c>
      <c r="AL706" t="str">
        <v>0</v>
      </c>
      <c r="AM706" t="str">
        <v>NO</v>
      </c>
      <c r="AN706" t="str">
        <v>"32;"</v>
      </c>
      <c r="AO706" t="str">
        <v>INT64;INT64</v>
      </c>
      <c r="AP706" t="str">
        <v>ND;ND</v>
      </c>
      <c r="AQ706" t="str">
        <v>"32"</v>
      </c>
      <c r="AR706" t="str">
        <v>INT64</v>
      </c>
      <c r="AS706" t="str">
        <v>ND</v>
      </c>
      <c r="AT706" t="str">
        <v>N/A</v>
      </c>
      <c r="AU706" t="str">
        <v>0.0</v>
      </c>
      <c r="AV706" t="str">
        <v>0</v>
      </c>
      <c r="AW706" t="str">
        <v>0.0</v>
      </c>
      <c r="AX706" t="str">
        <v>0.0</v>
      </c>
      <c r="AY706" t="str">
        <v>0.0</v>
      </c>
      <c r="AZ706" t="str">
        <v>0.0</v>
      </c>
      <c r="BA706" t="str">
        <v>0.0</v>
      </c>
      <c r="BB706" t="str">
        <v>0.0</v>
      </c>
      <c r="BC706" t="str">
        <v>0.0</v>
      </c>
      <c r="BD706" t="str">
        <v>0.0</v>
      </c>
      <c r="BE706" t="str">
        <v>0.0</v>
      </c>
      <c r="BF706" t="str">
        <v>0.0</v>
      </c>
      <c r="BG706" t="str">
        <v>0.0</v>
      </c>
      <c r="BH706" t="str">
        <v>0.0</v>
      </c>
      <c r="BI706" t="str">
        <v>0.0</v>
      </c>
      <c r="BJ706" t="str">
        <v>1.14</v>
      </c>
      <c r="BK706" t="str">
        <v>1559</v>
      </c>
      <c r="BL706" t="str">
        <v>0.555</v>
      </c>
      <c r="BM706" t="str">
        <v>0.487</v>
      </c>
      <c r="BN706" t="str">
        <v>0.337</v>
      </c>
      <c r="BO706" t="str">
        <v>0.296</v>
      </c>
      <c r="BP706" t="str">
        <v>0.104</v>
      </c>
      <c r="BQ706" t="str">
        <v>0.091</v>
      </c>
      <c r="BR706" t="str">
        <v>0.232</v>
      </c>
      <c r="BS706" t="str">
        <v>0.203</v>
      </c>
      <c r="BT706" t="str">
        <v>0.0</v>
      </c>
      <c r="BU706" t="str">
        <v>0.000</v>
      </c>
    </row>
    <row r="707">
      <c r="A707">
        <v>747</v>
      </c>
      <c r="B707" t="str">
        <v>aclnnEqScalar_EqualAiCore_Equal</v>
      </c>
      <c r="C707" t="str">
        <v>AI_VECTOR_CORE</v>
      </c>
      <c r="D707">
        <v>1.161</v>
      </c>
      <c r="E707">
        <v>0.587</v>
      </c>
      <c r="F707">
        <v>0.587</v>
      </c>
      <c r="G707">
        <f>Summary!$B$4</f>
        <v>0.8</v>
      </c>
      <c r="H707">
        <f>F707/G707</f>
        <v>0.7337499999999999</v>
      </c>
      <c r="I707">
        <f>D707/Summary!$B$8</f>
        <v>0.00004206288259651672</v>
      </c>
      <c r="J707">
        <f>IF(D707&lt;Summary!$B$5,I707,I707*H707)</f>
        <v>0.00004206288259651672</v>
      </c>
      <c r="K707">
        <f>IF(AND(D707&gt;Summary!$B$6,E707&lt;Summary!$B$7),1,0)</f>
        <v>0</v>
      </c>
      <c r="L707">
        <f>IF(D707&gt;=Summary!$B$5,J707,0)</f>
        <v>0</v>
      </c>
      <c r="M707">
        <f>IF(D707&lt;Summary!$B$5,J707,0)</f>
        <v>0.00004206288259651672</v>
      </c>
      <c r="N707" t="str">
        <v>aiv_scalar_ratio</v>
      </c>
      <c r="O707" t="str">
        <v>用户约定默认经验值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0.223</v>
      </c>
      <c r="W707">
        <v>0.587</v>
      </c>
      <c r="X707">
        <v>0.286</v>
      </c>
      <c r="Y707">
        <v>0.103</v>
      </c>
      <c r="Z707" t="str">
        <v>2</v>
      </c>
      <c r="AA707" t="str">
        <v>4294967295</v>
      </c>
      <c r="AB707" t="str">
        <v>316518</v>
      </c>
      <c r="AC707" t="str">
        <v>59</v>
      </c>
      <c r="AD707" t="str">
        <v>aclnnEqScalar_EqualAiCore_Equal</v>
      </c>
      <c r="AE707" t="str">
        <v>Equal</v>
      </c>
      <c r="AF707" t="str">
        <v>dynamic</v>
      </c>
      <c r="AG707" t="str">
        <v>AI_VECTOR_CORE</v>
      </c>
      <c r="AH707" t="str">
        <v xml:space="preserve">1793108505399968.603	</v>
      </c>
      <c r="AI707" t="str">
        <v>1.161</v>
      </c>
      <c r="AJ707" t="str">
        <v>0.000000</v>
      </c>
      <c r="AK707" t="str">
        <v>1</v>
      </c>
      <c r="AL707" t="str">
        <v>0</v>
      </c>
      <c r="AM707" t="str">
        <v>NO</v>
      </c>
      <c r="AN707" t="str">
        <v>"32;"</v>
      </c>
      <c r="AO707" t="str">
        <v>INT64;INT64</v>
      </c>
      <c r="AP707" t="str">
        <v>ND;ND</v>
      </c>
      <c r="AQ707" t="str">
        <v>"32"</v>
      </c>
      <c r="AR707" t="str">
        <v>BOOL</v>
      </c>
      <c r="AS707" t="str">
        <v>ND</v>
      </c>
      <c r="AT707" t="str">
        <v>N/A</v>
      </c>
      <c r="AU707" t="str">
        <v>0.0</v>
      </c>
      <c r="AV707" t="str">
        <v>0</v>
      </c>
      <c r="AW707" t="str">
        <v>0.0</v>
      </c>
      <c r="AX707" t="str">
        <v>0.0</v>
      </c>
      <c r="AY707" t="str">
        <v>0.0</v>
      </c>
      <c r="AZ707" t="str">
        <v>0.0</v>
      </c>
      <c r="BA707" t="str">
        <v>0.0</v>
      </c>
      <c r="BB707" t="str">
        <v>0.0</v>
      </c>
      <c r="BC707" t="str">
        <v>0.0</v>
      </c>
      <c r="BD707" t="str">
        <v>0.0</v>
      </c>
      <c r="BE707" t="str">
        <v>0.0</v>
      </c>
      <c r="BF707" t="str">
        <v>0.0</v>
      </c>
      <c r="BG707" t="str">
        <v>0.0</v>
      </c>
      <c r="BH707" t="str">
        <v>0.0</v>
      </c>
      <c r="BI707" t="str">
        <v>0.0</v>
      </c>
      <c r="BJ707" t="str">
        <v>0.89</v>
      </c>
      <c r="BK707" t="str">
        <v>1149</v>
      </c>
      <c r="BL707" t="str">
        <v>0.198</v>
      </c>
      <c r="BM707" t="str">
        <v>0.223</v>
      </c>
      <c r="BN707" t="str">
        <v>0.523</v>
      </c>
      <c r="BO707" t="str">
        <v>0.587</v>
      </c>
      <c r="BP707" t="str">
        <v>0.255</v>
      </c>
      <c r="BQ707" t="str">
        <v>0.286</v>
      </c>
      <c r="BR707" t="str">
        <v>0.091</v>
      </c>
      <c r="BS707" t="str">
        <v>0.103</v>
      </c>
      <c r="BT707" t="str">
        <v>0.0</v>
      </c>
      <c r="BU707" t="str">
        <v>0.000</v>
      </c>
    </row>
    <row r="708">
      <c r="A708">
        <v>748</v>
      </c>
      <c r="B708" t="str">
        <v>aclnnLeScalar_LessEqualAiCore_LessEqual</v>
      </c>
      <c r="C708" t="str">
        <v>AI_VECTOR_CORE</v>
      </c>
      <c r="D708">
        <v>1.144</v>
      </c>
      <c r="E708">
        <v>0.673</v>
      </c>
      <c r="F708">
        <v>0.673</v>
      </c>
      <c r="G708">
        <f>Summary!$B$4</f>
        <v>0.8</v>
      </c>
      <c r="H708">
        <f>F708/G708</f>
        <v>0.84125</v>
      </c>
      <c r="I708">
        <f>D708/Summary!$B$8</f>
        <v>0.000041446974754879524</v>
      </c>
      <c r="J708">
        <f>IF(D708&lt;Summary!$B$5,I708,I708*H708)</f>
        <v>0.000041446974754879524</v>
      </c>
      <c r="K708">
        <f>IF(AND(D708&gt;Summary!$B$6,E708&lt;Summary!$B$7),1,0)</f>
        <v>0</v>
      </c>
      <c r="L708">
        <f>IF(D708&gt;=Summary!$B$5,J708,0)</f>
        <v>0</v>
      </c>
      <c r="M708">
        <f>IF(D708&lt;Summary!$B$5,J708,0)</f>
        <v>0.000041446974754879524</v>
      </c>
      <c r="N708" t="str">
        <v>aiv_scalar_ratio</v>
      </c>
      <c r="O708" t="str">
        <v>用户约定默认经验值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0.262</v>
      </c>
      <c r="W708">
        <v>0.673</v>
      </c>
      <c r="X708">
        <v>0.13</v>
      </c>
      <c r="Y708">
        <v>0.097</v>
      </c>
      <c r="Z708" t="str">
        <v>2</v>
      </c>
      <c r="AA708" t="str">
        <v>4294967295</v>
      </c>
      <c r="AB708" t="str">
        <v>316519</v>
      </c>
      <c r="AC708" t="str">
        <v>59</v>
      </c>
      <c r="AD708" t="str">
        <v>aclnnLeScalar_LessEqualAiCore_LessEqual</v>
      </c>
      <c r="AE708" t="str">
        <v>LessEqual</v>
      </c>
      <c r="AF708" t="str">
        <v>dynamic</v>
      </c>
      <c r="AG708" t="str">
        <v>AI_VECTOR_CORE</v>
      </c>
      <c r="AH708" t="str">
        <v xml:space="preserve">1793108505399969.786	</v>
      </c>
      <c r="AI708" t="str">
        <v>1.144</v>
      </c>
      <c r="AJ708" t="str">
        <v>0.089000</v>
      </c>
      <c r="AK708" t="str">
        <v>1</v>
      </c>
      <c r="AL708" t="str">
        <v>0</v>
      </c>
      <c r="AM708" t="str">
        <v>NO</v>
      </c>
      <c r="AN708" t="str">
        <v>"32;"</v>
      </c>
      <c r="AO708" t="str">
        <v>INT64;INT64</v>
      </c>
      <c r="AP708" t="str">
        <v>ND;ND</v>
      </c>
      <c r="AQ708" t="str">
        <v>"32"</v>
      </c>
      <c r="AR708" t="str">
        <v>BOOL</v>
      </c>
      <c r="AS708" t="str">
        <v>ND</v>
      </c>
      <c r="AT708" t="str">
        <v>N/A</v>
      </c>
      <c r="AU708" t="str">
        <v>0.0</v>
      </c>
      <c r="AV708" t="str">
        <v>0</v>
      </c>
      <c r="AW708" t="str">
        <v>0.0</v>
      </c>
      <c r="AX708" t="str">
        <v>0.0</v>
      </c>
      <c r="AY708" t="str">
        <v>0.0</v>
      </c>
      <c r="AZ708" t="str">
        <v>0.0</v>
      </c>
      <c r="BA708" t="str">
        <v>0.0</v>
      </c>
      <c r="BB708" t="str">
        <v>0.0</v>
      </c>
      <c r="BC708" t="str">
        <v>0.0</v>
      </c>
      <c r="BD708" t="str">
        <v>0.0</v>
      </c>
      <c r="BE708" t="str">
        <v>0.0</v>
      </c>
      <c r="BF708" t="str">
        <v>0.0</v>
      </c>
      <c r="BG708" t="str">
        <v>0.0</v>
      </c>
      <c r="BH708" t="str">
        <v>0.0</v>
      </c>
      <c r="BI708" t="str">
        <v>0.0</v>
      </c>
      <c r="BJ708" t="str">
        <v>0.87</v>
      </c>
      <c r="BK708" t="str">
        <v>1117</v>
      </c>
      <c r="BL708" t="str">
        <v>0.228</v>
      </c>
      <c r="BM708" t="str">
        <v>0.262</v>
      </c>
      <c r="BN708" t="str">
        <v>0.586</v>
      </c>
      <c r="BO708" t="str">
        <v>0.673</v>
      </c>
      <c r="BP708" t="str">
        <v>0.113</v>
      </c>
      <c r="BQ708" t="str">
        <v>0.13</v>
      </c>
      <c r="BR708" t="str">
        <v>0.084</v>
      </c>
      <c r="BS708" t="str">
        <v>0.097</v>
      </c>
      <c r="BT708" t="str">
        <v>0.0</v>
      </c>
      <c r="BU708" t="str">
        <v>0.000</v>
      </c>
    </row>
    <row r="709">
      <c r="A709">
        <v>749</v>
      </c>
      <c r="B709" t="str">
        <v>aclnnBitwiseAndTensor_LogicalAndAiCore_LogicalAnd</v>
      </c>
      <c r="C709" t="str">
        <v>AI_VECTOR_CORE</v>
      </c>
      <c r="D709">
        <v>0.833</v>
      </c>
      <c r="E709">
        <v>0.521</v>
      </c>
      <c r="F709">
        <v>0.521</v>
      </c>
      <c r="G709">
        <f>Summary!$B$4</f>
        <v>0.8</v>
      </c>
      <c r="H709">
        <f>F709/G709</f>
        <v>0.65125</v>
      </c>
      <c r="I709">
        <f>D709/Summary!$B$8</f>
        <v>0.00003017948424022259</v>
      </c>
      <c r="J709">
        <f>IF(D709&lt;Summary!$B$5,I709,I709*H709)</f>
        <v>0.00003017948424022259</v>
      </c>
      <c r="K709">
        <f>IF(AND(D709&gt;Summary!$B$6,E709&lt;Summary!$B$7),1,0)</f>
        <v>0</v>
      </c>
      <c r="L709">
        <f>IF(D709&gt;=Summary!$B$5,J709,0)</f>
        <v>0</v>
      </c>
      <c r="M709">
        <f>IF(D709&lt;Summary!$B$5,J709,0)</f>
        <v>0.00003017948424022259</v>
      </c>
      <c r="N709" t="str">
        <v>aiv_scalar_ratio</v>
      </c>
      <c r="O709" t="str">
        <v>用户约定默认经验值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0.111</v>
      </c>
      <c r="W709">
        <v>0.521</v>
      </c>
      <c r="X709">
        <v>0.245</v>
      </c>
      <c r="Y709">
        <v>0.172</v>
      </c>
      <c r="Z709" t="str">
        <v>2</v>
      </c>
      <c r="AA709" t="str">
        <v>4294967295</v>
      </c>
      <c r="AB709" t="str">
        <v>316520</v>
      </c>
      <c r="AC709" t="str">
        <v>59</v>
      </c>
      <c r="AD709" t="str">
        <v>aclnnBitwiseAndTensor_LogicalAndAiCore_LogicalAnd</v>
      </c>
      <c r="AE709" t="str">
        <v>LogicalAnd</v>
      </c>
      <c r="AF709" t="str">
        <v>dynamic</v>
      </c>
      <c r="AG709" t="str">
        <v>AI_VECTOR_CORE</v>
      </c>
      <c r="AH709" t="str">
        <v xml:space="preserve">1793108505399970.952	</v>
      </c>
      <c r="AI709" t="str">
        <v>0.833</v>
      </c>
      <c r="AJ709" t="str">
        <v>0.106000</v>
      </c>
      <c r="AK709" t="str">
        <v>1</v>
      </c>
      <c r="AL709" t="str">
        <v>0</v>
      </c>
      <c r="AM709" t="str">
        <v>NO</v>
      </c>
      <c r="AN709" t="str">
        <v>"32;32"</v>
      </c>
      <c r="AO709" t="str">
        <v>BOOL;BOOL</v>
      </c>
      <c r="AP709" t="str">
        <v>ND;ND</v>
      </c>
      <c r="AQ709" t="str">
        <v>"32"</v>
      </c>
      <c r="AR709" t="str">
        <v>BOOL</v>
      </c>
      <c r="AS709" t="str">
        <v>ND</v>
      </c>
      <c r="AT709" t="str">
        <v>N/A</v>
      </c>
      <c r="AU709" t="str">
        <v>0.0</v>
      </c>
      <c r="AV709" t="str">
        <v>0</v>
      </c>
      <c r="AW709" t="str">
        <v>0.0</v>
      </c>
      <c r="AX709" t="str">
        <v>0.0</v>
      </c>
      <c r="AY709" t="str">
        <v>0.0</v>
      </c>
      <c r="AZ709" t="str">
        <v>0.0</v>
      </c>
      <c r="BA709" t="str">
        <v>0.0</v>
      </c>
      <c r="BB709" t="str">
        <v>0.0</v>
      </c>
      <c r="BC709" t="str">
        <v>0.0</v>
      </c>
      <c r="BD709" t="str">
        <v>0.0</v>
      </c>
      <c r="BE709" t="str">
        <v>0.0</v>
      </c>
      <c r="BF709" t="str">
        <v>0.0</v>
      </c>
      <c r="BG709" t="str">
        <v>0.0</v>
      </c>
      <c r="BH709" t="str">
        <v>0.0</v>
      </c>
      <c r="BI709" t="str">
        <v>0.0</v>
      </c>
      <c r="BJ709" t="str">
        <v>0.6</v>
      </c>
      <c r="BK709" t="str">
        <v>657</v>
      </c>
      <c r="BL709" t="str">
        <v>0.067</v>
      </c>
      <c r="BM709" t="str">
        <v>0.111</v>
      </c>
      <c r="BN709" t="str">
        <v>0.312</v>
      </c>
      <c r="BO709" t="str">
        <v>0.521</v>
      </c>
      <c r="BP709" t="str">
        <v>0.147</v>
      </c>
      <c r="BQ709" t="str">
        <v>0.245</v>
      </c>
      <c r="BR709" t="str">
        <v>0.103</v>
      </c>
      <c r="BS709" t="str">
        <v>0.172</v>
      </c>
      <c r="BT709" t="str">
        <v>0.0</v>
      </c>
      <c r="BU709" t="str">
        <v>0.000</v>
      </c>
    </row>
    <row r="710">
      <c r="A710">
        <v>750</v>
      </c>
      <c r="B710" t="str">
        <v>aclnnInplaceCopy_CastAiCore_Cast</v>
      </c>
      <c r="C710" t="str">
        <v>AI_VECTOR_CORE</v>
      </c>
      <c r="D710">
        <v>1.4</v>
      </c>
      <c r="E710">
        <v>0.55</v>
      </c>
      <c r="F710">
        <v>0.55</v>
      </c>
      <c r="G710">
        <f>Summary!$B$4</f>
        <v>0.8</v>
      </c>
      <c r="H710">
        <f>F710/G710</f>
        <v>0.6875</v>
      </c>
      <c r="I710">
        <f>D710/Summary!$B$8</f>
        <v>0.00005072182225247494</v>
      </c>
      <c r="J710">
        <f>IF(D710&lt;Summary!$B$5,I710,I710*H710)</f>
        <v>0.00005072182225247494</v>
      </c>
      <c r="K710">
        <f>IF(AND(D710&gt;Summary!$B$6,E710&lt;Summary!$B$7),1,0)</f>
        <v>0</v>
      </c>
      <c r="L710">
        <f>IF(D710&gt;=Summary!$B$5,J710,0)</f>
        <v>0</v>
      </c>
      <c r="M710">
        <f>IF(D710&lt;Summary!$B$5,J710,0)</f>
        <v>0.00005072182225247494</v>
      </c>
      <c r="N710" t="str">
        <v>aiv_scalar_ratio</v>
      </c>
      <c r="O710" t="str">
        <v>用户约定默认经验值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0.086</v>
      </c>
      <c r="W710">
        <v>0.55</v>
      </c>
      <c r="X710">
        <v>0.182</v>
      </c>
      <c r="Y710">
        <v>0.07</v>
      </c>
      <c r="Z710" t="str">
        <v>2</v>
      </c>
      <c r="AA710" t="str">
        <v>4294967295</v>
      </c>
      <c r="AB710" t="str">
        <v>316521</v>
      </c>
      <c r="AC710" t="str">
        <v>59</v>
      </c>
      <c r="AD710" t="str">
        <v>aclnnInplaceCopy_CastAiCore_Cast</v>
      </c>
      <c r="AE710" t="str">
        <v>Cast</v>
      </c>
      <c r="AF710" t="str">
        <v>dynamic</v>
      </c>
      <c r="AG710" t="str">
        <v>AI_VECTOR_CORE</v>
      </c>
      <c r="AH710" t="str">
        <v xml:space="preserve">1793108505399971.807	</v>
      </c>
      <c r="AI710" t="str">
        <v>1.400</v>
      </c>
      <c r="AJ710" t="str">
        <v>0.000000</v>
      </c>
      <c r="AK710" t="str">
        <v>1</v>
      </c>
      <c r="AL710" t="str">
        <v>0</v>
      </c>
      <c r="AM710" t="str">
        <v>NO</v>
      </c>
      <c r="AN710" t="str">
        <v>"32"</v>
      </c>
      <c r="AO710" t="str">
        <v>BOOL</v>
      </c>
      <c r="AP710" t="str">
        <v>ND</v>
      </c>
      <c r="AQ710" t="str">
        <v>"32"</v>
      </c>
      <c r="AR710" t="str">
        <v>INT64</v>
      </c>
      <c r="AS710" t="str">
        <v>ND</v>
      </c>
      <c r="AT710" t="str">
        <v>N/A</v>
      </c>
      <c r="AU710" t="str">
        <v>0.0</v>
      </c>
      <c r="AV710" t="str">
        <v>0</v>
      </c>
      <c r="AW710" t="str">
        <v>0.0</v>
      </c>
      <c r="AX710" t="str">
        <v>0.0</v>
      </c>
      <c r="AY710" t="str">
        <v>0.0</v>
      </c>
      <c r="AZ710" t="str">
        <v>0.0</v>
      </c>
      <c r="BA710" t="str">
        <v>0.0</v>
      </c>
      <c r="BB710" t="str">
        <v>0.0</v>
      </c>
      <c r="BC710" t="str">
        <v>0.0</v>
      </c>
      <c r="BD710" t="str">
        <v>0.0</v>
      </c>
      <c r="BE710" t="str">
        <v>0.0</v>
      </c>
      <c r="BF710" t="str">
        <v>0.0</v>
      </c>
      <c r="BG710" t="str">
        <v>0.0</v>
      </c>
      <c r="BH710" t="str">
        <v>0.0</v>
      </c>
      <c r="BI710" t="str">
        <v>0.0</v>
      </c>
      <c r="BJ710" t="str">
        <v>1.17</v>
      </c>
      <c r="BK710" t="str">
        <v>1597</v>
      </c>
      <c r="BL710" t="str">
        <v>0.101</v>
      </c>
      <c r="BM710" t="str">
        <v>0.086</v>
      </c>
      <c r="BN710" t="str">
        <v>0.643</v>
      </c>
      <c r="BO710" t="str">
        <v>0.55</v>
      </c>
      <c r="BP710" t="str">
        <v>0.213</v>
      </c>
      <c r="BQ710" t="str">
        <v>0.182</v>
      </c>
      <c r="BR710" t="str">
        <v>0.081</v>
      </c>
      <c r="BS710" t="str">
        <v>0.07</v>
      </c>
      <c r="BT710" t="str">
        <v>0.084</v>
      </c>
      <c r="BU710" t="str">
        <v>0.000</v>
      </c>
    </row>
    <row r="711">
      <c r="A711">
        <v>751</v>
      </c>
      <c r="B711" t="str">
        <v>aclnnInplaceCopy_CastAiCore_Cast</v>
      </c>
      <c r="C711" t="str">
        <v>AI_VECTOR_CORE</v>
      </c>
      <c r="D711">
        <v>1.669</v>
      </c>
      <c r="E711">
        <v>0.521</v>
      </c>
      <c r="F711">
        <v>0.521</v>
      </c>
      <c r="G711">
        <f>Summary!$B$4</f>
        <v>0.8</v>
      </c>
      <c r="H711">
        <f>F711/G711</f>
        <v>0.65125</v>
      </c>
      <c r="I711">
        <f>D711/Summary!$B$8</f>
        <v>0.00006046765809955763</v>
      </c>
      <c r="J711">
        <f>IF(D711&lt;Summary!$B$5,I711,I711*H711)</f>
        <v>0.00006046765809955763</v>
      </c>
      <c r="K711">
        <f>IF(AND(D711&gt;Summary!$B$6,E711&lt;Summary!$B$7),1,0)</f>
        <v>0</v>
      </c>
      <c r="L711">
        <f>IF(D711&gt;=Summary!$B$5,J711,0)</f>
        <v>0</v>
      </c>
      <c r="M711">
        <f>IF(D711&lt;Summary!$B$5,J711,0)</f>
        <v>0.00006046765809955763</v>
      </c>
      <c r="N711" t="str">
        <v>aiv_mte2_ratio</v>
      </c>
      <c r="O711" t="str">
        <v>用户约定默认经验值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0.053</v>
      </c>
      <c r="W711">
        <v>0.402</v>
      </c>
      <c r="X711">
        <v>0.521</v>
      </c>
      <c r="Y711">
        <v>0.058</v>
      </c>
      <c r="Z711" t="str">
        <v>2</v>
      </c>
      <c r="AA711" t="str">
        <v>4294967295</v>
      </c>
      <c r="AB711" t="str">
        <v>316522</v>
      </c>
      <c r="AC711" t="str">
        <v>59</v>
      </c>
      <c r="AD711" t="str">
        <v>aclnnInplaceCopy_CastAiCore_Cast</v>
      </c>
      <c r="AE711" t="str">
        <v>Cast</v>
      </c>
      <c r="AF711" t="str">
        <v>dynamic</v>
      </c>
      <c r="AG711" t="str">
        <v>AI_VECTOR_CORE</v>
      </c>
      <c r="AH711" t="str">
        <v xml:space="preserve">1793108505399973.229	</v>
      </c>
      <c r="AI711" t="str">
        <v>1.669</v>
      </c>
      <c r="AJ711" t="str">
        <v>0.100000</v>
      </c>
      <c r="AK711" t="str">
        <v>1</v>
      </c>
      <c r="AL711" t="str">
        <v>0</v>
      </c>
      <c r="AM711" t="str">
        <v>NO</v>
      </c>
      <c r="AN711" t="str">
        <v>"32"</v>
      </c>
      <c r="AO711" t="str">
        <v>BOOL</v>
      </c>
      <c r="AP711" t="str">
        <v>ND</v>
      </c>
      <c r="AQ711" t="str">
        <v>"32"</v>
      </c>
      <c r="AR711" t="str">
        <v>INT64</v>
      </c>
      <c r="AS711" t="str">
        <v>ND</v>
      </c>
      <c r="AT711" t="str">
        <v>N/A</v>
      </c>
      <c r="AU711" t="str">
        <v>0.0</v>
      </c>
      <c r="AV711" t="str">
        <v>0</v>
      </c>
      <c r="AW711" t="str">
        <v>0.0</v>
      </c>
      <c r="AX711" t="str">
        <v>0.0</v>
      </c>
      <c r="AY711" t="str">
        <v>0.0</v>
      </c>
      <c r="AZ711" t="str">
        <v>0.0</v>
      </c>
      <c r="BA711" t="str">
        <v>0.0</v>
      </c>
      <c r="BB711" t="str">
        <v>0.0</v>
      </c>
      <c r="BC711" t="str">
        <v>0.0</v>
      </c>
      <c r="BD711" t="str">
        <v>0.0</v>
      </c>
      <c r="BE711" t="str">
        <v>0.0</v>
      </c>
      <c r="BF711" t="str">
        <v>0.0</v>
      </c>
      <c r="BG711" t="str">
        <v>0.0</v>
      </c>
      <c r="BH711" t="str">
        <v>0.0</v>
      </c>
      <c r="BI711" t="str">
        <v>0.0</v>
      </c>
      <c r="BJ711" t="str">
        <v>1.43</v>
      </c>
      <c r="BK711" t="str">
        <v>2041</v>
      </c>
      <c r="BL711" t="str">
        <v>0.076</v>
      </c>
      <c r="BM711" t="str">
        <v>0.053</v>
      </c>
      <c r="BN711" t="str">
        <v>0.575</v>
      </c>
      <c r="BO711" t="str">
        <v>0.402</v>
      </c>
      <c r="BP711" t="str">
        <v>0.745</v>
      </c>
      <c r="BQ711" t="str">
        <v>0.521</v>
      </c>
      <c r="BR711" t="str">
        <v>0.083</v>
      </c>
      <c r="BS711" t="str">
        <v>0.058</v>
      </c>
      <c r="BT711" t="str">
        <v>0.0</v>
      </c>
      <c r="BU711" t="str">
        <v>0.000</v>
      </c>
    </row>
    <row r="712">
      <c r="A712">
        <v>752</v>
      </c>
      <c r="B712" t="str">
        <v>aclnnMuls_MulAiCore_Mul</v>
      </c>
      <c r="C712" t="str">
        <v>AI_VECTOR_CORE</v>
      </c>
      <c r="D712">
        <v>1.715</v>
      </c>
      <c r="E712">
        <v>0.593</v>
      </c>
      <c r="F712">
        <v>0.593</v>
      </c>
      <c r="G712">
        <f>Summary!$B$4</f>
        <v>0.8</v>
      </c>
      <c r="H712">
        <f>F712/G712</f>
        <v>0.74125</v>
      </c>
      <c r="I712">
        <f>D712/Summary!$B$8</f>
        <v>0.0000621342322592818</v>
      </c>
      <c r="J712">
        <f>IF(D712&lt;Summary!$B$5,I712,I712*H712)</f>
        <v>0.0000621342322592818</v>
      </c>
      <c r="K712">
        <f>IF(AND(D712&gt;Summary!$B$6,E712&lt;Summary!$B$7),1,0)</f>
        <v>0</v>
      </c>
      <c r="L712">
        <f>IF(D712&gt;=Summary!$B$5,J712,0)</f>
        <v>0</v>
      </c>
      <c r="M712">
        <f>IF(D712&lt;Summary!$B$5,J712,0)</f>
        <v>0.0000621342322592818</v>
      </c>
      <c r="N712" t="str">
        <v>aiv_scalar_ratio</v>
      </c>
      <c r="O712" t="str">
        <v>用户约定默认经验值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0.102</v>
      </c>
      <c r="W712">
        <v>0.593</v>
      </c>
      <c r="X712">
        <v>0.069</v>
      </c>
      <c r="Y712">
        <v>0.131</v>
      </c>
      <c r="Z712" t="str">
        <v>2</v>
      </c>
      <c r="AA712" t="str">
        <v>4294967295</v>
      </c>
      <c r="AB712" t="str">
        <v>316523</v>
      </c>
      <c r="AC712" t="str">
        <v>59</v>
      </c>
      <c r="AD712" t="str">
        <v>aclnnMuls_MulAiCore_Mul</v>
      </c>
      <c r="AE712" t="str">
        <v>Mul</v>
      </c>
      <c r="AF712" t="str">
        <v>dynamic</v>
      </c>
      <c r="AG712" t="str">
        <v>AI_VECTOR_CORE</v>
      </c>
      <c r="AH712" t="str">
        <v xml:space="preserve">1793108505399989.436	</v>
      </c>
      <c r="AI712" t="str">
        <v>1.715</v>
      </c>
      <c r="AJ712" t="str">
        <v>14.581000</v>
      </c>
      <c r="AK712" t="str">
        <v>1</v>
      </c>
      <c r="AL712" t="str">
        <v>0</v>
      </c>
      <c r="AM712" t="str">
        <v>NO</v>
      </c>
      <c r="AN712" t="str">
        <v>"32;"</v>
      </c>
      <c r="AO712" t="str">
        <v>INT64;INT64</v>
      </c>
      <c r="AP712" t="str">
        <v>ND;ND</v>
      </c>
      <c r="AQ712" t="str">
        <v>"32"</v>
      </c>
      <c r="AR712" t="str">
        <v>INT64</v>
      </c>
      <c r="AS712" t="str">
        <v>ND</v>
      </c>
      <c r="AT712" t="str">
        <v>N/A</v>
      </c>
      <c r="AU712" t="str">
        <v>0.0</v>
      </c>
      <c r="AV712" t="str">
        <v>0</v>
      </c>
      <c r="AW712" t="str">
        <v>0.0</v>
      </c>
      <c r="AX712" t="str">
        <v>0.0</v>
      </c>
      <c r="AY712" t="str">
        <v>0.0</v>
      </c>
      <c r="AZ712" t="str">
        <v>0.0</v>
      </c>
      <c r="BA712" t="str">
        <v>0.0</v>
      </c>
      <c r="BB712" t="str">
        <v>0.0</v>
      </c>
      <c r="BC712" t="str">
        <v>0.0</v>
      </c>
      <c r="BD712" t="str">
        <v>0.0</v>
      </c>
      <c r="BE712" t="str">
        <v>0.0</v>
      </c>
      <c r="BF712" t="str">
        <v>0.0</v>
      </c>
      <c r="BG712" t="str">
        <v>0.0</v>
      </c>
      <c r="BH712" t="str">
        <v>0.0</v>
      </c>
      <c r="BI712" t="str">
        <v>0.0</v>
      </c>
      <c r="BJ712" t="str">
        <v>1.48</v>
      </c>
      <c r="BK712" t="str">
        <v>2123</v>
      </c>
      <c r="BL712" t="str">
        <v>0.151</v>
      </c>
      <c r="BM712" t="str">
        <v>0.102</v>
      </c>
      <c r="BN712" t="str">
        <v>0.878</v>
      </c>
      <c r="BO712" t="str">
        <v>0.593</v>
      </c>
      <c r="BP712" t="str">
        <v>0.102</v>
      </c>
      <c r="BQ712" t="str">
        <v>0.069</v>
      </c>
      <c r="BR712" t="str">
        <v>0.194</v>
      </c>
      <c r="BS712" t="str">
        <v>0.131</v>
      </c>
      <c r="BT712" t="str">
        <v>0.155</v>
      </c>
      <c r="BU712" t="str">
        <v>0.000</v>
      </c>
    </row>
    <row r="713">
      <c r="A713">
        <v>753</v>
      </c>
      <c r="B713" t="str">
        <v>aclnnAdd_AddAiCore_Add</v>
      </c>
      <c r="C713" t="str">
        <v>AI_VECTOR_CORE</v>
      </c>
      <c r="D713">
        <v>1.453</v>
      </c>
      <c r="E713">
        <v>0.507</v>
      </c>
      <c r="F713">
        <v>0.507</v>
      </c>
      <c r="G713">
        <f>Summary!$B$4</f>
        <v>0.8</v>
      </c>
      <c r="H713">
        <f>F713/G713</f>
        <v>0.6337499999999999</v>
      </c>
      <c r="I713">
        <f>D713/Summary!$B$8</f>
        <v>0.0000526420055234615</v>
      </c>
      <c r="J713">
        <f>IF(D713&lt;Summary!$B$5,I713,I713*H713)</f>
        <v>0.0000526420055234615</v>
      </c>
      <c r="K713">
        <f>IF(AND(D713&gt;Summary!$B$6,E713&lt;Summary!$B$7),1,0)</f>
        <v>0</v>
      </c>
      <c r="L713">
        <f>IF(D713&gt;=Summary!$B$5,J713,0)</f>
        <v>0</v>
      </c>
      <c r="M713">
        <f>IF(D713&lt;Summary!$B$5,J713,0)</f>
        <v>0.0000526420055234615</v>
      </c>
      <c r="N713" t="str">
        <v>aiv_scalar_ratio</v>
      </c>
      <c r="O713" t="str">
        <v>用户约定默认经验值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0.112</v>
      </c>
      <c r="W713">
        <v>0.507</v>
      </c>
      <c r="X713">
        <v>0.172</v>
      </c>
      <c r="Y713">
        <v>0.075</v>
      </c>
      <c r="Z713" t="str">
        <v>2</v>
      </c>
      <c r="AA713" t="str">
        <v>4294967295</v>
      </c>
      <c r="AB713" t="str">
        <v>316524</v>
      </c>
      <c r="AC713" t="str">
        <v>59</v>
      </c>
      <c r="AD713" t="str">
        <v>aclnnAdd_AddAiCore_Add</v>
      </c>
      <c r="AE713" t="str">
        <v>Add</v>
      </c>
      <c r="AF713" t="str">
        <v>dynamic</v>
      </c>
      <c r="AG713" t="str">
        <v>AI_VECTOR_CORE</v>
      </c>
      <c r="AH713" t="str">
        <v xml:space="preserve">1793108505400003.246	</v>
      </c>
      <c r="AI713" t="str">
        <v>1.453</v>
      </c>
      <c r="AJ713" t="str">
        <v>12.035000</v>
      </c>
      <c r="AK713" t="str">
        <v>1</v>
      </c>
      <c r="AL713" t="str">
        <v>0</v>
      </c>
      <c r="AM713" t="str">
        <v>NO</v>
      </c>
      <c r="AN713" t="str">
        <v>"32;32"</v>
      </c>
      <c r="AO713" t="str">
        <v>INT64;INT64</v>
      </c>
      <c r="AP713" t="str">
        <v>ND;ND</v>
      </c>
      <c r="AQ713" t="str">
        <v>"32"</v>
      </c>
      <c r="AR713" t="str">
        <v>INT64</v>
      </c>
      <c r="AS713" t="str">
        <v>ND</v>
      </c>
      <c r="AT713" t="str">
        <v>N/A</v>
      </c>
      <c r="AU713" t="str">
        <v>0.0</v>
      </c>
      <c r="AV713" t="str">
        <v>0</v>
      </c>
      <c r="AW713" t="str">
        <v>0.0</v>
      </c>
      <c r="AX713" t="str">
        <v>0.0</v>
      </c>
      <c r="AY713" t="str">
        <v>0.0</v>
      </c>
      <c r="AZ713" t="str">
        <v>0.0</v>
      </c>
      <c r="BA713" t="str">
        <v>0.0</v>
      </c>
      <c r="BB713" t="str">
        <v>0.0</v>
      </c>
      <c r="BC713" t="str">
        <v>0.0</v>
      </c>
      <c r="BD713" t="str">
        <v>0.0</v>
      </c>
      <c r="BE713" t="str">
        <v>0.0</v>
      </c>
      <c r="BF713" t="str">
        <v>0.0</v>
      </c>
      <c r="BG713" t="str">
        <v>0.0</v>
      </c>
      <c r="BH713" t="str">
        <v>0.0</v>
      </c>
      <c r="BI713" t="str">
        <v>0.0</v>
      </c>
      <c r="BJ713" t="str">
        <v>1.16</v>
      </c>
      <c r="BK713" t="str">
        <v>1595</v>
      </c>
      <c r="BL713" t="str">
        <v>0.13</v>
      </c>
      <c r="BM713" t="str">
        <v>0.112</v>
      </c>
      <c r="BN713" t="str">
        <v>0.588</v>
      </c>
      <c r="BO713" t="str">
        <v>0.507</v>
      </c>
      <c r="BP713" t="str">
        <v>0.2</v>
      </c>
      <c r="BQ713" t="str">
        <v>0.172</v>
      </c>
      <c r="BR713" t="str">
        <v>0.087</v>
      </c>
      <c r="BS713" t="str">
        <v>0.075</v>
      </c>
      <c r="BT713" t="str">
        <v>0.196</v>
      </c>
      <c r="BU713" t="str">
        <v>0.000</v>
      </c>
    </row>
    <row r="714">
      <c r="A714">
        <v>754</v>
      </c>
      <c r="B714" t="str">
        <v>aclnnIndexSelect_SliceAiCore_Slice</v>
      </c>
      <c r="C714" t="str">
        <v>AI_VECTOR_CORE</v>
      </c>
      <c r="D714">
        <v>1.667</v>
      </c>
      <c r="E714">
        <v>0.42</v>
      </c>
      <c r="F714">
        <v>0.42</v>
      </c>
      <c r="G714">
        <f>Summary!$B$4</f>
        <v>0.8</v>
      </c>
      <c r="H714">
        <f>F714/G714</f>
        <v>0.5249999999999999</v>
      </c>
      <c r="I714">
        <f>D714/Summary!$B$8</f>
        <v>0.00006039519835348267</v>
      </c>
      <c r="J714">
        <f>IF(D714&lt;Summary!$B$5,I714,I714*H714)</f>
        <v>0.00006039519835348267</v>
      </c>
      <c r="K714">
        <f>IF(AND(D714&gt;Summary!$B$6,E714&lt;Summary!$B$7),1,0)</f>
        <v>0</v>
      </c>
      <c r="L714">
        <f>IF(D714&gt;=Summary!$B$5,J714,0)</f>
        <v>0</v>
      </c>
      <c r="M714">
        <f>IF(D714&lt;Summary!$B$5,J714,0)</f>
        <v>0.00006039519835348267</v>
      </c>
      <c r="N714" t="str">
        <v>aiv_mte2_ratio</v>
      </c>
      <c r="O714" t="str">
        <v>用户约定默认经验值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0.41</v>
      </c>
      <c r="X714">
        <v>0.42</v>
      </c>
      <c r="Y714">
        <v>0.057</v>
      </c>
      <c r="Z714" t="str">
        <v>2</v>
      </c>
      <c r="AA714" t="str">
        <v>4294967295</v>
      </c>
      <c r="AB714" t="str">
        <v>316525</v>
      </c>
      <c r="AC714" t="str">
        <v>59</v>
      </c>
      <c r="AD714" t="str">
        <v>aclnnIndexSelect_SliceAiCore_Slice</v>
      </c>
      <c r="AE714" t="str">
        <v>Slice</v>
      </c>
      <c r="AF714" t="str">
        <v>dynamic</v>
      </c>
      <c r="AG714" t="str">
        <v>AI_VECTOR_CORE</v>
      </c>
      <c r="AH714" t="str">
        <v xml:space="preserve">1793108505400013.264	</v>
      </c>
      <c r="AI714" t="str">
        <v>1.667</v>
      </c>
      <c r="AJ714" t="str">
        <v>8.547000</v>
      </c>
      <c r="AK714" t="str">
        <v>1</v>
      </c>
      <c r="AL714" t="str">
        <v>0</v>
      </c>
      <c r="AM714" t="str">
        <v>NO</v>
      </c>
      <c r="AN714" t="str">
        <v>"3,8193;2;2"</v>
      </c>
      <c r="AO714" t="str">
        <v>INT64;INT64;INT64</v>
      </c>
      <c r="AP714" t="str">
        <v>ND;ND;ND</v>
      </c>
      <c r="AQ714" t="str">
        <v>"3,1"</v>
      </c>
      <c r="AR714" t="str">
        <v>INT64</v>
      </c>
      <c r="AS714" t="str">
        <v>ND</v>
      </c>
      <c r="AT714" t="str">
        <v>N/A</v>
      </c>
      <c r="AU714" t="str">
        <v>0.0</v>
      </c>
      <c r="AV714" t="str">
        <v>0</v>
      </c>
      <c r="AW714" t="str">
        <v>0.0</v>
      </c>
      <c r="AX714" t="str">
        <v>0.0</v>
      </c>
      <c r="AY714" t="str">
        <v>0.0</v>
      </c>
      <c r="AZ714" t="str">
        <v>0.0</v>
      </c>
      <c r="BA714" t="str">
        <v>0.0</v>
      </c>
      <c r="BB714" t="str">
        <v>0.0</v>
      </c>
      <c r="BC714" t="str">
        <v>0.0</v>
      </c>
      <c r="BD714" t="str">
        <v>0.0</v>
      </c>
      <c r="BE714" t="str">
        <v>0.0</v>
      </c>
      <c r="BF714" t="str">
        <v>0.0</v>
      </c>
      <c r="BG714" t="str">
        <v>0.0</v>
      </c>
      <c r="BH714" t="str">
        <v>0.0</v>
      </c>
      <c r="BI714" t="str">
        <v>0.0</v>
      </c>
      <c r="BJ714" t="str">
        <v>1.38</v>
      </c>
      <c r="BK714" t="str">
        <v>1954</v>
      </c>
      <c r="BL714" t="str">
        <v>0.0</v>
      </c>
      <c r="BM714" t="str">
        <v>0.0</v>
      </c>
      <c r="BN714" t="str">
        <v>0.566</v>
      </c>
      <c r="BO714" t="str">
        <v>0.41</v>
      </c>
      <c r="BP714" t="str">
        <v>0.579</v>
      </c>
      <c r="BQ714" t="str">
        <v>0.42</v>
      </c>
      <c r="BR714" t="str">
        <v>0.079</v>
      </c>
      <c r="BS714" t="str">
        <v>0.057</v>
      </c>
      <c r="BT714" t="str">
        <v>0.133</v>
      </c>
      <c r="BU714" t="str">
        <v>0.000</v>
      </c>
    </row>
    <row r="715">
      <c r="A715">
        <v>755</v>
      </c>
      <c r="B715" t="str">
        <v>aclnnIndexSelect_GatherV2AiCore_GatherV2</v>
      </c>
      <c r="C715" t="str">
        <v>AI_VECTOR_CORE</v>
      </c>
      <c r="D715">
        <v>1.478</v>
      </c>
      <c r="E715">
        <v>0.565</v>
      </c>
      <c r="F715">
        <v>0.565</v>
      </c>
      <c r="G715">
        <f>Summary!$B$4</f>
        <v>0.8</v>
      </c>
      <c r="H715">
        <f>F715/G715</f>
        <v>0.7062499999999999</v>
      </c>
      <c r="I715">
        <f>D715/Summary!$B$8</f>
        <v>0.00005354775234939855</v>
      </c>
      <c r="J715">
        <f>IF(D715&lt;Summary!$B$5,I715,I715*H715)</f>
        <v>0.00005354775234939855</v>
      </c>
      <c r="K715">
        <f>IF(AND(D715&gt;Summary!$B$6,E715&lt;Summary!$B$7),1,0)</f>
        <v>0</v>
      </c>
      <c r="L715">
        <f>IF(D715&gt;=Summary!$B$5,J715,0)</f>
        <v>0</v>
      </c>
      <c r="M715">
        <f>IF(D715&lt;Summary!$B$5,J715,0)</f>
        <v>0.00005354775234939855</v>
      </c>
      <c r="N715" t="str">
        <v>aiv_scalar_ratio</v>
      </c>
      <c r="O715" t="str">
        <v>用户约定默认经验值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0.169</v>
      </c>
      <c r="W715">
        <v>0.565</v>
      </c>
      <c r="X715">
        <v>0.358</v>
      </c>
      <c r="Y715">
        <v>0.067</v>
      </c>
      <c r="Z715" t="str">
        <v>2</v>
      </c>
      <c r="AA715" t="str">
        <v>4294967295</v>
      </c>
      <c r="AB715" t="str">
        <v>316526</v>
      </c>
      <c r="AC715" t="str">
        <v>59</v>
      </c>
      <c r="AD715" t="str">
        <v>aclnnIndexSelect_GatherV2AiCore_GatherV2</v>
      </c>
      <c r="AE715" t="str">
        <v>GatherV2</v>
      </c>
      <c r="AF715" t="str">
        <v>dynamic</v>
      </c>
      <c r="AG715" t="str">
        <v>AI_VECTOR_CORE</v>
      </c>
      <c r="AH715" t="str">
        <v xml:space="preserve">1793108505400017.165	</v>
      </c>
      <c r="AI715" t="str">
        <v>1.478</v>
      </c>
      <c r="AJ715" t="str">
        <v>2.333000</v>
      </c>
      <c r="AK715" t="str">
        <v>1</v>
      </c>
      <c r="AL715" t="str">
        <v>0</v>
      </c>
      <c r="AM715" t="str">
        <v>NO</v>
      </c>
      <c r="AN715" t="str">
        <v>"3,1;32;1"</v>
      </c>
      <c r="AO715" t="str">
        <v>INT64;INT64;INT64</v>
      </c>
      <c r="AP715" t="str">
        <v>ND;ND;ND</v>
      </c>
      <c r="AQ715" t="str">
        <v>"32,1"</v>
      </c>
      <c r="AR715" t="str">
        <v>INT64</v>
      </c>
      <c r="AS715" t="str">
        <v>ND</v>
      </c>
      <c r="AT715" t="str">
        <v>N/A</v>
      </c>
      <c r="AU715" t="str">
        <v>0.0</v>
      </c>
      <c r="AV715" t="str">
        <v>0</v>
      </c>
      <c r="AW715" t="str">
        <v>0.0</v>
      </c>
      <c r="AX715" t="str">
        <v>0.0</v>
      </c>
      <c r="AY715" t="str">
        <v>0.0</v>
      </c>
      <c r="AZ715" t="str">
        <v>0.0</v>
      </c>
      <c r="BA715" t="str">
        <v>0.0</v>
      </c>
      <c r="BB715" t="str">
        <v>0.0</v>
      </c>
      <c r="BC715" t="str">
        <v>0.0</v>
      </c>
      <c r="BD715" t="str">
        <v>0.0</v>
      </c>
      <c r="BE715" t="str">
        <v>0.0</v>
      </c>
      <c r="BF715" t="str">
        <v>0.0</v>
      </c>
      <c r="BG715" t="str">
        <v>0.0</v>
      </c>
      <c r="BH715" t="str">
        <v>0.0</v>
      </c>
      <c r="BI715" t="str">
        <v>0.0</v>
      </c>
      <c r="BJ715" t="str">
        <v>1.19</v>
      </c>
      <c r="BK715" t="str">
        <v>1632</v>
      </c>
      <c r="BL715" t="str">
        <v>0.201</v>
      </c>
      <c r="BM715" t="str">
        <v>0.169</v>
      </c>
      <c r="BN715" t="str">
        <v>0.672</v>
      </c>
      <c r="BO715" t="str">
        <v>0.565</v>
      </c>
      <c r="BP715" t="str">
        <v>0.427</v>
      </c>
      <c r="BQ715" t="str">
        <v>0.358</v>
      </c>
      <c r="BR715" t="str">
        <v>0.08</v>
      </c>
      <c r="BS715" t="str">
        <v>0.067</v>
      </c>
      <c r="BT715" t="str">
        <v>0.096</v>
      </c>
      <c r="BU715" t="str">
        <v>0.000</v>
      </c>
    </row>
    <row r="716">
      <c r="A716">
        <v>757</v>
      </c>
      <c r="B716" t="str">
        <v>aclnnCat_ConcatD_ConcatD</v>
      </c>
      <c r="C716" t="str">
        <v>AI_VECTOR_CORE</v>
      </c>
      <c r="D716">
        <v>2.226</v>
      </c>
      <c r="E716">
        <v>0.593</v>
      </c>
      <c r="F716">
        <v>0.593</v>
      </c>
      <c r="G716">
        <f>Summary!$B$4</f>
        <v>0.8</v>
      </c>
      <c r="H716">
        <f>F716/G716</f>
        <v>0.74125</v>
      </c>
      <c r="I716">
        <f>D716/Summary!$B$8</f>
        <v>0.00008064769738143517</v>
      </c>
      <c r="J716">
        <f>IF(D716&lt;Summary!$B$5,I716,I716*H716)</f>
        <v>0.00008064769738143517</v>
      </c>
      <c r="K716">
        <f>IF(AND(D716&gt;Summary!$B$6,E716&lt;Summary!$B$7),1,0)</f>
        <v>0</v>
      </c>
      <c r="L716">
        <f>IF(D716&gt;=Summary!$B$5,J716,0)</f>
        <v>0</v>
      </c>
      <c r="M716">
        <f>IF(D716&lt;Summary!$B$5,J716,0)</f>
        <v>0.00008064769738143517</v>
      </c>
      <c r="N716" t="str">
        <v>aiv_scalar_ratio</v>
      </c>
      <c r="O716" t="str">
        <v>用户约定默认经验值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0.593</v>
      </c>
      <c r="X716">
        <v>0.388</v>
      </c>
      <c r="Y716">
        <v>0.037</v>
      </c>
      <c r="Z716" t="str">
        <v>2</v>
      </c>
      <c r="AA716" t="str">
        <v>4294967295</v>
      </c>
      <c r="AB716" t="str">
        <v>316528</v>
      </c>
      <c r="AC716" t="str">
        <v>59</v>
      </c>
      <c r="AD716" t="str">
        <v>aclnnCat_ConcatD_ConcatD</v>
      </c>
      <c r="AE716" t="str">
        <v>ConcatD</v>
      </c>
      <c r="AF716" t="str">
        <v>dynamic</v>
      </c>
      <c r="AG716" t="str">
        <v>AI_VECTOR_CORE</v>
      </c>
      <c r="AH716" t="str">
        <v xml:space="preserve">1793108505400161.725	</v>
      </c>
      <c r="AI716" t="str">
        <v>2.226</v>
      </c>
      <c r="AJ716" t="str">
        <v>0.000000</v>
      </c>
      <c r="AK716" t="str">
        <v>1</v>
      </c>
      <c r="AL716" t="str">
        <v>0</v>
      </c>
      <c r="AM716" t="str">
        <v>NO</v>
      </c>
      <c r="AN716" t="str">
        <v>"1,32;1,32"</v>
      </c>
      <c r="AO716" t="str">
        <v>DT_BF16;DT_BF16</v>
      </c>
      <c r="AP716" t="str">
        <v>ND;ND</v>
      </c>
      <c r="AQ716" t="str">
        <v>"1,64"</v>
      </c>
      <c r="AR716" t="str">
        <v>DT_BF16</v>
      </c>
      <c r="AS716" t="str">
        <v>ND</v>
      </c>
      <c r="AT716" t="str">
        <v>N/A</v>
      </c>
      <c r="AU716" t="str">
        <v>0.0</v>
      </c>
      <c r="AV716" t="str">
        <v>0</v>
      </c>
      <c r="AW716" t="str">
        <v>0.0</v>
      </c>
      <c r="AX716" t="str">
        <v>0.0</v>
      </c>
      <c r="AY716" t="str">
        <v>0.0</v>
      </c>
      <c r="AZ716" t="str">
        <v>0.0</v>
      </c>
      <c r="BA716" t="str">
        <v>0.0</v>
      </c>
      <c r="BB716" t="str">
        <v>0.0</v>
      </c>
      <c r="BC716" t="str">
        <v>0.0</v>
      </c>
      <c r="BD716" t="str">
        <v>0.0</v>
      </c>
      <c r="BE716" t="str">
        <v>0.0</v>
      </c>
      <c r="BF716" t="str">
        <v>0.0</v>
      </c>
      <c r="BG716" t="str">
        <v>0.0</v>
      </c>
      <c r="BH716" t="str">
        <v>0.0</v>
      </c>
      <c r="BI716" t="str">
        <v>0.0</v>
      </c>
      <c r="BJ716" t="str">
        <v>1.94</v>
      </c>
      <c r="BK716" t="str">
        <v>2869</v>
      </c>
      <c r="BL716" t="str">
        <v>0.0</v>
      </c>
      <c r="BM716" t="str">
        <v>0.0</v>
      </c>
      <c r="BN716" t="str">
        <v>1.151</v>
      </c>
      <c r="BO716" t="str">
        <v>0.593</v>
      </c>
      <c r="BP716" t="str">
        <v>0.753</v>
      </c>
      <c r="BQ716" t="str">
        <v>0.388</v>
      </c>
      <c r="BR716" t="str">
        <v>0.072</v>
      </c>
      <c r="BS716" t="str">
        <v>0.037</v>
      </c>
      <c r="BT716" t="str">
        <v>0.191</v>
      </c>
      <c r="BU716" t="str">
        <v>0.000</v>
      </c>
    </row>
    <row r="717">
      <c r="A717">
        <v>758</v>
      </c>
      <c r="B717" t="str">
        <v>aclnnArange_ArangeAiCore_Range</v>
      </c>
      <c r="C717" t="str">
        <v>AI_VECTOR_CORE</v>
      </c>
      <c r="D717">
        <v>1.812</v>
      </c>
      <c r="E717">
        <v>0.471</v>
      </c>
      <c r="F717">
        <v>0.471</v>
      </c>
      <c r="G717">
        <f>Summary!$B$4</f>
        <v>0.8</v>
      </c>
      <c r="H717">
        <f>F717/G717</f>
        <v>0.5887499999999999</v>
      </c>
      <c r="I717">
        <f>D717/Summary!$B$8</f>
        <v>0.00006564852994391757</v>
      </c>
      <c r="J717">
        <f>IF(D717&lt;Summary!$B$5,I717,I717*H717)</f>
        <v>0.00006564852994391757</v>
      </c>
      <c r="K717">
        <f>IF(AND(D717&gt;Summary!$B$6,E717&lt;Summary!$B$7),1,0)</f>
        <v>0</v>
      </c>
      <c r="L717">
        <f>IF(D717&gt;=Summary!$B$5,J717,0)</f>
        <v>0</v>
      </c>
      <c r="M717">
        <f>IF(D717&lt;Summary!$B$5,J717,0)</f>
        <v>0.00006564852994391757</v>
      </c>
      <c r="N717" t="str">
        <v>aiv_scalar_ratio</v>
      </c>
      <c r="O717" t="str">
        <v>用户约定默认经验值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0.139</v>
      </c>
      <c r="W717">
        <v>0.471</v>
      </c>
      <c r="X717">
        <v>0.245</v>
      </c>
      <c r="Y717">
        <v>0.142</v>
      </c>
      <c r="Z717" t="str">
        <v>2</v>
      </c>
      <c r="AA717" t="str">
        <v>4294967295</v>
      </c>
      <c r="AB717" t="str">
        <v>316531</v>
      </c>
      <c r="AC717" t="str">
        <v>59</v>
      </c>
      <c r="AD717" t="str">
        <v>aclnnArange_ArangeAiCore_Range</v>
      </c>
      <c r="AE717" t="str">
        <v>Range</v>
      </c>
      <c r="AF717" t="str">
        <v>dynamic</v>
      </c>
      <c r="AG717" t="str">
        <v>AI_VECTOR_CORE</v>
      </c>
      <c r="AH717" t="str">
        <v xml:space="preserve">1793108505400225.891	</v>
      </c>
      <c r="AI717" t="str">
        <v>1.812</v>
      </c>
      <c r="AJ717" t="str">
        <v>62.024000</v>
      </c>
      <c r="AK717" t="str">
        <v>1</v>
      </c>
      <c r="AL717" t="str">
        <v>0</v>
      </c>
      <c r="AM717" t="str">
        <v>NO</v>
      </c>
      <c r="AN717" t="str">
        <v>";;"</v>
      </c>
      <c r="AO717" t="str">
        <v>INT64;INT64;INT64</v>
      </c>
      <c r="AP717" t="str">
        <v>ND;ND;ND</v>
      </c>
      <c r="AQ717" t="str">
        <v>"32"</v>
      </c>
      <c r="AR717" t="str">
        <v>INT64</v>
      </c>
      <c r="AS717" t="str">
        <v>ND</v>
      </c>
      <c r="AT717" t="str">
        <v>N/A</v>
      </c>
      <c r="AU717" t="str">
        <v>0.0</v>
      </c>
      <c r="AV717" t="str">
        <v>0</v>
      </c>
      <c r="AW717" t="str">
        <v>0.0</v>
      </c>
      <c r="AX717" t="str">
        <v>0.0</v>
      </c>
      <c r="AY717" t="str">
        <v>0.0</v>
      </c>
      <c r="AZ717" t="str">
        <v>0.0</v>
      </c>
      <c r="BA717" t="str">
        <v>0.0</v>
      </c>
      <c r="BB717" t="str">
        <v>0.0</v>
      </c>
      <c r="BC717" t="str">
        <v>0.0</v>
      </c>
      <c r="BD717" t="str">
        <v>0.0</v>
      </c>
      <c r="BE717" t="str">
        <v>0.0</v>
      </c>
      <c r="BF717" t="str">
        <v>0.0</v>
      </c>
      <c r="BG717" t="str">
        <v>0.0</v>
      </c>
      <c r="BH717" t="str">
        <v>0.0</v>
      </c>
      <c r="BI717" t="str">
        <v>0.0</v>
      </c>
      <c r="BJ717" t="str">
        <v>1.57</v>
      </c>
      <c r="BK717" t="str">
        <v>2268</v>
      </c>
      <c r="BL717" t="str">
        <v>0.218</v>
      </c>
      <c r="BM717" t="str">
        <v>0.139</v>
      </c>
      <c r="BN717" t="str">
        <v>0.739</v>
      </c>
      <c r="BO717" t="str">
        <v>0.471</v>
      </c>
      <c r="BP717" t="str">
        <v>0.385</v>
      </c>
      <c r="BQ717" t="str">
        <v>0.245</v>
      </c>
      <c r="BR717" t="str">
        <v>0.224</v>
      </c>
      <c r="BS717" t="str">
        <v>0.142</v>
      </c>
      <c r="BT717" t="str">
        <v>0.07</v>
      </c>
      <c r="BU717" t="str">
        <v>0.000</v>
      </c>
    </row>
    <row r="718">
      <c r="A718">
        <v>759</v>
      </c>
      <c r="B718" t="str">
        <v>aclnnRemainderTensorScalar_FloorModAiCore_FloorMod</v>
      </c>
      <c r="C718" t="str">
        <v>AI_VECTOR_CORE</v>
      </c>
      <c r="D718">
        <v>2.295</v>
      </c>
      <c r="E718">
        <v>0.467</v>
      </c>
      <c r="F718">
        <v>0.467</v>
      </c>
      <c r="G718">
        <f>Summary!$B$4</f>
        <v>0.8</v>
      </c>
      <c r="H718">
        <f>F718/G718</f>
        <v>0.58375</v>
      </c>
      <c r="I718">
        <f>D718/Summary!$B$8</f>
        <v>0.00008314755862102142</v>
      </c>
      <c r="J718">
        <f>IF(D718&lt;Summary!$B$5,I718,I718*H718)</f>
        <v>0.00008314755862102142</v>
      </c>
      <c r="K718">
        <f>IF(AND(D718&gt;Summary!$B$6,E718&lt;Summary!$B$7),1,0)</f>
        <v>0</v>
      </c>
      <c r="L718">
        <f>IF(D718&gt;=Summary!$B$5,J718,0)</f>
        <v>0</v>
      </c>
      <c r="M718">
        <f>IF(D718&lt;Summary!$B$5,J718,0)</f>
        <v>0.00008314755862102142</v>
      </c>
      <c r="N718" t="str">
        <v>aiv_scalar_ratio</v>
      </c>
      <c r="O718" t="str">
        <v>用户约定默认经验值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0.273</v>
      </c>
      <c r="W718">
        <v>0.467</v>
      </c>
      <c r="X718">
        <v>0.11</v>
      </c>
      <c r="Y718">
        <v>0.144</v>
      </c>
      <c r="Z718" t="str">
        <v>2</v>
      </c>
      <c r="AA718" t="str">
        <v>4294967295</v>
      </c>
      <c r="AB718" t="str">
        <v>316532</v>
      </c>
      <c r="AC718" t="str">
        <v>59</v>
      </c>
      <c r="AD718" t="str">
        <v>aclnnRemainderTensorScalar_FloorModAiCore_FloorMod</v>
      </c>
      <c r="AE718" t="str">
        <v>FloorMod</v>
      </c>
      <c r="AF718" t="str">
        <v>dynamic</v>
      </c>
      <c r="AG718" t="str">
        <v>AI_VECTOR_CORE</v>
      </c>
      <c r="AH718" t="str">
        <v xml:space="preserve">1793108505400242.619	</v>
      </c>
      <c r="AI718" t="str">
        <v>2.295</v>
      </c>
      <c r="AJ718" t="str">
        <v>14.688000</v>
      </c>
      <c r="AK718" t="str">
        <v>1</v>
      </c>
      <c r="AL718" t="str">
        <v>0</v>
      </c>
      <c r="AM718" t="str">
        <v>NO</v>
      </c>
      <c r="AN718" t="str">
        <v>"32;"</v>
      </c>
      <c r="AO718" t="str">
        <v>INT64;INT64</v>
      </c>
      <c r="AP718" t="str">
        <v>ND;ND</v>
      </c>
      <c r="AQ718" t="str">
        <v>"32"</v>
      </c>
      <c r="AR718" t="str">
        <v>INT64</v>
      </c>
      <c r="AS718" t="str">
        <v>ND</v>
      </c>
      <c r="AT718" t="str">
        <v>N/A</v>
      </c>
      <c r="AU718" t="str">
        <v>0.0</v>
      </c>
      <c r="AV718" t="str">
        <v>0</v>
      </c>
      <c r="AW718" t="str">
        <v>0.0</v>
      </c>
      <c r="AX718" t="str">
        <v>0.0</v>
      </c>
      <c r="AY718" t="str">
        <v>0.0</v>
      </c>
      <c r="AZ718" t="str">
        <v>0.0</v>
      </c>
      <c r="BA718" t="str">
        <v>0.0</v>
      </c>
      <c r="BB718" t="str">
        <v>0.0</v>
      </c>
      <c r="BC718" t="str">
        <v>0.0</v>
      </c>
      <c r="BD718" t="str">
        <v>0.0</v>
      </c>
      <c r="BE718" t="str">
        <v>0.0</v>
      </c>
      <c r="BF718" t="str">
        <v>0.0</v>
      </c>
      <c r="BG718" t="str">
        <v>0.0</v>
      </c>
      <c r="BH718" t="str">
        <v>0.0</v>
      </c>
      <c r="BI718" t="str">
        <v>0.0</v>
      </c>
      <c r="BJ718" t="str">
        <v>2.06</v>
      </c>
      <c r="BK718" t="str">
        <v>3066</v>
      </c>
      <c r="BL718" t="str">
        <v>0.562</v>
      </c>
      <c r="BM718" t="str">
        <v>0.273</v>
      </c>
      <c r="BN718" t="str">
        <v>0.963</v>
      </c>
      <c r="BO718" t="str">
        <v>0.467</v>
      </c>
      <c r="BP718" t="str">
        <v>0.226</v>
      </c>
      <c r="BQ718" t="str">
        <v>0.11</v>
      </c>
      <c r="BR718" t="str">
        <v>0.298</v>
      </c>
      <c r="BS718" t="str">
        <v>0.144</v>
      </c>
      <c r="BT718" t="str">
        <v>0.156</v>
      </c>
      <c r="BU718" t="str">
        <v>0.000</v>
      </c>
    </row>
    <row r="719">
      <c r="A719">
        <v>760</v>
      </c>
      <c r="B719" t="str">
        <v>aclnnEqScalar_EqualAiCore_Equal</v>
      </c>
      <c r="C719" t="str">
        <v>AI_VECTOR_CORE</v>
      </c>
      <c r="D719">
        <v>1.366</v>
      </c>
      <c r="E719">
        <v>0.563</v>
      </c>
      <c r="F719">
        <v>0.563</v>
      </c>
      <c r="G719">
        <f>Summary!$B$4</f>
        <v>0.8</v>
      </c>
      <c r="H719">
        <f>F719/G719</f>
        <v>0.7037499999999999</v>
      </c>
      <c r="I719">
        <f>D719/Summary!$B$8</f>
        <v>0.000049490006569200555</v>
      </c>
      <c r="J719">
        <f>IF(D719&lt;Summary!$B$5,I719,I719*H719)</f>
        <v>0.000049490006569200555</v>
      </c>
      <c r="K719">
        <f>IF(AND(D719&gt;Summary!$B$6,E719&lt;Summary!$B$7),1,0)</f>
        <v>0</v>
      </c>
      <c r="L719">
        <f>IF(D719&gt;=Summary!$B$5,J719,0)</f>
        <v>0</v>
      </c>
      <c r="M719">
        <f>IF(D719&lt;Summary!$B$5,J719,0)</f>
        <v>0.000049490006569200555</v>
      </c>
      <c r="N719" t="str">
        <v>aiv_scalar_ratio</v>
      </c>
      <c r="O719" t="str">
        <v>用户约定默认经验值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0.234</v>
      </c>
      <c r="W719">
        <v>0.563</v>
      </c>
      <c r="X719">
        <v>0.1</v>
      </c>
      <c r="Y719">
        <v>0.074</v>
      </c>
      <c r="Z719" t="str">
        <v>2</v>
      </c>
      <c r="AA719" t="str">
        <v>4294967295</v>
      </c>
      <c r="AB719" t="str">
        <v>316533</v>
      </c>
      <c r="AC719" t="str">
        <v>59</v>
      </c>
      <c r="AD719" t="str">
        <v>aclnnEqScalar_EqualAiCore_Equal</v>
      </c>
      <c r="AE719" t="str">
        <v>Equal</v>
      </c>
      <c r="AF719" t="str">
        <v>dynamic</v>
      </c>
      <c r="AG719" t="str">
        <v>AI_VECTOR_CORE</v>
      </c>
      <c r="AH719" t="str">
        <v xml:space="preserve">1793108505400259.039	</v>
      </c>
      <c r="AI719" t="str">
        <v>1.366</v>
      </c>
      <c r="AJ719" t="str">
        <v>14.205000</v>
      </c>
      <c r="AK719" t="str">
        <v>1</v>
      </c>
      <c r="AL719" t="str">
        <v>0</v>
      </c>
      <c r="AM719" t="str">
        <v>NO</v>
      </c>
      <c r="AN719" t="str">
        <v>"32;"</v>
      </c>
      <c r="AO719" t="str">
        <v>INT64;INT64</v>
      </c>
      <c r="AP719" t="str">
        <v>ND;ND</v>
      </c>
      <c r="AQ719" t="str">
        <v>"32"</v>
      </c>
      <c r="AR719" t="str">
        <v>BOOL</v>
      </c>
      <c r="AS719" t="str">
        <v>ND</v>
      </c>
      <c r="AT719" t="str">
        <v>N/A</v>
      </c>
      <c r="AU719" t="str">
        <v>0.0</v>
      </c>
      <c r="AV719" t="str">
        <v>0</v>
      </c>
      <c r="AW719" t="str">
        <v>0.0</v>
      </c>
      <c r="AX719" t="str">
        <v>0.0</v>
      </c>
      <c r="AY719" t="str">
        <v>0.0</v>
      </c>
      <c r="AZ719" t="str">
        <v>0.0</v>
      </c>
      <c r="BA719" t="str">
        <v>0.0</v>
      </c>
      <c r="BB719" t="str">
        <v>0.0</v>
      </c>
      <c r="BC719" t="str">
        <v>0.0</v>
      </c>
      <c r="BD719" t="str">
        <v>0.0</v>
      </c>
      <c r="BE719" t="str">
        <v>0.0</v>
      </c>
      <c r="BF719" t="str">
        <v>0.0</v>
      </c>
      <c r="BG719" t="str">
        <v>0.0</v>
      </c>
      <c r="BH719" t="str">
        <v>0.0</v>
      </c>
      <c r="BI719" t="str">
        <v>0.0</v>
      </c>
      <c r="BJ719" t="str">
        <v>1.13</v>
      </c>
      <c r="BK719" t="str">
        <v>1537</v>
      </c>
      <c r="BL719" t="str">
        <v>0.265</v>
      </c>
      <c r="BM719" t="str">
        <v>0.234</v>
      </c>
      <c r="BN719" t="str">
        <v>0.636</v>
      </c>
      <c r="BO719" t="str">
        <v>0.563</v>
      </c>
      <c r="BP719" t="str">
        <v>0.112</v>
      </c>
      <c r="BQ719" t="str">
        <v>0.1</v>
      </c>
      <c r="BR719" t="str">
        <v>0.083</v>
      </c>
      <c r="BS719" t="str">
        <v>0.074</v>
      </c>
      <c r="BT719" t="str">
        <v>0.128</v>
      </c>
      <c r="BU719" t="str">
        <v>0.000</v>
      </c>
    </row>
    <row r="720">
      <c r="A720">
        <v>761</v>
      </c>
      <c r="B720" t="str">
        <v>aclnnLeScalar_LessEqualAiCore_LessEqual</v>
      </c>
      <c r="C720" t="str">
        <v>AI_VECTOR_CORE</v>
      </c>
      <c r="D720">
        <v>1.449</v>
      </c>
      <c r="E720">
        <v>0.528</v>
      </c>
      <c r="F720">
        <v>0.528</v>
      </c>
      <c r="G720">
        <f>Summary!$B$4</f>
        <v>0.8</v>
      </c>
      <c r="H720">
        <f>F720/G720</f>
        <v>0.66</v>
      </c>
      <c r="I720">
        <f>D720/Summary!$B$8</f>
        <v>0.00005249708603131157</v>
      </c>
      <c r="J720">
        <f>IF(D720&lt;Summary!$B$5,I720,I720*H720)</f>
        <v>0.00005249708603131157</v>
      </c>
      <c r="K720">
        <f>IF(AND(D720&gt;Summary!$B$6,E720&lt;Summary!$B$7),1,0)</f>
        <v>0</v>
      </c>
      <c r="L720">
        <f>IF(D720&gt;=Summary!$B$5,J720,0)</f>
        <v>0</v>
      </c>
      <c r="M720">
        <f>IF(D720&lt;Summary!$B$5,J720,0)</f>
        <v>0.00005249708603131157</v>
      </c>
      <c r="N720" t="str">
        <v>aiv_scalar_ratio</v>
      </c>
      <c r="O720" t="str">
        <v>用户约定默认经验值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0.242</v>
      </c>
      <c r="W720">
        <v>0.528</v>
      </c>
      <c r="X720">
        <v>0.083</v>
      </c>
      <c r="Y720">
        <v>0.068</v>
      </c>
      <c r="Z720" t="str">
        <v>2</v>
      </c>
      <c r="AA720" t="str">
        <v>4294967295</v>
      </c>
      <c r="AB720" t="str">
        <v>316534</v>
      </c>
      <c r="AC720" t="str">
        <v>59</v>
      </c>
      <c r="AD720" t="str">
        <v>aclnnLeScalar_LessEqualAiCore_LessEqual</v>
      </c>
      <c r="AE720" t="str">
        <v>LessEqual</v>
      </c>
      <c r="AF720" t="str">
        <v>dynamic</v>
      </c>
      <c r="AG720" t="str">
        <v>AI_VECTOR_CORE</v>
      </c>
      <c r="AH720" t="str">
        <v xml:space="preserve">1793108505400273.257	</v>
      </c>
      <c r="AI720" t="str">
        <v>1.449</v>
      </c>
      <c r="AJ720" t="str">
        <v>12.884000</v>
      </c>
      <c r="AK720" t="str">
        <v>1</v>
      </c>
      <c r="AL720" t="str">
        <v>0</v>
      </c>
      <c r="AM720" t="str">
        <v>NO</v>
      </c>
      <c r="AN720" t="str">
        <v>"32;"</v>
      </c>
      <c r="AO720" t="str">
        <v>INT64;INT64</v>
      </c>
      <c r="AP720" t="str">
        <v>ND;ND</v>
      </c>
      <c r="AQ720" t="str">
        <v>"32"</v>
      </c>
      <c r="AR720" t="str">
        <v>BOOL</v>
      </c>
      <c r="AS720" t="str">
        <v>ND</v>
      </c>
      <c r="AT720" t="str">
        <v>N/A</v>
      </c>
      <c r="AU720" t="str">
        <v>0.0</v>
      </c>
      <c r="AV720" t="str">
        <v>0</v>
      </c>
      <c r="AW720" t="str">
        <v>0.0</v>
      </c>
      <c r="AX720" t="str">
        <v>0.0</v>
      </c>
      <c r="AY720" t="str">
        <v>0.0</v>
      </c>
      <c r="AZ720" t="str">
        <v>0.0</v>
      </c>
      <c r="BA720" t="str">
        <v>0.0</v>
      </c>
      <c r="BB720" t="str">
        <v>0.0</v>
      </c>
      <c r="BC720" t="str">
        <v>0.0</v>
      </c>
      <c r="BD720" t="str">
        <v>0.0</v>
      </c>
      <c r="BE720" t="str">
        <v>0.0</v>
      </c>
      <c r="BF720" t="str">
        <v>0.0</v>
      </c>
      <c r="BG720" t="str">
        <v>0.0</v>
      </c>
      <c r="BH720" t="str">
        <v>0.0</v>
      </c>
      <c r="BI720" t="str">
        <v>0.0</v>
      </c>
      <c r="BJ720" t="str">
        <v>1.21</v>
      </c>
      <c r="BK720" t="str">
        <v>1674</v>
      </c>
      <c r="BL720" t="str">
        <v>0.293</v>
      </c>
      <c r="BM720" t="str">
        <v>0.242</v>
      </c>
      <c r="BN720" t="str">
        <v>0.639</v>
      </c>
      <c r="BO720" t="str">
        <v>0.528</v>
      </c>
      <c r="BP720" t="str">
        <v>0.1</v>
      </c>
      <c r="BQ720" t="str">
        <v>0.083</v>
      </c>
      <c r="BR720" t="str">
        <v>0.082</v>
      </c>
      <c r="BS720" t="str">
        <v>0.068</v>
      </c>
      <c r="BT720" t="str">
        <v>0.128</v>
      </c>
      <c r="BU720" t="str">
        <v>0.000</v>
      </c>
    </row>
    <row r="721">
      <c r="A721">
        <v>762</v>
      </c>
      <c r="B721" t="str">
        <v>aclnnBitwiseAndTensor_LogicalAndAiCore_LogicalAnd</v>
      </c>
      <c r="C721" t="str">
        <v>AI_VECTOR_CORE</v>
      </c>
      <c r="D721">
        <v>1.333</v>
      </c>
      <c r="E721">
        <v>0.384</v>
      </c>
      <c r="F721">
        <v>0.384</v>
      </c>
      <c r="G721">
        <f>Summary!$B$4</f>
        <v>0.8</v>
      </c>
      <c r="H721">
        <f>F721/G721</f>
        <v>0.48</v>
      </c>
      <c r="I721">
        <f>D721/Summary!$B$8</f>
        <v>0.00004829442075896364</v>
      </c>
      <c r="J721">
        <f>IF(D721&lt;Summary!$B$5,I721,I721*H721)</f>
        <v>0.00004829442075896364</v>
      </c>
      <c r="K721">
        <f>IF(AND(D721&gt;Summary!$B$6,E721&lt;Summary!$B$7),1,0)</f>
        <v>0</v>
      </c>
      <c r="L721">
        <f>IF(D721&gt;=Summary!$B$5,J721,0)</f>
        <v>0</v>
      </c>
      <c r="M721">
        <f>IF(D721&lt;Summary!$B$5,J721,0)</f>
        <v>0.00004829442075896364</v>
      </c>
      <c r="N721" t="str">
        <v>aiv_scalar_ratio</v>
      </c>
      <c r="O721" t="str">
        <v>用户约定默认经验值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0.04</v>
      </c>
      <c r="W721">
        <v>0.384</v>
      </c>
      <c r="X721">
        <v>0.201</v>
      </c>
      <c r="Y721">
        <v>0.192</v>
      </c>
      <c r="Z721" t="str">
        <v>2</v>
      </c>
      <c r="AA721" t="str">
        <v>4294967295</v>
      </c>
      <c r="AB721" t="str">
        <v>316535</v>
      </c>
      <c r="AC721" t="str">
        <v>59</v>
      </c>
      <c r="AD721" t="str">
        <v>aclnnBitwiseAndTensor_LogicalAndAiCore_LogicalAnd</v>
      </c>
      <c r="AE721" t="str">
        <v>LogicalAnd</v>
      </c>
      <c r="AF721" t="str">
        <v>dynamic</v>
      </c>
      <c r="AG721" t="str">
        <v>AI_VECTOR_CORE</v>
      </c>
      <c r="AH721" t="str">
        <v xml:space="preserve">1793108505400291.338	</v>
      </c>
      <c r="AI721" t="str">
        <v>1.333</v>
      </c>
      <c r="AJ721" t="str">
        <v>16.551000</v>
      </c>
      <c r="AK721" t="str">
        <v>1</v>
      </c>
      <c r="AL721" t="str">
        <v>0</v>
      </c>
      <c r="AM721" t="str">
        <v>NO</v>
      </c>
      <c r="AN721" t="str">
        <v>"32;32"</v>
      </c>
      <c r="AO721" t="str">
        <v>BOOL;BOOL</v>
      </c>
      <c r="AP721" t="str">
        <v>ND;ND</v>
      </c>
      <c r="AQ721" t="str">
        <v>"32"</v>
      </c>
      <c r="AR721" t="str">
        <v>BOOL</v>
      </c>
      <c r="AS721" t="str">
        <v>ND</v>
      </c>
      <c r="AT721" t="str">
        <v>N/A</v>
      </c>
      <c r="AU721" t="str">
        <v>0.0</v>
      </c>
      <c r="AV721" t="str">
        <v>0</v>
      </c>
      <c r="AW721" t="str">
        <v>0.0</v>
      </c>
      <c r="AX721" t="str">
        <v>0.0</v>
      </c>
      <c r="AY721" t="str">
        <v>0.0</v>
      </c>
      <c r="AZ721" t="str">
        <v>0.0</v>
      </c>
      <c r="BA721" t="str">
        <v>0.0</v>
      </c>
      <c r="BB721" t="str">
        <v>0.0</v>
      </c>
      <c r="BC721" t="str">
        <v>0.0</v>
      </c>
      <c r="BD721" t="str">
        <v>0.0</v>
      </c>
      <c r="BE721" t="str">
        <v>0.0</v>
      </c>
      <c r="BF721" t="str">
        <v>0.0</v>
      </c>
      <c r="BG721" t="str">
        <v>0.0</v>
      </c>
      <c r="BH721" t="str">
        <v>0.0</v>
      </c>
      <c r="BI721" t="str">
        <v>0.0</v>
      </c>
      <c r="BJ721" t="str">
        <v>1.07</v>
      </c>
      <c r="BK721" t="str">
        <v>1444</v>
      </c>
      <c r="BL721" t="str">
        <v>0.043</v>
      </c>
      <c r="BM721" t="str">
        <v>0.04</v>
      </c>
      <c r="BN721" t="str">
        <v>0.411</v>
      </c>
      <c r="BO721" t="str">
        <v>0.384</v>
      </c>
      <c r="BP721" t="str">
        <v>0.215</v>
      </c>
      <c r="BQ721" t="str">
        <v>0.201</v>
      </c>
      <c r="BR721" t="str">
        <v>0.205</v>
      </c>
      <c r="BS721" t="str">
        <v>0.192</v>
      </c>
      <c r="BT721" t="str">
        <v>0.11</v>
      </c>
      <c r="BU721" t="str">
        <v>0.000</v>
      </c>
    </row>
    <row r="722">
      <c r="A722">
        <v>763</v>
      </c>
      <c r="B722" t="str">
        <v>aclnnRemainderTensorScalar_FloorModAiCore_FloorMod</v>
      </c>
      <c r="C722" t="str">
        <v>AI_VECTOR_CORE</v>
      </c>
      <c r="D722">
        <v>1.547</v>
      </c>
      <c r="E722">
        <v>0.503</v>
      </c>
      <c r="F722">
        <v>0.503</v>
      </c>
      <c r="G722">
        <f>Summary!$B$4</f>
        <v>0.8</v>
      </c>
      <c r="H722">
        <f>F722/G722</f>
        <v>0.6287499999999999</v>
      </c>
      <c r="I722">
        <f>D722/Summary!$B$8</f>
        <v>0.00005604761358898481</v>
      </c>
      <c r="J722">
        <f>IF(D722&lt;Summary!$B$5,I722,I722*H722)</f>
        <v>0.00005604761358898481</v>
      </c>
      <c r="K722">
        <f>IF(AND(D722&gt;Summary!$B$6,E722&lt;Summary!$B$7),1,0)</f>
        <v>0</v>
      </c>
      <c r="L722">
        <f>IF(D722&gt;=Summary!$B$5,J722,0)</f>
        <v>0</v>
      </c>
      <c r="M722">
        <f>IF(D722&lt;Summary!$B$5,J722,0)</f>
        <v>0.00005604761358898481</v>
      </c>
      <c r="N722" t="str">
        <v>aiv_scalar_ratio</v>
      </c>
      <c r="O722" t="str">
        <v>用户约定默认经验值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0.427</v>
      </c>
      <c r="W722">
        <v>0.503</v>
      </c>
      <c r="X722">
        <v>0.075</v>
      </c>
      <c r="Y722">
        <v>0.063</v>
      </c>
      <c r="Z722" t="str">
        <v>2</v>
      </c>
      <c r="AA722" t="str">
        <v>4294967295</v>
      </c>
      <c r="AB722" t="str">
        <v>316536</v>
      </c>
      <c r="AC722" t="str">
        <v>59</v>
      </c>
      <c r="AD722" t="str">
        <v>aclnnRemainderTensorScalar_FloorModAiCore_FloorMod</v>
      </c>
      <c r="AE722" t="str">
        <v>FloorMod</v>
      </c>
      <c r="AF722" t="str">
        <v>dynamic</v>
      </c>
      <c r="AG722" t="str">
        <v>AI_VECTOR_CORE</v>
      </c>
      <c r="AH722" t="str">
        <v xml:space="preserve">1793108505400309.858	</v>
      </c>
      <c r="AI722" t="str">
        <v>1.547</v>
      </c>
      <c r="AJ722" t="str">
        <v>17.167000</v>
      </c>
      <c r="AK722" t="str">
        <v>1</v>
      </c>
      <c r="AL722" t="str">
        <v>0</v>
      </c>
      <c r="AM722" t="str">
        <v>NO</v>
      </c>
      <c r="AN722" t="str">
        <v>"32;"</v>
      </c>
      <c r="AO722" t="str">
        <v>INT64;INT64</v>
      </c>
      <c r="AP722" t="str">
        <v>ND;ND</v>
      </c>
      <c r="AQ722" t="str">
        <v>"32"</v>
      </c>
      <c r="AR722" t="str">
        <v>INT64</v>
      </c>
      <c r="AS722" t="str">
        <v>ND</v>
      </c>
      <c r="AT722" t="str">
        <v>N/A</v>
      </c>
      <c r="AU722" t="str">
        <v>0.0</v>
      </c>
      <c r="AV722" t="str">
        <v>0</v>
      </c>
      <c r="AW722" t="str">
        <v>0.0</v>
      </c>
      <c r="AX722" t="str">
        <v>0.0</v>
      </c>
      <c r="AY722" t="str">
        <v>0.0</v>
      </c>
      <c r="AZ722" t="str">
        <v>0.0</v>
      </c>
      <c r="BA722" t="str">
        <v>0.0</v>
      </c>
      <c r="BB722" t="str">
        <v>0.0</v>
      </c>
      <c r="BC722" t="str">
        <v>0.0</v>
      </c>
      <c r="BD722" t="str">
        <v>0.0</v>
      </c>
      <c r="BE722" t="str">
        <v>0.0</v>
      </c>
      <c r="BF722" t="str">
        <v>0.0</v>
      </c>
      <c r="BG722" t="str">
        <v>0.0</v>
      </c>
      <c r="BH722" t="str">
        <v>0.0</v>
      </c>
      <c r="BI722" t="str">
        <v>0.0</v>
      </c>
      <c r="BJ722" t="str">
        <v>1.29</v>
      </c>
      <c r="BK722" t="str">
        <v>1795</v>
      </c>
      <c r="BL722" t="str">
        <v>0.55</v>
      </c>
      <c r="BM722" t="str">
        <v>0.427</v>
      </c>
      <c r="BN722" t="str">
        <v>0.648</v>
      </c>
      <c r="BO722" t="str">
        <v>0.503</v>
      </c>
      <c r="BP722" t="str">
        <v>0.096</v>
      </c>
      <c r="BQ722" t="str">
        <v>0.075</v>
      </c>
      <c r="BR722" t="str">
        <v>0.081</v>
      </c>
      <c r="BS722" t="str">
        <v>0.063</v>
      </c>
      <c r="BT722" t="str">
        <v>0.0</v>
      </c>
      <c r="BU722" t="str">
        <v>0.000</v>
      </c>
    </row>
    <row r="723">
      <c r="A723">
        <v>764</v>
      </c>
      <c r="B723" t="str">
        <v>aclnnEqScalar_EqualAiCore_Equal</v>
      </c>
      <c r="C723" t="str">
        <v>AI_VECTOR_CORE</v>
      </c>
      <c r="D723">
        <v>1.329</v>
      </c>
      <c r="E723">
        <v>0.767</v>
      </c>
      <c r="F723">
        <v>0.767</v>
      </c>
      <c r="G723">
        <f>Summary!$B$4</f>
        <v>0.8</v>
      </c>
      <c r="H723">
        <f>F723/G723</f>
        <v>0.95875</v>
      </c>
      <c r="I723">
        <f>D723/Summary!$B$8</f>
        <v>0.00004814950126681372</v>
      </c>
      <c r="J723">
        <f>IF(D723&lt;Summary!$B$5,I723,I723*H723)</f>
        <v>0.00004814950126681372</v>
      </c>
      <c r="K723">
        <f>IF(AND(D723&gt;Summary!$B$6,E723&lt;Summary!$B$7),1,0)</f>
        <v>0</v>
      </c>
      <c r="L723">
        <f>IF(D723&gt;=Summary!$B$5,J723,0)</f>
        <v>0</v>
      </c>
      <c r="M723">
        <f>IF(D723&lt;Summary!$B$5,J723,0)</f>
        <v>0.00004814950126681372</v>
      </c>
      <c r="N723" t="str">
        <v>aiv_scalar_ratio</v>
      </c>
      <c r="O723" t="str">
        <v>用户约定默认经验值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0.179</v>
      </c>
      <c r="W723">
        <v>0.767</v>
      </c>
      <c r="X723">
        <v>0.103</v>
      </c>
      <c r="Y723">
        <v>0.079</v>
      </c>
      <c r="Z723" t="str">
        <v>2</v>
      </c>
      <c r="AA723" t="str">
        <v>4294967295</v>
      </c>
      <c r="AB723" t="str">
        <v>316537</v>
      </c>
      <c r="AC723" t="str">
        <v>59</v>
      </c>
      <c r="AD723" t="str">
        <v>aclnnEqScalar_EqualAiCore_Equal</v>
      </c>
      <c r="AE723" t="str">
        <v>Equal</v>
      </c>
      <c r="AF723" t="str">
        <v>dynamic</v>
      </c>
      <c r="AG723" t="str">
        <v>AI_VECTOR_CORE</v>
      </c>
      <c r="AH723" t="str">
        <v xml:space="preserve">1793108505400317.868	</v>
      </c>
      <c r="AI723" t="str">
        <v>1.329</v>
      </c>
      <c r="AJ723" t="str">
        <v>6.453000</v>
      </c>
      <c r="AK723" t="str">
        <v>1</v>
      </c>
      <c r="AL723" t="str">
        <v>0</v>
      </c>
      <c r="AM723" t="str">
        <v>NO</v>
      </c>
      <c r="AN723" t="str">
        <v>"32;"</v>
      </c>
      <c r="AO723" t="str">
        <v>INT64;INT64</v>
      </c>
      <c r="AP723" t="str">
        <v>ND;ND</v>
      </c>
      <c r="AQ723" t="str">
        <v>"32"</v>
      </c>
      <c r="AR723" t="str">
        <v>BOOL</v>
      </c>
      <c r="AS723" t="str">
        <v>ND</v>
      </c>
      <c r="AT723" t="str">
        <v>N/A</v>
      </c>
      <c r="AU723" t="str">
        <v>0.0</v>
      </c>
      <c r="AV723" t="str">
        <v>0</v>
      </c>
      <c r="AW723" t="str">
        <v>0.0</v>
      </c>
      <c r="AX723" t="str">
        <v>0.0</v>
      </c>
      <c r="AY723" t="str">
        <v>0.0</v>
      </c>
      <c r="AZ723" t="str">
        <v>0.0</v>
      </c>
      <c r="BA723" t="str">
        <v>0.0</v>
      </c>
      <c r="BB723" t="str">
        <v>0.0</v>
      </c>
      <c r="BC723" t="str">
        <v>0.0</v>
      </c>
      <c r="BD723" t="str">
        <v>0.0</v>
      </c>
      <c r="BE723" t="str">
        <v>0.0</v>
      </c>
      <c r="BF723" t="str">
        <v>0.0</v>
      </c>
      <c r="BG723" t="str">
        <v>0.0</v>
      </c>
      <c r="BH723" t="str">
        <v>0.0</v>
      </c>
      <c r="BI723" t="str">
        <v>0.0</v>
      </c>
      <c r="BJ723" t="str">
        <v>1.07</v>
      </c>
      <c r="BK723" t="str">
        <v>1442</v>
      </c>
      <c r="BL723" t="str">
        <v>0.191</v>
      </c>
      <c r="BM723" t="str">
        <v>0.179</v>
      </c>
      <c r="BN723" t="str">
        <v>0.821</v>
      </c>
      <c r="BO723" t="str">
        <v>0.767</v>
      </c>
      <c r="BP723" t="str">
        <v>0.11</v>
      </c>
      <c r="BQ723" t="str">
        <v>0.103</v>
      </c>
      <c r="BR723" t="str">
        <v>0.085</v>
      </c>
      <c r="BS723" t="str">
        <v>0.079</v>
      </c>
      <c r="BT723" t="str">
        <v>0.0</v>
      </c>
      <c r="BU723" t="str">
        <v>0.000</v>
      </c>
    </row>
    <row r="724">
      <c r="A724">
        <v>765</v>
      </c>
      <c r="B724" t="str">
        <v>aclnnLeScalar_LessEqualAiCore_LessEqual</v>
      </c>
      <c r="C724" t="str">
        <v>AI_VECTOR_CORE</v>
      </c>
      <c r="D724">
        <v>1.705</v>
      </c>
      <c r="E724">
        <v>0.82</v>
      </c>
      <c r="F724">
        <v>0.82</v>
      </c>
      <c r="G724">
        <f>Summary!$B$4</f>
        <v>0.8</v>
      </c>
      <c r="H724">
        <f>F724/G724</f>
        <v>1.025</v>
      </c>
      <c r="I724">
        <f>D724/Summary!$B$8</f>
        <v>0.00006177193352890698</v>
      </c>
      <c r="J724">
        <f>IF(D724&lt;Summary!$B$5,I724,I724*H724)</f>
        <v>0.00006177193352890698</v>
      </c>
      <c r="K724">
        <f>IF(AND(D724&gt;Summary!$B$6,E724&lt;Summary!$B$7),1,0)</f>
        <v>0</v>
      </c>
      <c r="L724">
        <f>IF(D724&gt;=Summary!$B$5,J724,0)</f>
        <v>0</v>
      </c>
      <c r="M724">
        <f>IF(D724&lt;Summary!$B$5,J724,0)</f>
        <v>0.00006177193352890698</v>
      </c>
      <c r="N724" t="str">
        <v>aiv_scalar_ratio</v>
      </c>
      <c r="O724" t="str">
        <v>用户约定默认经验值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0.142</v>
      </c>
      <c r="W724">
        <v>0.82</v>
      </c>
      <c r="X724">
        <v>0.067</v>
      </c>
      <c r="Y724">
        <v>0.055</v>
      </c>
      <c r="Z724" t="str">
        <v>2</v>
      </c>
      <c r="AA724" t="str">
        <v>4294967295</v>
      </c>
      <c r="AB724" t="str">
        <v>316538</v>
      </c>
      <c r="AC724" t="str">
        <v>59</v>
      </c>
      <c r="AD724" t="str">
        <v>aclnnLeScalar_LessEqualAiCore_LessEqual</v>
      </c>
      <c r="AE724" t="str">
        <v>LessEqual</v>
      </c>
      <c r="AF724" t="str">
        <v>dynamic</v>
      </c>
      <c r="AG724" t="str">
        <v>AI_VECTOR_CORE</v>
      </c>
      <c r="AH724" t="str">
        <v xml:space="preserve">1793108505400332.213	</v>
      </c>
      <c r="AI724" t="str">
        <v>1.705</v>
      </c>
      <c r="AJ724" t="str">
        <v>13.171000</v>
      </c>
      <c r="AK724" t="str">
        <v>1</v>
      </c>
      <c r="AL724" t="str">
        <v>0</v>
      </c>
      <c r="AM724" t="str">
        <v>NO</v>
      </c>
      <c r="AN724" t="str">
        <v>"32;"</v>
      </c>
      <c r="AO724" t="str">
        <v>INT64;INT64</v>
      </c>
      <c r="AP724" t="str">
        <v>ND;ND</v>
      </c>
      <c r="AQ724" t="str">
        <v>"32"</v>
      </c>
      <c r="AR724" t="str">
        <v>BOOL</v>
      </c>
      <c r="AS724" t="str">
        <v>ND</v>
      </c>
      <c r="AT724" t="str">
        <v>N/A</v>
      </c>
      <c r="AU724" t="str">
        <v>0.0</v>
      </c>
      <c r="AV724" t="str">
        <v>0</v>
      </c>
      <c r="AW724" t="str">
        <v>0.0</v>
      </c>
      <c r="AX724" t="str">
        <v>0.0</v>
      </c>
      <c r="AY724" t="str">
        <v>0.0</v>
      </c>
      <c r="AZ724" t="str">
        <v>0.0</v>
      </c>
      <c r="BA724" t="str">
        <v>0.0</v>
      </c>
      <c r="BB724" t="str">
        <v>0.0</v>
      </c>
      <c r="BC724" t="str">
        <v>0.0</v>
      </c>
      <c r="BD724" t="str">
        <v>0.0</v>
      </c>
      <c r="BE724" t="str">
        <v>0.0</v>
      </c>
      <c r="BF724" t="str">
        <v>0.0</v>
      </c>
      <c r="BG724" t="str">
        <v>0.0</v>
      </c>
      <c r="BH724" t="str">
        <v>0.0</v>
      </c>
      <c r="BI724" t="str">
        <v>0.0</v>
      </c>
      <c r="BJ724" t="str">
        <v>1.44</v>
      </c>
      <c r="BK724" t="str">
        <v>2060</v>
      </c>
      <c r="BL724" t="str">
        <v>0.205</v>
      </c>
      <c r="BM724" t="str">
        <v>0.142</v>
      </c>
      <c r="BN724" t="str">
        <v>1.181</v>
      </c>
      <c r="BO724" t="str">
        <v>0.82</v>
      </c>
      <c r="BP724" t="str">
        <v>0.097</v>
      </c>
      <c r="BQ724" t="str">
        <v>0.067</v>
      </c>
      <c r="BR724" t="str">
        <v>0.08</v>
      </c>
      <c r="BS724" t="str">
        <v>0.055</v>
      </c>
      <c r="BT724" t="str">
        <v>0.0</v>
      </c>
      <c r="BU724" t="str">
        <v>0.000</v>
      </c>
    </row>
    <row r="725">
      <c r="A725">
        <v>766</v>
      </c>
      <c r="B725" t="str">
        <v>aclnnBitwiseAndTensor_LogicalAndAiCore_LogicalAnd</v>
      </c>
      <c r="C725" t="str">
        <v>AI_VECTOR_CORE</v>
      </c>
      <c r="D725">
        <v>1.12</v>
      </c>
      <c r="E725">
        <v>0.959</v>
      </c>
      <c r="F725">
        <v>0.959</v>
      </c>
      <c r="G725">
        <f>Summary!$B$4</f>
        <v>0.8</v>
      </c>
      <c r="H725">
        <f>F725/G725</f>
        <v>1.19875</v>
      </c>
      <c r="I725">
        <f>D725/Summary!$B$8</f>
        <v>0.00004057745780197996</v>
      </c>
      <c r="J725">
        <f>IF(D725&lt;Summary!$B$5,I725,I725*H725)</f>
        <v>0.00004057745780197996</v>
      </c>
      <c r="K725">
        <f>IF(AND(D725&gt;Summary!$B$6,E725&lt;Summary!$B$7),1,0)</f>
        <v>0</v>
      </c>
      <c r="L725">
        <f>IF(D725&gt;=Summary!$B$5,J725,0)</f>
        <v>0</v>
      </c>
      <c r="M725">
        <f>IF(D725&lt;Summary!$B$5,J725,0)</f>
        <v>0.00004057745780197996</v>
      </c>
      <c r="N725" t="str">
        <v>aiv_scalar_ratio</v>
      </c>
      <c r="O725" t="str">
        <v>用户约定默认经验值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0.052</v>
      </c>
      <c r="W725">
        <v>0.959</v>
      </c>
      <c r="X725">
        <v>0.161</v>
      </c>
      <c r="Y725">
        <v>0.094</v>
      </c>
      <c r="Z725" t="str">
        <v>2</v>
      </c>
      <c r="AA725" t="str">
        <v>4294967295</v>
      </c>
      <c r="AB725" t="str">
        <v>316539</v>
      </c>
      <c r="AC725" t="str">
        <v>59</v>
      </c>
      <c r="AD725" t="str">
        <v>aclnnBitwiseAndTensor_LogicalAndAiCore_LogicalAnd</v>
      </c>
      <c r="AE725" t="str">
        <v>LogicalAnd</v>
      </c>
      <c r="AF725" t="str">
        <v>dynamic</v>
      </c>
      <c r="AG725" t="str">
        <v>AI_VECTOR_CORE</v>
      </c>
      <c r="AH725" t="str">
        <v xml:space="preserve">1793108505400350.781	</v>
      </c>
      <c r="AI725" t="str">
        <v>1.120</v>
      </c>
      <c r="AJ725" t="str">
        <v>16.795000</v>
      </c>
      <c r="AK725" t="str">
        <v>1</v>
      </c>
      <c r="AL725" t="str">
        <v>0</v>
      </c>
      <c r="AM725" t="str">
        <v>NO</v>
      </c>
      <c r="AN725" t="str">
        <v>"32;32"</v>
      </c>
      <c r="AO725" t="str">
        <v>BOOL;BOOL</v>
      </c>
      <c r="AP725" t="str">
        <v>ND;ND</v>
      </c>
      <c r="AQ725" t="str">
        <v>"32"</v>
      </c>
      <c r="AR725" t="str">
        <v>BOOL</v>
      </c>
      <c r="AS725" t="str">
        <v>ND</v>
      </c>
      <c r="AT725" t="str">
        <v>N/A</v>
      </c>
      <c r="AU725" t="str">
        <v>0.0</v>
      </c>
      <c r="AV725" t="str">
        <v>0</v>
      </c>
      <c r="AW725" t="str">
        <v>0.0</v>
      </c>
      <c r="AX725" t="str">
        <v>0.0</v>
      </c>
      <c r="AY725" t="str">
        <v>0.0</v>
      </c>
      <c r="AZ725" t="str">
        <v>0.0</v>
      </c>
      <c r="BA725" t="str">
        <v>0.0</v>
      </c>
      <c r="BB725" t="str">
        <v>0.0</v>
      </c>
      <c r="BC725" t="str">
        <v>0.0</v>
      </c>
      <c r="BD725" t="str">
        <v>0.0</v>
      </c>
      <c r="BE725" t="str">
        <v>0.0</v>
      </c>
      <c r="BF725" t="str">
        <v>0.0</v>
      </c>
      <c r="BG725" t="str">
        <v>0.0</v>
      </c>
      <c r="BH725" t="str">
        <v>0.0</v>
      </c>
      <c r="BI725" t="str">
        <v>0.0</v>
      </c>
      <c r="BJ725" t="str">
        <v>0.88</v>
      </c>
      <c r="BK725" t="str">
        <v>1126</v>
      </c>
      <c r="BL725" t="str">
        <v>0.046</v>
      </c>
      <c r="BM725" t="str">
        <v>0.052</v>
      </c>
      <c r="BN725" t="str">
        <v>0.844</v>
      </c>
      <c r="BO725" t="str">
        <v>0.959</v>
      </c>
      <c r="BP725" t="str">
        <v>0.141</v>
      </c>
      <c r="BQ725" t="str">
        <v>0.161</v>
      </c>
      <c r="BR725" t="str">
        <v>0.083</v>
      </c>
      <c r="BS725" t="str">
        <v>0.094</v>
      </c>
      <c r="BT725" t="str">
        <v>0.0</v>
      </c>
      <c r="BU725" t="str">
        <v>0.000</v>
      </c>
    </row>
    <row r="726">
      <c r="A726">
        <v>767</v>
      </c>
      <c r="B726" t="str">
        <v>aclnnInplaceCopy_CastAiCore_Cast</v>
      </c>
      <c r="C726" t="str">
        <v>AI_VECTOR_CORE</v>
      </c>
      <c r="D726">
        <v>1.536</v>
      </c>
      <c r="E726">
        <v>0.586</v>
      </c>
      <c r="F726">
        <v>0.586</v>
      </c>
      <c r="G726">
        <f>Summary!$B$4</f>
        <v>0.8</v>
      </c>
      <c r="H726">
        <f>F726/G726</f>
        <v>0.7324999999999999</v>
      </c>
      <c r="I726">
        <f>D726/Summary!$B$8</f>
        <v>0.000055649084985572516</v>
      </c>
      <c r="J726">
        <f>IF(D726&lt;Summary!$B$5,I726,I726*H726)</f>
        <v>0.000055649084985572516</v>
      </c>
      <c r="K726">
        <f>IF(AND(D726&gt;Summary!$B$6,E726&lt;Summary!$B$7),1,0)</f>
        <v>0</v>
      </c>
      <c r="L726">
        <f>IF(D726&gt;=Summary!$B$5,J726,0)</f>
        <v>0</v>
      </c>
      <c r="M726">
        <f>IF(D726&lt;Summary!$B$5,J726,0)</f>
        <v>0.000055649084985572516</v>
      </c>
      <c r="N726" t="str">
        <v>aiv_scalar_ratio</v>
      </c>
      <c r="O726" t="str">
        <v>用户约定默认经验值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0.082</v>
      </c>
      <c r="W726">
        <v>0.586</v>
      </c>
      <c r="X726">
        <v>0.159</v>
      </c>
      <c r="Y726">
        <v>0.064</v>
      </c>
      <c r="Z726" t="str">
        <v>2</v>
      </c>
      <c r="AA726" t="str">
        <v>4294967295</v>
      </c>
      <c r="AB726" t="str">
        <v>316540</v>
      </c>
      <c r="AC726" t="str">
        <v>59</v>
      </c>
      <c r="AD726" t="str">
        <v>aclnnInplaceCopy_CastAiCore_Cast</v>
      </c>
      <c r="AE726" t="str">
        <v>Cast</v>
      </c>
      <c r="AF726" t="str">
        <v>dynamic</v>
      </c>
      <c r="AG726" t="str">
        <v>AI_VECTOR_CORE</v>
      </c>
      <c r="AH726" t="str">
        <v xml:space="preserve">1793108505400368.883	</v>
      </c>
      <c r="AI726" t="str">
        <v>1.536</v>
      </c>
      <c r="AJ726" t="str">
        <v>17.130000</v>
      </c>
      <c r="AK726" t="str">
        <v>1</v>
      </c>
      <c r="AL726" t="str">
        <v>0</v>
      </c>
      <c r="AM726" t="str">
        <v>NO</v>
      </c>
      <c r="AN726" t="str">
        <v>"32"</v>
      </c>
      <c r="AO726" t="str">
        <v>BOOL</v>
      </c>
      <c r="AP726" t="str">
        <v>ND</v>
      </c>
      <c r="AQ726" t="str">
        <v>"32"</v>
      </c>
      <c r="AR726" t="str">
        <v>INT64</v>
      </c>
      <c r="AS726" t="str">
        <v>ND</v>
      </c>
      <c r="AT726" t="str">
        <v>N/A</v>
      </c>
      <c r="AU726" t="str">
        <v>0.0</v>
      </c>
      <c r="AV726" t="str">
        <v>0</v>
      </c>
      <c r="AW726" t="str">
        <v>0.0</v>
      </c>
      <c r="AX726" t="str">
        <v>0.0</v>
      </c>
      <c r="AY726" t="str">
        <v>0.0</v>
      </c>
      <c r="AZ726" t="str">
        <v>0.0</v>
      </c>
      <c r="BA726" t="str">
        <v>0.0</v>
      </c>
      <c r="BB726" t="str">
        <v>0.0</v>
      </c>
      <c r="BC726" t="str">
        <v>0.0</v>
      </c>
      <c r="BD726" t="str">
        <v>0.0</v>
      </c>
      <c r="BE726" t="str">
        <v>0.0</v>
      </c>
      <c r="BF726" t="str">
        <v>0.0</v>
      </c>
      <c r="BG726" t="str">
        <v>0.0</v>
      </c>
      <c r="BH726" t="str">
        <v>0.0</v>
      </c>
      <c r="BI726" t="str">
        <v>0.0</v>
      </c>
      <c r="BJ726" t="str">
        <v>1.3</v>
      </c>
      <c r="BK726" t="str">
        <v>1811</v>
      </c>
      <c r="BL726" t="str">
        <v>0.107</v>
      </c>
      <c r="BM726" t="str">
        <v>0.082</v>
      </c>
      <c r="BN726" t="str">
        <v>0.762</v>
      </c>
      <c r="BO726" t="str">
        <v>0.586</v>
      </c>
      <c r="BP726" t="str">
        <v>0.207</v>
      </c>
      <c r="BQ726" t="str">
        <v>0.159</v>
      </c>
      <c r="BR726" t="str">
        <v>0.083</v>
      </c>
      <c r="BS726" t="str">
        <v>0.064</v>
      </c>
      <c r="BT726" t="str">
        <v>0.084</v>
      </c>
      <c r="BU726" t="str">
        <v>0.000</v>
      </c>
    </row>
    <row r="727">
      <c r="A727">
        <v>768</v>
      </c>
      <c r="B727" t="str">
        <v>aclnnInplaceCopy_CastAiCore_Cast</v>
      </c>
      <c r="C727" t="str">
        <v>AI_VECTOR_CORE</v>
      </c>
      <c r="D727">
        <v>1.45</v>
      </c>
      <c r="E727">
        <v>0.603</v>
      </c>
      <c r="F727">
        <v>0.603</v>
      </c>
      <c r="G727">
        <f>Summary!$B$4</f>
        <v>0.8</v>
      </c>
      <c r="H727">
        <f>F727/G727</f>
        <v>0.7537499999999999</v>
      </c>
      <c r="I727">
        <f>D727/Summary!$B$8</f>
        <v>0.00005253331590434905</v>
      </c>
      <c r="J727">
        <f>IF(D727&lt;Summary!$B$5,I727,I727*H727)</f>
        <v>0.00005253331590434905</v>
      </c>
      <c r="K727">
        <f>IF(AND(D727&gt;Summary!$B$6,E727&lt;Summary!$B$7),1,0)</f>
        <v>0</v>
      </c>
      <c r="L727">
        <f>IF(D727&gt;=Summary!$B$5,J727,0)</f>
        <v>0</v>
      </c>
      <c r="M727">
        <f>IF(D727&lt;Summary!$B$5,J727,0)</f>
        <v>0.00005253331590434905</v>
      </c>
      <c r="N727" t="str">
        <v>aiv_scalar_ratio</v>
      </c>
      <c r="O727" t="str">
        <v>用户约定默认经验值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0.065</v>
      </c>
      <c r="W727">
        <v>0.603</v>
      </c>
      <c r="X727">
        <v>0.305</v>
      </c>
      <c r="Y727">
        <v>0.069</v>
      </c>
      <c r="Z727" t="str">
        <v>2</v>
      </c>
      <c r="AA727" t="str">
        <v>4294967295</v>
      </c>
      <c r="AB727" t="str">
        <v>316541</v>
      </c>
      <c r="AC727" t="str">
        <v>59</v>
      </c>
      <c r="AD727" t="str">
        <v>aclnnInplaceCopy_CastAiCore_Cast</v>
      </c>
      <c r="AE727" t="str">
        <v>Cast</v>
      </c>
      <c r="AF727" t="str">
        <v>dynamic</v>
      </c>
      <c r="AG727" t="str">
        <v>AI_VECTOR_CORE</v>
      </c>
      <c r="AH727" t="str">
        <v xml:space="preserve">1793108505400385.067	</v>
      </c>
      <c r="AI727" t="str">
        <v>1.450</v>
      </c>
      <c r="AJ727" t="str">
        <v>14.464000</v>
      </c>
      <c r="AK727" t="str">
        <v>1</v>
      </c>
      <c r="AL727" t="str">
        <v>0</v>
      </c>
      <c r="AM727" t="str">
        <v>NO</v>
      </c>
      <c r="AN727" t="str">
        <v>"32"</v>
      </c>
      <c r="AO727" t="str">
        <v>BOOL</v>
      </c>
      <c r="AP727" t="str">
        <v>ND</v>
      </c>
      <c r="AQ727" t="str">
        <v>"32"</v>
      </c>
      <c r="AR727" t="str">
        <v>INT64</v>
      </c>
      <c r="AS727" t="str">
        <v>ND</v>
      </c>
      <c r="AT727" t="str">
        <v>N/A</v>
      </c>
      <c r="AU727" t="str">
        <v>0.0</v>
      </c>
      <c r="AV727" t="str">
        <v>0</v>
      </c>
      <c r="AW727" t="str">
        <v>0.0</v>
      </c>
      <c r="AX727" t="str">
        <v>0.0</v>
      </c>
      <c r="AY727" t="str">
        <v>0.0</v>
      </c>
      <c r="AZ727" t="str">
        <v>0.0</v>
      </c>
      <c r="BA727" t="str">
        <v>0.0</v>
      </c>
      <c r="BB727" t="str">
        <v>0.0</v>
      </c>
      <c r="BC727" t="str">
        <v>0.0</v>
      </c>
      <c r="BD727" t="str">
        <v>0.0</v>
      </c>
      <c r="BE727" t="str">
        <v>0.0</v>
      </c>
      <c r="BF727" t="str">
        <v>0.0</v>
      </c>
      <c r="BG727" t="str">
        <v>0.0</v>
      </c>
      <c r="BH727" t="str">
        <v>0.0</v>
      </c>
      <c r="BI727" t="str">
        <v>0.0</v>
      </c>
      <c r="BJ727" t="str">
        <v>1.21</v>
      </c>
      <c r="BK727" t="str">
        <v>1671</v>
      </c>
      <c r="BL727" t="str">
        <v>0.079</v>
      </c>
      <c r="BM727" t="str">
        <v>0.065</v>
      </c>
      <c r="BN727" t="str">
        <v>0.73</v>
      </c>
      <c r="BO727" t="str">
        <v>0.603</v>
      </c>
      <c r="BP727" t="str">
        <v>0.369</v>
      </c>
      <c r="BQ727" t="str">
        <v>0.305</v>
      </c>
      <c r="BR727" t="str">
        <v>0.083</v>
      </c>
      <c r="BS727" t="str">
        <v>0.069</v>
      </c>
      <c r="BT727" t="str">
        <v>0.0</v>
      </c>
      <c r="BU727" t="str">
        <v>0.000</v>
      </c>
    </row>
    <row r="728">
      <c r="A728">
        <v>769</v>
      </c>
      <c r="B728" t="str">
        <v>aclnnMuls_MulAiCore_Mul</v>
      </c>
      <c r="C728" t="str">
        <v>AI_VECTOR_CORE</v>
      </c>
      <c r="D728">
        <v>1.564</v>
      </c>
      <c r="E728">
        <v>0.535</v>
      </c>
      <c r="F728">
        <v>0.535</v>
      </c>
      <c r="G728">
        <f>Summary!$B$4</f>
        <v>0.8</v>
      </c>
      <c r="H728">
        <f>F728/G728</f>
        <v>0.66875</v>
      </c>
      <c r="I728">
        <f>D728/Summary!$B$8</f>
        <v>0.00005666352143062201</v>
      </c>
      <c r="J728">
        <f>IF(D728&lt;Summary!$B$5,I728,I728*H728)</f>
        <v>0.00005666352143062201</v>
      </c>
      <c r="K728">
        <f>IF(AND(D728&gt;Summary!$B$6,E728&lt;Summary!$B$7),1,0)</f>
        <v>0</v>
      </c>
      <c r="L728">
        <f>IF(D728&gt;=Summary!$B$5,J728,0)</f>
        <v>0</v>
      </c>
      <c r="M728">
        <f>IF(D728&lt;Summary!$B$5,J728,0)</f>
        <v>0.00005666352143062201</v>
      </c>
      <c r="N728" t="str">
        <v>aiv_scalar_ratio</v>
      </c>
      <c r="O728" t="str">
        <v>用户约定默认经验值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0.117</v>
      </c>
      <c r="W728">
        <v>0.535</v>
      </c>
      <c r="X728">
        <v>0.082</v>
      </c>
      <c r="Y728">
        <v>0.154</v>
      </c>
      <c r="Z728" t="str">
        <v>2</v>
      </c>
      <c r="AA728" t="str">
        <v>4294967295</v>
      </c>
      <c r="AB728" t="str">
        <v>316542</v>
      </c>
      <c r="AC728" t="str">
        <v>59</v>
      </c>
      <c r="AD728" t="str">
        <v>aclnnMuls_MulAiCore_Mul</v>
      </c>
      <c r="AE728" t="str">
        <v>Mul</v>
      </c>
      <c r="AF728" t="str">
        <v>dynamic</v>
      </c>
      <c r="AG728" t="str">
        <v>AI_VECTOR_CORE</v>
      </c>
      <c r="AH728" t="str">
        <v xml:space="preserve">1793108505400409.106	</v>
      </c>
      <c r="AI728" t="str">
        <v>1.564</v>
      </c>
      <c r="AJ728" t="str">
        <v>22.550000</v>
      </c>
      <c r="AK728" t="str">
        <v>1</v>
      </c>
      <c r="AL728" t="str">
        <v>0</v>
      </c>
      <c r="AM728" t="str">
        <v>NO</v>
      </c>
      <c r="AN728" t="str">
        <v>"32;"</v>
      </c>
      <c r="AO728" t="str">
        <v>INT64;INT64</v>
      </c>
      <c r="AP728" t="str">
        <v>ND;ND</v>
      </c>
      <c r="AQ728" t="str">
        <v>"32"</v>
      </c>
      <c r="AR728" t="str">
        <v>INT64</v>
      </c>
      <c r="AS728" t="str">
        <v>ND</v>
      </c>
      <c r="AT728" t="str">
        <v>N/A</v>
      </c>
      <c r="AU728" t="str">
        <v>0.0</v>
      </c>
      <c r="AV728" t="str">
        <v>0</v>
      </c>
      <c r="AW728" t="str">
        <v>0.0</v>
      </c>
      <c r="AX728" t="str">
        <v>0.0</v>
      </c>
      <c r="AY728" t="str">
        <v>0.0</v>
      </c>
      <c r="AZ728" t="str">
        <v>0.0</v>
      </c>
      <c r="BA728" t="str">
        <v>0.0</v>
      </c>
      <c r="BB728" t="str">
        <v>0.0</v>
      </c>
      <c r="BC728" t="str">
        <v>0.0</v>
      </c>
      <c r="BD728" t="str">
        <v>0.0</v>
      </c>
      <c r="BE728" t="str">
        <v>0.0</v>
      </c>
      <c r="BF728" t="str">
        <v>0.0</v>
      </c>
      <c r="BG728" t="str">
        <v>0.0</v>
      </c>
      <c r="BH728" t="str">
        <v>0.0</v>
      </c>
      <c r="BI728" t="str">
        <v>0.0</v>
      </c>
      <c r="BJ728" t="str">
        <v>1.32</v>
      </c>
      <c r="BK728" t="str">
        <v>1861</v>
      </c>
      <c r="BL728" t="str">
        <v>0.154</v>
      </c>
      <c r="BM728" t="str">
        <v>0.117</v>
      </c>
      <c r="BN728" t="str">
        <v>0.706</v>
      </c>
      <c r="BO728" t="str">
        <v>0.535</v>
      </c>
      <c r="BP728" t="str">
        <v>0.109</v>
      </c>
      <c r="BQ728" t="str">
        <v>0.082</v>
      </c>
      <c r="BR728" t="str">
        <v>0.203</v>
      </c>
      <c r="BS728" t="str">
        <v>0.154</v>
      </c>
      <c r="BT728" t="str">
        <v>0.155</v>
      </c>
      <c r="BU728" t="str">
        <v>0.000</v>
      </c>
    </row>
    <row r="729">
      <c r="A729">
        <v>770</v>
      </c>
      <c r="B729" t="str">
        <v>aclnnAdd_AddAiCore_Add</v>
      </c>
      <c r="C729" t="str">
        <v>AI_VECTOR_CORE</v>
      </c>
      <c r="D729">
        <v>1.316</v>
      </c>
      <c r="E729">
        <v>0.439</v>
      </c>
      <c r="F729">
        <v>0.439</v>
      </c>
      <c r="G729">
        <f>Summary!$B$4</f>
        <v>0.8</v>
      </c>
      <c r="H729">
        <f>F729/G729</f>
        <v>0.54875</v>
      </c>
      <c r="I729">
        <f>D729/Summary!$B$8</f>
        <v>0.00004767851291732645</v>
      </c>
      <c r="J729">
        <f>IF(D729&lt;Summary!$B$5,I729,I729*H729)</f>
        <v>0.00004767851291732645</v>
      </c>
      <c r="K729">
        <f>IF(AND(D729&gt;Summary!$B$6,E729&lt;Summary!$B$7),1,0)</f>
        <v>0</v>
      </c>
      <c r="L729">
        <f>IF(D729&gt;=Summary!$B$5,J729,0)</f>
        <v>0</v>
      </c>
      <c r="M729">
        <f>IF(D729&lt;Summary!$B$5,J729,0)</f>
        <v>0.00004767851291732645</v>
      </c>
      <c r="N729" t="str">
        <v>aiv_scalar_ratio</v>
      </c>
      <c r="O729" t="str">
        <v>用户约定默认经验值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0.13</v>
      </c>
      <c r="W729">
        <v>0.439</v>
      </c>
      <c r="X729">
        <v>0.217</v>
      </c>
      <c r="Y729">
        <v>0.082</v>
      </c>
      <c r="Z729" t="str">
        <v>2</v>
      </c>
      <c r="AA729" t="str">
        <v>4294967295</v>
      </c>
      <c r="AB729" t="str">
        <v>316543</v>
      </c>
      <c r="AC729" t="str">
        <v>59</v>
      </c>
      <c r="AD729" t="str">
        <v>aclnnAdd_AddAiCore_Add</v>
      </c>
      <c r="AE729" t="str">
        <v>Add</v>
      </c>
      <c r="AF729" t="str">
        <v>dynamic</v>
      </c>
      <c r="AG729" t="str">
        <v>AI_VECTOR_CORE</v>
      </c>
      <c r="AH729" t="str">
        <v xml:space="preserve">1793108505400424.304	</v>
      </c>
      <c r="AI729" t="str">
        <v>1.316</v>
      </c>
      <c r="AJ729" t="str">
        <v>13.686000</v>
      </c>
      <c r="AK729" t="str">
        <v>1</v>
      </c>
      <c r="AL729" t="str">
        <v>0</v>
      </c>
      <c r="AM729" t="str">
        <v>NO</v>
      </c>
      <c r="AN729" t="str">
        <v>"32;32"</v>
      </c>
      <c r="AO729" t="str">
        <v>INT64;INT64</v>
      </c>
      <c r="AP729" t="str">
        <v>ND;ND</v>
      </c>
      <c r="AQ729" t="str">
        <v>"32"</v>
      </c>
      <c r="AR729" t="str">
        <v>INT64</v>
      </c>
      <c r="AS729" t="str">
        <v>ND</v>
      </c>
      <c r="AT729" t="str">
        <v>N/A</v>
      </c>
      <c r="AU729" t="str">
        <v>0.0</v>
      </c>
      <c r="AV729" t="str">
        <v>0</v>
      </c>
      <c r="AW729" t="str">
        <v>0.0</v>
      </c>
      <c r="AX729" t="str">
        <v>0.0</v>
      </c>
      <c r="AY729" t="str">
        <v>0.0</v>
      </c>
      <c r="AZ729" t="str">
        <v>0.0</v>
      </c>
      <c r="BA729" t="str">
        <v>0.0</v>
      </c>
      <c r="BB729" t="str">
        <v>0.0</v>
      </c>
      <c r="BC729" t="str">
        <v>0.0</v>
      </c>
      <c r="BD729" t="str">
        <v>0.0</v>
      </c>
      <c r="BE729" t="str">
        <v>0.0</v>
      </c>
      <c r="BF729" t="str">
        <v>0.0</v>
      </c>
      <c r="BG729" t="str">
        <v>0.0</v>
      </c>
      <c r="BH729" t="str">
        <v>0.0</v>
      </c>
      <c r="BI729" t="str">
        <v>0.0</v>
      </c>
      <c r="BJ729" t="str">
        <v>1.04</v>
      </c>
      <c r="BK729" t="str">
        <v>1394</v>
      </c>
      <c r="BL729" t="str">
        <v>0.135</v>
      </c>
      <c r="BM729" t="str">
        <v>0.13</v>
      </c>
      <c r="BN729" t="str">
        <v>0.457</v>
      </c>
      <c r="BO729" t="str">
        <v>0.439</v>
      </c>
      <c r="BP729" t="str">
        <v>0.226</v>
      </c>
      <c r="BQ729" t="str">
        <v>0.217</v>
      </c>
      <c r="BR729" t="str">
        <v>0.085</v>
      </c>
      <c r="BS729" t="str">
        <v>0.082</v>
      </c>
      <c r="BT729" t="str">
        <v>0.196</v>
      </c>
      <c r="BU729" t="str">
        <v>0.000</v>
      </c>
    </row>
    <row r="730">
      <c r="A730">
        <v>771</v>
      </c>
      <c r="B730" t="str">
        <v>aclnnIndexSelect_SliceAiCore_Slice</v>
      </c>
      <c r="C730" t="str">
        <v>AI_VECTOR_CORE</v>
      </c>
      <c r="D730">
        <v>1.4</v>
      </c>
      <c r="E730">
        <v>0.462</v>
      </c>
      <c r="F730">
        <v>0.462</v>
      </c>
      <c r="G730">
        <f>Summary!$B$4</f>
        <v>0.8</v>
      </c>
      <c r="H730">
        <f>F730/G730</f>
        <v>0.5775</v>
      </c>
      <c r="I730">
        <f>D730/Summary!$B$8</f>
        <v>0.00005072182225247494</v>
      </c>
      <c r="J730">
        <f>IF(D730&lt;Summary!$B$5,I730,I730*H730)</f>
        <v>0.00005072182225247494</v>
      </c>
      <c r="K730">
        <f>IF(AND(D730&gt;Summary!$B$6,E730&lt;Summary!$B$7),1,0)</f>
        <v>0</v>
      </c>
      <c r="L730">
        <f>IF(D730&gt;=Summary!$B$5,J730,0)</f>
        <v>0</v>
      </c>
      <c r="M730">
        <f>IF(D730&lt;Summary!$B$5,J730,0)</f>
        <v>0.00005072182225247494</v>
      </c>
      <c r="N730" t="str">
        <v>aiv_scalar_ratio</v>
      </c>
      <c r="O730" t="str">
        <v>用户约定默认经验值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0.462</v>
      </c>
      <c r="X730">
        <v>0.337</v>
      </c>
      <c r="Y730">
        <v>0.073</v>
      </c>
      <c r="Z730" t="str">
        <v>2</v>
      </c>
      <c r="AA730" t="str">
        <v>4294967295</v>
      </c>
      <c r="AB730" t="str">
        <v>316544</v>
      </c>
      <c r="AC730" t="str">
        <v>59</v>
      </c>
      <c r="AD730" t="str">
        <v>aclnnIndexSelect_SliceAiCore_Slice</v>
      </c>
      <c r="AE730" t="str">
        <v>Slice</v>
      </c>
      <c r="AF730" t="str">
        <v>dynamic</v>
      </c>
      <c r="AG730" t="str">
        <v>AI_VECTOR_CORE</v>
      </c>
      <c r="AH730" t="str">
        <v xml:space="preserve">1793108505400442.322	</v>
      </c>
      <c r="AI730" t="str">
        <v>1.400</v>
      </c>
      <c r="AJ730" t="str">
        <v>16.684000</v>
      </c>
      <c r="AK730" t="str">
        <v>1</v>
      </c>
      <c r="AL730" t="str">
        <v>0</v>
      </c>
      <c r="AM730" t="str">
        <v>NO</v>
      </c>
      <c r="AN730" t="str">
        <v>"3,8193;2;2"</v>
      </c>
      <c r="AO730" t="str">
        <v>INT64;INT64;INT64</v>
      </c>
      <c r="AP730" t="str">
        <v>ND;ND;ND</v>
      </c>
      <c r="AQ730" t="str">
        <v>"3,1"</v>
      </c>
      <c r="AR730" t="str">
        <v>INT64</v>
      </c>
      <c r="AS730" t="str">
        <v>ND</v>
      </c>
      <c r="AT730" t="str">
        <v>N/A</v>
      </c>
      <c r="AU730" t="str">
        <v>0.0</v>
      </c>
      <c r="AV730" t="str">
        <v>0</v>
      </c>
      <c r="AW730" t="str">
        <v>0.0</v>
      </c>
      <c r="AX730" t="str">
        <v>0.0</v>
      </c>
      <c r="AY730" t="str">
        <v>0.0</v>
      </c>
      <c r="AZ730" t="str">
        <v>0.0</v>
      </c>
      <c r="BA730" t="str">
        <v>0.0</v>
      </c>
      <c r="BB730" t="str">
        <v>0.0</v>
      </c>
      <c r="BC730" t="str">
        <v>0.0</v>
      </c>
      <c r="BD730" t="str">
        <v>0.0</v>
      </c>
      <c r="BE730" t="str">
        <v>0.0</v>
      </c>
      <c r="BF730" t="str">
        <v>0.0</v>
      </c>
      <c r="BG730" t="str">
        <v>0.0</v>
      </c>
      <c r="BH730" t="str">
        <v>0.0</v>
      </c>
      <c r="BI730" t="str">
        <v>0.0</v>
      </c>
      <c r="BJ730" t="str">
        <v>1.13</v>
      </c>
      <c r="BK730" t="str">
        <v>1542</v>
      </c>
      <c r="BL730" t="str">
        <v>0.0</v>
      </c>
      <c r="BM730" t="str">
        <v>0.0</v>
      </c>
      <c r="BN730" t="str">
        <v>0.522</v>
      </c>
      <c r="BO730" t="str">
        <v>0.462</v>
      </c>
      <c r="BP730" t="str">
        <v>0.38</v>
      </c>
      <c r="BQ730" t="str">
        <v>0.337</v>
      </c>
      <c r="BR730" t="str">
        <v>0.083</v>
      </c>
      <c r="BS730" t="str">
        <v>0.073</v>
      </c>
      <c r="BT730" t="str">
        <v>0.133</v>
      </c>
      <c r="BU730" t="str">
        <v>0.000</v>
      </c>
    </row>
    <row r="731">
      <c r="A731">
        <v>772</v>
      </c>
      <c r="B731" t="str">
        <v>aclnnIndexSelect_GatherV2AiCore_GatherV2</v>
      </c>
      <c r="C731" t="str">
        <v>AI_VECTOR_CORE</v>
      </c>
      <c r="D731">
        <v>1.733</v>
      </c>
      <c r="E731">
        <v>0.544</v>
      </c>
      <c r="F731">
        <v>0.544</v>
      </c>
      <c r="G731">
        <f>Summary!$B$4</f>
        <v>0.8</v>
      </c>
      <c r="H731">
        <f>F731/G731</f>
        <v>0.68</v>
      </c>
      <c r="I731">
        <f>D731/Summary!$B$8</f>
        <v>0.00006278636997395649</v>
      </c>
      <c r="J731">
        <f>IF(D731&lt;Summary!$B$5,I731,I731*H731)</f>
        <v>0.00006278636997395649</v>
      </c>
      <c r="K731">
        <f>IF(AND(D731&gt;Summary!$B$6,E731&lt;Summary!$B$7),1,0)</f>
        <v>0</v>
      </c>
      <c r="L731">
        <f>IF(D731&gt;=Summary!$B$5,J731,0)</f>
        <v>0</v>
      </c>
      <c r="M731">
        <f>IF(D731&lt;Summary!$B$5,J731,0)</f>
        <v>0.00006278636997395649</v>
      </c>
      <c r="N731" t="str">
        <v>aiv_scalar_ratio</v>
      </c>
      <c r="O731" t="str">
        <v>用户约定默认经验值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0.127</v>
      </c>
      <c r="W731">
        <v>0.544</v>
      </c>
      <c r="X731">
        <v>0.387</v>
      </c>
      <c r="Y731">
        <v>0.056</v>
      </c>
      <c r="Z731" t="str">
        <v>2</v>
      </c>
      <c r="AA731" t="str">
        <v>4294967295</v>
      </c>
      <c r="AB731" t="str">
        <v>316545</v>
      </c>
      <c r="AC731" t="str">
        <v>59</v>
      </c>
      <c r="AD731" t="str">
        <v>aclnnIndexSelect_GatherV2AiCore_GatherV2</v>
      </c>
      <c r="AE731" t="str">
        <v>GatherV2</v>
      </c>
      <c r="AF731" t="str">
        <v>dynamic</v>
      </c>
      <c r="AG731" t="str">
        <v>AI_VECTOR_CORE</v>
      </c>
      <c r="AH731" t="str">
        <v xml:space="preserve">1793108505400446.830	</v>
      </c>
      <c r="AI731" t="str">
        <v>1.733</v>
      </c>
      <c r="AJ731" t="str">
        <v>3.100000</v>
      </c>
      <c r="AK731" t="str">
        <v>1</v>
      </c>
      <c r="AL731" t="str">
        <v>0</v>
      </c>
      <c r="AM731" t="str">
        <v>NO</v>
      </c>
      <c r="AN731" t="str">
        <v>"3,1;32;1"</v>
      </c>
      <c r="AO731" t="str">
        <v>INT64;INT64;INT64</v>
      </c>
      <c r="AP731" t="str">
        <v>ND;ND;ND</v>
      </c>
      <c r="AQ731" t="str">
        <v>"32,1"</v>
      </c>
      <c r="AR731" t="str">
        <v>INT64</v>
      </c>
      <c r="AS731" t="str">
        <v>ND</v>
      </c>
      <c r="AT731" t="str">
        <v>N/A</v>
      </c>
      <c r="AU731" t="str">
        <v>0.0</v>
      </c>
      <c r="AV731" t="str">
        <v>0</v>
      </c>
      <c r="AW731" t="str">
        <v>0.0</v>
      </c>
      <c r="AX731" t="str">
        <v>0.0</v>
      </c>
      <c r="AY731" t="str">
        <v>0.0</v>
      </c>
      <c r="AZ731" t="str">
        <v>0.0</v>
      </c>
      <c r="BA731" t="str">
        <v>0.0</v>
      </c>
      <c r="BB731" t="str">
        <v>0.0</v>
      </c>
      <c r="BC731" t="str">
        <v>0.0</v>
      </c>
      <c r="BD731" t="str">
        <v>0.0</v>
      </c>
      <c r="BE731" t="str">
        <v>0.0</v>
      </c>
      <c r="BF731" t="str">
        <v>0.0</v>
      </c>
      <c r="BG731" t="str">
        <v>0.0</v>
      </c>
      <c r="BH731" t="str">
        <v>0.0</v>
      </c>
      <c r="BI731" t="str">
        <v>0.0</v>
      </c>
      <c r="BJ731" t="str">
        <v>1.46</v>
      </c>
      <c r="BK731" t="str">
        <v>2079</v>
      </c>
      <c r="BL731" t="str">
        <v>0.186</v>
      </c>
      <c r="BM731" t="str">
        <v>0.127</v>
      </c>
      <c r="BN731" t="str">
        <v>0.794</v>
      </c>
      <c r="BO731" t="str">
        <v>0.544</v>
      </c>
      <c r="BP731" t="str">
        <v>0.565</v>
      </c>
      <c r="BQ731" t="str">
        <v>0.387</v>
      </c>
      <c r="BR731" t="str">
        <v>0.081</v>
      </c>
      <c r="BS731" t="str">
        <v>0.056</v>
      </c>
      <c r="BT731" t="str">
        <v>0.111</v>
      </c>
      <c r="BU731" t="str">
        <v>0.000</v>
      </c>
    </row>
    <row r="732">
      <c r="A732">
        <v>774</v>
      </c>
      <c r="B732" t="str">
        <v>aclnnCat_ConcatD_ConcatD</v>
      </c>
      <c r="C732" t="str">
        <v>AI_VECTOR_CORE</v>
      </c>
      <c r="D732">
        <v>2.206</v>
      </c>
      <c r="E732">
        <v>0.564</v>
      </c>
      <c r="F732">
        <v>0.564</v>
      </c>
      <c r="G732">
        <f>Summary!$B$4</f>
        <v>0.8</v>
      </c>
      <c r="H732">
        <f>F732/G732</f>
        <v>0.7049999999999998</v>
      </c>
      <c r="I732">
        <f>D732/Summary!$B$8</f>
        <v>0.00007992309992068552</v>
      </c>
      <c r="J732">
        <f>IF(D732&lt;Summary!$B$5,I732,I732*H732)</f>
        <v>0.00007992309992068552</v>
      </c>
      <c r="K732">
        <f>IF(AND(D732&gt;Summary!$B$6,E732&lt;Summary!$B$7),1,0)</f>
        <v>0</v>
      </c>
      <c r="L732">
        <f>IF(D732&gt;=Summary!$B$5,J732,0)</f>
        <v>0</v>
      </c>
      <c r="M732">
        <f>IF(D732&lt;Summary!$B$5,J732,0)</f>
        <v>0.00007992309992068552</v>
      </c>
      <c r="N732" t="str">
        <v>aiv_scalar_ratio</v>
      </c>
      <c r="O732" t="str">
        <v>用户约定默认经验值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0.564</v>
      </c>
      <c r="X732">
        <v>0.454</v>
      </c>
      <c r="Y732">
        <v>0.044</v>
      </c>
      <c r="Z732" t="str">
        <v>2</v>
      </c>
      <c r="AA732" t="str">
        <v>4294967295</v>
      </c>
      <c r="AB732" t="str">
        <v>316547</v>
      </c>
      <c r="AC732" t="str">
        <v>59</v>
      </c>
      <c r="AD732" t="str">
        <v>aclnnCat_ConcatD_ConcatD</v>
      </c>
      <c r="AE732" t="str">
        <v>ConcatD</v>
      </c>
      <c r="AF732" t="str">
        <v>dynamic</v>
      </c>
      <c r="AG732" t="str">
        <v>AI_VECTOR_CORE</v>
      </c>
      <c r="AH732" t="str">
        <v xml:space="preserve">1793108505400581.584	</v>
      </c>
      <c r="AI732" t="str">
        <v>2.206</v>
      </c>
      <c r="AJ732" t="str">
        <v>0.000000</v>
      </c>
      <c r="AK732" t="str">
        <v>1</v>
      </c>
      <c r="AL732" t="str">
        <v>0</v>
      </c>
      <c r="AM732" t="str">
        <v>NO</v>
      </c>
      <c r="AN732" t="str">
        <v>"1,32;1,32"</v>
      </c>
      <c r="AO732" t="str">
        <v>DT_BF16;DT_BF16</v>
      </c>
      <c r="AP732" t="str">
        <v>ND;ND</v>
      </c>
      <c r="AQ732" t="str">
        <v>"1,64"</v>
      </c>
      <c r="AR732" t="str">
        <v>DT_BF16</v>
      </c>
      <c r="AS732" t="str">
        <v>ND</v>
      </c>
      <c r="AT732" t="str">
        <v>N/A</v>
      </c>
      <c r="AU732" t="str">
        <v>0.0</v>
      </c>
      <c r="AV732" t="str">
        <v>0</v>
      </c>
      <c r="AW732" t="str">
        <v>0.0</v>
      </c>
      <c r="AX732" t="str">
        <v>0.0</v>
      </c>
      <c r="AY732" t="str">
        <v>0.0</v>
      </c>
      <c r="AZ732" t="str">
        <v>0.0</v>
      </c>
      <c r="BA732" t="str">
        <v>0.0</v>
      </c>
      <c r="BB732" t="str">
        <v>0.0</v>
      </c>
      <c r="BC732" t="str">
        <v>0.0</v>
      </c>
      <c r="BD732" t="str">
        <v>0.0</v>
      </c>
      <c r="BE732" t="str">
        <v>0.0</v>
      </c>
      <c r="BF732" t="str">
        <v>0.0</v>
      </c>
      <c r="BG732" t="str">
        <v>0.0</v>
      </c>
      <c r="BH732" t="str">
        <v>0.0</v>
      </c>
      <c r="BI732" t="str">
        <v>0.0</v>
      </c>
      <c r="BJ732" t="str">
        <v>1.93</v>
      </c>
      <c r="BK732" t="str">
        <v>2864</v>
      </c>
      <c r="BL732" t="str">
        <v>0.0</v>
      </c>
      <c r="BM732" t="str">
        <v>0.0</v>
      </c>
      <c r="BN732" t="str">
        <v>1.089</v>
      </c>
      <c r="BO732" t="str">
        <v>0.564</v>
      </c>
      <c r="BP732" t="str">
        <v>0.877</v>
      </c>
      <c r="BQ732" t="str">
        <v>0.454</v>
      </c>
      <c r="BR732" t="str">
        <v>0.085</v>
      </c>
      <c r="BS732" t="str">
        <v>0.044</v>
      </c>
      <c r="BT732" t="str">
        <v>0.215</v>
      </c>
      <c r="BU732" t="str">
        <v>0.000</v>
      </c>
    </row>
    <row r="733">
      <c r="A733">
        <v>775</v>
      </c>
      <c r="B733" t="str">
        <v>aclnnArange_ArangeAiCore_Range</v>
      </c>
      <c r="C733" t="str">
        <v>AI_VECTOR_CORE</v>
      </c>
      <c r="D733">
        <v>1.655</v>
      </c>
      <c r="E733">
        <v>0.434</v>
      </c>
      <c r="F733">
        <v>0.434</v>
      </c>
      <c r="G733">
        <f>Summary!$B$4</f>
        <v>0.8</v>
      </c>
      <c r="H733">
        <f>F733/G733</f>
        <v>0.5425</v>
      </c>
      <c r="I733">
        <f>D733/Summary!$B$8</f>
        <v>0.000059960439877032885</v>
      </c>
      <c r="J733">
        <f>IF(D733&lt;Summary!$B$5,I733,I733*H733)</f>
        <v>0.000059960439877032885</v>
      </c>
      <c r="K733">
        <f>IF(AND(D733&gt;Summary!$B$6,E733&lt;Summary!$B$7),1,0)</f>
        <v>0</v>
      </c>
      <c r="L733">
        <f>IF(D733&gt;=Summary!$B$5,J733,0)</f>
        <v>0</v>
      </c>
      <c r="M733">
        <f>IF(D733&lt;Summary!$B$5,J733,0)</f>
        <v>0.000059960439877032885</v>
      </c>
      <c r="N733" t="str">
        <v>aiv_scalar_ratio</v>
      </c>
      <c r="O733" t="str">
        <v>用户约定默认经验值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0.158</v>
      </c>
      <c r="W733">
        <v>0.434</v>
      </c>
      <c r="X733">
        <v>0.198</v>
      </c>
      <c r="Y733">
        <v>0.205</v>
      </c>
      <c r="Z733" t="str">
        <v>2</v>
      </c>
      <c r="AA733" t="str">
        <v>4294967295</v>
      </c>
      <c r="AB733" t="str">
        <v>316548</v>
      </c>
      <c r="AC733" t="str">
        <v>59</v>
      </c>
      <c r="AD733" t="str">
        <v>aclnnArange_ArangeAiCore_Range</v>
      </c>
      <c r="AE733" t="str">
        <v>Range</v>
      </c>
      <c r="AF733" t="str">
        <v>dynamic</v>
      </c>
      <c r="AG733" t="str">
        <v>AI_VECTOR_CORE</v>
      </c>
      <c r="AH733" t="str">
        <v xml:space="preserve">1793108505400583.812	</v>
      </c>
      <c r="AI733" t="str">
        <v>1.655</v>
      </c>
      <c r="AJ733" t="str">
        <v>0.044000</v>
      </c>
      <c r="AK733" t="str">
        <v>1</v>
      </c>
      <c r="AL733" t="str">
        <v>0</v>
      </c>
      <c r="AM733" t="str">
        <v>NO</v>
      </c>
      <c r="AN733" t="str">
        <v>";;"</v>
      </c>
      <c r="AO733" t="str">
        <v>INT64;INT64;INT64</v>
      </c>
      <c r="AP733" t="str">
        <v>ND;ND;ND</v>
      </c>
      <c r="AQ733" t="str">
        <v>"32"</v>
      </c>
      <c r="AR733" t="str">
        <v>INT64</v>
      </c>
      <c r="AS733" t="str">
        <v>ND</v>
      </c>
      <c r="AT733" t="str">
        <v>N/A</v>
      </c>
      <c r="AU733" t="str">
        <v>0.0</v>
      </c>
      <c r="AV733" t="str">
        <v>0</v>
      </c>
      <c r="AW733" t="str">
        <v>0.0</v>
      </c>
      <c r="AX733" t="str">
        <v>0.0</v>
      </c>
      <c r="AY733" t="str">
        <v>0.0</v>
      </c>
      <c r="AZ733" t="str">
        <v>0.0</v>
      </c>
      <c r="BA733" t="str">
        <v>0.0</v>
      </c>
      <c r="BB733" t="str">
        <v>0.0</v>
      </c>
      <c r="BC733" t="str">
        <v>0.0</v>
      </c>
      <c r="BD733" t="str">
        <v>0.0</v>
      </c>
      <c r="BE733" t="str">
        <v>0.0</v>
      </c>
      <c r="BF733" t="str">
        <v>0.0</v>
      </c>
      <c r="BG733" t="str">
        <v>0.0</v>
      </c>
      <c r="BH733" t="str">
        <v>0.0</v>
      </c>
      <c r="BI733" t="str">
        <v>0.0</v>
      </c>
      <c r="BJ733" t="str">
        <v>1.41</v>
      </c>
      <c r="BK733" t="str">
        <v>2006</v>
      </c>
      <c r="BL733" t="str">
        <v>0.222</v>
      </c>
      <c r="BM733" t="str">
        <v>0.158</v>
      </c>
      <c r="BN733" t="str">
        <v>0.612</v>
      </c>
      <c r="BO733" t="str">
        <v>0.434</v>
      </c>
      <c r="BP733" t="str">
        <v>0.28</v>
      </c>
      <c r="BQ733" t="str">
        <v>0.198</v>
      </c>
      <c r="BR733" t="str">
        <v>0.289</v>
      </c>
      <c r="BS733" t="str">
        <v>0.205</v>
      </c>
      <c r="BT733" t="str">
        <v>0.072</v>
      </c>
      <c r="BU733" t="str">
        <v>0.000</v>
      </c>
    </row>
    <row r="734">
      <c r="A734">
        <v>776</v>
      </c>
      <c r="B734" t="str">
        <v>aclnnRemainderTensorScalar_FloorModAiCore_FloorMod</v>
      </c>
      <c r="C734" t="str">
        <v>AI_VECTOR_CORE</v>
      </c>
      <c r="D734">
        <v>1.572</v>
      </c>
      <c r="E734">
        <v>0.614</v>
      </c>
      <c r="F734">
        <v>0.614</v>
      </c>
      <c r="G734">
        <f>Summary!$B$4</f>
        <v>0.8</v>
      </c>
      <c r="H734">
        <f>F734/G734</f>
        <v>0.7675</v>
      </c>
      <c r="I734">
        <f>D734/Summary!$B$8</f>
        <v>0.00005695336041492187</v>
      </c>
      <c r="J734">
        <f>IF(D734&lt;Summary!$B$5,I734,I734*H734)</f>
        <v>0.00005695336041492187</v>
      </c>
      <c r="K734">
        <f>IF(AND(D734&gt;Summary!$B$6,E734&lt;Summary!$B$7),1,0)</f>
        <v>0</v>
      </c>
      <c r="L734">
        <f>IF(D734&gt;=Summary!$B$5,J734,0)</f>
        <v>0</v>
      </c>
      <c r="M734">
        <f>IF(D734&lt;Summary!$B$5,J734,0)</f>
        <v>0.00005695336041492187</v>
      </c>
      <c r="N734" t="str">
        <v>aiv_scalar_ratio</v>
      </c>
      <c r="O734" t="str">
        <v>用户约定默认经验值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0.447</v>
      </c>
      <c r="W734">
        <v>0.614</v>
      </c>
      <c r="X734">
        <v>0.078</v>
      </c>
      <c r="Y734">
        <v>0.064</v>
      </c>
      <c r="Z734" t="str">
        <v>2</v>
      </c>
      <c r="AA734" t="str">
        <v>4294967295</v>
      </c>
      <c r="AB734" t="str">
        <v>316549</v>
      </c>
      <c r="AC734" t="str">
        <v>59</v>
      </c>
      <c r="AD734" t="str">
        <v>aclnnRemainderTensorScalar_FloorModAiCore_FloorMod</v>
      </c>
      <c r="AE734" t="str">
        <v>FloorMod</v>
      </c>
      <c r="AF734" t="str">
        <v>dynamic</v>
      </c>
      <c r="AG734" t="str">
        <v>AI_VECTOR_CORE</v>
      </c>
      <c r="AH734" t="str">
        <v xml:space="preserve">1793108505400585.489	</v>
      </c>
      <c r="AI734" t="str">
        <v>1.572</v>
      </c>
      <c r="AJ734" t="str">
        <v>0.095000</v>
      </c>
      <c r="AK734" t="str">
        <v>1</v>
      </c>
      <c r="AL734" t="str">
        <v>0</v>
      </c>
      <c r="AM734" t="str">
        <v>NO</v>
      </c>
      <c r="AN734" t="str">
        <v>"32;"</v>
      </c>
      <c r="AO734" t="str">
        <v>INT64;INT64</v>
      </c>
      <c r="AP734" t="str">
        <v>ND;ND</v>
      </c>
      <c r="AQ734" t="str">
        <v>"32"</v>
      </c>
      <c r="AR734" t="str">
        <v>INT64</v>
      </c>
      <c r="AS734" t="str">
        <v>ND</v>
      </c>
      <c r="AT734" t="str">
        <v>N/A</v>
      </c>
      <c r="AU734" t="str">
        <v>0.0</v>
      </c>
      <c r="AV734" t="str">
        <v>0</v>
      </c>
      <c r="AW734" t="str">
        <v>0.0</v>
      </c>
      <c r="AX734" t="str">
        <v>0.0</v>
      </c>
      <c r="AY734" t="str">
        <v>0.0</v>
      </c>
      <c r="AZ734" t="str">
        <v>0.0</v>
      </c>
      <c r="BA734" t="str">
        <v>0.0</v>
      </c>
      <c r="BB734" t="str">
        <v>0.0</v>
      </c>
      <c r="BC734" t="str">
        <v>0.0</v>
      </c>
      <c r="BD734" t="str">
        <v>0.0</v>
      </c>
      <c r="BE734" t="str">
        <v>0.0</v>
      </c>
      <c r="BF734" t="str">
        <v>0.0</v>
      </c>
      <c r="BG734" t="str">
        <v>0.0</v>
      </c>
      <c r="BH734" t="str">
        <v>0.0</v>
      </c>
      <c r="BI734" t="str">
        <v>0.0</v>
      </c>
      <c r="BJ734" t="str">
        <v>1.33</v>
      </c>
      <c r="BK734" t="str">
        <v>1865</v>
      </c>
      <c r="BL734" t="str">
        <v>0.595</v>
      </c>
      <c r="BM734" t="str">
        <v>0.447</v>
      </c>
      <c r="BN734" t="str">
        <v>0.817</v>
      </c>
      <c r="BO734" t="str">
        <v>0.614</v>
      </c>
      <c r="BP734" t="str">
        <v>0.104</v>
      </c>
      <c r="BQ734" t="str">
        <v>0.078</v>
      </c>
      <c r="BR734" t="str">
        <v>0.085</v>
      </c>
      <c r="BS734" t="str">
        <v>0.064</v>
      </c>
      <c r="BT734" t="str">
        <v>0.165</v>
      </c>
      <c r="BU734" t="str">
        <v>0.000</v>
      </c>
    </row>
    <row r="735">
      <c r="A735">
        <v>777</v>
      </c>
      <c r="B735" t="str">
        <v>aclnnEqScalar_EqualAiCore_Equal</v>
      </c>
      <c r="C735" t="str">
        <v>AI_VECTOR_CORE</v>
      </c>
      <c r="D735">
        <v>1.413</v>
      </c>
      <c r="E735">
        <v>0.496</v>
      </c>
      <c r="F735">
        <v>0.496</v>
      </c>
      <c r="G735">
        <f>Summary!$B$4</f>
        <v>0.8</v>
      </c>
      <c r="H735">
        <f>F735/G735</f>
        <v>0.62</v>
      </c>
      <c r="I735">
        <f>D735/Summary!$B$8</f>
        <v>0.000051192810601962215</v>
      </c>
      <c r="J735">
        <f>IF(D735&lt;Summary!$B$5,I735,I735*H735)</f>
        <v>0.000051192810601962215</v>
      </c>
      <c r="K735">
        <f>IF(AND(D735&gt;Summary!$B$6,E735&lt;Summary!$B$7),1,0)</f>
        <v>0</v>
      </c>
      <c r="L735">
        <f>IF(D735&gt;=Summary!$B$5,J735,0)</f>
        <v>0</v>
      </c>
      <c r="M735">
        <f>IF(D735&lt;Summary!$B$5,J735,0)</f>
        <v>0.000051192810601962215</v>
      </c>
      <c r="N735" t="str">
        <v>aiv_scalar_ratio</v>
      </c>
      <c r="O735" t="str">
        <v>用户约定默认经验值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0.225</v>
      </c>
      <c r="W735">
        <v>0.496</v>
      </c>
      <c r="X735">
        <v>0.092</v>
      </c>
      <c r="Y735">
        <v>0.219</v>
      </c>
      <c r="Z735" t="str">
        <v>2</v>
      </c>
      <c r="AA735" t="str">
        <v>4294967295</v>
      </c>
      <c r="AB735" t="str">
        <v>316550</v>
      </c>
      <c r="AC735" t="str">
        <v>59</v>
      </c>
      <c r="AD735" t="str">
        <v>aclnnEqScalar_EqualAiCore_Equal</v>
      </c>
      <c r="AE735" t="str">
        <v>Equal</v>
      </c>
      <c r="AF735" t="str">
        <v>dynamic</v>
      </c>
      <c r="AG735" t="str">
        <v>AI_VECTOR_CORE</v>
      </c>
      <c r="AH735" t="str">
        <v xml:space="preserve">1793108505400587.083	</v>
      </c>
      <c r="AI735" t="str">
        <v>1.413</v>
      </c>
      <c r="AJ735" t="str">
        <v>0.000000</v>
      </c>
      <c r="AK735" t="str">
        <v>1</v>
      </c>
      <c r="AL735" t="str">
        <v>0</v>
      </c>
      <c r="AM735" t="str">
        <v>NO</v>
      </c>
      <c r="AN735" t="str">
        <v>"32;"</v>
      </c>
      <c r="AO735" t="str">
        <v>INT64;INT64</v>
      </c>
      <c r="AP735" t="str">
        <v>ND;ND</v>
      </c>
      <c r="AQ735" t="str">
        <v>"32"</v>
      </c>
      <c r="AR735" t="str">
        <v>BOOL</v>
      </c>
      <c r="AS735" t="str">
        <v>ND</v>
      </c>
      <c r="AT735" t="str">
        <v>N/A</v>
      </c>
      <c r="AU735" t="str">
        <v>0.0</v>
      </c>
      <c r="AV735" t="str">
        <v>0</v>
      </c>
      <c r="AW735" t="str">
        <v>0.0</v>
      </c>
      <c r="AX735" t="str">
        <v>0.0</v>
      </c>
      <c r="AY735" t="str">
        <v>0.0</v>
      </c>
      <c r="AZ735" t="str">
        <v>0.0</v>
      </c>
      <c r="BA735" t="str">
        <v>0.0</v>
      </c>
      <c r="BB735" t="str">
        <v>0.0</v>
      </c>
      <c r="BC735" t="str">
        <v>0.0</v>
      </c>
      <c r="BD735" t="str">
        <v>0.0</v>
      </c>
      <c r="BE735" t="str">
        <v>0.0</v>
      </c>
      <c r="BF735" t="str">
        <v>0.0</v>
      </c>
      <c r="BG735" t="str">
        <v>0.0</v>
      </c>
      <c r="BH735" t="str">
        <v>0.0</v>
      </c>
      <c r="BI735" t="str">
        <v>0.0</v>
      </c>
      <c r="BJ735" t="str">
        <v>1.17</v>
      </c>
      <c r="BK735" t="str">
        <v>1603</v>
      </c>
      <c r="BL735" t="str">
        <v>0.263</v>
      </c>
      <c r="BM735" t="str">
        <v>0.225</v>
      </c>
      <c r="BN735" t="str">
        <v>0.58</v>
      </c>
      <c r="BO735" t="str">
        <v>0.496</v>
      </c>
      <c r="BP735" t="str">
        <v>0.107</v>
      </c>
      <c r="BQ735" t="str">
        <v>0.092</v>
      </c>
      <c r="BR735" t="str">
        <v>0.256</v>
      </c>
      <c r="BS735" t="str">
        <v>0.219</v>
      </c>
      <c r="BT735" t="str">
        <v>0.128</v>
      </c>
      <c r="BU735" t="str">
        <v>0.000</v>
      </c>
    </row>
    <row r="736">
      <c r="A736">
        <v>778</v>
      </c>
      <c r="B736" t="str">
        <v>aclnnLeScalar_LessEqualAiCore_LessEqual</v>
      </c>
      <c r="C736" t="str">
        <v>AI_VECTOR_CORE</v>
      </c>
      <c r="D736">
        <v>1.366</v>
      </c>
      <c r="E736">
        <v>0.581</v>
      </c>
      <c r="F736">
        <v>0.581</v>
      </c>
      <c r="G736">
        <f>Summary!$B$4</f>
        <v>0.8</v>
      </c>
      <c r="H736">
        <f>F736/G736</f>
        <v>0.72625</v>
      </c>
      <c r="I736">
        <f>D736/Summary!$B$8</f>
        <v>0.000049490006569200555</v>
      </c>
      <c r="J736">
        <f>IF(D736&lt;Summary!$B$5,I736,I736*H736)</f>
        <v>0.000049490006569200555</v>
      </c>
      <c r="K736">
        <f>IF(AND(D736&gt;Summary!$B$6,E736&lt;Summary!$B$7),1,0)</f>
        <v>0</v>
      </c>
      <c r="L736">
        <f>IF(D736&gt;=Summary!$B$5,J736,0)</f>
        <v>0</v>
      </c>
      <c r="M736">
        <f>IF(D736&lt;Summary!$B$5,J736,0)</f>
        <v>0.000049490006569200555</v>
      </c>
      <c r="N736" t="str">
        <v>aiv_scalar_ratio</v>
      </c>
      <c r="O736" t="str">
        <v>用户约定默认经验值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0.266</v>
      </c>
      <c r="W736">
        <v>0.581</v>
      </c>
      <c r="X736">
        <v>0.096</v>
      </c>
      <c r="Y736">
        <v>0.078</v>
      </c>
      <c r="Z736" t="str">
        <v>2</v>
      </c>
      <c r="AA736" t="str">
        <v>4294967295</v>
      </c>
      <c r="AB736" t="str">
        <v>316551</v>
      </c>
      <c r="AC736" t="str">
        <v>59</v>
      </c>
      <c r="AD736" t="str">
        <v>aclnnLeScalar_LessEqualAiCore_LessEqual</v>
      </c>
      <c r="AE736" t="str">
        <v>LessEqual</v>
      </c>
      <c r="AF736" t="str">
        <v>dynamic</v>
      </c>
      <c r="AG736" t="str">
        <v>AI_VECTOR_CORE</v>
      </c>
      <c r="AH736" t="str">
        <v xml:space="preserve">1793108505400588.588	</v>
      </c>
      <c r="AI736" t="str">
        <v>1.366</v>
      </c>
      <c r="AJ736" t="str">
        <v>0.087000</v>
      </c>
      <c r="AK736" t="str">
        <v>1</v>
      </c>
      <c r="AL736" t="str">
        <v>0</v>
      </c>
      <c r="AM736" t="str">
        <v>NO</v>
      </c>
      <c r="AN736" t="str">
        <v>"32;"</v>
      </c>
      <c r="AO736" t="str">
        <v>INT64;INT64</v>
      </c>
      <c r="AP736" t="str">
        <v>ND;ND</v>
      </c>
      <c r="AQ736" t="str">
        <v>"32"</v>
      </c>
      <c r="AR736" t="str">
        <v>BOOL</v>
      </c>
      <c r="AS736" t="str">
        <v>ND</v>
      </c>
      <c r="AT736" t="str">
        <v>N/A</v>
      </c>
      <c r="AU736" t="str">
        <v>0.0</v>
      </c>
      <c r="AV736" t="str">
        <v>0</v>
      </c>
      <c r="AW736" t="str">
        <v>0.0</v>
      </c>
      <c r="AX736" t="str">
        <v>0.0</v>
      </c>
      <c r="AY736" t="str">
        <v>0.0</v>
      </c>
      <c r="AZ736" t="str">
        <v>0.0</v>
      </c>
      <c r="BA736" t="str">
        <v>0.0</v>
      </c>
      <c r="BB736" t="str">
        <v>0.0</v>
      </c>
      <c r="BC736" t="str">
        <v>0.0</v>
      </c>
      <c r="BD736" t="str">
        <v>0.0</v>
      </c>
      <c r="BE736" t="str">
        <v>0.0</v>
      </c>
      <c r="BF736" t="str">
        <v>0.0</v>
      </c>
      <c r="BG736" t="str">
        <v>0.0</v>
      </c>
      <c r="BH736" t="str">
        <v>0.0</v>
      </c>
      <c r="BI736" t="str">
        <v>0.0</v>
      </c>
      <c r="BJ736" t="str">
        <v>1.12</v>
      </c>
      <c r="BK736" t="str">
        <v>1521</v>
      </c>
      <c r="BL736" t="str">
        <v>0.298</v>
      </c>
      <c r="BM736" t="str">
        <v>0.266</v>
      </c>
      <c r="BN736" t="str">
        <v>0.65</v>
      </c>
      <c r="BO736" t="str">
        <v>0.581</v>
      </c>
      <c r="BP736" t="str">
        <v>0.108</v>
      </c>
      <c r="BQ736" t="str">
        <v>0.096</v>
      </c>
      <c r="BR736" t="str">
        <v>0.087</v>
      </c>
      <c r="BS736" t="str">
        <v>0.078</v>
      </c>
      <c r="BT736" t="str">
        <v>0.128</v>
      </c>
      <c r="BU736" t="str">
        <v>0.000</v>
      </c>
    </row>
    <row r="737">
      <c r="A737">
        <v>779</v>
      </c>
      <c r="B737" t="str">
        <v>aclnnBitwiseAndTensor_LogicalAndAiCore_LogicalAnd</v>
      </c>
      <c r="C737" t="str">
        <v>AI_VECTOR_CORE</v>
      </c>
      <c r="D737">
        <v>1.728</v>
      </c>
      <c r="E737">
        <v>0.39</v>
      </c>
      <c r="F737">
        <v>0.39</v>
      </c>
      <c r="G737">
        <f>Summary!$B$4</f>
        <v>0.8</v>
      </c>
      <c r="H737">
        <f>F737/G737</f>
        <v>0.4875</v>
      </c>
      <c r="I737">
        <f>D737/Summary!$B$8</f>
        <v>0.00006260522060876907</v>
      </c>
      <c r="J737">
        <f>IF(D737&lt;Summary!$B$5,I737,I737*H737)</f>
        <v>0.00006260522060876907</v>
      </c>
      <c r="K737">
        <f>IF(AND(D737&gt;Summary!$B$6,E737&lt;Summary!$B$7),1,0)</f>
        <v>0</v>
      </c>
      <c r="L737">
        <f>IF(D737&gt;=Summary!$B$5,J737,0)</f>
        <v>0</v>
      </c>
      <c r="M737">
        <f>IF(D737&lt;Summary!$B$5,J737,0)</f>
        <v>0.00006260522060876907</v>
      </c>
      <c r="N737" t="str">
        <v>aiv_scalar_ratio</v>
      </c>
      <c r="O737" t="str">
        <v>用户约定默认经验值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0.036</v>
      </c>
      <c r="W737">
        <v>0.39</v>
      </c>
      <c r="X737">
        <v>0.178</v>
      </c>
      <c r="Y737">
        <v>0.269</v>
      </c>
      <c r="Z737" t="str">
        <v>2</v>
      </c>
      <c r="AA737" t="str">
        <v>4294967295</v>
      </c>
      <c r="AB737" t="str">
        <v>316552</v>
      </c>
      <c r="AC737" t="str">
        <v>59</v>
      </c>
      <c r="AD737" t="str">
        <v>aclnnBitwiseAndTensor_LogicalAndAiCore_LogicalAnd</v>
      </c>
      <c r="AE737" t="str">
        <v>LogicalAnd</v>
      </c>
      <c r="AF737" t="str">
        <v>dynamic</v>
      </c>
      <c r="AG737" t="str">
        <v>AI_VECTOR_CORE</v>
      </c>
      <c r="AH737" t="str">
        <v xml:space="preserve">1793108505400603.991	</v>
      </c>
      <c r="AI737" t="str">
        <v>1.728</v>
      </c>
      <c r="AJ737" t="str">
        <v>14.134000</v>
      </c>
      <c r="AK737" t="str">
        <v>1</v>
      </c>
      <c r="AL737" t="str">
        <v>0</v>
      </c>
      <c r="AM737" t="str">
        <v>NO</v>
      </c>
      <c r="AN737" t="str">
        <v>"32;32"</v>
      </c>
      <c r="AO737" t="str">
        <v>BOOL;BOOL</v>
      </c>
      <c r="AP737" t="str">
        <v>ND;ND</v>
      </c>
      <c r="AQ737" t="str">
        <v>"32"</v>
      </c>
      <c r="AR737" t="str">
        <v>BOOL</v>
      </c>
      <c r="AS737" t="str">
        <v>ND</v>
      </c>
      <c r="AT737" t="str">
        <v>N/A</v>
      </c>
      <c r="AU737" t="str">
        <v>0.0</v>
      </c>
      <c r="AV737" t="str">
        <v>0</v>
      </c>
      <c r="AW737" t="str">
        <v>0.0</v>
      </c>
      <c r="AX737" t="str">
        <v>0.0</v>
      </c>
      <c r="AY737" t="str">
        <v>0.0</v>
      </c>
      <c r="AZ737" t="str">
        <v>0.0</v>
      </c>
      <c r="BA737" t="str">
        <v>0.0</v>
      </c>
      <c r="BB737" t="str">
        <v>0.0</v>
      </c>
      <c r="BC737" t="str">
        <v>0.0</v>
      </c>
      <c r="BD737" t="str">
        <v>0.0</v>
      </c>
      <c r="BE737" t="str">
        <v>0.0</v>
      </c>
      <c r="BF737" t="str">
        <v>0.0</v>
      </c>
      <c r="BG737" t="str">
        <v>0.0</v>
      </c>
      <c r="BH737" t="str">
        <v>0.0</v>
      </c>
      <c r="BI737" t="str">
        <v>0.0</v>
      </c>
      <c r="BJ737" t="str">
        <v>1.3</v>
      </c>
      <c r="BK737" t="str">
        <v>1816</v>
      </c>
      <c r="BL737" t="str">
        <v>0.047</v>
      </c>
      <c r="BM737" t="str">
        <v>0.036</v>
      </c>
      <c r="BN737" t="str">
        <v>0.508</v>
      </c>
      <c r="BO737" t="str">
        <v>0.39</v>
      </c>
      <c r="BP737" t="str">
        <v>0.232</v>
      </c>
      <c r="BQ737" t="str">
        <v>0.178</v>
      </c>
      <c r="BR737" t="str">
        <v>0.35</v>
      </c>
      <c r="BS737" t="str">
        <v>0.269</v>
      </c>
      <c r="BT737" t="str">
        <v>0.11</v>
      </c>
      <c r="BU737" t="str">
        <v>0.000</v>
      </c>
    </row>
    <row r="738">
      <c r="A738">
        <v>780</v>
      </c>
      <c r="B738" t="str">
        <v>aclnnRemainderTensorScalar_FloorModAiCore_FloorMod</v>
      </c>
      <c r="C738" t="str">
        <v>AI_VECTOR_CORE</v>
      </c>
      <c r="D738">
        <v>1.929</v>
      </c>
      <c r="E738">
        <v>0.546</v>
      </c>
      <c r="F738">
        <v>0.546</v>
      </c>
      <c r="G738">
        <f>Summary!$B$4</f>
        <v>0.8</v>
      </c>
      <c r="H738">
        <f>F738/G738</f>
        <v>0.6825</v>
      </c>
      <c r="I738">
        <f>D738/Summary!$B$8</f>
        <v>0.00006988742508930298</v>
      </c>
      <c r="J738">
        <f>IF(D738&lt;Summary!$B$5,I738,I738*H738)</f>
        <v>0.00006988742508930298</v>
      </c>
      <c r="K738">
        <f>IF(AND(D738&gt;Summary!$B$6,E738&lt;Summary!$B$7),1,0)</f>
        <v>0</v>
      </c>
      <c r="L738">
        <f>IF(D738&gt;=Summary!$B$5,J738,0)</f>
        <v>0</v>
      </c>
      <c r="M738">
        <f>IF(D738&lt;Summary!$B$5,J738,0)</f>
        <v>0.00006988742508930298</v>
      </c>
      <c r="N738" t="str">
        <v>aiv_scalar_ratio</v>
      </c>
      <c r="O738" t="str">
        <v>用户约定默认经验值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0.315</v>
      </c>
      <c r="W738">
        <v>0.546</v>
      </c>
      <c r="X738">
        <v>0.058</v>
      </c>
      <c r="Y738">
        <v>0.131</v>
      </c>
      <c r="Z738" t="str">
        <v>2</v>
      </c>
      <c r="AA738" t="str">
        <v>4294967295</v>
      </c>
      <c r="AB738" t="str">
        <v>316553</v>
      </c>
      <c r="AC738" t="str">
        <v>59</v>
      </c>
      <c r="AD738" t="str">
        <v>aclnnRemainderTensorScalar_FloorModAiCore_FloorMod</v>
      </c>
      <c r="AE738" t="str">
        <v>FloorMod</v>
      </c>
      <c r="AF738" t="str">
        <v>dynamic</v>
      </c>
      <c r="AG738" t="str">
        <v>AI_VECTOR_CORE</v>
      </c>
      <c r="AH738" t="str">
        <v xml:space="preserve">1793108505400619.052	</v>
      </c>
      <c r="AI738" t="str">
        <v>1.929</v>
      </c>
      <c r="AJ738" t="str">
        <v>13.272000</v>
      </c>
      <c r="AK738" t="str">
        <v>1</v>
      </c>
      <c r="AL738" t="str">
        <v>0</v>
      </c>
      <c r="AM738" t="str">
        <v>NO</v>
      </c>
      <c r="AN738" t="str">
        <v>"32;"</v>
      </c>
      <c r="AO738" t="str">
        <v>INT64;INT64</v>
      </c>
      <c r="AP738" t="str">
        <v>ND;ND</v>
      </c>
      <c r="AQ738" t="str">
        <v>"32"</v>
      </c>
      <c r="AR738" t="str">
        <v>INT64</v>
      </c>
      <c r="AS738" t="str">
        <v>ND</v>
      </c>
      <c r="AT738" t="str">
        <v>N/A</v>
      </c>
      <c r="AU738" t="str">
        <v>0.0</v>
      </c>
      <c r="AV738" t="str">
        <v>0</v>
      </c>
      <c r="AW738" t="str">
        <v>0.0</v>
      </c>
      <c r="AX738" t="str">
        <v>0.0</v>
      </c>
      <c r="AY738" t="str">
        <v>0.0</v>
      </c>
      <c r="AZ738" t="str">
        <v>0.0</v>
      </c>
      <c r="BA738" t="str">
        <v>0.0</v>
      </c>
      <c r="BB738" t="str">
        <v>0.0</v>
      </c>
      <c r="BC738" t="str">
        <v>0.0</v>
      </c>
      <c r="BD738" t="str">
        <v>0.0</v>
      </c>
      <c r="BE738" t="str">
        <v>0.0</v>
      </c>
      <c r="BF738" t="str">
        <v>0.0</v>
      </c>
      <c r="BG738" t="str">
        <v>0.0</v>
      </c>
      <c r="BH738" t="str">
        <v>0.0</v>
      </c>
      <c r="BI738" t="str">
        <v>0.0</v>
      </c>
      <c r="BJ738" t="str">
        <v>1.66</v>
      </c>
      <c r="BK738" t="str">
        <v>2410</v>
      </c>
      <c r="BL738" t="str">
        <v>0.523</v>
      </c>
      <c r="BM738" t="str">
        <v>0.315</v>
      </c>
      <c r="BN738" t="str">
        <v>0.906</v>
      </c>
      <c r="BO738" t="str">
        <v>0.546</v>
      </c>
      <c r="BP738" t="str">
        <v>0.096</v>
      </c>
      <c r="BQ738" t="str">
        <v>0.058</v>
      </c>
      <c r="BR738" t="str">
        <v>0.217</v>
      </c>
      <c r="BS738" t="str">
        <v>0.131</v>
      </c>
      <c r="BT738" t="str">
        <v>0.0</v>
      </c>
      <c r="BU738" t="str">
        <v>0.000</v>
      </c>
    </row>
    <row r="739">
      <c r="A739">
        <v>781</v>
      </c>
      <c r="B739" t="str">
        <v>aclnnEqScalar_EqualAiCore_Equal</v>
      </c>
      <c r="C739" t="str">
        <v>AI_VECTOR_CORE</v>
      </c>
      <c r="D739">
        <v>1.441</v>
      </c>
      <c r="E739">
        <v>0.704</v>
      </c>
      <c r="F739">
        <v>0.704</v>
      </c>
      <c r="G739">
        <f>Summary!$B$4</f>
        <v>0.8</v>
      </c>
      <c r="H739">
        <f>F739/G739</f>
        <v>0.8799999999999999</v>
      </c>
      <c r="I739">
        <f>D739/Summary!$B$8</f>
        <v>0.00005220724704701172</v>
      </c>
      <c r="J739">
        <f>IF(D739&lt;Summary!$B$5,I739,I739*H739)</f>
        <v>0.00005220724704701172</v>
      </c>
      <c r="K739">
        <f>IF(AND(D739&gt;Summary!$B$6,E739&lt;Summary!$B$7),1,0)</f>
        <v>0</v>
      </c>
      <c r="L739">
        <f>IF(D739&gt;=Summary!$B$5,J739,0)</f>
        <v>0</v>
      </c>
      <c r="M739">
        <f>IF(D739&lt;Summary!$B$5,J739,0)</f>
        <v>0.00005220724704701172</v>
      </c>
      <c r="N739" t="str">
        <v>aiv_scalar_ratio</v>
      </c>
      <c r="O739" t="str">
        <v>用户约定默认经验值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0.158</v>
      </c>
      <c r="W739">
        <v>0.704</v>
      </c>
      <c r="X739">
        <v>0.206</v>
      </c>
      <c r="Y739">
        <v>0.073</v>
      </c>
      <c r="Z739" t="str">
        <v>2</v>
      </c>
      <c r="AA739" t="str">
        <v>4294967295</v>
      </c>
      <c r="AB739" t="str">
        <v>316554</v>
      </c>
      <c r="AC739" t="str">
        <v>59</v>
      </c>
      <c r="AD739" t="str">
        <v>aclnnEqScalar_EqualAiCore_Equal</v>
      </c>
      <c r="AE739" t="str">
        <v>Equal</v>
      </c>
      <c r="AF739" t="str">
        <v>dynamic</v>
      </c>
      <c r="AG739" t="str">
        <v>AI_VECTOR_CORE</v>
      </c>
      <c r="AH739" t="str">
        <v xml:space="preserve">1793108505400634.463	</v>
      </c>
      <c r="AI739" t="str">
        <v>1.441</v>
      </c>
      <c r="AJ739" t="str">
        <v>13.571000</v>
      </c>
      <c r="AK739" t="str">
        <v>1</v>
      </c>
      <c r="AL739" t="str">
        <v>0</v>
      </c>
      <c r="AM739" t="str">
        <v>NO</v>
      </c>
      <c r="AN739" t="str">
        <v>"32;"</v>
      </c>
      <c r="AO739" t="str">
        <v>INT64;INT64</v>
      </c>
      <c r="AP739" t="str">
        <v>ND;ND</v>
      </c>
      <c r="AQ739" t="str">
        <v>"32"</v>
      </c>
      <c r="AR739" t="str">
        <v>BOOL</v>
      </c>
      <c r="AS739" t="str">
        <v>ND</v>
      </c>
      <c r="AT739" t="str">
        <v>N/A</v>
      </c>
      <c r="AU739" t="str">
        <v>0.0</v>
      </c>
      <c r="AV739" t="str">
        <v>0</v>
      </c>
      <c r="AW739" t="str">
        <v>0.0</v>
      </c>
      <c r="AX739" t="str">
        <v>0.0</v>
      </c>
      <c r="AY739" t="str">
        <v>0.0</v>
      </c>
      <c r="AZ739" t="str">
        <v>0.0</v>
      </c>
      <c r="BA739" t="str">
        <v>0.0</v>
      </c>
      <c r="BB739" t="str">
        <v>0.0</v>
      </c>
      <c r="BC739" t="str">
        <v>0.0</v>
      </c>
      <c r="BD739" t="str">
        <v>0.0</v>
      </c>
      <c r="BE739" t="str">
        <v>0.0</v>
      </c>
      <c r="BF739" t="str">
        <v>0.0</v>
      </c>
      <c r="BG739" t="str">
        <v>0.0</v>
      </c>
      <c r="BH739" t="str">
        <v>0.0</v>
      </c>
      <c r="BI739" t="str">
        <v>0.0</v>
      </c>
      <c r="BJ739" t="str">
        <v>1.17</v>
      </c>
      <c r="BK739" t="str">
        <v>1606</v>
      </c>
      <c r="BL739" t="str">
        <v>0.185</v>
      </c>
      <c r="BM739" t="str">
        <v>0.158</v>
      </c>
      <c r="BN739" t="str">
        <v>0.824</v>
      </c>
      <c r="BO739" t="str">
        <v>0.704</v>
      </c>
      <c r="BP739" t="str">
        <v>0.241</v>
      </c>
      <c r="BQ739" t="str">
        <v>0.206</v>
      </c>
      <c r="BR739" t="str">
        <v>0.085</v>
      </c>
      <c r="BS739" t="str">
        <v>0.073</v>
      </c>
      <c r="BT739" t="str">
        <v>0.0</v>
      </c>
      <c r="BU739" t="str">
        <v>0.000</v>
      </c>
    </row>
    <row r="740">
      <c r="A740">
        <v>782</v>
      </c>
      <c r="B740" t="str">
        <v>aclnnLeScalar_LessEqualAiCore_LessEqual</v>
      </c>
      <c r="C740" t="str">
        <v>AI_VECTOR_CORE</v>
      </c>
      <c r="D740">
        <v>1.129</v>
      </c>
      <c r="E740">
        <v>0.685</v>
      </c>
      <c r="F740">
        <v>0.685</v>
      </c>
      <c r="G740">
        <f>Summary!$B$4</f>
        <v>0.8</v>
      </c>
      <c r="H740">
        <f>F740/G740</f>
        <v>0.8562500000000001</v>
      </c>
      <c r="I740">
        <f>D740/Summary!$B$8</f>
        <v>0.0000409035266593173</v>
      </c>
      <c r="J740">
        <f>IF(D740&lt;Summary!$B$5,I740,I740*H740)</f>
        <v>0.0000409035266593173</v>
      </c>
      <c r="K740">
        <f>IF(AND(D740&gt;Summary!$B$6,E740&lt;Summary!$B$7),1,0)</f>
        <v>0</v>
      </c>
      <c r="L740">
        <f>IF(D740&gt;=Summary!$B$5,J740,0)</f>
        <v>0</v>
      </c>
      <c r="M740">
        <f>IF(D740&lt;Summary!$B$5,J740,0)</f>
        <v>0.0000409035266593173</v>
      </c>
      <c r="N740" t="str">
        <v>aiv_scalar_ratio</v>
      </c>
      <c r="O740" t="str">
        <v>用户约定默认经验值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0.268</v>
      </c>
      <c r="W740">
        <v>0.685</v>
      </c>
      <c r="X740">
        <v>0.132</v>
      </c>
      <c r="Y740">
        <v>0.098</v>
      </c>
      <c r="Z740" t="str">
        <v>2</v>
      </c>
      <c r="AA740" t="str">
        <v>4294967295</v>
      </c>
      <c r="AB740" t="str">
        <v>316555</v>
      </c>
      <c r="AC740" t="str">
        <v>59</v>
      </c>
      <c r="AD740" t="str">
        <v>aclnnLeScalar_LessEqualAiCore_LessEqual</v>
      </c>
      <c r="AE740" t="str">
        <v>LessEqual</v>
      </c>
      <c r="AF740" t="str">
        <v>dynamic</v>
      </c>
      <c r="AG740" t="str">
        <v>AI_VECTOR_CORE</v>
      </c>
      <c r="AH740" t="str">
        <v xml:space="preserve">1793108505400641.519	</v>
      </c>
      <c r="AI740" t="str">
        <v>1.129</v>
      </c>
      <c r="AJ740" t="str">
        <v>5.559000</v>
      </c>
      <c r="AK740" t="str">
        <v>1</v>
      </c>
      <c r="AL740" t="str">
        <v>0</v>
      </c>
      <c r="AM740" t="str">
        <v>NO</v>
      </c>
      <c r="AN740" t="str">
        <v>"32;"</v>
      </c>
      <c r="AO740" t="str">
        <v>INT64;INT64</v>
      </c>
      <c r="AP740" t="str">
        <v>ND;ND</v>
      </c>
      <c r="AQ740" t="str">
        <v>"32"</v>
      </c>
      <c r="AR740" t="str">
        <v>BOOL</v>
      </c>
      <c r="AS740" t="str">
        <v>ND</v>
      </c>
      <c r="AT740" t="str">
        <v>N/A</v>
      </c>
      <c r="AU740" t="str">
        <v>0.0</v>
      </c>
      <c r="AV740" t="str">
        <v>0</v>
      </c>
      <c r="AW740" t="str">
        <v>0.0</v>
      </c>
      <c r="AX740" t="str">
        <v>0.0</v>
      </c>
      <c r="AY740" t="str">
        <v>0.0</v>
      </c>
      <c r="AZ740" t="str">
        <v>0.0</v>
      </c>
      <c r="BA740" t="str">
        <v>0.0</v>
      </c>
      <c r="BB740" t="str">
        <v>0.0</v>
      </c>
      <c r="BC740" t="str">
        <v>0.0</v>
      </c>
      <c r="BD740" t="str">
        <v>0.0</v>
      </c>
      <c r="BE740" t="str">
        <v>0.0</v>
      </c>
      <c r="BF740" t="str">
        <v>0.0</v>
      </c>
      <c r="BG740" t="str">
        <v>0.0</v>
      </c>
      <c r="BH740" t="str">
        <v>0.0</v>
      </c>
      <c r="BI740" t="str">
        <v>0.0</v>
      </c>
      <c r="BJ740" t="str">
        <v>0.86</v>
      </c>
      <c r="BK740" t="str">
        <v>1099</v>
      </c>
      <c r="BL740" t="str">
        <v>0.23</v>
      </c>
      <c r="BM740" t="str">
        <v>0.268</v>
      </c>
      <c r="BN740" t="str">
        <v>0.589</v>
      </c>
      <c r="BO740" t="str">
        <v>0.685</v>
      </c>
      <c r="BP740" t="str">
        <v>0.113</v>
      </c>
      <c r="BQ740" t="str">
        <v>0.132</v>
      </c>
      <c r="BR740" t="str">
        <v>0.085</v>
      </c>
      <c r="BS740" t="str">
        <v>0.098</v>
      </c>
      <c r="BT740" t="str">
        <v>0.0</v>
      </c>
      <c r="BU740" t="str">
        <v>0.000</v>
      </c>
    </row>
    <row r="741">
      <c r="A741">
        <v>783</v>
      </c>
      <c r="B741" t="str">
        <v>aclnnBitwiseAndTensor_LogicalAndAiCore_LogicalAnd</v>
      </c>
      <c r="C741" t="str">
        <v>AI_VECTOR_CORE</v>
      </c>
      <c r="D741">
        <v>1.028</v>
      </c>
      <c r="E741">
        <v>0.758</v>
      </c>
      <c r="F741">
        <v>0.758</v>
      </c>
      <c r="G741">
        <f>Summary!$B$4</f>
        <v>0.8</v>
      </c>
      <c r="H741">
        <f>F741/G741</f>
        <v>0.9475</v>
      </c>
      <c r="I741">
        <f>D741/Summary!$B$8</f>
        <v>0.00003724430948253161</v>
      </c>
      <c r="J741">
        <f>IF(D741&lt;Summary!$B$5,I741,I741*H741)</f>
        <v>0.00003724430948253161</v>
      </c>
      <c r="K741">
        <f>IF(AND(D741&gt;Summary!$B$6,E741&lt;Summary!$B$7),1,0)</f>
        <v>0</v>
      </c>
      <c r="L741">
        <f>IF(D741&gt;=Summary!$B$5,J741,0)</f>
        <v>0</v>
      </c>
      <c r="M741">
        <f>IF(D741&lt;Summary!$B$5,J741,0)</f>
        <v>0.00003724430948253161</v>
      </c>
      <c r="N741" t="str">
        <v>aiv_scalar_ratio</v>
      </c>
      <c r="O741" t="str">
        <v>用户约定默认经验值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0.073</v>
      </c>
      <c r="W741">
        <v>0.758</v>
      </c>
      <c r="X741">
        <v>0.166</v>
      </c>
      <c r="Y741">
        <v>0.114</v>
      </c>
      <c r="Z741" t="str">
        <v>2</v>
      </c>
      <c r="AA741" t="str">
        <v>4294967295</v>
      </c>
      <c r="AB741" t="str">
        <v>316556</v>
      </c>
      <c r="AC741" t="str">
        <v>59</v>
      </c>
      <c r="AD741" t="str">
        <v>aclnnBitwiseAndTensor_LogicalAndAiCore_LogicalAnd</v>
      </c>
      <c r="AE741" t="str">
        <v>LogicalAnd</v>
      </c>
      <c r="AF741" t="str">
        <v>dynamic</v>
      </c>
      <c r="AG741" t="str">
        <v>AI_VECTOR_CORE</v>
      </c>
      <c r="AH741" t="str">
        <v xml:space="preserve">1793108505400649.662	</v>
      </c>
      <c r="AI741" t="str">
        <v>1.028</v>
      </c>
      <c r="AJ741" t="str">
        <v>7.121000</v>
      </c>
      <c r="AK741" t="str">
        <v>1</v>
      </c>
      <c r="AL741" t="str">
        <v>0</v>
      </c>
      <c r="AM741" t="str">
        <v>NO</v>
      </c>
      <c r="AN741" t="str">
        <v>"32;32"</v>
      </c>
      <c r="AO741" t="str">
        <v>BOOL;BOOL</v>
      </c>
      <c r="AP741" t="str">
        <v>ND;ND</v>
      </c>
      <c r="AQ741" t="str">
        <v>"32"</v>
      </c>
      <c r="AR741" t="str">
        <v>BOOL</v>
      </c>
      <c r="AS741" t="str">
        <v>ND</v>
      </c>
      <c r="AT741" t="str">
        <v>N/A</v>
      </c>
      <c r="AU741" t="str">
        <v>0.0</v>
      </c>
      <c r="AV741" t="str">
        <v>0</v>
      </c>
      <c r="AW741" t="str">
        <v>0.0</v>
      </c>
      <c r="AX741" t="str">
        <v>0.0</v>
      </c>
      <c r="AY741" t="str">
        <v>0.0</v>
      </c>
      <c r="AZ741" t="str">
        <v>0.0</v>
      </c>
      <c r="BA741" t="str">
        <v>0.0</v>
      </c>
      <c r="BB741" t="str">
        <v>0.0</v>
      </c>
      <c r="BC741" t="str">
        <v>0.0</v>
      </c>
      <c r="BD741" t="str">
        <v>0.0</v>
      </c>
      <c r="BE741" t="str">
        <v>0.0</v>
      </c>
      <c r="BF741" t="str">
        <v>0.0</v>
      </c>
      <c r="BG741" t="str">
        <v>0.0</v>
      </c>
      <c r="BH741" t="str">
        <v>0.0</v>
      </c>
      <c r="BI741" t="str">
        <v>0.0</v>
      </c>
      <c r="BJ741" t="str">
        <v>0.8</v>
      </c>
      <c r="BK741" t="str">
        <v>995</v>
      </c>
      <c r="BL741" t="str">
        <v>0.059</v>
      </c>
      <c r="BM741" t="str">
        <v>0.073</v>
      </c>
      <c r="BN741" t="str">
        <v>0.606</v>
      </c>
      <c r="BO741" t="str">
        <v>0.758</v>
      </c>
      <c r="BP741" t="str">
        <v>0.133</v>
      </c>
      <c r="BQ741" t="str">
        <v>0.166</v>
      </c>
      <c r="BR741" t="str">
        <v>0.091</v>
      </c>
      <c r="BS741" t="str">
        <v>0.114</v>
      </c>
      <c r="BT741" t="str">
        <v>0.0</v>
      </c>
      <c r="BU741" t="str">
        <v>0.000</v>
      </c>
    </row>
    <row r="742">
      <c r="A742">
        <v>784</v>
      </c>
      <c r="B742" t="str">
        <v>aclnnInplaceCopy_CastAiCore_Cast</v>
      </c>
      <c r="C742" t="str">
        <v>AI_VECTOR_CORE</v>
      </c>
      <c r="D742">
        <v>1.538</v>
      </c>
      <c r="E742">
        <v>0.486</v>
      </c>
      <c r="F742">
        <v>0.486</v>
      </c>
      <c r="G742">
        <f>Summary!$B$4</f>
        <v>0.8</v>
      </c>
      <c r="H742">
        <f>F742/G742</f>
        <v>0.6074999999999999</v>
      </c>
      <c r="I742">
        <f>D742/Summary!$B$8</f>
        <v>0.000055721544731647475</v>
      </c>
      <c r="J742">
        <f>IF(D742&lt;Summary!$B$5,I742,I742*H742)</f>
        <v>0.000055721544731647475</v>
      </c>
      <c r="K742">
        <f>IF(AND(D742&gt;Summary!$B$6,E742&lt;Summary!$B$7),1,0)</f>
        <v>0</v>
      </c>
      <c r="L742">
        <f>IF(D742&gt;=Summary!$B$5,J742,0)</f>
        <v>0</v>
      </c>
      <c r="M742">
        <f>IF(D742&lt;Summary!$B$5,J742,0)</f>
        <v>0.000055721544731647475</v>
      </c>
      <c r="N742" t="str">
        <v>aiv_scalar_ratio</v>
      </c>
      <c r="O742" t="str">
        <v>用户约定默认经验值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0.076</v>
      </c>
      <c r="W742">
        <v>0.486</v>
      </c>
      <c r="X742">
        <v>0.27</v>
      </c>
      <c r="Y742">
        <v>0.06</v>
      </c>
      <c r="Z742" t="str">
        <v>2</v>
      </c>
      <c r="AA742" t="str">
        <v>4294967295</v>
      </c>
      <c r="AB742" t="str">
        <v>316557</v>
      </c>
      <c r="AC742" t="str">
        <v>59</v>
      </c>
      <c r="AD742" t="str">
        <v>aclnnInplaceCopy_CastAiCore_Cast</v>
      </c>
      <c r="AE742" t="str">
        <v>Cast</v>
      </c>
      <c r="AF742" t="str">
        <v>dynamic</v>
      </c>
      <c r="AG742" t="str">
        <v>AI_VECTOR_CORE</v>
      </c>
      <c r="AH742" t="str">
        <v xml:space="preserve">1793108505400667.771	</v>
      </c>
      <c r="AI742" t="str">
        <v>1.538</v>
      </c>
      <c r="AJ742" t="str">
        <v>16.972000</v>
      </c>
      <c r="AK742" t="str">
        <v>1</v>
      </c>
      <c r="AL742" t="str">
        <v>0</v>
      </c>
      <c r="AM742" t="str">
        <v>NO</v>
      </c>
      <c r="AN742" t="str">
        <v>"32"</v>
      </c>
      <c r="AO742" t="str">
        <v>BOOL</v>
      </c>
      <c r="AP742" t="str">
        <v>ND</v>
      </c>
      <c r="AQ742" t="str">
        <v>"32"</v>
      </c>
      <c r="AR742" t="str">
        <v>INT64</v>
      </c>
      <c r="AS742" t="str">
        <v>ND</v>
      </c>
      <c r="AT742" t="str">
        <v>N/A</v>
      </c>
      <c r="AU742" t="str">
        <v>0.0</v>
      </c>
      <c r="AV742" t="str">
        <v>0</v>
      </c>
      <c r="AW742" t="str">
        <v>0.0</v>
      </c>
      <c r="AX742" t="str">
        <v>0.0</v>
      </c>
      <c r="AY742" t="str">
        <v>0.0</v>
      </c>
      <c r="AZ742" t="str">
        <v>0.0</v>
      </c>
      <c r="BA742" t="str">
        <v>0.0</v>
      </c>
      <c r="BB742" t="str">
        <v>0.0</v>
      </c>
      <c r="BC742" t="str">
        <v>0.0</v>
      </c>
      <c r="BD742" t="str">
        <v>0.0</v>
      </c>
      <c r="BE742" t="str">
        <v>0.0</v>
      </c>
      <c r="BF742" t="str">
        <v>0.0</v>
      </c>
      <c r="BG742" t="str">
        <v>0.0</v>
      </c>
      <c r="BH742" t="str">
        <v>0.0</v>
      </c>
      <c r="BI742" t="str">
        <v>0.0</v>
      </c>
      <c r="BJ742" t="str">
        <v>1.31</v>
      </c>
      <c r="BK742" t="str">
        <v>1839</v>
      </c>
      <c r="BL742" t="str">
        <v>0.1</v>
      </c>
      <c r="BM742" t="str">
        <v>0.076</v>
      </c>
      <c r="BN742" t="str">
        <v>0.637</v>
      </c>
      <c r="BO742" t="str">
        <v>0.486</v>
      </c>
      <c r="BP742" t="str">
        <v>0.354</v>
      </c>
      <c r="BQ742" t="str">
        <v>0.27</v>
      </c>
      <c r="BR742" t="str">
        <v>0.079</v>
      </c>
      <c r="BS742" t="str">
        <v>0.06</v>
      </c>
      <c r="BT742" t="str">
        <v>0.084</v>
      </c>
      <c r="BU742" t="str">
        <v>0.000</v>
      </c>
    </row>
    <row r="743">
      <c r="A743">
        <v>785</v>
      </c>
      <c r="B743" t="str">
        <v>aclnnInplaceCopy_CastAiCore_Cast</v>
      </c>
      <c r="C743" t="str">
        <v>AI_VECTOR_CORE</v>
      </c>
      <c r="D743">
        <v>1.487</v>
      </c>
      <c r="E743">
        <v>0.507</v>
      </c>
      <c r="F743">
        <v>0.507</v>
      </c>
      <c r="G743">
        <f>Summary!$B$4</f>
        <v>0.8</v>
      </c>
      <c r="H743">
        <f>F743/G743</f>
        <v>0.6337499999999999</v>
      </c>
      <c r="I743">
        <f>D743/Summary!$B$8</f>
        <v>0.00005387382120673589</v>
      </c>
      <c r="J743">
        <f>IF(D743&lt;Summary!$B$5,I743,I743*H743)</f>
        <v>0.00005387382120673589</v>
      </c>
      <c r="K743">
        <f>IF(AND(D743&gt;Summary!$B$6,E743&lt;Summary!$B$7),1,0)</f>
        <v>0</v>
      </c>
      <c r="L743">
        <f>IF(D743&gt;=Summary!$B$5,J743,0)</f>
        <v>0</v>
      </c>
      <c r="M743">
        <f>IF(D743&lt;Summary!$B$5,J743,0)</f>
        <v>0.00005387382120673589</v>
      </c>
      <c r="N743" t="str">
        <v>aiv_scalar_ratio</v>
      </c>
      <c r="O743" t="str">
        <v>用户约定默认经验值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0.062</v>
      </c>
      <c r="W743">
        <v>0.507</v>
      </c>
      <c r="X743">
        <v>0.403</v>
      </c>
      <c r="Y743">
        <v>0.068</v>
      </c>
      <c r="Z743" t="str">
        <v>2</v>
      </c>
      <c r="AA743" t="str">
        <v>4294967295</v>
      </c>
      <c r="AB743" t="str">
        <v>316558</v>
      </c>
      <c r="AC743" t="str">
        <v>59</v>
      </c>
      <c r="AD743" t="str">
        <v>aclnnInplaceCopy_CastAiCore_Cast</v>
      </c>
      <c r="AE743" t="str">
        <v>Cast</v>
      </c>
      <c r="AF743" t="str">
        <v>dynamic</v>
      </c>
      <c r="AG743" t="str">
        <v>AI_VECTOR_CORE</v>
      </c>
      <c r="AH743" t="str">
        <v xml:space="preserve">1793108505400683.332	</v>
      </c>
      <c r="AI743" t="str">
        <v>1.487</v>
      </c>
      <c r="AJ743" t="str">
        <v>13.962000</v>
      </c>
      <c r="AK743" t="str">
        <v>1</v>
      </c>
      <c r="AL743" t="str">
        <v>0</v>
      </c>
      <c r="AM743" t="str">
        <v>NO</v>
      </c>
      <c r="AN743" t="str">
        <v>"32"</v>
      </c>
      <c r="AO743" t="str">
        <v>BOOL</v>
      </c>
      <c r="AP743" t="str">
        <v>ND</v>
      </c>
      <c r="AQ743" t="str">
        <v>"32"</v>
      </c>
      <c r="AR743" t="str">
        <v>INT64</v>
      </c>
      <c r="AS743" t="str">
        <v>ND</v>
      </c>
      <c r="AT743" t="str">
        <v>N/A</v>
      </c>
      <c r="AU743" t="str">
        <v>0.0</v>
      </c>
      <c r="AV743" t="str">
        <v>0</v>
      </c>
      <c r="AW743" t="str">
        <v>0.0</v>
      </c>
      <c r="AX743" t="str">
        <v>0.0</v>
      </c>
      <c r="AY743" t="str">
        <v>0.0</v>
      </c>
      <c r="AZ743" t="str">
        <v>0.0</v>
      </c>
      <c r="BA743" t="str">
        <v>0.0</v>
      </c>
      <c r="BB743" t="str">
        <v>0.0</v>
      </c>
      <c r="BC743" t="str">
        <v>0.0</v>
      </c>
      <c r="BD743" t="str">
        <v>0.0</v>
      </c>
      <c r="BE743" t="str">
        <v>0.0</v>
      </c>
      <c r="BF743" t="str">
        <v>0.0</v>
      </c>
      <c r="BG743" t="str">
        <v>0.0</v>
      </c>
      <c r="BH743" t="str">
        <v>0.0</v>
      </c>
      <c r="BI743" t="str">
        <v>0.0</v>
      </c>
      <c r="BJ743" t="str">
        <v>1.26</v>
      </c>
      <c r="BK743" t="str">
        <v>1760</v>
      </c>
      <c r="BL743" t="str">
        <v>0.078</v>
      </c>
      <c r="BM743" t="str">
        <v>0.062</v>
      </c>
      <c r="BN743" t="str">
        <v>0.639</v>
      </c>
      <c r="BO743" t="str">
        <v>0.507</v>
      </c>
      <c r="BP743" t="str">
        <v>0.508</v>
      </c>
      <c r="BQ743" t="str">
        <v>0.403</v>
      </c>
      <c r="BR743" t="str">
        <v>0.086</v>
      </c>
      <c r="BS743" t="str">
        <v>0.068</v>
      </c>
      <c r="BT743" t="str">
        <v>0.0</v>
      </c>
      <c r="BU743" t="str">
        <v>0.000</v>
      </c>
    </row>
    <row r="744">
      <c r="A744">
        <v>786</v>
      </c>
      <c r="B744" t="str">
        <v>aclnnMuls_MulAiCore_Mul</v>
      </c>
      <c r="C744" t="str">
        <v>AI_VECTOR_CORE</v>
      </c>
      <c r="D744">
        <v>1.64</v>
      </c>
      <c r="E744">
        <v>0.658</v>
      </c>
      <c r="F744">
        <v>0.658</v>
      </c>
      <c r="G744">
        <f>Summary!$B$4</f>
        <v>0.8</v>
      </c>
      <c r="H744">
        <f>F744/G744</f>
        <v>0.8225</v>
      </c>
      <c r="I744">
        <f>D744/Summary!$B$8</f>
        <v>0.000059416991781470645</v>
      </c>
      <c r="J744">
        <f>IF(D744&lt;Summary!$B$5,I744,I744*H744)</f>
        <v>0.000059416991781470645</v>
      </c>
      <c r="K744">
        <f>IF(AND(D744&gt;Summary!$B$6,E744&lt;Summary!$B$7),1,0)</f>
        <v>0</v>
      </c>
      <c r="L744">
        <f>IF(D744&gt;=Summary!$B$5,J744,0)</f>
        <v>0</v>
      </c>
      <c r="M744">
        <f>IF(D744&lt;Summary!$B$5,J744,0)</f>
        <v>0.000059416991781470645</v>
      </c>
      <c r="N744" t="str">
        <v>aiv_scalar_ratio</v>
      </c>
      <c r="O744" t="str">
        <v>用户约定默认经验值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0.109</v>
      </c>
      <c r="W744">
        <v>0.658</v>
      </c>
      <c r="X744">
        <v>0.073</v>
      </c>
      <c r="Y744">
        <v>0.053</v>
      </c>
      <c r="Z744" t="str">
        <v>2</v>
      </c>
      <c r="AA744" t="str">
        <v>4294967295</v>
      </c>
      <c r="AB744" t="str">
        <v>316559</v>
      </c>
      <c r="AC744" t="str">
        <v>59</v>
      </c>
      <c r="AD744" t="str">
        <v>aclnnMuls_MulAiCore_Mul</v>
      </c>
      <c r="AE744" t="str">
        <v>Mul</v>
      </c>
      <c r="AF744" t="str">
        <v>dynamic</v>
      </c>
      <c r="AG744" t="str">
        <v>AI_VECTOR_CORE</v>
      </c>
      <c r="AH744" t="str">
        <v xml:space="preserve">1793108505400710.095	</v>
      </c>
      <c r="AI744" t="str">
        <v>1.640</v>
      </c>
      <c r="AJ744" t="str">
        <v>25.263000</v>
      </c>
      <c r="AK744" t="str">
        <v>1</v>
      </c>
      <c r="AL744" t="str">
        <v>0</v>
      </c>
      <c r="AM744" t="str">
        <v>NO</v>
      </c>
      <c r="AN744" t="str">
        <v>"32;"</v>
      </c>
      <c r="AO744" t="str">
        <v>INT64;INT64</v>
      </c>
      <c r="AP744" t="str">
        <v>ND;ND</v>
      </c>
      <c r="AQ744" t="str">
        <v>"32"</v>
      </c>
      <c r="AR744" t="str">
        <v>INT64</v>
      </c>
      <c r="AS744" t="str">
        <v>ND</v>
      </c>
      <c r="AT744" t="str">
        <v>N/A</v>
      </c>
      <c r="AU744" t="str">
        <v>0.0</v>
      </c>
      <c r="AV744" t="str">
        <v>0</v>
      </c>
      <c r="AW744" t="str">
        <v>0.0</v>
      </c>
      <c r="AX744" t="str">
        <v>0.0</v>
      </c>
      <c r="AY744" t="str">
        <v>0.0</v>
      </c>
      <c r="AZ744" t="str">
        <v>0.0</v>
      </c>
      <c r="BA744" t="str">
        <v>0.0</v>
      </c>
      <c r="BB744" t="str">
        <v>0.0</v>
      </c>
      <c r="BC744" t="str">
        <v>0.0</v>
      </c>
      <c r="BD744" t="str">
        <v>0.0</v>
      </c>
      <c r="BE744" t="str">
        <v>0.0</v>
      </c>
      <c r="BF744" t="str">
        <v>0.0</v>
      </c>
      <c r="BG744" t="str">
        <v>0.0</v>
      </c>
      <c r="BH744" t="str">
        <v>0.0</v>
      </c>
      <c r="BI744" t="str">
        <v>0.0</v>
      </c>
      <c r="BJ744" t="str">
        <v>1.41</v>
      </c>
      <c r="BK744" t="str">
        <v>2009</v>
      </c>
      <c r="BL744" t="str">
        <v>0.153</v>
      </c>
      <c r="BM744" t="str">
        <v>0.109</v>
      </c>
      <c r="BN744" t="str">
        <v>0.927</v>
      </c>
      <c r="BO744" t="str">
        <v>0.658</v>
      </c>
      <c r="BP744" t="str">
        <v>0.102</v>
      </c>
      <c r="BQ744" t="str">
        <v>0.073</v>
      </c>
      <c r="BR744" t="str">
        <v>0.075</v>
      </c>
      <c r="BS744" t="str">
        <v>0.053</v>
      </c>
      <c r="BT744" t="str">
        <v>0.155</v>
      </c>
      <c r="BU744" t="str">
        <v>0.000</v>
      </c>
    </row>
    <row r="745">
      <c r="A745">
        <v>787</v>
      </c>
      <c r="B745" t="str">
        <v>aclnnAdd_AddAiCore_Add</v>
      </c>
      <c r="C745" t="str">
        <v>AI_VECTOR_CORE</v>
      </c>
      <c r="D745">
        <v>1.519</v>
      </c>
      <c r="E745">
        <v>0.672</v>
      </c>
      <c r="F745">
        <v>0.672</v>
      </c>
      <c r="G745">
        <f>Summary!$B$4</f>
        <v>0.8</v>
      </c>
      <c r="H745">
        <f>F745/G745</f>
        <v>0.84</v>
      </c>
      <c r="I745">
        <f>D745/Summary!$B$8</f>
        <v>0.00005503317714393531</v>
      </c>
      <c r="J745">
        <f>IF(D745&lt;Summary!$B$5,I745,I745*H745)</f>
        <v>0.00005503317714393531</v>
      </c>
      <c r="K745">
        <f>IF(AND(D745&gt;Summary!$B$6,E745&lt;Summary!$B$7),1,0)</f>
        <v>0</v>
      </c>
      <c r="L745">
        <f>IF(D745&gt;=Summary!$B$5,J745,0)</f>
        <v>0</v>
      </c>
      <c r="M745">
        <f>IF(D745&lt;Summary!$B$5,J745,0)</f>
        <v>0.00005503317714393531</v>
      </c>
      <c r="N745" t="str">
        <v>aiv_scalar_ratio</v>
      </c>
      <c r="O745" t="str">
        <v>用户约定默认经验值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0.105</v>
      </c>
      <c r="W745">
        <v>0.672</v>
      </c>
      <c r="X745">
        <v>0.16</v>
      </c>
      <c r="Y745">
        <v>0.07</v>
      </c>
      <c r="Z745" t="str">
        <v>2</v>
      </c>
      <c r="AA745" t="str">
        <v>4294967295</v>
      </c>
      <c r="AB745" t="str">
        <v>316560</v>
      </c>
      <c r="AC745" t="str">
        <v>59</v>
      </c>
      <c r="AD745" t="str">
        <v>aclnnAdd_AddAiCore_Add</v>
      </c>
      <c r="AE745" t="str">
        <v>Add</v>
      </c>
      <c r="AF745" t="str">
        <v>dynamic</v>
      </c>
      <c r="AG745" t="str">
        <v>AI_VECTOR_CORE</v>
      </c>
      <c r="AH745" t="str">
        <v xml:space="preserve">1793108505400723.768	</v>
      </c>
      <c r="AI745" t="str">
        <v>1.519</v>
      </c>
      <c r="AJ745" t="str">
        <v>12.110000</v>
      </c>
      <c r="AK745" t="str">
        <v>1</v>
      </c>
      <c r="AL745" t="str">
        <v>0</v>
      </c>
      <c r="AM745" t="str">
        <v>NO</v>
      </c>
      <c r="AN745" t="str">
        <v>"32;32"</v>
      </c>
      <c r="AO745" t="str">
        <v>INT64;INT64</v>
      </c>
      <c r="AP745" t="str">
        <v>ND;ND</v>
      </c>
      <c r="AQ745" t="str">
        <v>"32"</v>
      </c>
      <c r="AR745" t="str">
        <v>INT64</v>
      </c>
      <c r="AS745" t="str">
        <v>ND</v>
      </c>
      <c r="AT745" t="str">
        <v>N/A</v>
      </c>
      <c r="AU745" t="str">
        <v>0.0</v>
      </c>
      <c r="AV745" t="str">
        <v>0</v>
      </c>
      <c r="AW745" t="str">
        <v>0.0</v>
      </c>
      <c r="AX745" t="str">
        <v>0.0</v>
      </c>
      <c r="AY745" t="str">
        <v>0.0</v>
      </c>
      <c r="AZ745" t="str">
        <v>0.0</v>
      </c>
      <c r="BA745" t="str">
        <v>0.0</v>
      </c>
      <c r="BB745" t="str">
        <v>0.0</v>
      </c>
      <c r="BC745" t="str">
        <v>0.0</v>
      </c>
      <c r="BD745" t="str">
        <v>0.0</v>
      </c>
      <c r="BE745" t="str">
        <v>0.0</v>
      </c>
      <c r="BF745" t="str">
        <v>0.0</v>
      </c>
      <c r="BG745" t="str">
        <v>0.0</v>
      </c>
      <c r="BH745" t="str">
        <v>0.0</v>
      </c>
      <c r="BI745" t="str">
        <v>0.0</v>
      </c>
      <c r="BJ745" t="str">
        <v>1.23</v>
      </c>
      <c r="BK745" t="str">
        <v>1706</v>
      </c>
      <c r="BL745" t="str">
        <v>0.129</v>
      </c>
      <c r="BM745" t="str">
        <v>0.105</v>
      </c>
      <c r="BN745" t="str">
        <v>0.827</v>
      </c>
      <c r="BO745" t="str">
        <v>0.672</v>
      </c>
      <c r="BP745" t="str">
        <v>0.197</v>
      </c>
      <c r="BQ745" t="str">
        <v>0.16</v>
      </c>
      <c r="BR745" t="str">
        <v>0.086</v>
      </c>
      <c r="BS745" t="str">
        <v>0.07</v>
      </c>
      <c r="BT745" t="str">
        <v>0.196</v>
      </c>
      <c r="BU745" t="str">
        <v>0.000</v>
      </c>
    </row>
    <row r="746">
      <c r="A746">
        <v>788</v>
      </c>
      <c r="B746" t="str">
        <v>aclnnIndexSelect_SliceAiCore_Slice</v>
      </c>
      <c r="C746" t="str">
        <v>AI_VECTOR_CORE</v>
      </c>
      <c r="D746">
        <v>1.746</v>
      </c>
      <c r="E746">
        <v>0.43</v>
      </c>
      <c r="F746">
        <v>0.43</v>
      </c>
      <c r="G746">
        <f>Summary!$B$4</f>
        <v>0.8</v>
      </c>
      <c r="H746">
        <f>F746/G746</f>
        <v>0.5375</v>
      </c>
      <c r="I746">
        <f>D746/Summary!$B$8</f>
        <v>0.00006325735832344376</v>
      </c>
      <c r="J746">
        <f>IF(D746&lt;Summary!$B$5,I746,I746*H746)</f>
        <v>0.00006325735832344376</v>
      </c>
      <c r="K746">
        <f>IF(AND(D746&gt;Summary!$B$6,E746&lt;Summary!$B$7),1,0)</f>
        <v>0</v>
      </c>
      <c r="L746">
        <f>IF(D746&gt;=Summary!$B$5,J746,0)</f>
        <v>0</v>
      </c>
      <c r="M746">
        <f>IF(D746&lt;Summary!$B$5,J746,0)</f>
        <v>0.00006325735832344376</v>
      </c>
      <c r="N746" t="str">
        <v>aiv_mte2_ratio</v>
      </c>
      <c r="O746" t="str">
        <v>用户约定默认经验值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0.422</v>
      </c>
      <c r="X746">
        <v>0.43</v>
      </c>
      <c r="Y746">
        <v>0.054</v>
      </c>
      <c r="Z746" t="str">
        <v>2</v>
      </c>
      <c r="AA746" t="str">
        <v>4294967295</v>
      </c>
      <c r="AB746" t="str">
        <v>316561</v>
      </c>
      <c r="AC746" t="str">
        <v>59</v>
      </c>
      <c r="AD746" t="str">
        <v>aclnnIndexSelect_SliceAiCore_Slice</v>
      </c>
      <c r="AE746" t="str">
        <v>Slice</v>
      </c>
      <c r="AF746" t="str">
        <v>dynamic</v>
      </c>
      <c r="AG746" t="str">
        <v>AI_VECTOR_CORE</v>
      </c>
      <c r="AH746" t="str">
        <v xml:space="preserve">1793108505400739.650	</v>
      </c>
      <c r="AI746" t="str">
        <v>1.746</v>
      </c>
      <c r="AJ746" t="str">
        <v>14.481000</v>
      </c>
      <c r="AK746" t="str">
        <v>1</v>
      </c>
      <c r="AL746" t="str">
        <v>0</v>
      </c>
      <c r="AM746" t="str">
        <v>NO</v>
      </c>
      <c r="AN746" t="str">
        <v>"3,8193;2;2"</v>
      </c>
      <c r="AO746" t="str">
        <v>INT64;INT64;INT64</v>
      </c>
      <c r="AP746" t="str">
        <v>ND;ND;ND</v>
      </c>
      <c r="AQ746" t="str">
        <v>"3,1"</v>
      </c>
      <c r="AR746" t="str">
        <v>INT64</v>
      </c>
      <c r="AS746" t="str">
        <v>ND</v>
      </c>
      <c r="AT746" t="str">
        <v>N/A</v>
      </c>
      <c r="AU746" t="str">
        <v>0.0</v>
      </c>
      <c r="AV746" t="str">
        <v>0</v>
      </c>
      <c r="AW746" t="str">
        <v>0.0</v>
      </c>
      <c r="AX746" t="str">
        <v>0.0</v>
      </c>
      <c r="AY746" t="str">
        <v>0.0</v>
      </c>
      <c r="AZ746" t="str">
        <v>0.0</v>
      </c>
      <c r="BA746" t="str">
        <v>0.0</v>
      </c>
      <c r="BB746" t="str">
        <v>0.0</v>
      </c>
      <c r="BC746" t="str">
        <v>0.0</v>
      </c>
      <c r="BD746" t="str">
        <v>0.0</v>
      </c>
      <c r="BE746" t="str">
        <v>0.0</v>
      </c>
      <c r="BF746" t="str">
        <v>0.0</v>
      </c>
      <c r="BG746" t="str">
        <v>0.0</v>
      </c>
      <c r="BH746" t="str">
        <v>0.0</v>
      </c>
      <c r="BI746" t="str">
        <v>0.0</v>
      </c>
      <c r="BJ746" t="str">
        <v>1.46</v>
      </c>
      <c r="BK746" t="str">
        <v>2087</v>
      </c>
      <c r="BL746" t="str">
        <v>0.0</v>
      </c>
      <c r="BM746" t="str">
        <v>0.0</v>
      </c>
      <c r="BN746" t="str">
        <v>0.616</v>
      </c>
      <c r="BO746" t="str">
        <v>0.422</v>
      </c>
      <c r="BP746" t="str">
        <v>0.628</v>
      </c>
      <c r="BQ746" t="str">
        <v>0.43</v>
      </c>
      <c r="BR746" t="str">
        <v>0.079</v>
      </c>
      <c r="BS746" t="str">
        <v>0.054</v>
      </c>
      <c r="BT746" t="str">
        <v>0.133</v>
      </c>
      <c r="BU746" t="str">
        <v>0.000</v>
      </c>
    </row>
    <row r="747">
      <c r="A747">
        <v>789</v>
      </c>
      <c r="B747" t="str">
        <v>aclnnIndexSelect_GatherV2AiCore_GatherV2</v>
      </c>
      <c r="C747" t="str">
        <v>AI_VECTOR_CORE</v>
      </c>
      <c r="D747">
        <v>1.735</v>
      </c>
      <c r="E747">
        <v>0.628</v>
      </c>
      <c r="F747">
        <v>0.628</v>
      </c>
      <c r="G747">
        <f>Summary!$B$4</f>
        <v>0.8</v>
      </c>
      <c r="H747">
        <f>F747/G747</f>
        <v>0.7849999999999999</v>
      </c>
      <c r="I747">
        <f>D747/Summary!$B$8</f>
        <v>0.00006285882972003145</v>
      </c>
      <c r="J747">
        <f>IF(D747&lt;Summary!$B$5,I747,I747*H747)</f>
        <v>0.00006285882972003145</v>
      </c>
      <c r="K747">
        <f>IF(AND(D747&gt;Summary!$B$6,E747&lt;Summary!$B$7),1,0)</f>
        <v>0</v>
      </c>
      <c r="L747">
        <f>IF(D747&gt;=Summary!$B$5,J747,0)</f>
        <v>0</v>
      </c>
      <c r="M747">
        <f>IF(D747&lt;Summary!$B$5,J747,0)</f>
        <v>0.00006285882972003145</v>
      </c>
      <c r="N747" t="str">
        <v>aiv_scalar_ratio</v>
      </c>
      <c r="O747" t="str">
        <v>用户约定默认经验值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0.132</v>
      </c>
      <c r="W747">
        <v>0.628</v>
      </c>
      <c r="X747">
        <v>0.306</v>
      </c>
      <c r="Y747">
        <v>0.053</v>
      </c>
      <c r="Z747" t="str">
        <v>2</v>
      </c>
      <c r="AA747" t="str">
        <v>4294967295</v>
      </c>
      <c r="AB747" t="str">
        <v>316562</v>
      </c>
      <c r="AC747" t="str">
        <v>59</v>
      </c>
      <c r="AD747" t="str">
        <v>aclnnIndexSelect_GatherV2AiCore_GatherV2</v>
      </c>
      <c r="AE747" t="str">
        <v>GatherV2</v>
      </c>
      <c r="AF747" t="str">
        <v>dynamic</v>
      </c>
      <c r="AG747" t="str">
        <v>AI_VECTOR_CORE</v>
      </c>
      <c r="AH747" t="str">
        <v xml:space="preserve">1793108505400744.134	</v>
      </c>
      <c r="AI747" t="str">
        <v>1.735</v>
      </c>
      <c r="AJ747" t="str">
        <v>2.754000</v>
      </c>
      <c r="AK747" t="str">
        <v>1</v>
      </c>
      <c r="AL747" t="str">
        <v>0</v>
      </c>
      <c r="AM747" t="str">
        <v>NO</v>
      </c>
      <c r="AN747" t="str">
        <v>"3,1;32;1"</v>
      </c>
      <c r="AO747" t="str">
        <v>INT64;INT64;INT64</v>
      </c>
      <c r="AP747" t="str">
        <v>ND;ND;ND</v>
      </c>
      <c r="AQ747" t="str">
        <v>"32,1"</v>
      </c>
      <c r="AR747" t="str">
        <v>INT64</v>
      </c>
      <c r="AS747" t="str">
        <v>ND</v>
      </c>
      <c r="AT747" t="str">
        <v>N/A</v>
      </c>
      <c r="AU747" t="str">
        <v>0.0</v>
      </c>
      <c r="AV747" t="str">
        <v>0</v>
      </c>
      <c r="AW747" t="str">
        <v>0.0</v>
      </c>
      <c r="AX747" t="str">
        <v>0.0</v>
      </c>
      <c r="AY747" t="str">
        <v>0.0</v>
      </c>
      <c r="AZ747" t="str">
        <v>0.0</v>
      </c>
      <c r="BA747" t="str">
        <v>0.0</v>
      </c>
      <c r="BB747" t="str">
        <v>0.0</v>
      </c>
      <c r="BC747" t="str">
        <v>0.0</v>
      </c>
      <c r="BD747" t="str">
        <v>0.0</v>
      </c>
      <c r="BE747" t="str">
        <v>0.0</v>
      </c>
      <c r="BF747" t="str">
        <v>0.0</v>
      </c>
      <c r="BG747" t="str">
        <v>0.0</v>
      </c>
      <c r="BH747" t="str">
        <v>0.0</v>
      </c>
      <c r="BI747" t="str">
        <v>0.0</v>
      </c>
      <c r="BJ747" t="str">
        <v>1.45</v>
      </c>
      <c r="BK747" t="str">
        <v>2066</v>
      </c>
      <c r="BL747" t="str">
        <v>0.192</v>
      </c>
      <c r="BM747" t="str">
        <v>0.132</v>
      </c>
      <c r="BN747" t="str">
        <v>0.911</v>
      </c>
      <c r="BO747" t="str">
        <v>0.628</v>
      </c>
      <c r="BP747" t="str">
        <v>0.444</v>
      </c>
      <c r="BQ747" t="str">
        <v>0.306</v>
      </c>
      <c r="BR747" t="str">
        <v>0.077</v>
      </c>
      <c r="BS747" t="str">
        <v>0.053</v>
      </c>
      <c r="BT747" t="str">
        <v>0.111</v>
      </c>
      <c r="BU747" t="str">
        <v>0.000</v>
      </c>
    </row>
    <row r="748">
      <c r="A748">
        <v>791</v>
      </c>
      <c r="B748" t="str">
        <v>aclnnCat_ConcatD_ConcatD</v>
      </c>
      <c r="C748" t="str">
        <v>AI_VECTOR_CORE</v>
      </c>
      <c r="D748">
        <v>2.248</v>
      </c>
      <c r="E748">
        <v>0.579</v>
      </c>
      <c r="F748">
        <v>0.579</v>
      </c>
      <c r="G748">
        <f>Summary!$B$4</f>
        <v>0.8</v>
      </c>
      <c r="H748">
        <f>F748/G748</f>
        <v>0.7237499999999999</v>
      </c>
      <c r="I748">
        <f>D748/Summary!$B$8</f>
        <v>0.00008144475458825978</v>
      </c>
      <c r="J748">
        <f>IF(D748&lt;Summary!$B$5,I748,I748*H748)</f>
        <v>0.00008144475458825978</v>
      </c>
      <c r="K748">
        <f>IF(AND(D748&gt;Summary!$B$6,E748&lt;Summary!$B$7),1,0)</f>
        <v>0</v>
      </c>
      <c r="L748">
        <f>IF(D748&gt;=Summary!$B$5,J748,0)</f>
        <v>0</v>
      </c>
      <c r="M748">
        <f>IF(D748&lt;Summary!$B$5,J748,0)</f>
        <v>0.00008144475458825978</v>
      </c>
      <c r="N748" t="str">
        <v>aiv_scalar_ratio</v>
      </c>
      <c r="O748" t="str">
        <v>用户约定默认经验值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0.579</v>
      </c>
      <c r="X748">
        <v>0.398</v>
      </c>
      <c r="Y748">
        <v>0.036</v>
      </c>
      <c r="Z748" t="str">
        <v>2</v>
      </c>
      <c r="AA748" t="str">
        <v>4294967295</v>
      </c>
      <c r="AB748" t="str">
        <v>316564</v>
      </c>
      <c r="AC748" t="str">
        <v>59</v>
      </c>
      <c r="AD748" t="str">
        <v>aclnnCat_ConcatD_ConcatD</v>
      </c>
      <c r="AE748" t="str">
        <v>ConcatD</v>
      </c>
      <c r="AF748" t="str">
        <v>dynamic</v>
      </c>
      <c r="AG748" t="str">
        <v>AI_VECTOR_CORE</v>
      </c>
      <c r="AH748" t="str">
        <v xml:space="preserve">1793108505400892.963	</v>
      </c>
      <c r="AI748" t="str">
        <v>2.248</v>
      </c>
      <c r="AJ748" t="str">
        <v>0.167000</v>
      </c>
      <c r="AK748" t="str">
        <v>1</v>
      </c>
      <c r="AL748" t="str">
        <v>0</v>
      </c>
      <c r="AM748" t="str">
        <v>NO</v>
      </c>
      <c r="AN748" t="str">
        <v>"1,32;1,32"</v>
      </c>
      <c r="AO748" t="str">
        <v>DT_BF16;DT_BF16</v>
      </c>
      <c r="AP748" t="str">
        <v>ND;ND</v>
      </c>
      <c r="AQ748" t="str">
        <v>"1,64"</v>
      </c>
      <c r="AR748" t="str">
        <v>DT_BF16</v>
      </c>
      <c r="AS748" t="str">
        <v>ND</v>
      </c>
      <c r="AT748" t="str">
        <v>N/A</v>
      </c>
      <c r="AU748" t="str">
        <v>0.0</v>
      </c>
      <c r="AV748" t="str">
        <v>0</v>
      </c>
      <c r="AW748" t="str">
        <v>0.0</v>
      </c>
      <c r="AX748" t="str">
        <v>0.0</v>
      </c>
      <c r="AY748" t="str">
        <v>0.0</v>
      </c>
      <c r="AZ748" t="str">
        <v>0.0</v>
      </c>
      <c r="BA748" t="str">
        <v>0.0</v>
      </c>
      <c r="BB748" t="str">
        <v>0.0</v>
      </c>
      <c r="BC748" t="str">
        <v>0.0</v>
      </c>
      <c r="BD748" t="str">
        <v>0.0</v>
      </c>
      <c r="BE748" t="str">
        <v>0.0</v>
      </c>
      <c r="BF748" t="str">
        <v>0.0</v>
      </c>
      <c r="BG748" t="str">
        <v>0.0</v>
      </c>
      <c r="BH748" t="str">
        <v>0.0</v>
      </c>
      <c r="BI748" t="str">
        <v>0.0</v>
      </c>
      <c r="BJ748" t="str">
        <v>1.96</v>
      </c>
      <c r="BK748" t="str">
        <v>2908</v>
      </c>
      <c r="BL748" t="str">
        <v>0.0</v>
      </c>
      <c r="BM748" t="str">
        <v>0.0</v>
      </c>
      <c r="BN748" t="str">
        <v>1.136</v>
      </c>
      <c r="BO748" t="str">
        <v>0.579</v>
      </c>
      <c r="BP748" t="str">
        <v>0.78</v>
      </c>
      <c r="BQ748" t="str">
        <v>0.398</v>
      </c>
      <c r="BR748" t="str">
        <v>0.071</v>
      </c>
      <c r="BS748" t="str">
        <v>0.036</v>
      </c>
      <c r="BT748" t="str">
        <v>0.215</v>
      </c>
      <c r="BU748" t="str">
        <v>0.000</v>
      </c>
    </row>
    <row r="749">
      <c r="A749">
        <v>792</v>
      </c>
      <c r="B749" t="str">
        <v>aclnnGeScalar_GreaterEqual_GreaterEqual</v>
      </c>
      <c r="C749" t="str">
        <v>AI_VECTOR_CORE</v>
      </c>
      <c r="D749">
        <v>3.018</v>
      </c>
      <c r="E749">
        <v>0.38</v>
      </c>
      <c r="F749">
        <v>0.38</v>
      </c>
      <c r="G749">
        <f>Summary!$B$4</f>
        <v>0.8</v>
      </c>
      <c r="H749">
        <f>F749/G749</f>
        <v>0.475</v>
      </c>
      <c r="I749">
        <f>D749/Summary!$B$8</f>
        <v>0.00010934175682712099</v>
      </c>
      <c r="J749">
        <f>IF(D749&lt;Summary!$B$5,I749,I749*H749)</f>
        <v>0.00010934175682712099</v>
      </c>
      <c r="K749">
        <f>IF(AND(D749&gt;Summary!$B$6,E749&lt;Summary!$B$7),1,0)</f>
        <v>0</v>
      </c>
      <c r="L749">
        <f>IF(D749&gt;=Summary!$B$5,J749,0)</f>
        <v>0</v>
      </c>
      <c r="M749">
        <f>IF(D749&lt;Summary!$B$5,J749,0)</f>
        <v>0.00010934175682712099</v>
      </c>
      <c r="N749" t="str">
        <v>aiv_scalar_ratio</v>
      </c>
      <c r="O749" t="str">
        <v>用户约定默认经验值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0.3</v>
      </c>
      <c r="W749">
        <v>0.38</v>
      </c>
      <c r="X749">
        <v>0.002</v>
      </c>
      <c r="Y749">
        <v>0.079</v>
      </c>
      <c r="Z749" t="str">
        <v>2</v>
      </c>
      <c r="AA749" t="str">
        <v>4294967295</v>
      </c>
      <c r="AB749" t="str">
        <v>316568</v>
      </c>
      <c r="AC749" t="str">
        <v>59</v>
      </c>
      <c r="AD749" t="str">
        <v>aclnnGeScalar_GreaterEqual_GreaterEqual</v>
      </c>
      <c r="AE749" t="str">
        <v>GreaterEqual</v>
      </c>
      <c r="AF749" t="str">
        <v>dynamic</v>
      </c>
      <c r="AG749" t="str">
        <v>AI_VECTOR_CORE</v>
      </c>
      <c r="AH749" t="str">
        <v xml:space="preserve">1793108505401163.847	</v>
      </c>
      <c r="AI749" t="str">
        <v>3.018</v>
      </c>
      <c r="AJ749" t="str">
        <v>268.502000</v>
      </c>
      <c r="AK749" t="str">
        <v>1</v>
      </c>
      <c r="AL749" t="str">
        <v>0</v>
      </c>
      <c r="AM749" t="str">
        <v>NO</v>
      </c>
      <c r="AN749" t="str">
        <v>"1;"</v>
      </c>
      <c r="AO749" t="str">
        <v>INT32;INT32</v>
      </c>
      <c r="AP749" t="str">
        <v>ND;ND</v>
      </c>
      <c r="AQ749" t="str">
        <v>"1"</v>
      </c>
      <c r="AR749" t="str">
        <v>BOOL</v>
      </c>
      <c r="AS749" t="str">
        <v>ND</v>
      </c>
      <c r="AT749" t="str">
        <v>N/A</v>
      </c>
      <c r="AU749" t="str">
        <v>0.0</v>
      </c>
      <c r="AV749" t="str">
        <v>0</v>
      </c>
      <c r="AW749" t="str">
        <v>0.0</v>
      </c>
      <c r="AX749" t="str">
        <v>0.0</v>
      </c>
      <c r="AY749" t="str">
        <v>0.0</v>
      </c>
      <c r="AZ749" t="str">
        <v>0.0</v>
      </c>
      <c r="BA749" t="str">
        <v>0.0</v>
      </c>
      <c r="BB749" t="str">
        <v>0.0</v>
      </c>
      <c r="BC749" t="str">
        <v>0.0</v>
      </c>
      <c r="BD749" t="str">
        <v>0.0</v>
      </c>
      <c r="BE749" t="str">
        <v>0.0</v>
      </c>
      <c r="BF749" t="str">
        <v>0.0</v>
      </c>
      <c r="BG749" t="str">
        <v>0.0</v>
      </c>
      <c r="BH749" t="str">
        <v>0.0</v>
      </c>
      <c r="BI749" t="str">
        <v>0.0</v>
      </c>
      <c r="BJ749" t="str">
        <v>2.79</v>
      </c>
      <c r="BK749" t="str">
        <v>4275</v>
      </c>
      <c r="BL749" t="str">
        <v>0.838</v>
      </c>
      <c r="BM749" t="str">
        <v>0.3</v>
      </c>
      <c r="BN749" t="str">
        <v>1.061</v>
      </c>
      <c r="BO749" t="str">
        <v>0.38</v>
      </c>
      <c r="BP749" t="str">
        <v>0.005</v>
      </c>
      <c r="BQ749" t="str">
        <v>0.002</v>
      </c>
      <c r="BR749" t="str">
        <v>0.221</v>
      </c>
      <c r="BS749" t="str">
        <v>0.079</v>
      </c>
      <c r="BT749" t="str">
        <v>0.131</v>
      </c>
      <c r="BU749" t="str">
        <v>0.000</v>
      </c>
    </row>
    <row r="750">
      <c r="A750">
        <v>793</v>
      </c>
      <c r="B750" t="str">
        <v>aclnnLtScalar_LessAiCore_Less</v>
      </c>
      <c r="C750" t="str">
        <v>AI_VECTOR_CORE</v>
      </c>
      <c r="D750">
        <v>3.105</v>
      </c>
      <c r="E750">
        <v>0.422</v>
      </c>
      <c r="F750">
        <v>0.422</v>
      </c>
      <c r="G750">
        <f>Summary!$B$4</f>
        <v>0.8</v>
      </c>
      <c r="H750">
        <f>F750/G750</f>
        <v>0.5275</v>
      </c>
      <c r="I750">
        <f>D750/Summary!$B$8</f>
        <v>0.00011249375578138193</v>
      </c>
      <c r="J750">
        <f>IF(D750&lt;Summary!$B$5,I750,I750*H750)</f>
        <v>0.00011249375578138193</v>
      </c>
      <c r="K750">
        <f>IF(AND(D750&gt;Summary!$B$6,E750&lt;Summary!$B$7),1,0)</f>
        <v>0</v>
      </c>
      <c r="L750">
        <f>IF(D750&gt;=Summary!$B$5,J750,0)</f>
        <v>0</v>
      </c>
      <c r="M750">
        <f>IF(D750&lt;Summary!$B$5,J750,0)</f>
        <v>0.00011249375578138193</v>
      </c>
      <c r="N750" t="str">
        <v>aiv_scalar_ratio</v>
      </c>
      <c r="O750" t="str">
        <v>用户约定默认经验值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0.355</v>
      </c>
      <c r="W750">
        <v>0.422</v>
      </c>
      <c r="X750">
        <v>0.002</v>
      </c>
      <c r="Y750">
        <v>0.026</v>
      </c>
      <c r="Z750" t="str">
        <v>2</v>
      </c>
      <c r="AA750" t="str">
        <v>4294967295</v>
      </c>
      <c r="AB750" t="str">
        <v>316569</v>
      </c>
      <c r="AC750" t="str">
        <v>59</v>
      </c>
      <c r="AD750" t="str">
        <v>aclnnLtScalar_LessAiCore_Less</v>
      </c>
      <c r="AE750" t="str">
        <v>Less</v>
      </c>
      <c r="AF750" t="str">
        <v>dynamic</v>
      </c>
      <c r="AG750" t="str">
        <v>AI_VECTOR_CORE</v>
      </c>
      <c r="AH750" t="str">
        <v xml:space="preserve">1793108505401174.051	</v>
      </c>
      <c r="AI750" t="str">
        <v>3.105</v>
      </c>
      <c r="AJ750" t="str">
        <v>7.232000</v>
      </c>
      <c r="AK750" t="str">
        <v>1</v>
      </c>
      <c r="AL750" t="str">
        <v>0</v>
      </c>
      <c r="AM750" t="str">
        <v>NO</v>
      </c>
      <c r="AN750" t="str">
        <v>"1;"</v>
      </c>
      <c r="AO750" t="str">
        <v>INT32;INT32</v>
      </c>
      <c r="AP750" t="str">
        <v>ND;ND</v>
      </c>
      <c r="AQ750" t="str">
        <v>"1"</v>
      </c>
      <c r="AR750" t="str">
        <v>BOOL</v>
      </c>
      <c r="AS750" t="str">
        <v>ND</v>
      </c>
      <c r="AT750" t="str">
        <v>N/A</v>
      </c>
      <c r="AU750" t="str">
        <v>0.0</v>
      </c>
      <c r="AV750" t="str">
        <v>0</v>
      </c>
      <c r="AW750" t="str">
        <v>0.0</v>
      </c>
      <c r="AX750" t="str">
        <v>0.0</v>
      </c>
      <c r="AY750" t="str">
        <v>0.0</v>
      </c>
      <c r="AZ750" t="str">
        <v>0.0</v>
      </c>
      <c r="BA750" t="str">
        <v>0.0</v>
      </c>
      <c r="BB750" t="str">
        <v>0.0</v>
      </c>
      <c r="BC750" t="str">
        <v>0.0</v>
      </c>
      <c r="BD750" t="str">
        <v>0.0</v>
      </c>
      <c r="BE750" t="str">
        <v>0.0</v>
      </c>
      <c r="BF750" t="str">
        <v>0.0</v>
      </c>
      <c r="BG750" t="str">
        <v>0.0</v>
      </c>
      <c r="BH750" t="str">
        <v>0.0</v>
      </c>
      <c r="BI750" t="str">
        <v>0.0</v>
      </c>
      <c r="BJ750" t="str">
        <v>2.88</v>
      </c>
      <c r="BK750" t="str">
        <v>4417</v>
      </c>
      <c r="BL750" t="str">
        <v>1.022</v>
      </c>
      <c r="BM750" t="str">
        <v>0.355</v>
      </c>
      <c r="BN750" t="str">
        <v>1.216</v>
      </c>
      <c r="BO750" t="str">
        <v>0.422</v>
      </c>
      <c r="BP750" t="str">
        <v>0.005</v>
      </c>
      <c r="BQ750" t="str">
        <v>0.002</v>
      </c>
      <c r="BR750" t="str">
        <v>0.074</v>
      </c>
      <c r="BS750" t="str">
        <v>0.026</v>
      </c>
      <c r="BT750" t="str">
        <v>0.136</v>
      </c>
      <c r="BU750" t="str">
        <v>0.000</v>
      </c>
    </row>
    <row r="751">
      <c r="A751">
        <v>794</v>
      </c>
      <c r="B751" t="str">
        <v>aclnnBitwiseAndTensor_LogicalAndAiCore_LogicalAnd</v>
      </c>
      <c r="C751" t="str">
        <v>AI_VECTOR_CORE</v>
      </c>
      <c r="D751">
        <v>1.778</v>
      </c>
      <c r="E751">
        <v>0.705</v>
      </c>
      <c r="F751">
        <v>0.705</v>
      </c>
      <c r="G751">
        <f>Summary!$B$4</f>
        <v>0.8</v>
      </c>
      <c r="H751">
        <f>F751/G751</f>
        <v>0.8812499999999999</v>
      </c>
      <c r="I751">
        <f>D751/Summary!$B$8</f>
        <v>0.00006441671426064319</v>
      </c>
      <c r="J751">
        <f>IF(D751&lt;Summary!$B$5,I751,I751*H751)</f>
        <v>0.00006441671426064319</v>
      </c>
      <c r="K751">
        <f>IF(AND(D751&gt;Summary!$B$6,E751&lt;Summary!$B$7),1,0)</f>
        <v>0</v>
      </c>
      <c r="L751">
        <f>IF(D751&gt;=Summary!$B$5,J751,0)</f>
        <v>0</v>
      </c>
      <c r="M751">
        <f>IF(D751&lt;Summary!$B$5,J751,0)</f>
        <v>0.00006441671426064319</v>
      </c>
      <c r="N751" t="str">
        <v>aiv_scalar_ratio</v>
      </c>
      <c r="O751" t="str">
        <v>用户约定默认经验值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0.191</v>
      </c>
      <c r="W751">
        <v>0.705</v>
      </c>
      <c r="X751">
        <v>0.004</v>
      </c>
      <c r="Y751">
        <v>0.051</v>
      </c>
      <c r="Z751" t="str">
        <v>2</v>
      </c>
      <c r="AA751" t="str">
        <v>4294967295</v>
      </c>
      <c r="AB751" t="str">
        <v>316570</v>
      </c>
      <c r="AC751" t="str">
        <v>59</v>
      </c>
      <c r="AD751" t="str">
        <v>aclnnBitwiseAndTensor_LogicalAndAiCore_LogicalAnd</v>
      </c>
      <c r="AE751" t="str">
        <v>LogicalAnd</v>
      </c>
      <c r="AF751" t="str">
        <v>dynamic</v>
      </c>
      <c r="AG751" t="str">
        <v>AI_VECTOR_CORE</v>
      </c>
      <c r="AH751" t="str">
        <v xml:space="preserve">1793108505401186.231	</v>
      </c>
      <c r="AI751" t="str">
        <v>1.778</v>
      </c>
      <c r="AJ751" t="str">
        <v>9.145000</v>
      </c>
      <c r="AK751" t="str">
        <v>1</v>
      </c>
      <c r="AL751" t="str">
        <v>0</v>
      </c>
      <c r="AM751" t="str">
        <v>NO</v>
      </c>
      <c r="AN751" t="str">
        <v>"1;1"</v>
      </c>
      <c r="AO751" t="str">
        <v>BOOL;BOOL</v>
      </c>
      <c r="AP751" t="str">
        <v>ND;ND</v>
      </c>
      <c r="AQ751" t="str">
        <v>"1"</v>
      </c>
      <c r="AR751" t="str">
        <v>BOOL</v>
      </c>
      <c r="AS751" t="str">
        <v>ND</v>
      </c>
      <c r="AT751" t="str">
        <v>N/A</v>
      </c>
      <c r="AU751" t="str">
        <v>0.0</v>
      </c>
      <c r="AV751" t="str">
        <v>0</v>
      </c>
      <c r="AW751" t="str">
        <v>0.0</v>
      </c>
      <c r="AX751" t="str">
        <v>0.0</v>
      </c>
      <c r="AY751" t="str">
        <v>0.0</v>
      </c>
      <c r="AZ751" t="str">
        <v>0.0</v>
      </c>
      <c r="BA751" t="str">
        <v>0.0</v>
      </c>
      <c r="BB751" t="str">
        <v>0.0</v>
      </c>
      <c r="BC751" t="str">
        <v>0.0</v>
      </c>
      <c r="BD751" t="str">
        <v>0.0</v>
      </c>
      <c r="BE751" t="str">
        <v>0.0</v>
      </c>
      <c r="BF751" t="str">
        <v>0.0</v>
      </c>
      <c r="BG751" t="str">
        <v>0.0</v>
      </c>
      <c r="BH751" t="str">
        <v>0.0</v>
      </c>
      <c r="BI751" t="str">
        <v>0.0</v>
      </c>
      <c r="BJ751" t="str">
        <v>1.55</v>
      </c>
      <c r="BK751" t="str">
        <v>2228</v>
      </c>
      <c r="BL751" t="str">
        <v>0.296</v>
      </c>
      <c r="BM751" t="str">
        <v>0.191</v>
      </c>
      <c r="BN751" t="str">
        <v>1.092</v>
      </c>
      <c r="BO751" t="str">
        <v>0.705</v>
      </c>
      <c r="BP751" t="str">
        <v>0.006</v>
      </c>
      <c r="BQ751" t="str">
        <v>0.004</v>
      </c>
      <c r="BR751" t="str">
        <v>0.079</v>
      </c>
      <c r="BS751" t="str">
        <v>0.051</v>
      </c>
      <c r="BT751" t="str">
        <v>0.098</v>
      </c>
      <c r="BU751" t="str">
        <v>0.000</v>
      </c>
    </row>
    <row r="752">
      <c r="A752">
        <v>795</v>
      </c>
      <c r="B752" t="str">
        <v>aclnnMuls_CastAiCore_Cast</v>
      </c>
      <c r="C752" t="str">
        <v>AI_VECTOR_CORE</v>
      </c>
      <c r="D752">
        <v>1.572</v>
      </c>
      <c r="E752">
        <v>0.568</v>
      </c>
      <c r="F752">
        <v>0.568</v>
      </c>
      <c r="G752">
        <f>Summary!$B$4</f>
        <v>0.8</v>
      </c>
      <c r="H752">
        <f>F752/G752</f>
        <v>0.7099999999999999</v>
      </c>
      <c r="I752">
        <f>D752/Summary!$B$8</f>
        <v>0.00005695336041492187</v>
      </c>
      <c r="J752">
        <f>IF(D752&lt;Summary!$B$5,I752,I752*H752)</f>
        <v>0.00005695336041492187</v>
      </c>
      <c r="K752">
        <f>IF(AND(D752&gt;Summary!$B$6,E752&lt;Summary!$B$7),1,0)</f>
        <v>0</v>
      </c>
      <c r="L752">
        <f>IF(D752&gt;=Summary!$B$5,J752,0)</f>
        <v>0</v>
      </c>
      <c r="M752">
        <f>IF(D752&lt;Summary!$B$5,J752,0)</f>
        <v>0.00005695336041492187</v>
      </c>
      <c r="N752" t="str">
        <v>aiv_scalar_ratio</v>
      </c>
      <c r="O752" t="str">
        <v>用户约定默认经验值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0.074</v>
      </c>
      <c r="W752">
        <v>0.568</v>
      </c>
      <c r="X752">
        <v>0.275</v>
      </c>
      <c r="Y752">
        <v>0.059</v>
      </c>
      <c r="Z752" t="str">
        <v>2</v>
      </c>
      <c r="AA752" t="str">
        <v>4294967295</v>
      </c>
      <c r="AB752" t="str">
        <v>316571</v>
      </c>
      <c r="AC752" t="str">
        <v>59</v>
      </c>
      <c r="AD752" t="str">
        <v>aclnnMuls_CastAiCore_Cast</v>
      </c>
      <c r="AE752" t="str">
        <v>Cast</v>
      </c>
      <c r="AF752" t="str">
        <v>dynamic</v>
      </c>
      <c r="AG752" t="str">
        <v>AI_VECTOR_CORE</v>
      </c>
      <c r="AH752" t="str">
        <v xml:space="preserve">1793108505401209.587	</v>
      </c>
      <c r="AI752" t="str">
        <v>1.572</v>
      </c>
      <c r="AJ752" t="str">
        <v>21.472000</v>
      </c>
      <c r="AK752" t="str">
        <v>1</v>
      </c>
      <c r="AL752" t="str">
        <v>0</v>
      </c>
      <c r="AM752" t="str">
        <v>NO</v>
      </c>
      <c r="AN752" t="str">
        <v>"1"</v>
      </c>
      <c r="AO752" t="str">
        <v>BOOL</v>
      </c>
      <c r="AP752" t="str">
        <v>ND</v>
      </c>
      <c r="AQ752" t="str">
        <v>"1"</v>
      </c>
      <c r="AR752" t="str">
        <v>INT64</v>
      </c>
      <c r="AS752" t="str">
        <v>ND</v>
      </c>
      <c r="AT752" t="str">
        <v>N/A</v>
      </c>
      <c r="AU752" t="str">
        <v>0.0</v>
      </c>
      <c r="AV752" t="str">
        <v>0</v>
      </c>
      <c r="AW752" t="str">
        <v>0.0</v>
      </c>
      <c r="AX752" t="str">
        <v>0.0</v>
      </c>
      <c r="AY752" t="str">
        <v>0.0</v>
      </c>
      <c r="AZ752" t="str">
        <v>0.0</v>
      </c>
      <c r="BA752" t="str">
        <v>0.0</v>
      </c>
      <c r="BB752" t="str">
        <v>0.0</v>
      </c>
      <c r="BC752" t="str">
        <v>0.0</v>
      </c>
      <c r="BD752" t="str">
        <v>0.0</v>
      </c>
      <c r="BE752" t="str">
        <v>0.0</v>
      </c>
      <c r="BF752" t="str">
        <v>0.0</v>
      </c>
      <c r="BG752" t="str">
        <v>0.0</v>
      </c>
      <c r="BH752" t="str">
        <v>0.0</v>
      </c>
      <c r="BI752" t="str">
        <v>0.0</v>
      </c>
      <c r="BJ752" t="str">
        <v>1.34</v>
      </c>
      <c r="BK752" t="str">
        <v>1890</v>
      </c>
      <c r="BL752" t="str">
        <v>0.099</v>
      </c>
      <c r="BM752" t="str">
        <v>0.074</v>
      </c>
      <c r="BN752" t="str">
        <v>0.761</v>
      </c>
      <c r="BO752" t="str">
        <v>0.568</v>
      </c>
      <c r="BP752" t="str">
        <v>0.369</v>
      </c>
      <c r="BQ752" t="str">
        <v>0.275</v>
      </c>
      <c r="BR752" t="str">
        <v>0.079</v>
      </c>
      <c r="BS752" t="str">
        <v>0.059</v>
      </c>
      <c r="BT752" t="str">
        <v>0.079</v>
      </c>
      <c r="BU752" t="str">
        <v>0.000</v>
      </c>
    </row>
    <row r="753">
      <c r="A753">
        <v>796</v>
      </c>
      <c r="B753" t="str">
        <v>aclnnMuls_MulAiCore_Mul</v>
      </c>
      <c r="C753" t="str">
        <v>AI_VECTOR_CORE</v>
      </c>
      <c r="D753">
        <v>1.553</v>
      </c>
      <c r="E753">
        <v>0.606</v>
      </c>
      <c r="F753">
        <v>0.606</v>
      </c>
      <c r="G753">
        <f>Summary!$B$4</f>
        <v>0.8</v>
      </c>
      <c r="H753">
        <f>F753/G753</f>
        <v>0.7575</v>
      </c>
      <c r="I753">
        <f>D753/Summary!$B$8</f>
        <v>0.00005626499282720971</v>
      </c>
      <c r="J753">
        <f>IF(D753&lt;Summary!$B$5,I753,I753*H753)</f>
        <v>0.00005626499282720971</v>
      </c>
      <c r="K753">
        <f>IF(AND(D753&gt;Summary!$B$6,E753&lt;Summary!$B$7),1,0)</f>
        <v>0</v>
      </c>
      <c r="L753">
        <f>IF(D753&gt;=Summary!$B$5,J753,0)</f>
        <v>0</v>
      </c>
      <c r="M753">
        <f>IF(D753&lt;Summary!$B$5,J753,0)</f>
        <v>0.00005626499282720971</v>
      </c>
      <c r="N753" t="str">
        <v>aiv_scalar_ratio</v>
      </c>
      <c r="O753" t="str">
        <v>用户约定默认经验值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0.191</v>
      </c>
      <c r="W753">
        <v>0.606</v>
      </c>
      <c r="X753">
        <v>0.004</v>
      </c>
      <c r="Y753">
        <v>0.059</v>
      </c>
      <c r="Z753" t="str">
        <v>2</v>
      </c>
      <c r="AA753" t="str">
        <v>4294967295</v>
      </c>
      <c r="AB753" t="str">
        <v>316572</v>
      </c>
      <c r="AC753" t="str">
        <v>59</v>
      </c>
      <c r="AD753" t="str">
        <v>aclnnMuls_MulAiCore_Mul</v>
      </c>
      <c r="AE753" t="str">
        <v>Mul</v>
      </c>
      <c r="AF753" t="str">
        <v>dynamic</v>
      </c>
      <c r="AG753" t="str">
        <v>AI_VECTOR_CORE</v>
      </c>
      <c r="AH753" t="str">
        <v xml:space="preserve">1793108505401214.307	</v>
      </c>
      <c r="AI753" t="str">
        <v>1.553</v>
      </c>
      <c r="AJ753" t="str">
        <v>3.178000</v>
      </c>
      <c r="AK753" t="str">
        <v>1</v>
      </c>
      <c r="AL753" t="str">
        <v>0</v>
      </c>
      <c r="AM753" t="str">
        <v>NO</v>
      </c>
      <c r="AN753" t="str">
        <v>"1;"</v>
      </c>
      <c r="AO753" t="str">
        <v>INT64;INT64</v>
      </c>
      <c r="AP753" t="str">
        <v>ND;ND</v>
      </c>
      <c r="AQ753" t="str">
        <v>"1"</v>
      </c>
      <c r="AR753" t="str">
        <v>INT64</v>
      </c>
      <c r="AS753" t="str">
        <v>ND</v>
      </c>
      <c r="AT753" t="str">
        <v>N/A</v>
      </c>
      <c r="AU753" t="str">
        <v>0.0</v>
      </c>
      <c r="AV753" t="str">
        <v>0</v>
      </c>
      <c r="AW753" t="str">
        <v>0.0</v>
      </c>
      <c r="AX753" t="str">
        <v>0.0</v>
      </c>
      <c r="AY753" t="str">
        <v>0.0</v>
      </c>
      <c r="AZ753" t="str">
        <v>0.0</v>
      </c>
      <c r="BA753" t="str">
        <v>0.0</v>
      </c>
      <c r="BB753" t="str">
        <v>0.0</v>
      </c>
      <c r="BC753" t="str">
        <v>0.0</v>
      </c>
      <c r="BD753" t="str">
        <v>0.0</v>
      </c>
      <c r="BE753" t="str">
        <v>0.0</v>
      </c>
      <c r="BF753" t="str">
        <v>0.0</v>
      </c>
      <c r="BG753" t="str">
        <v>0.0</v>
      </c>
      <c r="BH753" t="str">
        <v>0.0</v>
      </c>
      <c r="BI753" t="str">
        <v>0.0</v>
      </c>
      <c r="BJ753" t="str">
        <v>1.29</v>
      </c>
      <c r="BK753" t="str">
        <v>1804</v>
      </c>
      <c r="BL753" t="str">
        <v>0.247</v>
      </c>
      <c r="BM753" t="str">
        <v>0.191</v>
      </c>
      <c r="BN753" t="str">
        <v>0.782</v>
      </c>
      <c r="BO753" t="str">
        <v>0.606</v>
      </c>
      <c r="BP753" t="str">
        <v>0.006</v>
      </c>
      <c r="BQ753" t="str">
        <v>0.004</v>
      </c>
      <c r="BR753" t="str">
        <v>0.077</v>
      </c>
      <c r="BS753" t="str">
        <v>0.059</v>
      </c>
      <c r="BT753" t="str">
        <v>0.153</v>
      </c>
      <c r="BU753" t="str">
        <v>0.000</v>
      </c>
    </row>
    <row r="754">
      <c r="A754">
        <v>797</v>
      </c>
      <c r="B754" t="str">
        <v>aclnnSub_CastAiCore_Cast</v>
      </c>
      <c r="C754" t="str">
        <v>AI_VECTOR_CORE</v>
      </c>
      <c r="D754">
        <v>1.664</v>
      </c>
      <c r="E754">
        <v>0.432</v>
      </c>
      <c r="F754">
        <v>0.432</v>
      </c>
      <c r="G754">
        <f>Summary!$B$4</f>
        <v>0.8</v>
      </c>
      <c r="H754">
        <f>F754/G754</f>
        <v>0.5399999999999999</v>
      </c>
      <c r="I754">
        <f>D754/Summary!$B$8</f>
        <v>0.00006028650873437022</v>
      </c>
      <c r="J754">
        <f>IF(D754&lt;Summary!$B$5,I754,I754*H754)</f>
        <v>0.00006028650873437022</v>
      </c>
      <c r="K754">
        <f>IF(AND(D754&gt;Summary!$B$6,E754&lt;Summary!$B$7),1,0)</f>
        <v>0</v>
      </c>
      <c r="L754">
        <f>IF(D754&gt;=Summary!$B$5,J754,0)</f>
        <v>0</v>
      </c>
      <c r="M754">
        <f>IF(D754&lt;Summary!$B$5,J754,0)</f>
        <v>0.00006028650873437022</v>
      </c>
      <c r="N754" t="str">
        <v>aiv_scalar_ratio</v>
      </c>
      <c r="O754" t="str">
        <v>用户约定默认经验值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0.102</v>
      </c>
      <c r="W754">
        <v>0.432</v>
      </c>
      <c r="X754">
        <v>0.363</v>
      </c>
      <c r="Y754">
        <v>0.057</v>
      </c>
      <c r="Z754" t="str">
        <v>2</v>
      </c>
      <c r="AA754" t="str">
        <v>4294967295</v>
      </c>
      <c r="AB754" t="str">
        <v>316573</v>
      </c>
      <c r="AC754" t="str">
        <v>59</v>
      </c>
      <c r="AD754" t="str">
        <v>aclnnSub_CastAiCore_Cast</v>
      </c>
      <c r="AE754" t="str">
        <v>Cast</v>
      </c>
      <c r="AF754" t="str">
        <v>dynamic</v>
      </c>
      <c r="AG754" t="str">
        <v>AI_VECTOR_CORE</v>
      </c>
      <c r="AH754" t="str">
        <v xml:space="preserve">1793108505401221.130	</v>
      </c>
      <c r="AI754" t="str">
        <v>1.664</v>
      </c>
      <c r="AJ754" t="str">
        <v>5.447000</v>
      </c>
      <c r="AK754" t="str">
        <v>1</v>
      </c>
      <c r="AL754" t="str">
        <v>0</v>
      </c>
      <c r="AM754" t="str">
        <v>NO</v>
      </c>
      <c r="AN754" t="str">
        <v>"1"</v>
      </c>
      <c r="AO754" t="str">
        <v>INT32</v>
      </c>
      <c r="AP754" t="str">
        <v>ND</v>
      </c>
      <c r="AQ754" t="str">
        <v>"1"</v>
      </c>
      <c r="AR754" t="str">
        <v>INT64</v>
      </c>
      <c r="AS754" t="str">
        <v>ND</v>
      </c>
      <c r="AT754" t="str">
        <v>N/A</v>
      </c>
      <c r="AU754" t="str">
        <v>0.0</v>
      </c>
      <c r="AV754" t="str">
        <v>0</v>
      </c>
      <c r="AW754" t="str">
        <v>0.0</v>
      </c>
      <c r="AX754" t="str">
        <v>0.0</v>
      </c>
      <c r="AY754" t="str">
        <v>0.0</v>
      </c>
      <c r="AZ754" t="str">
        <v>0.0</v>
      </c>
      <c r="BA754" t="str">
        <v>0.0</v>
      </c>
      <c r="BB754" t="str">
        <v>0.0</v>
      </c>
      <c r="BC754" t="str">
        <v>0.0</v>
      </c>
      <c r="BD754" t="str">
        <v>0.0</v>
      </c>
      <c r="BE754" t="str">
        <v>0.0</v>
      </c>
      <c r="BF754" t="str">
        <v>0.0</v>
      </c>
      <c r="BG754" t="str">
        <v>0.0</v>
      </c>
      <c r="BH754" t="str">
        <v>0.0</v>
      </c>
      <c r="BI754" t="str">
        <v>0.0</v>
      </c>
      <c r="BJ754" t="str">
        <v>1.4</v>
      </c>
      <c r="BK754" t="str">
        <v>1989</v>
      </c>
      <c r="BL754" t="str">
        <v>0.142</v>
      </c>
      <c r="BM754" t="str">
        <v>0.102</v>
      </c>
      <c r="BN754" t="str">
        <v>0.605</v>
      </c>
      <c r="BO754" t="str">
        <v>0.432</v>
      </c>
      <c r="BP754" t="str">
        <v>0.509</v>
      </c>
      <c r="BQ754" t="str">
        <v>0.363</v>
      </c>
      <c r="BR754" t="str">
        <v>0.08</v>
      </c>
      <c r="BS754" t="str">
        <v>0.057</v>
      </c>
      <c r="BT754" t="str">
        <v>0.048</v>
      </c>
      <c r="BU754" t="str">
        <v>0.000</v>
      </c>
    </row>
    <row r="755">
      <c r="A755">
        <v>798</v>
      </c>
      <c r="B755" t="str">
        <v>aclnnSub_SubAiCore_Sub</v>
      </c>
      <c r="C755" t="str">
        <v>AI_VECTOR_CORE</v>
      </c>
      <c r="D755">
        <v>2.486</v>
      </c>
      <c r="E755">
        <v>0.279</v>
      </c>
      <c r="F755">
        <v>0.279</v>
      </c>
      <c r="G755">
        <f>Summary!$B$4</f>
        <v>0.8</v>
      </c>
      <c r="H755">
        <f>F755/G755</f>
        <v>0.34875</v>
      </c>
      <c r="I755">
        <f>D755/Summary!$B$8</f>
        <v>0.00009006746437118052</v>
      </c>
      <c r="J755">
        <f>IF(D755&lt;Summary!$B$5,I755,I755*H755)</f>
        <v>0.00009006746437118052</v>
      </c>
      <c r="K755">
        <f>IF(AND(D755&gt;Summary!$B$6,E755&lt;Summary!$B$7),1,0)</f>
        <v>0</v>
      </c>
      <c r="L755">
        <f>IF(D755&gt;=Summary!$B$5,J755,0)</f>
        <v>0</v>
      </c>
      <c r="M755">
        <f>IF(D755&lt;Summary!$B$5,J755,0)</f>
        <v>0.00009006746437118052</v>
      </c>
      <c r="N755" t="str">
        <v>aiv_vec_ratio</v>
      </c>
      <c r="O755" t="str">
        <v>用户约定默认经验值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0.279</v>
      </c>
      <c r="W755">
        <v>0.254</v>
      </c>
      <c r="X755">
        <v>0.002</v>
      </c>
      <c r="Y755">
        <v>0.035</v>
      </c>
      <c r="Z755" t="str">
        <v>2</v>
      </c>
      <c r="AA755" t="str">
        <v>4294967295</v>
      </c>
      <c r="AB755" t="str">
        <v>316574</v>
      </c>
      <c r="AC755" t="str">
        <v>59</v>
      </c>
      <c r="AD755" t="str">
        <v>aclnnSub_SubAiCore_Sub</v>
      </c>
      <c r="AE755" t="str">
        <v>Sub</v>
      </c>
      <c r="AF755" t="str">
        <v>dynamic</v>
      </c>
      <c r="AG755" t="str">
        <v>AI_VECTOR_CORE</v>
      </c>
      <c r="AH755" t="str">
        <v xml:space="preserve">1793108505401225.520	</v>
      </c>
      <c r="AI755" t="str">
        <v>2.486</v>
      </c>
      <c r="AJ755" t="str">
        <v>2.586000</v>
      </c>
      <c r="AK755" t="str">
        <v>1</v>
      </c>
      <c r="AL755" t="str">
        <v>0</v>
      </c>
      <c r="AM755" t="str">
        <v>NO</v>
      </c>
      <c r="AN755" t="str">
        <v>"1;1"</v>
      </c>
      <c r="AO755" t="str">
        <v>INT64;INT64</v>
      </c>
      <c r="AP755" t="str">
        <v>ND;ND</v>
      </c>
      <c r="AQ755" t="str">
        <v>"1"</v>
      </c>
      <c r="AR755" t="str">
        <v>INT64</v>
      </c>
      <c r="AS755" t="str">
        <v>ND</v>
      </c>
      <c r="AT755" t="str">
        <v>N/A</v>
      </c>
      <c r="AU755" t="str">
        <v>0.0</v>
      </c>
      <c r="AV755" t="str">
        <v>0</v>
      </c>
      <c r="AW755" t="str">
        <v>0.0</v>
      </c>
      <c r="AX755" t="str">
        <v>0.0</v>
      </c>
      <c r="AY755" t="str">
        <v>0.0</v>
      </c>
      <c r="AZ755" t="str">
        <v>0.0</v>
      </c>
      <c r="BA755" t="str">
        <v>0.0</v>
      </c>
      <c r="BB755" t="str">
        <v>0.0</v>
      </c>
      <c r="BC755" t="str">
        <v>0.0</v>
      </c>
      <c r="BD755" t="str">
        <v>0.0</v>
      </c>
      <c r="BE755" t="str">
        <v>0.0</v>
      </c>
      <c r="BF755" t="str">
        <v>0.0</v>
      </c>
      <c r="BG755" t="str">
        <v>0.0</v>
      </c>
      <c r="BH755" t="str">
        <v>0.0</v>
      </c>
      <c r="BI755" t="str">
        <v>0.0</v>
      </c>
      <c r="BJ755" t="str">
        <v>2.16</v>
      </c>
      <c r="BK755" t="str">
        <v>3249</v>
      </c>
      <c r="BL755" t="str">
        <v>0.604</v>
      </c>
      <c r="BM755" t="str">
        <v>0.279</v>
      </c>
      <c r="BN755" t="str">
        <v>0.548</v>
      </c>
      <c r="BO755" t="str">
        <v>0.254</v>
      </c>
      <c r="BP755" t="str">
        <v>0.005</v>
      </c>
      <c r="BQ755" t="str">
        <v>0.002</v>
      </c>
      <c r="BR755" t="str">
        <v>0.076</v>
      </c>
      <c r="BS755" t="str">
        <v>0.035</v>
      </c>
      <c r="BT755" t="str">
        <v>0.134</v>
      </c>
      <c r="BU755" t="str">
        <v>0.000</v>
      </c>
    </row>
    <row r="756">
      <c r="A756">
        <v>799</v>
      </c>
      <c r="B756" t="str">
        <v>aclnnMul_CastAiCore_Cast</v>
      </c>
      <c r="C756" t="str">
        <v>AI_VECTOR_CORE</v>
      </c>
      <c r="D756">
        <v>1.489</v>
      </c>
      <c r="E756">
        <v>0.499</v>
      </c>
      <c r="F756">
        <v>0.499</v>
      </c>
      <c r="G756">
        <f>Summary!$B$4</f>
        <v>0.8</v>
      </c>
      <c r="H756">
        <f>F756/G756</f>
        <v>0.6237499999999999</v>
      </c>
      <c r="I756">
        <f>D756/Summary!$B$8</f>
        <v>0.000053946280952810856</v>
      </c>
      <c r="J756">
        <f>IF(D756&lt;Summary!$B$5,I756,I756*H756)</f>
        <v>0.000053946280952810856</v>
      </c>
      <c r="K756">
        <f>IF(AND(D756&gt;Summary!$B$6,E756&lt;Summary!$B$7),1,0)</f>
        <v>0</v>
      </c>
      <c r="L756">
        <f>IF(D756&gt;=Summary!$B$5,J756,0)</f>
        <v>0</v>
      </c>
      <c r="M756">
        <f>IF(D756&lt;Summary!$B$5,J756,0)</f>
        <v>0.000053946280952810856</v>
      </c>
      <c r="N756" t="str">
        <v>aiv_scalar_ratio</v>
      </c>
      <c r="O756" t="str">
        <v>用户约定默认经验值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0.064</v>
      </c>
      <c r="W756">
        <v>0.499</v>
      </c>
      <c r="X756">
        <v>0.416</v>
      </c>
      <c r="Y756">
        <v>0.066</v>
      </c>
      <c r="Z756" t="str">
        <v>2</v>
      </c>
      <c r="AA756" t="str">
        <v>4294967295</v>
      </c>
      <c r="AB756" t="str">
        <v>316575</v>
      </c>
      <c r="AC756" t="str">
        <v>59</v>
      </c>
      <c r="AD756" t="str">
        <v>aclnnMul_CastAiCore_Cast</v>
      </c>
      <c r="AE756" t="str">
        <v>Cast</v>
      </c>
      <c r="AF756" t="str">
        <v>dynamic</v>
      </c>
      <c r="AG756" t="str">
        <v>AI_VECTOR_CORE</v>
      </c>
      <c r="AH756" t="str">
        <v xml:space="preserve">1793108505401232.395	</v>
      </c>
      <c r="AI756" t="str">
        <v>1.489</v>
      </c>
      <c r="AJ756" t="str">
        <v>4.514000</v>
      </c>
      <c r="AK756" t="str">
        <v>1</v>
      </c>
      <c r="AL756" t="str">
        <v>0</v>
      </c>
      <c r="AM756" t="str">
        <v>NO</v>
      </c>
      <c r="AN756" t="str">
        <v>"1"</v>
      </c>
      <c r="AO756" t="str">
        <v>BOOL</v>
      </c>
      <c r="AP756" t="str">
        <v>ND</v>
      </c>
      <c r="AQ756" t="str">
        <v>"1"</v>
      </c>
      <c r="AR756" t="str">
        <v>INT64</v>
      </c>
      <c r="AS756" t="str">
        <v>ND</v>
      </c>
      <c r="AT756" t="str">
        <v>N/A</v>
      </c>
      <c r="AU756" t="str">
        <v>0.0</v>
      </c>
      <c r="AV756" t="str">
        <v>0</v>
      </c>
      <c r="AW756" t="str">
        <v>0.0</v>
      </c>
      <c r="AX756" t="str">
        <v>0.0</v>
      </c>
      <c r="AY756" t="str">
        <v>0.0</v>
      </c>
      <c r="AZ756" t="str">
        <v>0.0</v>
      </c>
      <c r="BA756" t="str">
        <v>0.0</v>
      </c>
      <c r="BB756" t="str">
        <v>0.0</v>
      </c>
      <c r="BC756" t="str">
        <v>0.0</v>
      </c>
      <c r="BD756" t="str">
        <v>0.0</v>
      </c>
      <c r="BE756" t="str">
        <v>0.0</v>
      </c>
      <c r="BF756" t="str">
        <v>0.0</v>
      </c>
      <c r="BG756" t="str">
        <v>0.0</v>
      </c>
      <c r="BH756" t="str">
        <v>0.0</v>
      </c>
      <c r="BI756" t="str">
        <v>0.0</v>
      </c>
      <c r="BJ756" t="str">
        <v>1.23</v>
      </c>
      <c r="BK756" t="str">
        <v>1703</v>
      </c>
      <c r="BL756" t="str">
        <v>0.079</v>
      </c>
      <c r="BM756" t="str">
        <v>0.064</v>
      </c>
      <c r="BN756" t="str">
        <v>0.614</v>
      </c>
      <c r="BO756" t="str">
        <v>0.499</v>
      </c>
      <c r="BP756" t="str">
        <v>0.511</v>
      </c>
      <c r="BQ756" t="str">
        <v>0.416</v>
      </c>
      <c r="BR756" t="str">
        <v>0.082</v>
      </c>
      <c r="BS756" t="str">
        <v>0.066</v>
      </c>
      <c r="BT756" t="str">
        <v>0.0</v>
      </c>
      <c r="BU756" t="str">
        <v>0.000</v>
      </c>
    </row>
    <row r="757">
      <c r="A757">
        <v>800</v>
      </c>
      <c r="B757" t="str">
        <v>aclnnMul_MulAiCore_Mul</v>
      </c>
      <c r="C757" t="str">
        <v>AI_VECTOR_CORE</v>
      </c>
      <c r="D757">
        <v>1.339</v>
      </c>
      <c r="E757">
        <v>0.689</v>
      </c>
      <c r="F757">
        <v>0.689</v>
      </c>
      <c r="G757">
        <f>Summary!$B$4</f>
        <v>0.8</v>
      </c>
      <c r="H757">
        <f>F757/G757</f>
        <v>0.8612499999999998</v>
      </c>
      <c r="I757">
        <f>D757/Summary!$B$8</f>
        <v>0.000048511799997188534</v>
      </c>
      <c r="J757">
        <f>IF(D757&lt;Summary!$B$5,I757,I757*H757)</f>
        <v>0.000048511799997188534</v>
      </c>
      <c r="K757">
        <f>IF(AND(D757&gt;Summary!$B$6,E757&lt;Summary!$B$7),1,0)</f>
        <v>0</v>
      </c>
      <c r="L757">
        <f>IF(D757&gt;=Summary!$B$5,J757,0)</f>
        <v>0</v>
      </c>
      <c r="M757">
        <f>IF(D757&lt;Summary!$B$5,J757,0)</f>
        <v>0.000048511799997188534</v>
      </c>
      <c r="N757" t="str">
        <v>aiv_scalar_ratio</v>
      </c>
      <c r="O757" t="str">
        <v>用户约定默认经验值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0.23</v>
      </c>
      <c r="W757">
        <v>0.689</v>
      </c>
      <c r="X757">
        <v>0.005</v>
      </c>
      <c r="Y757">
        <v>0.185</v>
      </c>
      <c r="Z757" t="str">
        <v>2</v>
      </c>
      <c r="AA757" t="str">
        <v>4294967295</v>
      </c>
      <c r="AB757" t="str">
        <v>316576</v>
      </c>
      <c r="AC757" t="str">
        <v>59</v>
      </c>
      <c r="AD757" t="str">
        <v>aclnnMul_MulAiCore_Mul</v>
      </c>
      <c r="AE757" t="str">
        <v>Mul</v>
      </c>
      <c r="AF757" t="str">
        <v>dynamic</v>
      </c>
      <c r="AG757" t="str">
        <v>AI_VECTOR_CORE</v>
      </c>
      <c r="AH757" t="str">
        <v xml:space="preserve">1793108505401236.629	</v>
      </c>
      <c r="AI757" t="str">
        <v>1.339</v>
      </c>
      <c r="AJ757" t="str">
        <v>2.761000</v>
      </c>
      <c r="AK757" t="str">
        <v>1</v>
      </c>
      <c r="AL757" t="str">
        <v>0</v>
      </c>
      <c r="AM757" t="str">
        <v>NO</v>
      </c>
      <c r="AN757" t="str">
        <v>"1;1"</v>
      </c>
      <c r="AO757" t="str">
        <v>INT64;INT64</v>
      </c>
      <c r="AP757" t="str">
        <v>ND;ND</v>
      </c>
      <c r="AQ757" t="str">
        <v>"1"</v>
      </c>
      <c r="AR757" t="str">
        <v>INT64</v>
      </c>
      <c r="AS757" t="str">
        <v>ND</v>
      </c>
      <c r="AT757" t="str">
        <v>N/A</v>
      </c>
      <c r="AU757" t="str">
        <v>0.0</v>
      </c>
      <c r="AV757" t="str">
        <v>0</v>
      </c>
      <c r="AW757" t="str">
        <v>0.0</v>
      </c>
      <c r="AX757" t="str">
        <v>0.0</v>
      </c>
      <c r="AY757" t="str">
        <v>0.0</v>
      </c>
      <c r="AZ757" t="str">
        <v>0.0</v>
      </c>
      <c r="BA757" t="str">
        <v>0.0</v>
      </c>
      <c r="BB757" t="str">
        <v>0.0</v>
      </c>
      <c r="BC757" t="str">
        <v>0.0</v>
      </c>
      <c r="BD757" t="str">
        <v>0.0</v>
      </c>
      <c r="BE757" t="str">
        <v>0.0</v>
      </c>
      <c r="BF757" t="str">
        <v>0.0</v>
      </c>
      <c r="BG757" t="str">
        <v>0.0</v>
      </c>
      <c r="BH757" t="str">
        <v>0.0</v>
      </c>
      <c r="BI757" t="str">
        <v>0.0</v>
      </c>
      <c r="BJ757" t="str">
        <v>1.11</v>
      </c>
      <c r="BK757" t="str">
        <v>1499</v>
      </c>
      <c r="BL757" t="str">
        <v>0.255</v>
      </c>
      <c r="BM757" t="str">
        <v>0.23</v>
      </c>
      <c r="BN757" t="str">
        <v>0.765</v>
      </c>
      <c r="BO757" t="str">
        <v>0.689</v>
      </c>
      <c r="BP757" t="str">
        <v>0.006</v>
      </c>
      <c r="BQ757" t="str">
        <v>0.005</v>
      </c>
      <c r="BR757" t="str">
        <v>0.206</v>
      </c>
      <c r="BS757" t="str">
        <v>0.185</v>
      </c>
      <c r="BT757" t="str">
        <v>0.0</v>
      </c>
      <c r="BU757" t="str">
        <v>0.000</v>
      </c>
    </row>
    <row r="758">
      <c r="A758">
        <v>801</v>
      </c>
      <c r="B758" t="str">
        <v>aclnnBitwiseNot_LogicalNotAiCore_LogicalNot</v>
      </c>
      <c r="C758" t="str">
        <v>AI_VECTOR_CORE</v>
      </c>
      <c r="D758">
        <v>2.518</v>
      </c>
      <c r="E758">
        <v>0.276</v>
      </c>
      <c r="F758">
        <v>0.276</v>
      </c>
      <c r="G758">
        <f>Summary!$B$4</f>
        <v>0.8</v>
      </c>
      <c r="H758">
        <f>F758/G758</f>
        <v>0.34500000000000003</v>
      </c>
      <c r="I758">
        <f>D758/Summary!$B$8</f>
        <v>0.00009122682030837994</v>
      </c>
      <c r="J758">
        <f>IF(D758&lt;Summary!$B$5,I758,I758*H758)</f>
        <v>0.00009122682030837994</v>
      </c>
      <c r="K758">
        <f>IF(AND(D758&gt;Summary!$B$6,E758&lt;Summary!$B$7),1,0)</f>
        <v>0</v>
      </c>
      <c r="L758">
        <f>IF(D758&gt;=Summary!$B$5,J758,0)</f>
        <v>0</v>
      </c>
      <c r="M758">
        <f>IF(D758&lt;Summary!$B$5,J758,0)</f>
        <v>0.00009122682030837994</v>
      </c>
      <c r="N758" t="str">
        <v>aiv_scalar_ratio</v>
      </c>
      <c r="O758" t="str">
        <v>用户约定默认经验值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0.115</v>
      </c>
      <c r="W758">
        <v>0.276</v>
      </c>
      <c r="X758">
        <v>0.199</v>
      </c>
      <c r="Y758">
        <v>0.033</v>
      </c>
      <c r="Z758" t="str">
        <v>2</v>
      </c>
      <c r="AA758" t="str">
        <v>4294967295</v>
      </c>
      <c r="AB758" t="str">
        <v>316577</v>
      </c>
      <c r="AC758" t="str">
        <v>59</v>
      </c>
      <c r="AD758" t="str">
        <v>aclnnBitwiseNot_LogicalNotAiCore_LogicalNot</v>
      </c>
      <c r="AE758" t="str">
        <v>LogicalNot</v>
      </c>
      <c r="AF758" t="str">
        <v>dynamic</v>
      </c>
      <c r="AG758" t="str">
        <v>AI_VECTOR_CORE</v>
      </c>
      <c r="AH758" t="str">
        <v xml:space="preserve">1793108505401241.965	</v>
      </c>
      <c r="AI758" t="str">
        <v>2.518</v>
      </c>
      <c r="AJ758" t="str">
        <v>3.911000</v>
      </c>
      <c r="AK758" t="str">
        <v>1</v>
      </c>
      <c r="AL758" t="str">
        <v>0</v>
      </c>
      <c r="AM758" t="str">
        <v>NO</v>
      </c>
      <c r="AN758" t="str">
        <v>"1"</v>
      </c>
      <c r="AO758" t="str">
        <v>BOOL</v>
      </c>
      <c r="AP758" t="str">
        <v>ND</v>
      </c>
      <c r="AQ758" t="str">
        <v>"1"</v>
      </c>
      <c r="AR758" t="str">
        <v>BOOL</v>
      </c>
      <c r="AS758" t="str">
        <v>ND</v>
      </c>
      <c r="AT758" t="str">
        <v>N/A</v>
      </c>
      <c r="AU758" t="str">
        <v>0.0</v>
      </c>
      <c r="AV758" t="str">
        <v>0</v>
      </c>
      <c r="AW758" t="str">
        <v>0.0</v>
      </c>
      <c r="AX758" t="str">
        <v>0.0</v>
      </c>
      <c r="AY758" t="str">
        <v>0.0</v>
      </c>
      <c r="AZ758" t="str">
        <v>0.0</v>
      </c>
      <c r="BA758" t="str">
        <v>0.0</v>
      </c>
      <c r="BB758" t="str">
        <v>0.0</v>
      </c>
      <c r="BC758" t="str">
        <v>0.0</v>
      </c>
      <c r="BD758" t="str">
        <v>0.0</v>
      </c>
      <c r="BE758" t="str">
        <v>0.0</v>
      </c>
      <c r="BF758" t="str">
        <v>0.0</v>
      </c>
      <c r="BG758" t="str">
        <v>0.0</v>
      </c>
      <c r="BH758" t="str">
        <v>0.0</v>
      </c>
      <c r="BI758" t="str">
        <v>0.0</v>
      </c>
      <c r="BJ758" t="str">
        <v>2.29</v>
      </c>
      <c r="BK758" t="str">
        <v>3451</v>
      </c>
      <c r="BL758" t="str">
        <v>0.263</v>
      </c>
      <c r="BM758" t="str">
        <v>0.115</v>
      </c>
      <c r="BN758" t="str">
        <v>0.632</v>
      </c>
      <c r="BO758" t="str">
        <v>0.276</v>
      </c>
      <c r="BP758" t="str">
        <v>0.456</v>
      </c>
      <c r="BQ758" t="str">
        <v>0.199</v>
      </c>
      <c r="BR758" t="str">
        <v>0.076</v>
      </c>
      <c r="BS758" t="str">
        <v>0.033</v>
      </c>
      <c r="BT758" t="str">
        <v>0.116</v>
      </c>
      <c r="BU758" t="str">
        <v>0.000</v>
      </c>
    </row>
    <row r="759">
      <c r="A759">
        <v>802</v>
      </c>
      <c r="B759" t="str">
        <v>aclnnEmbedding_GatherV2AiCore_GatherV2</v>
      </c>
      <c r="C759" t="str">
        <v>AI_VECTOR_CORE</v>
      </c>
      <c r="D759">
        <v>3.358</v>
      </c>
      <c r="E759">
        <v>0.503</v>
      </c>
      <c r="F759">
        <v>0.503</v>
      </c>
      <c r="G759">
        <f>Summary!$B$4</f>
        <v>0.8</v>
      </c>
      <c r="H759">
        <f>F759/G759</f>
        <v>0.6287499999999999</v>
      </c>
      <c r="I759">
        <f>D759/Summary!$B$8</f>
        <v>0.00012165991365986491</v>
      </c>
      <c r="J759">
        <f>IF(D759&lt;Summary!$B$5,I759,I759*H759)</f>
        <v>0.00012165991365986491</v>
      </c>
      <c r="K759">
        <f>IF(AND(D759&gt;Summary!$B$6,E759&lt;Summary!$B$7),1,0)</f>
        <v>0</v>
      </c>
      <c r="L759">
        <f>IF(D759&gt;=Summary!$B$5,J759,0)</f>
        <v>0</v>
      </c>
      <c r="M759">
        <f>IF(D759&lt;Summary!$B$5,J759,0)</f>
        <v>0.00012165991365986491</v>
      </c>
      <c r="N759" t="str">
        <v>aiv_vec_ratio</v>
      </c>
      <c r="O759" t="str">
        <v>用户约定默认经验值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0.503</v>
      </c>
      <c r="W759">
        <v>0.197</v>
      </c>
      <c r="X759">
        <v>0.134</v>
      </c>
      <c r="Y759">
        <v>0.001</v>
      </c>
      <c r="Z759" t="str">
        <v>2</v>
      </c>
      <c r="AA759" t="str">
        <v>4294967295</v>
      </c>
      <c r="AB759" t="str">
        <v>316578</v>
      </c>
      <c r="AC759" t="str">
        <v>59</v>
      </c>
      <c r="AD759" t="str">
        <v>aclnnEmbedding_GatherV2AiCore_GatherV2</v>
      </c>
      <c r="AE759" t="str">
        <v>GatherV2</v>
      </c>
      <c r="AF759" t="str">
        <v>dynamic</v>
      </c>
      <c r="AG759" t="str">
        <v>AI_VECTOR_CORE</v>
      </c>
      <c r="AH759" t="str">
        <v xml:space="preserve">1793108505401261.276	</v>
      </c>
      <c r="AI759" t="str">
        <v>3.358</v>
      </c>
      <c r="AJ759" t="str">
        <v>16.732000</v>
      </c>
      <c r="AK759" t="str">
        <v>12</v>
      </c>
      <c r="AL759" t="str">
        <v>0</v>
      </c>
      <c r="AM759" t="str">
        <v>NO</v>
      </c>
      <c r="AN759" t="str">
        <v>"60416,6144;1;1"</v>
      </c>
      <c r="AO759" t="str">
        <v>DT_BF16;INT64;INT64</v>
      </c>
      <c r="AP759" t="str">
        <v>ND;ND;ND</v>
      </c>
      <c r="AQ759" t="str">
        <v>"1,6144"</v>
      </c>
      <c r="AR759" t="str">
        <v>DT_BF16</v>
      </c>
      <c r="AS759" t="str">
        <v>ND</v>
      </c>
      <c r="AT759" t="str">
        <v>N/A</v>
      </c>
      <c r="AU759" t="str">
        <v>0.0</v>
      </c>
      <c r="AV759" t="str">
        <v>0</v>
      </c>
      <c r="AW759" t="str">
        <v>0.0</v>
      </c>
      <c r="AX759" t="str">
        <v>0.0</v>
      </c>
      <c r="AY759" t="str">
        <v>0.0</v>
      </c>
      <c r="AZ759" t="str">
        <v>0.0</v>
      </c>
      <c r="BA759" t="str">
        <v>0.0</v>
      </c>
      <c r="BB759" t="str">
        <v>0.0</v>
      </c>
      <c r="BC759" t="str">
        <v>0.0</v>
      </c>
      <c r="BD759" t="str">
        <v>0.0</v>
      </c>
      <c r="BE759" t="str">
        <v>0.0</v>
      </c>
      <c r="BF759" t="str">
        <v>0.0</v>
      </c>
      <c r="BG759" t="str">
        <v>0.0</v>
      </c>
      <c r="BH759" t="str">
        <v>0.0</v>
      </c>
      <c r="BI759" t="str">
        <v>0.0</v>
      </c>
      <c r="BJ759" t="str">
        <v>3.11</v>
      </c>
      <c r="BK759" t="str">
        <v>51566</v>
      </c>
      <c r="BL759" t="str">
        <v>1.563</v>
      </c>
      <c r="BM759" t="str">
        <v>0.503</v>
      </c>
      <c r="BN759" t="str">
        <v>0.612</v>
      </c>
      <c r="BO759" t="str">
        <v>0.197</v>
      </c>
      <c r="BP759" t="str">
        <v>0.418</v>
      </c>
      <c r="BQ759" t="str">
        <v>0.134</v>
      </c>
      <c r="BR759" t="str">
        <v>0.003</v>
      </c>
      <c r="BS759" t="str">
        <v>0.001</v>
      </c>
      <c r="BT759" t="str">
        <v>0.145</v>
      </c>
      <c r="BU759" t="str">
        <v>0.000</v>
      </c>
    </row>
    <row r="760">
      <c r="A760">
        <v>803</v>
      </c>
      <c r="B760" t="str">
        <v>aclnnInplaceMaskedFillScalar_MaskedFillAiCore_MaskedFill</v>
      </c>
      <c r="C760" t="str">
        <v>AI_VECTOR_CORE</v>
      </c>
      <c r="D760">
        <v>2.702</v>
      </c>
      <c r="E760">
        <v>0.434</v>
      </c>
      <c r="F760">
        <v>0.434</v>
      </c>
      <c r="G760">
        <f>Summary!$B$4</f>
        <v>0.8</v>
      </c>
      <c r="H760">
        <f>F760/G760</f>
        <v>0.5425</v>
      </c>
      <c r="I760">
        <f>D760/Summary!$B$8</f>
        <v>0.00009789311694727664</v>
      </c>
      <c r="J760">
        <f>IF(D760&lt;Summary!$B$5,I760,I760*H760)</f>
        <v>0.00009789311694727664</v>
      </c>
      <c r="K760">
        <f>IF(AND(D760&gt;Summary!$B$6,E760&lt;Summary!$B$7),1,0)</f>
        <v>0</v>
      </c>
      <c r="L760">
        <f>IF(D760&gt;=Summary!$B$5,J760,0)</f>
        <v>0</v>
      </c>
      <c r="M760">
        <f>IF(D760&lt;Summary!$B$5,J760,0)</f>
        <v>0.00009789311694727664</v>
      </c>
      <c r="N760" t="str">
        <v>aiv_scalar_ratio</v>
      </c>
      <c r="O760" t="str">
        <v>用户约定默认经验值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0.233</v>
      </c>
      <c r="W760">
        <v>0.434</v>
      </c>
      <c r="X760">
        <v>0.091</v>
      </c>
      <c r="Y760">
        <v>0.072</v>
      </c>
      <c r="Z760" t="str">
        <v>2</v>
      </c>
      <c r="AA760" t="str">
        <v>4294967295</v>
      </c>
      <c r="AB760" t="str">
        <v>316579</v>
      </c>
      <c r="AC760" t="str">
        <v>59</v>
      </c>
      <c r="AD760" t="str">
        <v>aclnnInplaceMaskedFillScalar_MaskedFillAiCore_MaskedFill</v>
      </c>
      <c r="AE760" t="str">
        <v>MaskedFill</v>
      </c>
      <c r="AF760" t="str">
        <v>dynamic</v>
      </c>
      <c r="AG760" t="str">
        <v>AI_VECTOR_CORE</v>
      </c>
      <c r="AH760" t="str">
        <v xml:space="preserve">1793108505401277.777	</v>
      </c>
      <c r="AI760" t="str">
        <v>2.702</v>
      </c>
      <c r="AJ760" t="str">
        <v>13.142000</v>
      </c>
      <c r="AK760" t="str">
        <v>6</v>
      </c>
      <c r="AL760" t="str">
        <v>0</v>
      </c>
      <c r="AM760" t="str">
        <v>NO</v>
      </c>
      <c r="AN760" t="str">
        <v>"1,6144;1,1;"</v>
      </c>
      <c r="AO760" t="str">
        <v>DT_BF16;BOOL;DT_BF16</v>
      </c>
      <c r="AP760" t="str">
        <v>ND;ND;ND</v>
      </c>
      <c r="AQ760" t="str">
        <v>"1,6144"</v>
      </c>
      <c r="AR760" t="str">
        <v>DT_BF16</v>
      </c>
      <c r="AS760" t="str">
        <v>ND</v>
      </c>
      <c r="AT760" t="str">
        <v>N/A</v>
      </c>
      <c r="AU760" t="str">
        <v>0.0</v>
      </c>
      <c r="AV760" t="str">
        <v>0</v>
      </c>
      <c r="AW760" t="str">
        <v>0.0</v>
      </c>
      <c r="AX760" t="str">
        <v>0.0</v>
      </c>
      <c r="AY760" t="str">
        <v>0.0</v>
      </c>
      <c r="AZ760" t="str">
        <v>0.0</v>
      </c>
      <c r="BA760" t="str">
        <v>0.0</v>
      </c>
      <c r="BB760" t="str">
        <v>0.0</v>
      </c>
      <c r="BC760" t="str">
        <v>0.0</v>
      </c>
      <c r="BD760" t="str">
        <v>0.0</v>
      </c>
      <c r="BE760" t="str">
        <v>0.0</v>
      </c>
      <c r="BF760" t="str">
        <v>0.0</v>
      </c>
      <c r="BG760" t="str">
        <v>0.0</v>
      </c>
      <c r="BH760" t="str">
        <v>0.0</v>
      </c>
      <c r="BI760" t="str">
        <v>0.0</v>
      </c>
      <c r="BJ760" t="str">
        <v>2.45</v>
      </c>
      <c r="BK760" t="str">
        <v>21532</v>
      </c>
      <c r="BL760" t="str">
        <v>0.571</v>
      </c>
      <c r="BM760" t="str">
        <v>0.233</v>
      </c>
      <c r="BN760" t="str">
        <v>1.064</v>
      </c>
      <c r="BO760" t="str">
        <v>0.434</v>
      </c>
      <c r="BP760" t="str">
        <v>0.223</v>
      </c>
      <c r="BQ760" t="str">
        <v>0.091</v>
      </c>
      <c r="BR760" t="str">
        <v>0.176</v>
      </c>
      <c r="BS760" t="str">
        <v>0.072</v>
      </c>
      <c r="BT760" t="str">
        <v>0.062</v>
      </c>
      <c r="BU760" t="str">
        <v>0.000</v>
      </c>
    </row>
    <row r="761">
      <c r="A761">
        <v>806</v>
      </c>
      <c r="B761" t="str">
        <v>aclnnInplaceFillScalar_FillAiCore_Fill</v>
      </c>
      <c r="C761" t="str">
        <v>AI_VECTOR_CORE</v>
      </c>
      <c r="D761">
        <v>2.36</v>
      </c>
      <c r="E761">
        <v>0.239</v>
      </c>
      <c r="F761">
        <v>0.239</v>
      </c>
      <c r="G761">
        <f>Summary!$B$4</f>
        <v>0.8</v>
      </c>
      <c r="H761">
        <f>F761/G761</f>
        <v>0.29874999999999996</v>
      </c>
      <c r="I761">
        <f>D761/Summary!$B$8</f>
        <v>0.00008550250036845776</v>
      </c>
      <c r="J761">
        <f>IF(D761&lt;Summary!$B$5,I761,I761*H761)</f>
        <v>0.00008550250036845776</v>
      </c>
      <c r="K761">
        <f>IF(AND(D761&gt;Summary!$B$6,E761&lt;Summary!$B$7),1,0)</f>
        <v>0</v>
      </c>
      <c r="L761">
        <f>IF(D761&gt;=Summary!$B$5,J761,0)</f>
        <v>0</v>
      </c>
      <c r="M761">
        <f>IF(D761&lt;Summary!$B$5,J761,0)</f>
        <v>0.00008550250036845776</v>
      </c>
      <c r="N761" t="str">
        <v>aiv_scalar_ratio</v>
      </c>
      <c r="O761" t="str">
        <v>用户约定默认经验值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0.176</v>
      </c>
      <c r="W761">
        <v>0.239</v>
      </c>
      <c r="X761">
        <v>0.116</v>
      </c>
      <c r="Y761">
        <v>0.035</v>
      </c>
      <c r="Z761" t="str">
        <v>2</v>
      </c>
      <c r="AA761" t="str">
        <v>4294967295</v>
      </c>
      <c r="AB761" t="str">
        <v>316589</v>
      </c>
      <c r="AC761" t="str">
        <v>59</v>
      </c>
      <c r="AD761" t="str">
        <v>aclnnInplaceFillScalar_FillAiCore_Fill</v>
      </c>
      <c r="AE761" t="str">
        <v>Fill</v>
      </c>
      <c r="AF761" t="str">
        <v>dynamic</v>
      </c>
      <c r="AG761" t="str">
        <v>AI_VECTOR_CORE</v>
      </c>
      <c r="AH761" t="str">
        <v xml:space="preserve">1793108505401566.528	</v>
      </c>
      <c r="AI761" t="str">
        <v>2.360</v>
      </c>
      <c r="AJ761" t="str">
        <v>80.406000</v>
      </c>
      <c r="AK761" t="str">
        <v>1</v>
      </c>
      <c r="AL761" t="str">
        <v>0</v>
      </c>
      <c r="AM761" t="str">
        <v>NO</v>
      </c>
      <c r="AN761" t="str">
        <v>"1;"</v>
      </c>
      <c r="AO761" t="str">
        <v>INT64;BOOL</v>
      </c>
      <c r="AP761" t="str">
        <v>ND;ND</v>
      </c>
      <c r="AQ761" t="str">
        <v>"1"</v>
      </c>
      <c r="AR761" t="str">
        <v>BOOL</v>
      </c>
      <c r="AS761" t="str">
        <v>ND</v>
      </c>
      <c r="AT761" t="str">
        <v>N/A</v>
      </c>
      <c r="AU761" t="str">
        <v>0.0</v>
      </c>
      <c r="AV761" t="str">
        <v>0</v>
      </c>
      <c r="AW761" t="str">
        <v>0.0</v>
      </c>
      <c r="AX761" t="str">
        <v>0.0</v>
      </c>
      <c r="AY761" t="str">
        <v>0.0</v>
      </c>
      <c r="AZ761" t="str">
        <v>0.0</v>
      </c>
      <c r="BA761" t="str">
        <v>0.0</v>
      </c>
      <c r="BB761" t="str">
        <v>0.0</v>
      </c>
      <c r="BC761" t="str">
        <v>0.0</v>
      </c>
      <c r="BD761" t="str">
        <v>0.0</v>
      </c>
      <c r="BE761" t="str">
        <v>0.0</v>
      </c>
      <c r="BF761" t="str">
        <v>0.0</v>
      </c>
      <c r="BG761" t="str">
        <v>0.0</v>
      </c>
      <c r="BH761" t="str">
        <v>0.0</v>
      </c>
      <c r="BI761" t="str">
        <v>0.0</v>
      </c>
      <c r="BJ761" t="str">
        <v>2.08</v>
      </c>
      <c r="BK761" t="str">
        <v>3114</v>
      </c>
      <c r="BL761" t="str">
        <v>0.366</v>
      </c>
      <c r="BM761" t="str">
        <v>0.176</v>
      </c>
      <c r="BN761" t="str">
        <v>0.498</v>
      </c>
      <c r="BO761" t="str">
        <v>0.239</v>
      </c>
      <c r="BP761" t="str">
        <v>0.241</v>
      </c>
      <c r="BQ761" t="str">
        <v>0.116</v>
      </c>
      <c r="BR761" t="str">
        <v>0.073</v>
      </c>
      <c r="BS761" t="str">
        <v>0.035</v>
      </c>
      <c r="BT761" t="str">
        <v>0.133</v>
      </c>
      <c r="BU761" t="str">
        <v>0.000</v>
      </c>
    </row>
    <row r="762">
      <c r="A762">
        <v>807</v>
      </c>
      <c r="B762" t="str">
        <v>aclnnInplaceFillScalar_FillAiCore_Fill</v>
      </c>
      <c r="C762" t="str">
        <v>AI_VECTOR_CORE</v>
      </c>
      <c r="D762">
        <v>1.286</v>
      </c>
      <c r="E762">
        <v>0.619</v>
      </c>
      <c r="F762">
        <v>0.619</v>
      </c>
      <c r="G762">
        <f>Summary!$B$4</f>
        <v>0.8</v>
      </c>
      <c r="H762">
        <f>F762/G762</f>
        <v>0.7737499999999999</v>
      </c>
      <c r="I762">
        <f>D762/Summary!$B$8</f>
        <v>0.00004659161672620199</v>
      </c>
      <c r="J762">
        <f>IF(D762&lt;Summary!$B$5,I762,I762*H762)</f>
        <v>0.00004659161672620199</v>
      </c>
      <c r="K762">
        <f>IF(AND(D762&gt;Summary!$B$6,E762&lt;Summary!$B$7),1,0)</f>
        <v>0</v>
      </c>
      <c r="L762">
        <f>IF(D762&gt;=Summary!$B$5,J762,0)</f>
        <v>0</v>
      </c>
      <c r="M762">
        <f>IF(D762&lt;Summary!$B$5,J762,0)</f>
        <v>0.00004659161672620199</v>
      </c>
      <c r="N762" t="str">
        <v>aiv_scalar_ratio</v>
      </c>
      <c r="O762" t="str">
        <v>用户约定默认经验值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0.029</v>
      </c>
      <c r="W762">
        <v>0.619</v>
      </c>
      <c r="X762">
        <v>0.268</v>
      </c>
      <c r="Y762">
        <v>0.081</v>
      </c>
      <c r="Z762" t="str">
        <v>2</v>
      </c>
      <c r="AA762" t="str">
        <v>4294967295</v>
      </c>
      <c r="AB762" t="str">
        <v>316591</v>
      </c>
      <c r="AC762" t="str">
        <v>59</v>
      </c>
      <c r="AD762" t="str">
        <v>aclnnInplaceFillScalar_FillAiCore_Fill</v>
      </c>
      <c r="AE762" t="str">
        <v>Fill</v>
      </c>
      <c r="AF762" t="str">
        <v>dynamic</v>
      </c>
      <c r="AG762" t="str">
        <v>AI_VECTOR_CORE</v>
      </c>
      <c r="AH762" t="str">
        <v xml:space="preserve">1793108505401609.295	</v>
      </c>
      <c r="AI762" t="str">
        <v>1.286</v>
      </c>
      <c r="AJ762" t="str">
        <v>40.390000</v>
      </c>
      <c r="AK762" t="str">
        <v>1</v>
      </c>
      <c r="AL762" t="str">
        <v>0</v>
      </c>
      <c r="AM762" t="str">
        <v>NO</v>
      </c>
      <c r="AN762" t="str">
        <v>"1;"</v>
      </c>
      <c r="AO762" t="str">
        <v>INT64;BOOL</v>
      </c>
      <c r="AP762" t="str">
        <v>ND;ND</v>
      </c>
      <c r="AQ762" t="str">
        <v>"1"</v>
      </c>
      <c r="AR762" t="str">
        <v>BOOL</v>
      </c>
      <c r="AS762" t="str">
        <v>ND</v>
      </c>
      <c r="AT762" t="str">
        <v>N/A</v>
      </c>
      <c r="AU762" t="str">
        <v>0.0</v>
      </c>
      <c r="AV762" t="str">
        <v>0</v>
      </c>
      <c r="AW762" t="str">
        <v>0.0</v>
      </c>
      <c r="AX762" t="str">
        <v>0.0</v>
      </c>
      <c r="AY762" t="str">
        <v>0.0</v>
      </c>
      <c r="AZ762" t="str">
        <v>0.0</v>
      </c>
      <c r="BA762" t="str">
        <v>0.0</v>
      </c>
      <c r="BB762" t="str">
        <v>0.0</v>
      </c>
      <c r="BC762" t="str">
        <v>0.0</v>
      </c>
      <c r="BD762" t="str">
        <v>0.0</v>
      </c>
      <c r="BE762" t="str">
        <v>0.0</v>
      </c>
      <c r="BF762" t="str">
        <v>0.0</v>
      </c>
      <c r="BG762" t="str">
        <v>0.0</v>
      </c>
      <c r="BH762" t="str">
        <v>0.0</v>
      </c>
      <c r="BI762" t="str">
        <v>0.0</v>
      </c>
      <c r="BJ762" t="str">
        <v>1.01</v>
      </c>
      <c r="BK762" t="str">
        <v>1338</v>
      </c>
      <c r="BL762" t="str">
        <v>0.029</v>
      </c>
      <c r="BM762" t="str">
        <v>0.029</v>
      </c>
      <c r="BN762" t="str">
        <v>0.625</v>
      </c>
      <c r="BO762" t="str">
        <v>0.619</v>
      </c>
      <c r="BP762" t="str">
        <v>0.271</v>
      </c>
      <c r="BQ762" t="str">
        <v>0.268</v>
      </c>
      <c r="BR762" t="str">
        <v>0.082</v>
      </c>
      <c r="BS762" t="str">
        <v>0.081</v>
      </c>
      <c r="BT762" t="str">
        <v>0.0</v>
      </c>
      <c r="BU762" t="str">
        <v>0.000</v>
      </c>
    </row>
    <row r="763">
      <c r="A763">
        <v>808</v>
      </c>
      <c r="B763" t="str">
        <v>aclnnRepeat_TileAiCore_Tile</v>
      </c>
      <c r="C763" t="str">
        <v>AI_VECTOR_CORE</v>
      </c>
      <c r="D763">
        <v>5.917</v>
      </c>
      <c r="E763">
        <v>0.281</v>
      </c>
      <c r="F763">
        <v>0.281</v>
      </c>
      <c r="G763">
        <f>Summary!$B$4</f>
        <v>0.8</v>
      </c>
      <c r="H763">
        <f>F763/G763</f>
        <v>0.35125</v>
      </c>
      <c r="I763">
        <f>D763/Summary!$B$8</f>
        <v>0.0002143721587627816</v>
      </c>
      <c r="J763">
        <f>IF(D763&lt;Summary!$B$5,I763,I763*H763)</f>
        <v>0.0002143721587627816</v>
      </c>
      <c r="K763">
        <f>IF(AND(D763&gt;Summary!$B$6,E763&lt;Summary!$B$7),1,0)</f>
        <v>0</v>
      </c>
      <c r="L763">
        <f>IF(D763&gt;=Summary!$B$5,J763,0)</f>
        <v>0</v>
      </c>
      <c r="M763">
        <f>IF(D763&lt;Summary!$B$5,J763,0)</f>
        <v>0.0002143721587627816</v>
      </c>
      <c r="N763" t="str">
        <v>aiv_scalar_ratio</v>
      </c>
      <c r="O763" t="str">
        <v>用户约定默认经验值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0.281</v>
      </c>
      <c r="X763">
        <v>0.239</v>
      </c>
      <c r="Y763">
        <v>0.039</v>
      </c>
      <c r="Z763" t="str">
        <v>2</v>
      </c>
      <c r="AA763" t="str">
        <v>63</v>
      </c>
      <c r="AB763" t="str">
        <v>2280</v>
      </c>
      <c r="AC763" t="str">
        <v>24</v>
      </c>
      <c r="AD763" t="str">
        <v>aclnnRepeat_TileAiCore_Tile</v>
      </c>
      <c r="AE763" t="str">
        <v>Tile</v>
      </c>
      <c r="AF763" t="str">
        <v>static</v>
      </c>
      <c r="AG763" t="str">
        <v>AI_VECTOR_CORE</v>
      </c>
      <c r="AH763" t="str">
        <v xml:space="preserve">1793108505401723.185	</v>
      </c>
      <c r="AI763" t="str">
        <v>5.917</v>
      </c>
      <c r="AJ763" t="str">
        <v>112.714000</v>
      </c>
      <c r="AK763" t="str">
        <v>64</v>
      </c>
      <c r="AL763" t="str">
        <v>0</v>
      </c>
      <c r="AM763" t="str">
        <v>NO</v>
      </c>
      <c r="AN763" t="str">
        <v>"1,1,6144;3"</v>
      </c>
      <c r="AO763" t="str">
        <v>DT_BF16;INT64</v>
      </c>
      <c r="AP763" t="str">
        <v>NCL;ND</v>
      </c>
      <c r="AQ763" t="str">
        <v>"1,4,6144"</v>
      </c>
      <c r="AR763" t="str">
        <v>DT_BF16</v>
      </c>
      <c r="AS763" t="str">
        <v>ND</v>
      </c>
      <c r="AT763" t="str">
        <v>N/A</v>
      </c>
      <c r="AU763" t="str">
        <v>0.0</v>
      </c>
      <c r="AV763" t="str">
        <v>0</v>
      </c>
      <c r="AW763" t="str">
        <v>0.0</v>
      </c>
      <c r="AX763" t="str">
        <v>0.0</v>
      </c>
      <c r="AY763" t="str">
        <v>0.0</v>
      </c>
      <c r="AZ763" t="str">
        <v>0.0</v>
      </c>
      <c r="BA763" t="str">
        <v>0.0</v>
      </c>
      <c r="BB763" t="str">
        <v>0.0</v>
      </c>
      <c r="BC763" t="str">
        <v>0.0</v>
      </c>
      <c r="BD763" t="str">
        <v>0.0</v>
      </c>
      <c r="BE763" t="str">
        <v>0.0</v>
      </c>
      <c r="BF763" t="str">
        <v>0.0</v>
      </c>
      <c r="BG763" t="str">
        <v>0.0</v>
      </c>
      <c r="BH763" t="str">
        <v>0.0</v>
      </c>
      <c r="BI763" t="str">
        <v>0.0</v>
      </c>
      <c r="BJ763" t="str">
        <v>5.6</v>
      </c>
      <c r="BK763" t="str">
        <v>507431</v>
      </c>
      <c r="BL763" t="str">
        <v>0.0</v>
      </c>
      <c r="BM763" t="str">
        <v>0.0</v>
      </c>
      <c r="BN763" t="str">
        <v>1.573</v>
      </c>
      <c r="BO763" t="str">
        <v>0.281</v>
      </c>
      <c r="BP763" t="str">
        <v>1.338</v>
      </c>
      <c r="BQ763" t="str">
        <v>0.239</v>
      </c>
      <c r="BR763" t="str">
        <v>0.221</v>
      </c>
      <c r="BS763" t="str">
        <v>0.039</v>
      </c>
      <c r="BT763" t="str">
        <v>0.1</v>
      </c>
      <c r="BU763" t="str">
        <v>0.000</v>
      </c>
    </row>
    <row r="764">
      <c r="A764">
        <v>810</v>
      </c>
      <c r="B764" t="str">
        <v>_ihc_pre_stage1</v>
      </c>
      <c r="C764" t="str">
        <v>AI_VECTOR_CORE</v>
      </c>
      <c r="D764">
        <v>4.886</v>
      </c>
      <c r="E764">
        <v>0.251</v>
      </c>
      <c r="F764">
        <v>0.251</v>
      </c>
      <c r="G764">
        <f>Summary!$B$4</f>
        <v>0.8</v>
      </c>
      <c r="H764">
        <f>F764/G764</f>
        <v>0.31375</v>
      </c>
      <c r="I764">
        <f>D764/Summary!$B$8</f>
        <v>0.00017701915966113758</v>
      </c>
      <c r="J764">
        <f>IF(D764&lt;Summary!$B$5,I764,I764*H764)</f>
        <v>0.00017701915966113758</v>
      </c>
      <c r="K764">
        <f>IF(AND(D764&gt;Summary!$B$6,E764&lt;Summary!$B$7),1,0)</f>
        <v>0</v>
      </c>
      <c r="L764">
        <f>IF(D764&gt;=Summary!$B$5,J764,0)</f>
        <v>0</v>
      </c>
      <c r="M764">
        <f>IF(D764&lt;Summary!$B$5,J764,0)</f>
        <v>0.00017701915966113758</v>
      </c>
      <c r="N764" t="str">
        <v>aiv_mte2_ratio</v>
      </c>
      <c r="O764" t="str">
        <v>用户约定默认经验值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0.161</v>
      </c>
      <c r="W764">
        <v>0.189</v>
      </c>
      <c r="X764">
        <v>0.251</v>
      </c>
      <c r="Y764">
        <v>0.183</v>
      </c>
      <c r="Z764" t="str">
        <v>2</v>
      </c>
      <c r="AA764" t="str">
        <v>4294967295</v>
      </c>
      <c r="AB764" t="str">
        <v>2281</v>
      </c>
      <c r="AC764" t="str">
        <v>24</v>
      </c>
      <c r="AD764" t="str">
        <v>_ihc_pre_stage1</v>
      </c>
      <c r="AE764" t="str">
        <v>_ihc_pre_stage1</v>
      </c>
      <c r="AF764" t="str">
        <v>N/A</v>
      </c>
      <c r="AG764" t="str">
        <v>AI_VECTOR_CORE</v>
      </c>
      <c r="AH764" t="str">
        <v xml:space="preserve">1793108505401729.124	</v>
      </c>
      <c r="AI764" t="str">
        <v>4.886</v>
      </c>
      <c r="AJ764" t="str">
        <v>0.000000</v>
      </c>
      <c r="AK764" t="str">
        <v>24</v>
      </c>
      <c r="AL764" t="str">
        <v>0</v>
      </c>
      <c r="AM764" t="str">
        <v>N/A</v>
      </c>
      <c r="AN764" t="str">
        <v>N/A</v>
      </c>
      <c r="AO764" t="str">
        <v>N/A</v>
      </c>
      <c r="AP764" t="str">
        <v>N/A</v>
      </c>
      <c r="AQ764" t="str">
        <v>N/A</v>
      </c>
      <c r="AR764" t="str">
        <v>N/A</v>
      </c>
      <c r="AS764" t="str">
        <v>N/A</v>
      </c>
      <c r="AT764" t="str">
        <v>N/A</v>
      </c>
      <c r="AU764" t="str">
        <v>0.0</v>
      </c>
      <c r="AV764" t="str">
        <v>0</v>
      </c>
      <c r="AW764" t="str">
        <v>0.0</v>
      </c>
      <c r="AX764" t="str">
        <v>0.0</v>
      </c>
      <c r="AY764" t="str">
        <v>0.0</v>
      </c>
      <c r="AZ764" t="str">
        <v>0.0</v>
      </c>
      <c r="BA764" t="str">
        <v>0.0</v>
      </c>
      <c r="BB764" t="str">
        <v>0.0</v>
      </c>
      <c r="BC764" t="str">
        <v>0.0</v>
      </c>
      <c r="BD764" t="str">
        <v>0.0</v>
      </c>
      <c r="BE764" t="str">
        <v>0.0</v>
      </c>
      <c r="BF764" t="str">
        <v>0.0</v>
      </c>
      <c r="BG764" t="str">
        <v>0.0</v>
      </c>
      <c r="BH764" t="str">
        <v>0.0</v>
      </c>
      <c r="BI764" t="str">
        <v>0.0</v>
      </c>
      <c r="BJ764" t="str">
        <v>4.6</v>
      </c>
      <c r="BK764" t="str">
        <v>146169</v>
      </c>
      <c r="BL764" t="str">
        <v>0.741</v>
      </c>
      <c r="BM764" t="str">
        <v>0.161</v>
      </c>
      <c r="BN764" t="str">
        <v>0.869</v>
      </c>
      <c r="BO764" t="str">
        <v>0.189</v>
      </c>
      <c r="BP764" t="str">
        <v>1.153</v>
      </c>
      <c r="BQ764" t="str">
        <v>0.251</v>
      </c>
      <c r="BR764" t="str">
        <v>0.84</v>
      </c>
      <c r="BS764" t="str">
        <v>0.183</v>
      </c>
      <c r="BT764" t="str">
        <v>0.133</v>
      </c>
      <c r="BU764" t="str">
        <v>0.000</v>
      </c>
    </row>
    <row r="765">
      <c r="A765">
        <v>811</v>
      </c>
      <c r="B765" t="str">
        <v>_ihc_pre_stage2</v>
      </c>
      <c r="C765" t="str">
        <v>AI_VECTOR_CORE</v>
      </c>
      <c r="D765">
        <v>8.172</v>
      </c>
      <c r="E765">
        <v>0.595</v>
      </c>
      <c r="F765">
        <v>0.595</v>
      </c>
      <c r="G765">
        <f>Summary!$B$4</f>
        <v>0.8</v>
      </c>
      <c r="H765">
        <f>F765/G765</f>
        <v>0.7437499999999999</v>
      </c>
      <c r="I765">
        <f>D765/Summary!$B$8</f>
        <v>0.0002960705224623038</v>
      </c>
      <c r="J765">
        <f>IF(D765&lt;Summary!$B$5,I765,I765*H765)</f>
        <v>0.0002960705224623038</v>
      </c>
      <c r="K765">
        <f>IF(AND(D765&gt;Summary!$B$6,E765&lt;Summary!$B$7),1,0)</f>
        <v>0</v>
      </c>
      <c r="L765">
        <f>IF(D765&gt;=Summary!$B$5,J765,0)</f>
        <v>0</v>
      </c>
      <c r="M765">
        <f>IF(D765&lt;Summary!$B$5,J765,0)</f>
        <v>0.0002960705224623038</v>
      </c>
      <c r="N765" t="str">
        <v>aiv_scalar_ratio</v>
      </c>
      <c r="O765" t="str">
        <v>用户约定默认经验值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0.228</v>
      </c>
      <c r="W765">
        <v>0.595</v>
      </c>
      <c r="X765">
        <v>0.569</v>
      </c>
      <c r="Y765">
        <v>0.034</v>
      </c>
      <c r="Z765" t="str">
        <v>2</v>
      </c>
      <c r="AA765" t="str">
        <v>4294967295</v>
      </c>
      <c r="AB765" t="str">
        <v>2282</v>
      </c>
      <c r="AC765" t="str">
        <v>24</v>
      </c>
      <c r="AD765" t="str">
        <v>_ihc_pre_stage2</v>
      </c>
      <c r="AE765" t="str">
        <v>_ihc_pre_stage2</v>
      </c>
      <c r="AF765" t="str">
        <v>N/A</v>
      </c>
      <c r="AG765" t="str">
        <v>AI_VECTOR_CORE</v>
      </c>
      <c r="AH765" t="str">
        <v xml:space="preserve">1793108505401734.032	</v>
      </c>
      <c r="AI765" t="str">
        <v>8.172</v>
      </c>
      <c r="AJ765" t="str">
        <v>0.114000</v>
      </c>
      <c r="AK765" t="str">
        <v>6</v>
      </c>
      <c r="AL765" t="str">
        <v>0</v>
      </c>
      <c r="AM765" t="str">
        <v>N/A</v>
      </c>
      <c r="AN765" t="str">
        <v>N/A</v>
      </c>
      <c r="AO765" t="str">
        <v>N/A</v>
      </c>
      <c r="AP765" t="str">
        <v>N/A</v>
      </c>
      <c r="AQ765" t="str">
        <v>N/A</v>
      </c>
      <c r="AR765" t="str">
        <v>N/A</v>
      </c>
      <c r="AS765" t="str">
        <v>N/A</v>
      </c>
      <c r="AT765" t="str">
        <v>N/A</v>
      </c>
      <c r="AU765" t="str">
        <v>0.0</v>
      </c>
      <c r="AV765" t="str">
        <v>0</v>
      </c>
      <c r="AW765" t="str">
        <v>0.0</v>
      </c>
      <c r="AX765" t="str">
        <v>0.0</v>
      </c>
      <c r="AY765" t="str">
        <v>0.0</v>
      </c>
      <c r="AZ765" t="str">
        <v>0.0</v>
      </c>
      <c r="BA765" t="str">
        <v>0.0</v>
      </c>
      <c r="BB765" t="str">
        <v>0.0</v>
      </c>
      <c r="BC765" t="str">
        <v>0.0</v>
      </c>
      <c r="BD765" t="str">
        <v>0.0</v>
      </c>
      <c r="BE765" t="str">
        <v>0.0</v>
      </c>
      <c r="BF765" t="str">
        <v>0.0</v>
      </c>
      <c r="BG765" t="str">
        <v>0.0</v>
      </c>
      <c r="BH765" t="str">
        <v>0.0</v>
      </c>
      <c r="BI765" t="str">
        <v>0.0</v>
      </c>
      <c r="BJ765" t="str">
        <v>7.92</v>
      </c>
      <c r="BK765" t="str">
        <v>73443</v>
      </c>
      <c r="BL765" t="str">
        <v>1.806</v>
      </c>
      <c r="BM765" t="str">
        <v>0.228</v>
      </c>
      <c r="BN765" t="str">
        <v>4.712</v>
      </c>
      <c r="BO765" t="str">
        <v>0.595</v>
      </c>
      <c r="BP765" t="str">
        <v>4.506</v>
      </c>
      <c r="BQ765" t="str">
        <v>0.569</v>
      </c>
      <c r="BR765" t="str">
        <v>0.267</v>
      </c>
      <c r="BS765" t="str">
        <v>0.034</v>
      </c>
      <c r="BT765" t="str">
        <v>0.05</v>
      </c>
      <c r="BU765" t="str">
        <v>0.000</v>
      </c>
    </row>
    <row r="766">
      <c r="A766">
        <v>812</v>
      </c>
      <c r="B766" t="str">
        <v>RmsNorm</v>
      </c>
      <c r="C766" t="str">
        <v>AI_VECTOR_CORE</v>
      </c>
      <c r="D766">
        <v>3.818</v>
      </c>
      <c r="E766">
        <v>0.35</v>
      </c>
      <c r="F766">
        <v>0.35</v>
      </c>
      <c r="G766">
        <f>Summary!$B$4</f>
        <v>0.8</v>
      </c>
      <c r="H766">
        <f>F766/G766</f>
        <v>0.43749999999999994</v>
      </c>
      <c r="I766">
        <f>D766/Summary!$B$8</f>
        <v>0.00013832565525710667</v>
      </c>
      <c r="J766">
        <f>IF(D766&lt;Summary!$B$5,I766,I766*H766)</f>
        <v>0.00013832565525710667</v>
      </c>
      <c r="K766">
        <f>IF(AND(D766&gt;Summary!$B$6,E766&lt;Summary!$B$7),1,0)</f>
        <v>0</v>
      </c>
      <c r="L766">
        <f>IF(D766&gt;=Summary!$B$5,J766,0)</f>
        <v>0</v>
      </c>
      <c r="M766">
        <f>IF(D766&lt;Summary!$B$5,J766,0)</f>
        <v>0.00013832565525710667</v>
      </c>
      <c r="N766" t="str">
        <v>aiv_vec_ratio</v>
      </c>
      <c r="O766" t="str">
        <v>用户约定默认经验值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0.35</v>
      </c>
      <c r="W766">
        <v>0.3</v>
      </c>
      <c r="X766">
        <v>0.236</v>
      </c>
      <c r="Y766">
        <v>0.158</v>
      </c>
      <c r="Z766" t="str">
        <v>2</v>
      </c>
      <c r="AA766" t="str">
        <v>63</v>
      </c>
      <c r="AB766" t="str">
        <v>2283</v>
      </c>
      <c r="AC766" t="str">
        <v>24</v>
      </c>
      <c r="AD766" t="str">
        <v>RmsNorm</v>
      </c>
      <c r="AE766" t="str">
        <v>RmsNorm</v>
      </c>
      <c r="AF766" t="str">
        <v>static</v>
      </c>
      <c r="AG766" t="str">
        <v>AI_VECTOR_CORE</v>
      </c>
      <c r="AH766" t="str">
        <v xml:space="preserve">1793108505401742.226	</v>
      </c>
      <c r="AI766" t="str">
        <v>3.818</v>
      </c>
      <c r="AJ766" t="str">
        <v>0.078000</v>
      </c>
      <c r="AK766" t="str">
        <v>1</v>
      </c>
      <c r="AL766" t="str">
        <v>0</v>
      </c>
      <c r="AM766" t="str">
        <v>NO</v>
      </c>
      <c r="AN766" t="str">
        <v>"1,6144;6144"</v>
      </c>
      <c r="AO766" t="str">
        <v>DT_BF16;DT_BF16</v>
      </c>
      <c r="AP766" t="str">
        <v>ND;ND</v>
      </c>
      <c r="AQ766" t="str">
        <v>"1,6144;1,1"</v>
      </c>
      <c r="AR766" t="str">
        <v>DT_BF16;FLOAT</v>
      </c>
      <c r="AS766" t="str">
        <v>ND;ND</v>
      </c>
      <c r="AT766" t="str">
        <v>N/A</v>
      </c>
      <c r="AU766" t="str">
        <v>0.0</v>
      </c>
      <c r="AV766" t="str">
        <v>0</v>
      </c>
      <c r="AW766" t="str">
        <v>0.0</v>
      </c>
      <c r="AX766" t="str">
        <v>0.0</v>
      </c>
      <c r="AY766" t="str">
        <v>0.0</v>
      </c>
      <c r="AZ766" t="str">
        <v>0.0</v>
      </c>
      <c r="BA766" t="str">
        <v>0.0</v>
      </c>
      <c r="BB766" t="str">
        <v>0.0</v>
      </c>
      <c r="BC766" t="str">
        <v>0.0</v>
      </c>
      <c r="BD766" t="str">
        <v>0.0</v>
      </c>
      <c r="BE766" t="str">
        <v>0.0</v>
      </c>
      <c r="BF766" t="str">
        <v>0.0</v>
      </c>
      <c r="BG766" t="str">
        <v>0.0</v>
      </c>
      <c r="BH766" t="str">
        <v>0.0</v>
      </c>
      <c r="BI766" t="str">
        <v>0.0</v>
      </c>
      <c r="BJ766" t="str">
        <v>3.58</v>
      </c>
      <c r="BK766" t="str">
        <v>5585</v>
      </c>
      <c r="BL766" t="str">
        <v>1.253</v>
      </c>
      <c r="BM766" t="str">
        <v>0.35</v>
      </c>
      <c r="BN766" t="str">
        <v>1.074</v>
      </c>
      <c r="BO766" t="str">
        <v>0.3</v>
      </c>
      <c r="BP766" t="str">
        <v>0.844</v>
      </c>
      <c r="BQ766" t="str">
        <v>0.236</v>
      </c>
      <c r="BR766" t="str">
        <v>0.565</v>
      </c>
      <c r="BS766" t="str">
        <v>0.158</v>
      </c>
      <c r="BT766" t="str">
        <v>0.087</v>
      </c>
      <c r="BU766" t="str">
        <v>0.000</v>
      </c>
    </row>
    <row r="767">
      <c r="A767">
        <v>813</v>
      </c>
      <c r="B767" t="str">
        <v>aclnnMatmul_MatMulV3Common_MatMulV3</v>
      </c>
      <c r="C767" t="str">
        <v>MIX_AIC</v>
      </c>
      <c r="D767">
        <v>27.038</v>
      </c>
      <c r="E767">
        <v>0.843</v>
      </c>
      <c r="F767">
        <v>0.843</v>
      </c>
      <c r="G767">
        <f>Summary!$B$4</f>
        <v>0.8</v>
      </c>
      <c r="H767">
        <f>F767/G767</f>
        <v>1.05375</v>
      </c>
      <c r="I767">
        <f>D767/Summary!$B$8</f>
        <v>0.000979583307187441</v>
      </c>
      <c r="J767">
        <f>IF(D767&lt;Summary!$B$5,I767,I767*H767)</f>
        <v>0.001032235909948766</v>
      </c>
      <c r="K767">
        <f>IF(AND(D767&gt;Summary!$B$6,E767&lt;Summary!$B$7),1,0)</f>
        <v>0</v>
      </c>
      <c r="L767">
        <f>IF(D767&gt;=Summary!$B$5,J767,0)</f>
        <v>0.001032235909948766</v>
      </c>
      <c r="M767">
        <f>IF(D767&lt;Summary!$B$5,J767,0)</f>
        <v>0</v>
      </c>
      <c r="N767" t="str">
        <v>aic_mte2_ratio</v>
      </c>
      <c r="O767" t="str">
        <v>用户约定默认经验值</v>
      </c>
      <c r="P767">
        <v>0.114</v>
      </c>
      <c r="Q767">
        <v>0.174</v>
      </c>
      <c r="R767">
        <v>0.145</v>
      </c>
      <c r="S767">
        <v>0.843</v>
      </c>
      <c r="T767">
        <v>0</v>
      </c>
      <c r="U767">
        <v>0.123</v>
      </c>
      <c r="V767">
        <v>0.006</v>
      </c>
      <c r="W767">
        <v>0.041</v>
      </c>
      <c r="X767">
        <v>0.033</v>
      </c>
      <c r="Y767">
        <v>0.002</v>
      </c>
      <c r="Z767" t="str">
        <v>2</v>
      </c>
      <c r="AA767" t="str">
        <v>63</v>
      </c>
      <c r="AB767" t="str">
        <v>2284</v>
      </c>
      <c r="AC767" t="str">
        <v>24</v>
      </c>
      <c r="AD767" t="str">
        <v>aclnnMatmul_MatMulV3Common_MatMulV3</v>
      </c>
      <c r="AE767" t="str">
        <v>MatMulV3</v>
      </c>
      <c r="AF767" t="str">
        <v>static</v>
      </c>
      <c r="AG767" t="str">
        <v>MIX_AIC</v>
      </c>
      <c r="AH767" t="str">
        <v xml:space="preserve">1793108505401746.066	</v>
      </c>
      <c r="AI767" t="str">
        <v>27.038</v>
      </c>
      <c r="AJ767" t="str">
        <v>0.000000</v>
      </c>
      <c r="AK767" t="str">
        <v>32</v>
      </c>
      <c r="AL767" t="str">
        <v>64</v>
      </c>
      <c r="AM767" t="str">
        <v>NO</v>
      </c>
      <c r="AN767" t="str">
        <v>"1,6144;2624,6144"</v>
      </c>
      <c r="AO767" t="str">
        <v>DT_BF16;DT_BF16</v>
      </c>
      <c r="AP767" t="str">
        <v>ND;ND</v>
      </c>
      <c r="AQ767" t="str">
        <v>"1,2624"</v>
      </c>
      <c r="AR767" t="str">
        <v>DT_BF16</v>
      </c>
      <c r="AS767" t="str">
        <v>ND</v>
      </c>
      <c r="AT767" t="str">
        <v>N/A</v>
      </c>
      <c r="AU767" t="str">
        <v>26.71</v>
      </c>
      <c r="AV767" t="str">
        <v>1114825</v>
      </c>
      <c r="AW767" t="str">
        <v>3.044</v>
      </c>
      <c r="AX767" t="str">
        <v>0.114</v>
      </c>
      <c r="AY767" t="str">
        <v>4.645</v>
      </c>
      <c r="AZ767" t="str">
        <v>0.174</v>
      </c>
      <c r="BA767" t="str">
        <v>3.866</v>
      </c>
      <c r="BB767" t="str">
        <v>0.145</v>
      </c>
      <c r="BC767" t="str">
        <v>22.53</v>
      </c>
      <c r="BD767" t="str">
        <v>0.843</v>
      </c>
      <c r="BE767" t="str">
        <v>0.002</v>
      </c>
      <c r="BF767" t="str">
        <v>0.0</v>
      </c>
      <c r="BG767" t="str">
        <v>3.293</v>
      </c>
      <c r="BH767" t="str">
        <v>0.123</v>
      </c>
      <c r="BI767" t="str">
        <v>0.015</v>
      </c>
      <c r="BJ767" t="str">
        <v>26.73</v>
      </c>
      <c r="BK767" t="str">
        <v>2705623</v>
      </c>
      <c r="BL767" t="str">
        <v>0.148</v>
      </c>
      <c r="BM767" t="str">
        <v>0.006</v>
      </c>
      <c r="BN767" t="str">
        <v>1.106</v>
      </c>
      <c r="BO767" t="str">
        <v>0.041</v>
      </c>
      <c r="BP767" t="str">
        <v>0.884</v>
      </c>
      <c r="BQ767" t="str">
        <v>0.033</v>
      </c>
      <c r="BR767" t="str">
        <v>0.062</v>
      </c>
      <c r="BS767" t="str">
        <v>0.002</v>
      </c>
      <c r="BT767" t="str">
        <v>0.222</v>
      </c>
      <c r="BU767" t="str">
        <v>78.091</v>
      </c>
    </row>
    <row r="768">
      <c r="A768">
        <v>814</v>
      </c>
      <c r="B768" t="str">
        <v>RmsNorm</v>
      </c>
      <c r="C768" t="str">
        <v>AI_VECTOR_CORE</v>
      </c>
      <c r="D768">
        <v>2.25</v>
      </c>
      <c r="E768">
        <v>0.567</v>
      </c>
      <c r="F768">
        <v>0.567</v>
      </c>
      <c r="G768">
        <f>Summary!$B$4</f>
        <v>0.8</v>
      </c>
      <c r="H768">
        <f>F768/G768</f>
        <v>0.7087499999999999</v>
      </c>
      <c r="I768">
        <f>D768/Summary!$B$8</f>
        <v>0.00008151721433433473</v>
      </c>
      <c r="J768">
        <f>IF(D768&lt;Summary!$B$5,I768,I768*H768)</f>
        <v>0.00008151721433433473</v>
      </c>
      <c r="K768">
        <f>IF(AND(D768&gt;Summary!$B$6,E768&lt;Summary!$B$7),1,0)</f>
        <v>0</v>
      </c>
      <c r="L768">
        <f>IF(D768&gt;=Summary!$B$5,J768,0)</f>
        <v>0</v>
      </c>
      <c r="M768">
        <f>IF(D768&lt;Summary!$B$5,J768,0)</f>
        <v>0.00008151721433433473</v>
      </c>
      <c r="N768" t="str">
        <v>aiv_scalar_ratio</v>
      </c>
      <c r="O768" t="str">
        <v>用户约定默认经验值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0.181</v>
      </c>
      <c r="W768">
        <v>0.567</v>
      </c>
      <c r="X768">
        <v>0.304</v>
      </c>
      <c r="Y768">
        <v>0.17</v>
      </c>
      <c r="Z768" t="str">
        <v>2</v>
      </c>
      <c r="AA768" t="str">
        <v>63</v>
      </c>
      <c r="AB768" t="str">
        <v>2285</v>
      </c>
      <c r="AC768" t="str">
        <v>24</v>
      </c>
      <c r="AD768" t="str">
        <v>RmsNorm</v>
      </c>
      <c r="AE768" t="str">
        <v>RmsNorm</v>
      </c>
      <c r="AF768" t="str">
        <v>static</v>
      </c>
      <c r="AG768" t="str">
        <v>AI_VECTOR_CORE</v>
      </c>
      <c r="AH768" t="str">
        <v xml:space="preserve">1793108505401773.126	</v>
      </c>
      <c r="AI768" t="str">
        <v>2.250</v>
      </c>
      <c r="AJ768" t="str">
        <v>0.212000</v>
      </c>
      <c r="AK768" t="str">
        <v>1</v>
      </c>
      <c r="AL768" t="str">
        <v>0</v>
      </c>
      <c r="AM768" t="str">
        <v>NO</v>
      </c>
      <c r="AN768" t="str">
        <v>"1,2048;2048"</v>
      </c>
      <c r="AO768" t="str">
        <v>DT_BF16;DT_BF16</v>
      </c>
      <c r="AP768" t="str">
        <v>ND;ND</v>
      </c>
      <c r="AQ768" t="str">
        <v>"1,2048;1,1"</v>
      </c>
      <c r="AR768" t="str">
        <v>DT_BF16;FLOAT</v>
      </c>
      <c r="AS768" t="str">
        <v>ND;ND</v>
      </c>
      <c r="AT768" t="str">
        <v>N/A</v>
      </c>
      <c r="AU768" t="str">
        <v>0.0</v>
      </c>
      <c r="AV768" t="str">
        <v>0</v>
      </c>
      <c r="AW768" t="str">
        <v>0.0</v>
      </c>
      <c r="AX768" t="str">
        <v>0.0</v>
      </c>
      <c r="AY768" t="str">
        <v>0.0</v>
      </c>
      <c r="AZ768" t="str">
        <v>0.0</v>
      </c>
      <c r="BA768" t="str">
        <v>0.0</v>
      </c>
      <c r="BB768" t="str">
        <v>0.0</v>
      </c>
      <c r="BC768" t="str">
        <v>0.0</v>
      </c>
      <c r="BD768" t="str">
        <v>0.0</v>
      </c>
      <c r="BE768" t="str">
        <v>0.0</v>
      </c>
      <c r="BF768" t="str">
        <v>0.0</v>
      </c>
      <c r="BG768" t="str">
        <v>0.0</v>
      </c>
      <c r="BH768" t="str">
        <v>0.0</v>
      </c>
      <c r="BI768" t="str">
        <v>0.0</v>
      </c>
      <c r="BJ768" t="str">
        <v>1.8</v>
      </c>
      <c r="BK768" t="str">
        <v>2651</v>
      </c>
      <c r="BL768" t="str">
        <v>0.326</v>
      </c>
      <c r="BM768" t="str">
        <v>0.181</v>
      </c>
      <c r="BN768" t="str">
        <v>1.021</v>
      </c>
      <c r="BO768" t="str">
        <v>0.567</v>
      </c>
      <c r="BP768" t="str">
        <v>0.547</v>
      </c>
      <c r="BQ768" t="str">
        <v>0.304</v>
      </c>
      <c r="BR768" t="str">
        <v>0.306</v>
      </c>
      <c r="BS768" t="str">
        <v>0.17</v>
      </c>
      <c r="BT768" t="str">
        <v>0.0</v>
      </c>
      <c r="BU768" t="str">
        <v>0.000</v>
      </c>
    </row>
    <row r="769">
      <c r="A769">
        <v>815</v>
      </c>
      <c r="B769" t="str">
        <v>aclnnInplaceCopy_CastAiCore_Cast</v>
      </c>
      <c r="C769" t="str">
        <v>AI_VECTOR_CORE</v>
      </c>
      <c r="D769">
        <v>1.629</v>
      </c>
      <c r="E769">
        <v>0.53</v>
      </c>
      <c r="F769">
        <v>0.53</v>
      </c>
      <c r="G769">
        <f>Summary!$B$4</f>
        <v>0.8</v>
      </c>
      <c r="H769">
        <f>F769/G769</f>
        <v>0.6625</v>
      </c>
      <c r="I769">
        <f>D769/Summary!$B$8</f>
        <v>0.00005901846317805835</v>
      </c>
      <c r="J769">
        <f>IF(D769&lt;Summary!$B$5,I769,I769*H769)</f>
        <v>0.00005901846317805835</v>
      </c>
      <c r="K769">
        <f>IF(AND(D769&gt;Summary!$B$6,E769&lt;Summary!$B$7),1,0)</f>
        <v>0</v>
      </c>
      <c r="L769">
        <f>IF(D769&gt;=Summary!$B$5,J769,0)</f>
        <v>0</v>
      </c>
      <c r="M769">
        <f>IF(D769&lt;Summary!$B$5,J769,0)</f>
        <v>0.00005901846317805835</v>
      </c>
      <c r="N769" t="str">
        <v>aiv_scalar_ratio</v>
      </c>
      <c r="O769" t="str">
        <v>用户约定默认经验值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0.106</v>
      </c>
      <c r="W769">
        <v>0.53</v>
      </c>
      <c r="X769">
        <v>0.252</v>
      </c>
      <c r="Y769">
        <v>0.056</v>
      </c>
      <c r="Z769" t="str">
        <v>2</v>
      </c>
      <c r="AA769" t="str">
        <v>63</v>
      </c>
      <c r="AB769" t="str">
        <v>2286</v>
      </c>
      <c r="AC769" t="str">
        <v>24</v>
      </c>
      <c r="AD769" t="str">
        <v>aclnnInplaceCopy_CastAiCore_Cast</v>
      </c>
      <c r="AE769" t="str">
        <v>Cast</v>
      </c>
      <c r="AF769" t="str">
        <v>static</v>
      </c>
      <c r="AG769" t="str">
        <v>AI_VECTOR_CORE</v>
      </c>
      <c r="AH769" t="str">
        <v xml:space="preserve">1793108505401775.398	</v>
      </c>
      <c r="AI769" t="str">
        <v>1.629</v>
      </c>
      <c r="AJ769" t="str">
        <v>0.000000</v>
      </c>
      <c r="AK769" t="str">
        <v>1</v>
      </c>
      <c r="AL769" t="str">
        <v>0</v>
      </c>
      <c r="AM769" t="str">
        <v>NO</v>
      </c>
      <c r="AN769" t="str">
        <v>"1"</v>
      </c>
      <c r="AO769" t="str">
        <v>INT32</v>
      </c>
      <c r="AP769" t="str">
        <v>ND</v>
      </c>
      <c r="AQ769" t="str">
        <v>"1"</v>
      </c>
      <c r="AR769" t="str">
        <v>INT64</v>
      </c>
      <c r="AS769" t="str">
        <v>ND</v>
      </c>
      <c r="AT769" t="str">
        <v>N/A</v>
      </c>
      <c r="AU769" t="str">
        <v>0.0</v>
      </c>
      <c r="AV769" t="str">
        <v>0</v>
      </c>
      <c r="AW769" t="str">
        <v>0.0</v>
      </c>
      <c r="AX769" t="str">
        <v>0.0</v>
      </c>
      <c r="AY769" t="str">
        <v>0.0</v>
      </c>
      <c r="AZ769" t="str">
        <v>0.0</v>
      </c>
      <c r="BA769" t="str">
        <v>0.0</v>
      </c>
      <c r="BB769" t="str">
        <v>0.0</v>
      </c>
      <c r="BC769" t="str">
        <v>0.0</v>
      </c>
      <c r="BD769" t="str">
        <v>0.0</v>
      </c>
      <c r="BE769" t="str">
        <v>0.0</v>
      </c>
      <c r="BF769" t="str">
        <v>0.0</v>
      </c>
      <c r="BG769" t="str">
        <v>0.0</v>
      </c>
      <c r="BH769" t="str">
        <v>0.0</v>
      </c>
      <c r="BI769" t="str">
        <v>0.0</v>
      </c>
      <c r="BJ769" t="str">
        <v>1.35</v>
      </c>
      <c r="BK769" t="str">
        <v>1900</v>
      </c>
      <c r="BL769" t="str">
        <v>0.143</v>
      </c>
      <c r="BM769" t="str">
        <v>0.106</v>
      </c>
      <c r="BN769" t="str">
        <v>0.716</v>
      </c>
      <c r="BO769" t="str">
        <v>0.53</v>
      </c>
      <c r="BP769" t="str">
        <v>0.34</v>
      </c>
      <c r="BQ769" t="str">
        <v>0.252</v>
      </c>
      <c r="BR769" t="str">
        <v>0.076</v>
      </c>
      <c r="BS769" t="str">
        <v>0.056</v>
      </c>
      <c r="BT769" t="str">
        <v>0.055</v>
      </c>
      <c r="BU769" t="str">
        <v>0.000</v>
      </c>
    </row>
    <row r="770">
      <c r="A770">
        <v>816</v>
      </c>
      <c r="B770" t="str">
        <v>KvRmsNormRopeCache</v>
      </c>
      <c r="C770" t="str">
        <v>AI_VECTOR_CORE</v>
      </c>
      <c r="D770">
        <v>3.17</v>
      </c>
      <c r="E770">
        <v>0.506</v>
      </c>
      <c r="F770">
        <v>0.506</v>
      </c>
      <c r="G770">
        <f>Summary!$B$4</f>
        <v>0.8</v>
      </c>
      <c r="H770">
        <f>F770/G770</f>
        <v>0.6325</v>
      </c>
      <c r="I770">
        <f>D770/Summary!$B$8</f>
        <v>0.00011484869752881827</v>
      </c>
      <c r="J770">
        <f>IF(D770&lt;Summary!$B$5,I770,I770*H770)</f>
        <v>0.00011484869752881827</v>
      </c>
      <c r="K770">
        <f>IF(AND(D770&gt;Summary!$B$6,E770&lt;Summary!$B$7),1,0)</f>
        <v>0</v>
      </c>
      <c r="L770">
        <f>IF(D770&gt;=Summary!$B$5,J770,0)</f>
        <v>0</v>
      </c>
      <c r="M770">
        <f>IF(D770&lt;Summary!$B$5,J770,0)</f>
        <v>0.00011484869752881827</v>
      </c>
      <c r="N770" t="str">
        <v>aiv_scalar_ratio</v>
      </c>
      <c r="O770" t="str">
        <v>用户约定默认经验值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0.116</v>
      </c>
      <c r="W770">
        <v>0.506</v>
      </c>
      <c r="X770">
        <v>0.368</v>
      </c>
      <c r="Y770">
        <v>0.252</v>
      </c>
      <c r="Z770" t="str">
        <v>2</v>
      </c>
      <c r="AA770" t="str">
        <v>63</v>
      </c>
      <c r="AB770" t="str">
        <v>2287</v>
      </c>
      <c r="AC770" t="str">
        <v>24</v>
      </c>
      <c r="AD770" t="str">
        <v>KvRmsNormRopeCache</v>
      </c>
      <c r="AE770" t="str">
        <v>KvRmsNormRopeCache</v>
      </c>
      <c r="AF770" t="str">
        <v>static</v>
      </c>
      <c r="AG770" t="str">
        <v>AI_VECTOR_CORE</v>
      </c>
      <c r="AH770" t="str">
        <v xml:space="preserve">1793108505401777.049	</v>
      </c>
      <c r="AI770" t="str">
        <v>3.170</v>
      </c>
      <c r="AJ770" t="str">
        <v>0.000000</v>
      </c>
      <c r="AK770" t="str">
        <v>1</v>
      </c>
      <c r="AL770" t="str">
        <v>0</v>
      </c>
      <c r="AM770" t="str">
        <v>NO</v>
      </c>
      <c r="AN770" t="str">
        <v>"1,1,1,576;512;1,1,1,64;1,1,1,64;1;23831,128,1,64;23831,128,1,512;;;;;"</v>
      </c>
      <c r="AO770" t="str">
        <v>DT_BF16;DT_BF16;DT_BF16;DT_BF16;INT64;DT_BF16;DT_BF16;DT_UNDEFINED;DT_UNDEFINED;DT_UNDEFINED;DT_UNDEFINED;DT_UNDEFINED</v>
      </c>
      <c r="AP770" t="str">
        <v>ND;ND;ND;ND;ND;ND;ND;NULL;NULL;NULL;NULL;NULL</v>
      </c>
      <c r="AQ770" t="str">
        <v>"23831,128,1,64;23831,128,1,512;1,1,1,64;1,1,1,512"</v>
      </c>
      <c r="AR770" t="str">
        <v>DT_BF16;DT_BF16;DT_BF16;DT_BF16</v>
      </c>
      <c r="AS770" t="str">
        <v>ND;ND;ND;ND</v>
      </c>
      <c r="AT770" t="str">
        <v>N/A</v>
      </c>
      <c r="AU770" t="str">
        <v>0.0</v>
      </c>
      <c r="AV770" t="str">
        <v>0</v>
      </c>
      <c r="AW770" t="str">
        <v>0.0</v>
      </c>
      <c r="AX770" t="str">
        <v>0.0</v>
      </c>
      <c r="AY770" t="str">
        <v>0.0</v>
      </c>
      <c r="AZ770" t="str">
        <v>0.0</v>
      </c>
      <c r="BA770" t="str">
        <v>0.0</v>
      </c>
      <c r="BB770" t="str">
        <v>0.0</v>
      </c>
      <c r="BC770" t="str">
        <v>0.0</v>
      </c>
      <c r="BD770" t="str">
        <v>0.0</v>
      </c>
      <c r="BE770" t="str">
        <v>0.0</v>
      </c>
      <c r="BF770" t="str">
        <v>0.0</v>
      </c>
      <c r="BG770" t="str">
        <v>0.0</v>
      </c>
      <c r="BH770" t="str">
        <v>0.0</v>
      </c>
      <c r="BI770" t="str">
        <v>0.0</v>
      </c>
      <c r="BJ770" t="str">
        <v>2.89</v>
      </c>
      <c r="BK770" t="str">
        <v>4442</v>
      </c>
      <c r="BL770" t="str">
        <v>0.334</v>
      </c>
      <c r="BM770" t="str">
        <v>0.116</v>
      </c>
      <c r="BN770" t="str">
        <v>1.462</v>
      </c>
      <c r="BO770" t="str">
        <v>0.506</v>
      </c>
      <c r="BP770" t="str">
        <v>1.062</v>
      </c>
      <c r="BQ770" t="str">
        <v>0.368</v>
      </c>
      <c r="BR770" t="str">
        <v>0.727</v>
      </c>
      <c r="BS770" t="str">
        <v>0.252</v>
      </c>
      <c r="BT770" t="str">
        <v>0.106</v>
      </c>
      <c r="BU770" t="str">
        <v>0.000</v>
      </c>
    </row>
    <row r="771">
      <c r="A771">
        <v>817</v>
      </c>
      <c r="B771" t="str">
        <v>aclnnMatmul_MatMulV3Common_MatMulV3</v>
      </c>
      <c r="C771" t="str">
        <v>AI_CORE</v>
      </c>
      <c r="D771">
        <v>22.414</v>
      </c>
      <c r="E771">
        <v>0.871</v>
      </c>
      <c r="F771">
        <v>0.871</v>
      </c>
      <c r="G771">
        <f>Summary!$B$4</f>
        <v>0.8</v>
      </c>
      <c r="H771">
        <f>F771/G771</f>
        <v>1.0887499999999999</v>
      </c>
      <c r="I771">
        <f>D771/Summary!$B$8</f>
        <v>0.0008120563742621239</v>
      </c>
      <c r="J771">
        <f>IF(D771&lt;Summary!$B$5,I771,I771*H771)</f>
        <v>0.0008841263774778873</v>
      </c>
      <c r="K771">
        <f>IF(AND(D771&gt;Summary!$B$6,E771&lt;Summary!$B$7),1,0)</f>
        <v>0</v>
      </c>
      <c r="L771">
        <f>IF(D771&gt;=Summary!$B$5,J771,0)</f>
        <v>0.0008841263774778873</v>
      </c>
      <c r="M771">
        <f>IF(D771&lt;Summary!$B$5,J771,0)</f>
        <v>0</v>
      </c>
      <c r="N771" t="str">
        <v>aic_mte2_ratio</v>
      </c>
      <c r="O771" t="str">
        <v>用户约定默认经验值</v>
      </c>
      <c r="P771">
        <v>0.143</v>
      </c>
      <c r="Q771">
        <v>0.141</v>
      </c>
      <c r="R771">
        <v>0.145</v>
      </c>
      <c r="S771">
        <v>0.871</v>
      </c>
      <c r="T771">
        <v>0</v>
      </c>
      <c r="U771">
        <v>0.201</v>
      </c>
      <c r="V771">
        <v>0</v>
      </c>
      <c r="W771">
        <v>0</v>
      </c>
      <c r="X771">
        <v>0</v>
      </c>
      <c r="Y771">
        <v>0</v>
      </c>
      <c r="Z771" t="str">
        <v>2</v>
      </c>
      <c r="AA771" t="str">
        <v>63</v>
      </c>
      <c r="AB771" t="str">
        <v>2288</v>
      </c>
      <c r="AC771" t="str">
        <v>24</v>
      </c>
      <c r="AD771" t="str">
        <v>aclnnMatmul_MatMulV3Common_MatMulV3</v>
      </c>
      <c r="AE771" t="str">
        <v>MatMulV3</v>
      </c>
      <c r="AF771" t="str">
        <v>static</v>
      </c>
      <c r="AG771" t="str">
        <v>AI_CORE</v>
      </c>
      <c r="AH771" t="str">
        <v xml:space="preserve">1793108505401780.241	</v>
      </c>
      <c r="AI771" t="str">
        <v>22.414</v>
      </c>
      <c r="AJ771" t="str">
        <v>0.080000</v>
      </c>
      <c r="AK771" t="str">
        <v>32</v>
      </c>
      <c r="AL771" t="str">
        <v>0</v>
      </c>
      <c r="AM771" t="str">
        <v>NO</v>
      </c>
      <c r="AN771" t="str">
        <v>"1,2048;8192,2048"</v>
      </c>
      <c r="AO771" t="str">
        <v>DT_BF16;DT_BF16</v>
      </c>
      <c r="AP771" t="str">
        <v>ND;ND</v>
      </c>
      <c r="AQ771" t="str">
        <v>"1,8192"</v>
      </c>
      <c r="AR771" t="str">
        <v>DT_BF16</v>
      </c>
      <c r="AS771" t="str">
        <v>ND</v>
      </c>
      <c r="AT771" t="str">
        <v>N/A</v>
      </c>
      <c r="AU771" t="str">
        <v>22.12</v>
      </c>
      <c r="AV771" t="str">
        <v>1098467</v>
      </c>
      <c r="AW771" t="str">
        <v>3.155</v>
      </c>
      <c r="AX771" t="str">
        <v>0.143</v>
      </c>
      <c r="AY771" t="str">
        <v>3.121</v>
      </c>
      <c r="AZ771" t="str">
        <v>0.141</v>
      </c>
      <c r="BA771" t="str">
        <v>3.214</v>
      </c>
      <c r="BB771" t="str">
        <v>0.145</v>
      </c>
      <c r="BC771" t="str">
        <v>19.267</v>
      </c>
      <c r="BD771" t="str">
        <v>0.871</v>
      </c>
      <c r="BE771" t="str">
        <v>0.001</v>
      </c>
      <c r="BF771" t="str">
        <v>0.0</v>
      </c>
      <c r="BG771" t="str">
        <v>4.455</v>
      </c>
      <c r="BH771" t="str">
        <v>0.201</v>
      </c>
      <c r="BI771" t="str">
        <v>0.02</v>
      </c>
      <c r="BJ771" t="str">
        <v>0.0</v>
      </c>
      <c r="BK771" t="str">
        <v>0</v>
      </c>
      <c r="BL771" t="str">
        <v>0.0</v>
      </c>
      <c r="BM771" t="str">
        <v>0.0</v>
      </c>
      <c r="BN771" t="str">
        <v>0.0</v>
      </c>
      <c r="BO771" t="str">
        <v>0.0</v>
      </c>
      <c r="BP771" t="str">
        <v>0.0</v>
      </c>
      <c r="BQ771" t="str">
        <v>0.0</v>
      </c>
      <c r="BR771" t="str">
        <v>0.0</v>
      </c>
      <c r="BS771" t="str">
        <v>0.0</v>
      </c>
      <c r="BT771" t="str">
        <v>0.0</v>
      </c>
      <c r="BU771" t="str">
        <v>92.818</v>
      </c>
    </row>
    <row r="772">
      <c r="A772">
        <v>819</v>
      </c>
      <c r="B772" t="str">
        <v>aclnnTransposeBatchMatMul_SliceAiCore_Slice</v>
      </c>
      <c r="C772" t="str">
        <v>AI_VECTOR_CORE</v>
      </c>
      <c r="D772">
        <v>3.159</v>
      </c>
      <c r="E772">
        <v>0.338</v>
      </c>
      <c r="F772">
        <v>0.338</v>
      </c>
      <c r="G772">
        <f>Summary!$B$4</f>
        <v>0.8</v>
      </c>
      <c r="H772">
        <f>F772/G772</f>
        <v>0.4225</v>
      </c>
      <c r="I772">
        <f>D772/Summary!$B$8</f>
        <v>0.00011445016892540596</v>
      </c>
      <c r="J772">
        <f>IF(D772&lt;Summary!$B$5,I772,I772*H772)</f>
        <v>0.00011445016892540596</v>
      </c>
      <c r="K772">
        <f>IF(AND(D772&gt;Summary!$B$6,E772&lt;Summary!$B$7),1,0)</f>
        <v>0</v>
      </c>
      <c r="L772">
        <f>IF(D772&gt;=Summary!$B$5,J772,0)</f>
        <v>0</v>
      </c>
      <c r="M772">
        <f>IF(D772&lt;Summary!$B$5,J772,0)</f>
        <v>0.00011445016892540596</v>
      </c>
      <c r="N772" t="str">
        <v>aiv_scalar_ratio</v>
      </c>
      <c r="O772" t="str">
        <v>用户约定默认经验值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0.338</v>
      </c>
      <c r="X772">
        <v>0.248</v>
      </c>
      <c r="Y772">
        <v>0.085</v>
      </c>
      <c r="Z772" t="str">
        <v>2</v>
      </c>
      <c r="AA772" t="str">
        <v>63</v>
      </c>
      <c r="AB772" t="str">
        <v>2289</v>
      </c>
      <c r="AC772" t="str">
        <v>24</v>
      </c>
      <c r="AD772" t="str">
        <v>aclnnTransposeBatchMatMul_SliceAiCore_Slice</v>
      </c>
      <c r="AE772" t="str">
        <v>Slice</v>
      </c>
      <c r="AF772" t="str">
        <v>static</v>
      </c>
      <c r="AG772" t="str">
        <v>AI_VECTOR_CORE</v>
      </c>
      <c r="AH772" t="str">
        <v xml:space="preserve">1793108505401802.677	</v>
      </c>
      <c r="AI772" t="str">
        <v>3.159</v>
      </c>
      <c r="AJ772" t="str">
        <v>0.000000</v>
      </c>
      <c r="AK772" t="str">
        <v>11</v>
      </c>
      <c r="AL772" t="str">
        <v>0</v>
      </c>
      <c r="AM772" t="str">
        <v>NO</v>
      </c>
      <c r="AN772" t="str">
        <v>"32,256;2;2"</v>
      </c>
      <c r="AO772" t="str">
        <v>DT_BF16;INT64;INT64</v>
      </c>
      <c r="AP772" t="str">
        <v>NCL;ND;ND</v>
      </c>
      <c r="AQ772" t="str">
        <v>"32,192"</v>
      </c>
      <c r="AR772" t="str">
        <v>DT_BF16</v>
      </c>
      <c r="AS772" t="str">
        <v>NCL</v>
      </c>
      <c r="AT772" t="str">
        <v>N/A</v>
      </c>
      <c r="AU772" t="str">
        <v>0.0</v>
      </c>
      <c r="AV772" t="str">
        <v>0</v>
      </c>
      <c r="AW772" t="str">
        <v>0.0</v>
      </c>
      <c r="AX772" t="str">
        <v>0.0</v>
      </c>
      <c r="AY772" t="str">
        <v>0.0</v>
      </c>
      <c r="AZ772" t="str">
        <v>0.0</v>
      </c>
      <c r="BA772" t="str">
        <v>0.0</v>
      </c>
      <c r="BB772" t="str">
        <v>0.0</v>
      </c>
      <c r="BC772" t="str">
        <v>0.0</v>
      </c>
      <c r="BD772" t="str">
        <v>0.0</v>
      </c>
      <c r="BE772" t="str">
        <v>0.0</v>
      </c>
      <c r="BF772" t="str">
        <v>0.0</v>
      </c>
      <c r="BG772" t="str">
        <v>0.0</v>
      </c>
      <c r="BH772" t="str">
        <v>0.0</v>
      </c>
      <c r="BI772" t="str">
        <v>0.0</v>
      </c>
      <c r="BJ772" t="str">
        <v>2.93</v>
      </c>
      <c r="BK772" t="str">
        <v>44010</v>
      </c>
      <c r="BL772" t="str">
        <v>0.0</v>
      </c>
      <c r="BM772" t="str">
        <v>0.0</v>
      </c>
      <c r="BN772" t="str">
        <v>0.989</v>
      </c>
      <c r="BO772" t="str">
        <v>0.338</v>
      </c>
      <c r="BP772" t="str">
        <v>0.728</v>
      </c>
      <c r="BQ772" t="str">
        <v>0.248</v>
      </c>
      <c r="BR772" t="str">
        <v>0.25</v>
      </c>
      <c r="BS772" t="str">
        <v>0.085</v>
      </c>
      <c r="BT772" t="str">
        <v>0.134</v>
      </c>
      <c r="BU772" t="str">
        <v>0.000</v>
      </c>
    </row>
    <row r="773">
      <c r="A773">
        <v>820</v>
      </c>
      <c r="B773" t="str">
        <v>aclnnTransposeBatchMatMul_TransposeBatchMatMul_TransposeBatchMatMul</v>
      </c>
      <c r="C773" t="str">
        <v>AI_CORE</v>
      </c>
      <c r="D773">
        <v>8.707</v>
      </c>
      <c r="E773">
        <v>0.585</v>
      </c>
      <c r="F773">
        <v>0.585</v>
      </c>
      <c r="G773">
        <f>Summary!$B$4</f>
        <v>0.8</v>
      </c>
      <c r="H773">
        <f>F773/G773</f>
        <v>0.73125</v>
      </c>
      <c r="I773">
        <f>D773/Summary!$B$8</f>
        <v>0.0003154535045373567</v>
      </c>
      <c r="J773">
        <f>IF(D773&lt;Summary!$B$5,I773,I773*H773)</f>
        <v>0.0003154535045373567</v>
      </c>
      <c r="K773">
        <f>IF(AND(D773&gt;Summary!$B$6,E773&lt;Summary!$B$7),1,0)</f>
        <v>0</v>
      </c>
      <c r="L773">
        <f>IF(D773&gt;=Summary!$B$5,J773,0)</f>
        <v>0</v>
      </c>
      <c r="M773">
        <f>IF(D773&lt;Summary!$B$5,J773,0)</f>
        <v>0.0003154535045373567</v>
      </c>
      <c r="N773" t="str">
        <v>aic_scalar_ratio</v>
      </c>
      <c r="O773" t="str">
        <v>用户约定默认经验值</v>
      </c>
      <c r="P773">
        <v>0.074</v>
      </c>
      <c r="Q773">
        <v>0.585</v>
      </c>
      <c r="R773">
        <v>0.081</v>
      </c>
      <c r="S773">
        <v>0.497</v>
      </c>
      <c r="T773">
        <v>0</v>
      </c>
      <c r="U773">
        <v>0.361</v>
      </c>
      <c r="V773">
        <v>0</v>
      </c>
      <c r="W773">
        <v>0</v>
      </c>
      <c r="X773">
        <v>0</v>
      </c>
      <c r="Y773">
        <v>0</v>
      </c>
      <c r="Z773" t="str">
        <v>2</v>
      </c>
      <c r="AA773" t="str">
        <v>63</v>
      </c>
      <c r="AB773" t="str">
        <v>2290</v>
      </c>
      <c r="AC773" t="str">
        <v>24</v>
      </c>
      <c r="AD773" t="str">
        <v>aclnnTransposeBatchMatMul_TransposeBatchMatMul_TransposeBatchMatMul</v>
      </c>
      <c r="AE773" t="str">
        <v>TransposeBatchMatMul</v>
      </c>
      <c r="AF773" t="str">
        <v>static</v>
      </c>
      <c r="AG773" t="str">
        <v>AI_CORE</v>
      </c>
      <c r="AH773" t="str">
        <v xml:space="preserve">1793108505401805.858	</v>
      </c>
      <c r="AI773" t="str">
        <v>8.707</v>
      </c>
      <c r="AJ773" t="str">
        <v>0.000000</v>
      </c>
      <c r="AK773" t="str">
        <v>32</v>
      </c>
      <c r="AL773" t="str">
        <v>0</v>
      </c>
      <c r="AM773" t="str">
        <v>NO</v>
      </c>
      <c r="AN773" t="str">
        <v>"1,32,192;32,192,512"</v>
      </c>
      <c r="AO773" t="str">
        <v>DT_BF16;DT_BF16</v>
      </c>
      <c r="AP773" t="str">
        <v>ND;ND</v>
      </c>
      <c r="AQ773" t="str">
        <v>"1,32,512"</v>
      </c>
      <c r="AR773" t="str">
        <v>DT_BF16</v>
      </c>
      <c r="AS773" t="str">
        <v>ND</v>
      </c>
      <c r="AT773" t="str">
        <v>N/A</v>
      </c>
      <c r="AU773" t="str">
        <v>8.48</v>
      </c>
      <c r="AV773" t="str">
        <v>399254</v>
      </c>
      <c r="AW773" t="str">
        <v>0.626</v>
      </c>
      <c r="AX773" t="str">
        <v>0.074</v>
      </c>
      <c r="AY773" t="str">
        <v>4.957</v>
      </c>
      <c r="AZ773" t="str">
        <v>0.585</v>
      </c>
      <c r="BA773" t="str">
        <v>0.69</v>
      </c>
      <c r="BB773" t="str">
        <v>0.081</v>
      </c>
      <c r="BC773" t="str">
        <v>4.215</v>
      </c>
      <c r="BD773" t="str">
        <v>0.497</v>
      </c>
      <c r="BE773" t="str">
        <v>0.001</v>
      </c>
      <c r="BF773" t="str">
        <v>0.0</v>
      </c>
      <c r="BG773" t="str">
        <v>3.06</v>
      </c>
      <c r="BH773" t="str">
        <v>0.361</v>
      </c>
      <c r="BI773" t="str">
        <v>0.042</v>
      </c>
      <c r="BJ773" t="str">
        <v>0.0</v>
      </c>
      <c r="BK773" t="str">
        <v>0</v>
      </c>
      <c r="BL773" t="str">
        <v>0.0</v>
      </c>
      <c r="BM773" t="str">
        <v>0.0</v>
      </c>
      <c r="BN773" t="str">
        <v>0.0</v>
      </c>
      <c r="BO773" t="str">
        <v>0.0</v>
      </c>
      <c r="BP773" t="str">
        <v>0.0</v>
      </c>
      <c r="BQ773" t="str">
        <v>0.0</v>
      </c>
      <c r="BR773" t="str">
        <v>0.0</v>
      </c>
      <c r="BS773" t="str">
        <v>0.0</v>
      </c>
      <c r="BT773" t="str">
        <v>0.0</v>
      </c>
      <c r="BU773" t="str">
        <v>86.845</v>
      </c>
    </row>
    <row r="774">
      <c r="A774">
        <v>821</v>
      </c>
      <c r="B774" t="str">
        <v>aclnnRotaryPositionEmbedding_SliceAiCore_Slice</v>
      </c>
      <c r="C774" t="str">
        <v>AI_VECTOR_CORE</v>
      </c>
      <c r="D774">
        <v>2.188</v>
      </c>
      <c r="E774">
        <v>0.233</v>
      </c>
      <c r="F774">
        <v>0.233</v>
      </c>
      <c r="G774">
        <f>Summary!$B$4</f>
        <v>0.8</v>
      </c>
      <c r="H774">
        <f>F774/G774</f>
        <v>0.29125</v>
      </c>
      <c r="I774">
        <f>D774/Summary!$B$8</f>
        <v>0.00007927096220601085</v>
      </c>
      <c r="J774">
        <f>IF(D774&lt;Summary!$B$5,I774,I774*H774)</f>
        <v>0.00007927096220601085</v>
      </c>
      <c r="K774">
        <f>IF(AND(D774&gt;Summary!$B$6,E774&lt;Summary!$B$7),1,0)</f>
        <v>0</v>
      </c>
      <c r="L774">
        <f>IF(D774&gt;=Summary!$B$5,J774,0)</f>
        <v>0</v>
      </c>
      <c r="M774">
        <f>IF(D774&lt;Summary!$B$5,J774,0)</f>
        <v>0.00007927096220601085</v>
      </c>
      <c r="N774" t="str">
        <v>aiv_scalar_ratio</v>
      </c>
      <c r="O774" t="str">
        <v>用户约定默认经验值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0.233</v>
      </c>
      <c r="X774">
        <v>0.219</v>
      </c>
      <c r="Y774">
        <v>0.122</v>
      </c>
      <c r="Z774" t="str">
        <v>2</v>
      </c>
      <c r="AA774" t="str">
        <v>63</v>
      </c>
      <c r="AB774" t="str">
        <v>2291</v>
      </c>
      <c r="AC774" t="str">
        <v>24</v>
      </c>
      <c r="AD774" t="str">
        <v>aclnnRotaryPositionEmbedding_SliceAiCore_Slice</v>
      </c>
      <c r="AE774" t="str">
        <v>Slice</v>
      </c>
      <c r="AF774" t="str">
        <v>static</v>
      </c>
      <c r="AG774" t="str">
        <v>AI_VECTOR_CORE</v>
      </c>
      <c r="AH774" t="str">
        <v xml:space="preserve">1793108505401814.587	</v>
      </c>
      <c r="AI774" t="str">
        <v>2.188</v>
      </c>
      <c r="AJ774" t="str">
        <v>0.043000</v>
      </c>
      <c r="AK774" t="str">
        <v>1</v>
      </c>
      <c r="AL774" t="str">
        <v>0</v>
      </c>
      <c r="AM774" t="str">
        <v>NO</v>
      </c>
      <c r="AN774" t="str">
        <v>"32,256;2;2"</v>
      </c>
      <c r="AO774" t="str">
        <v>DT_BF16;INT64;INT64</v>
      </c>
      <c r="AP774" t="str">
        <v>NCHW;ND;ND</v>
      </c>
      <c r="AQ774" t="str">
        <v>"32,64"</v>
      </c>
      <c r="AR774" t="str">
        <v>DT_BF16</v>
      </c>
      <c r="AS774" t="str">
        <v>NCHW</v>
      </c>
      <c r="AT774" t="str">
        <v>N/A</v>
      </c>
      <c r="AU774" t="str">
        <v>0.0</v>
      </c>
      <c r="AV774" t="str">
        <v>0</v>
      </c>
      <c r="AW774" t="str">
        <v>0.0</v>
      </c>
      <c r="AX774" t="str">
        <v>0.0</v>
      </c>
      <c r="AY774" t="str">
        <v>0.0</v>
      </c>
      <c r="AZ774" t="str">
        <v>0.0</v>
      </c>
      <c r="BA774" t="str">
        <v>0.0</v>
      </c>
      <c r="BB774" t="str">
        <v>0.0</v>
      </c>
      <c r="BC774" t="str">
        <v>0.0</v>
      </c>
      <c r="BD774" t="str">
        <v>0.0</v>
      </c>
      <c r="BE774" t="str">
        <v>0.0</v>
      </c>
      <c r="BF774" t="str">
        <v>0.0</v>
      </c>
      <c r="BG774" t="str">
        <v>0.0</v>
      </c>
      <c r="BH774" t="str">
        <v>0.0</v>
      </c>
      <c r="BI774" t="str">
        <v>0.0</v>
      </c>
      <c r="BJ774" t="str">
        <v>1.98</v>
      </c>
      <c r="BK774" t="str">
        <v>2940</v>
      </c>
      <c r="BL774" t="str">
        <v>0.0</v>
      </c>
      <c r="BM774" t="str">
        <v>0.0</v>
      </c>
      <c r="BN774" t="str">
        <v>0.462</v>
      </c>
      <c r="BO774" t="str">
        <v>0.233</v>
      </c>
      <c r="BP774" t="str">
        <v>0.433</v>
      </c>
      <c r="BQ774" t="str">
        <v>0.219</v>
      </c>
      <c r="BR774" t="str">
        <v>0.242</v>
      </c>
      <c r="BS774" t="str">
        <v>0.122</v>
      </c>
      <c r="BT774" t="str">
        <v>0.13</v>
      </c>
      <c r="BU774" t="str">
        <v>0.000</v>
      </c>
    </row>
    <row r="775">
      <c r="A775">
        <v>822</v>
      </c>
      <c r="B775" t="str">
        <v>aclnnRotaryPositionEmbedding_RotaryPositionEmbedding_RotaryPositionEmbedding</v>
      </c>
      <c r="C775" t="str">
        <v>AI_VECTOR_CORE</v>
      </c>
      <c r="D775">
        <v>4.16</v>
      </c>
      <c r="E775">
        <v>0.299</v>
      </c>
      <c r="F775">
        <v>0.299</v>
      </c>
      <c r="G775">
        <f>Summary!$B$4</f>
        <v>0.8</v>
      </c>
      <c r="H775">
        <f>F775/G775</f>
        <v>0.37374999999999997</v>
      </c>
      <c r="I775">
        <f>D775/Summary!$B$8</f>
        <v>0.00015071627183592555</v>
      </c>
      <c r="J775">
        <f>IF(D775&lt;Summary!$B$5,I775,I775*H775)</f>
        <v>0.00015071627183592555</v>
      </c>
      <c r="K775">
        <f>IF(AND(D775&gt;Summary!$B$6,E775&lt;Summary!$B$7),1,0)</f>
        <v>0</v>
      </c>
      <c r="L775">
        <f>IF(D775&gt;=Summary!$B$5,J775,0)</f>
        <v>0</v>
      </c>
      <c r="M775">
        <f>IF(D775&lt;Summary!$B$5,J775,0)</f>
        <v>0.00015071627183592555</v>
      </c>
      <c r="N775" t="str">
        <v>aiv_scalar_ratio</v>
      </c>
      <c r="O775" t="str">
        <v>用户约定默认经验值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0.157</v>
      </c>
      <c r="W775">
        <v>0.299</v>
      </c>
      <c r="X775">
        <v>0.266</v>
      </c>
      <c r="Y775">
        <v>0.041</v>
      </c>
      <c r="Z775" t="str">
        <v>2</v>
      </c>
      <c r="AA775" t="str">
        <v>63</v>
      </c>
      <c r="AB775" t="str">
        <v>2292</v>
      </c>
      <c r="AC775" t="str">
        <v>24</v>
      </c>
      <c r="AD775" t="str">
        <v>aclnnRotaryPositionEmbedding_RotaryPositionEmbedding_RotaryPositionEmbedding</v>
      </c>
      <c r="AE775" t="str">
        <v>RotaryPositionEmbedding</v>
      </c>
      <c r="AF775" t="str">
        <v>static</v>
      </c>
      <c r="AG775" t="str">
        <v>AI_VECTOR_CORE</v>
      </c>
      <c r="AH775" t="str">
        <v xml:space="preserve">1793108505401816.797	</v>
      </c>
      <c r="AI775" t="str">
        <v>4.160</v>
      </c>
      <c r="AJ775" t="str">
        <v>0.062000</v>
      </c>
      <c r="AK775" t="str">
        <v>32</v>
      </c>
      <c r="AL775" t="str">
        <v>0</v>
      </c>
      <c r="AM775" t="str">
        <v>NO</v>
      </c>
      <c r="AN775" t="str">
        <v>"1,32,1,64;1,1,1,64;1,1,1,64"</v>
      </c>
      <c r="AO775" t="str">
        <v>DT_BF16;DT_BF16;DT_BF16</v>
      </c>
      <c r="AP775" t="str">
        <v>NCHW;NCHW;NCHW</v>
      </c>
      <c r="AQ775" t="str">
        <v>"1,32,1,64"</v>
      </c>
      <c r="AR775" t="str">
        <v>DT_BF16</v>
      </c>
      <c r="AS775" t="str">
        <v>NCHW</v>
      </c>
      <c r="AT775" t="str">
        <v>N/A</v>
      </c>
      <c r="AU775" t="str">
        <v>0.0</v>
      </c>
      <c r="AV775" t="str">
        <v>0</v>
      </c>
      <c r="AW775" t="str">
        <v>0.0</v>
      </c>
      <c r="AX775" t="str">
        <v>0.0</v>
      </c>
      <c r="AY775" t="str">
        <v>0.0</v>
      </c>
      <c r="AZ775" t="str">
        <v>0.0</v>
      </c>
      <c r="BA775" t="str">
        <v>0.0</v>
      </c>
      <c r="BB775" t="str">
        <v>0.0</v>
      </c>
      <c r="BC775" t="str">
        <v>0.0</v>
      </c>
      <c r="BD775" t="str">
        <v>0.0</v>
      </c>
      <c r="BE775" t="str">
        <v>0.0</v>
      </c>
      <c r="BF775" t="str">
        <v>0.0</v>
      </c>
      <c r="BG775" t="str">
        <v>0.0</v>
      </c>
      <c r="BH775" t="str">
        <v>0.0</v>
      </c>
      <c r="BI775" t="str">
        <v>0.0</v>
      </c>
      <c r="BJ775" t="str">
        <v>3.93</v>
      </c>
      <c r="BK775" t="str">
        <v>173609</v>
      </c>
      <c r="BL775" t="str">
        <v>0.616</v>
      </c>
      <c r="BM775" t="str">
        <v>0.157</v>
      </c>
      <c r="BN775" t="str">
        <v>1.176</v>
      </c>
      <c r="BO775" t="str">
        <v>0.299</v>
      </c>
      <c r="BP775" t="str">
        <v>1.044</v>
      </c>
      <c r="BQ775" t="str">
        <v>0.266</v>
      </c>
      <c r="BR775" t="str">
        <v>0.16</v>
      </c>
      <c r="BS775" t="str">
        <v>0.041</v>
      </c>
      <c r="BT775" t="str">
        <v>0.09</v>
      </c>
      <c r="BU775" t="str">
        <v>0.000</v>
      </c>
    </row>
    <row r="776">
      <c r="A776">
        <v>824</v>
      </c>
      <c r="B776" t="str">
        <v>aclnnMatmul_MatMulV3Common_MatMulV3</v>
      </c>
      <c r="C776" t="str">
        <v>MIX_AIC</v>
      </c>
      <c r="D776">
        <v>6.753</v>
      </c>
      <c r="E776">
        <v>0.603</v>
      </c>
      <c r="F776">
        <v>0.603</v>
      </c>
      <c r="G776">
        <f>Summary!$B$4</f>
        <v>0.8</v>
      </c>
      <c r="H776">
        <f>F776/G776</f>
        <v>0.7537499999999999</v>
      </c>
      <c r="I776">
        <f>D776/Summary!$B$8</f>
        <v>0.00024466033262211665</v>
      </c>
      <c r="J776">
        <f>IF(D776&lt;Summary!$B$5,I776,I776*H776)</f>
        <v>0.00024466033262211665</v>
      </c>
      <c r="K776">
        <f>IF(AND(D776&gt;Summary!$B$6,E776&lt;Summary!$B$7),1,0)</f>
        <v>0</v>
      </c>
      <c r="L776">
        <f>IF(D776&gt;=Summary!$B$5,J776,0)</f>
        <v>0</v>
      </c>
      <c r="M776">
        <f>IF(D776&lt;Summary!$B$5,J776,0)</f>
        <v>0.00024466033262211665</v>
      </c>
      <c r="N776" t="str">
        <v>aic_scalar_ratio</v>
      </c>
      <c r="O776" t="str">
        <v>用户约定默认经验值</v>
      </c>
      <c r="P776">
        <v>0.046</v>
      </c>
      <c r="Q776">
        <v>0.603</v>
      </c>
      <c r="R776">
        <v>0.051</v>
      </c>
      <c r="S776">
        <v>0.26</v>
      </c>
      <c r="T776">
        <v>0</v>
      </c>
      <c r="U776">
        <v>0.338</v>
      </c>
      <c r="V776">
        <v>0.002</v>
      </c>
      <c r="W776">
        <v>0.228</v>
      </c>
      <c r="X776">
        <v>0.235</v>
      </c>
      <c r="Y776">
        <v>0.001</v>
      </c>
      <c r="Z776" t="str">
        <v>2</v>
      </c>
      <c r="AA776" t="str">
        <v>63</v>
      </c>
      <c r="AB776" t="str">
        <v>2293</v>
      </c>
      <c r="AC776" t="str">
        <v>24</v>
      </c>
      <c r="AD776" t="str">
        <v>aclnnMatmul_MatMulV3Common_MatMulV3</v>
      </c>
      <c r="AE776" t="str">
        <v>MatMulV3</v>
      </c>
      <c r="AF776" t="str">
        <v>static</v>
      </c>
      <c r="AG776" t="str">
        <v>MIX_AIC</v>
      </c>
      <c r="AH776" t="str">
        <v xml:space="preserve">1793108505401820.979	</v>
      </c>
      <c r="AI776" t="str">
        <v>6.753</v>
      </c>
      <c r="AJ776" t="str">
        <v>0.000000</v>
      </c>
      <c r="AK776" t="str">
        <v>32</v>
      </c>
      <c r="AL776" t="str">
        <v>64</v>
      </c>
      <c r="AM776" t="str">
        <v>NO</v>
      </c>
      <c r="AN776" t="str">
        <v>"1,6144;160,6144"</v>
      </c>
      <c r="AO776" t="str">
        <v>DT_BF16;DT_BF16</v>
      </c>
      <c r="AP776" t="str">
        <v>ND;ND</v>
      </c>
      <c r="AQ776" t="str">
        <v>"1,160"</v>
      </c>
      <c r="AR776" t="str">
        <v>DT_BF16</v>
      </c>
      <c r="AS776" t="str">
        <v>ND</v>
      </c>
      <c r="AT776" t="str">
        <v>N/A</v>
      </c>
      <c r="AU776" t="str">
        <v>6.36</v>
      </c>
      <c r="AV776" t="str">
        <v>207564</v>
      </c>
      <c r="AW776" t="str">
        <v>0.292</v>
      </c>
      <c r="AX776" t="str">
        <v>0.046</v>
      </c>
      <c r="AY776" t="str">
        <v>3.833</v>
      </c>
      <c r="AZ776" t="str">
        <v>0.603</v>
      </c>
      <c r="BA776" t="str">
        <v>0.322</v>
      </c>
      <c r="BB776" t="str">
        <v>0.051</v>
      </c>
      <c r="BC776" t="str">
        <v>1.655</v>
      </c>
      <c r="BD776" t="str">
        <v>0.26</v>
      </c>
      <c r="BE776" t="str">
        <v>0.002</v>
      </c>
      <c r="BF776" t="str">
        <v>0.0</v>
      </c>
      <c r="BG776" t="str">
        <v>2.148</v>
      </c>
      <c r="BH776" t="str">
        <v>0.338</v>
      </c>
      <c r="BI776" t="str">
        <v>0.003</v>
      </c>
      <c r="BJ776" t="str">
        <v>6.38</v>
      </c>
      <c r="BK776" t="str">
        <v>525639</v>
      </c>
      <c r="BL776" t="str">
        <v>0.014</v>
      </c>
      <c r="BM776" t="str">
        <v>0.002</v>
      </c>
      <c r="BN776" t="str">
        <v>1.456</v>
      </c>
      <c r="BO776" t="str">
        <v>0.228</v>
      </c>
      <c r="BP776" t="str">
        <v>1.497</v>
      </c>
      <c r="BQ776" t="str">
        <v>0.235</v>
      </c>
      <c r="BR776" t="str">
        <v>0.005</v>
      </c>
      <c r="BS776" t="str">
        <v>0.001</v>
      </c>
      <c r="BT776" t="str">
        <v>0.015</v>
      </c>
      <c r="BU776" t="str">
        <v>58.213</v>
      </c>
    </row>
    <row r="777">
      <c r="A777">
        <v>825</v>
      </c>
      <c r="B777" t="str">
        <v>aclnnInplaceCopy_CastAiCore_Cast</v>
      </c>
      <c r="C777" t="str">
        <v>AI_VECTOR_CORE</v>
      </c>
      <c r="D777">
        <v>2.29</v>
      </c>
      <c r="E777">
        <v>0.339</v>
      </c>
      <c r="F777">
        <v>0.339</v>
      </c>
      <c r="G777">
        <f>Summary!$B$4</f>
        <v>0.8</v>
      </c>
      <c r="H777">
        <f>F777/G777</f>
        <v>0.42375</v>
      </c>
      <c r="I777">
        <f>D777/Summary!$B$8</f>
        <v>0.00008296640925583402</v>
      </c>
      <c r="J777">
        <f>IF(D777&lt;Summary!$B$5,I777,I777*H777)</f>
        <v>0.00008296640925583402</v>
      </c>
      <c r="K777">
        <f>IF(AND(D777&gt;Summary!$B$6,E777&lt;Summary!$B$7),1,0)</f>
        <v>0</v>
      </c>
      <c r="L777">
        <f>IF(D777&gt;=Summary!$B$5,J777,0)</f>
        <v>0</v>
      </c>
      <c r="M777">
        <f>IF(D777&lt;Summary!$B$5,J777,0)</f>
        <v>0.00008296640925583402</v>
      </c>
      <c r="N777" t="str">
        <v>aiv_scalar_ratio</v>
      </c>
      <c r="O777" t="str">
        <v>用户约定默认经验值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0.19</v>
      </c>
      <c r="W777">
        <v>0.339</v>
      </c>
      <c r="X777">
        <v>0.307</v>
      </c>
      <c r="Y777">
        <v>0.04</v>
      </c>
      <c r="Z777" t="str">
        <v>2</v>
      </c>
      <c r="AA777" t="str">
        <v>63</v>
      </c>
      <c r="AB777" t="str">
        <v>2294</v>
      </c>
      <c r="AC777" t="str">
        <v>24</v>
      </c>
      <c r="AD777" t="str">
        <v>aclnnInplaceCopy_CastAiCore_Cast</v>
      </c>
      <c r="AE777" t="str">
        <v>Cast</v>
      </c>
      <c r="AF777" t="str">
        <v>static</v>
      </c>
      <c r="AG777" t="str">
        <v>AI_VECTOR_CORE</v>
      </c>
      <c r="AH777" t="str">
        <v xml:space="preserve">1793108505401827.754	</v>
      </c>
      <c r="AI777" t="str">
        <v>2.290</v>
      </c>
      <c r="AJ777" t="str">
        <v>0.000000</v>
      </c>
      <c r="AK777" t="str">
        <v>1</v>
      </c>
      <c r="AL777" t="str">
        <v>0</v>
      </c>
      <c r="AM777" t="str">
        <v>NO</v>
      </c>
      <c r="AN777" t="str">
        <v>"1,128"</v>
      </c>
      <c r="AO777" t="str">
        <v>DT_BF16</v>
      </c>
      <c r="AP777" t="str">
        <v>ND</v>
      </c>
      <c r="AQ777" t="str">
        <v>"1,128"</v>
      </c>
      <c r="AR777" t="str">
        <v>FLOAT</v>
      </c>
      <c r="AS777" t="str">
        <v>ND</v>
      </c>
      <c r="AT777" t="str">
        <v>N/A</v>
      </c>
      <c r="AU777" t="str">
        <v>0.0</v>
      </c>
      <c r="AV777" t="str">
        <v>0</v>
      </c>
      <c r="AW777" t="str">
        <v>0.0</v>
      </c>
      <c r="AX777" t="str">
        <v>0.0</v>
      </c>
      <c r="AY777" t="str">
        <v>0.0</v>
      </c>
      <c r="AZ777" t="str">
        <v>0.0</v>
      </c>
      <c r="BA777" t="str">
        <v>0.0</v>
      </c>
      <c r="BB777" t="str">
        <v>0.0</v>
      </c>
      <c r="BC777" t="str">
        <v>0.0</v>
      </c>
      <c r="BD777" t="str">
        <v>0.0</v>
      </c>
      <c r="BE777" t="str">
        <v>0.0</v>
      </c>
      <c r="BF777" t="str">
        <v>0.0</v>
      </c>
      <c r="BG777" t="str">
        <v>0.0</v>
      </c>
      <c r="BH777" t="str">
        <v>0.0</v>
      </c>
      <c r="BI777" t="str">
        <v>0.0</v>
      </c>
      <c r="BJ777" t="str">
        <v>1.99</v>
      </c>
      <c r="BK777" t="str">
        <v>2955</v>
      </c>
      <c r="BL777" t="str">
        <v>0.377</v>
      </c>
      <c r="BM777" t="str">
        <v>0.19</v>
      </c>
      <c r="BN777" t="str">
        <v>0.675</v>
      </c>
      <c r="BO777" t="str">
        <v>0.339</v>
      </c>
      <c r="BP777" t="str">
        <v>0.611</v>
      </c>
      <c r="BQ777" t="str">
        <v>0.307</v>
      </c>
      <c r="BR777" t="str">
        <v>0.079</v>
      </c>
      <c r="BS777" t="str">
        <v>0.04</v>
      </c>
      <c r="BT777" t="str">
        <v>0.052</v>
      </c>
      <c r="BU777" t="str">
        <v>0.000</v>
      </c>
    </row>
    <row r="778">
      <c r="A778">
        <v>826</v>
      </c>
      <c r="B778" t="str">
        <v>aclnnLayerNormWithImplMode_LayerNormV4_LayerNormV4</v>
      </c>
      <c r="C778" t="str">
        <v>AI_VECTOR_CORE</v>
      </c>
      <c r="D778">
        <v>3.212</v>
      </c>
      <c r="E778">
        <v>0.505</v>
      </c>
      <c r="F778">
        <v>0.505</v>
      </c>
      <c r="G778">
        <f>Summary!$B$4</f>
        <v>0.8</v>
      </c>
      <c r="H778">
        <f>F778/G778</f>
        <v>0.63125</v>
      </c>
      <c r="I778">
        <f>D778/Summary!$B$8</f>
        <v>0.00011637035219639253</v>
      </c>
      <c r="J778">
        <f>IF(D778&lt;Summary!$B$5,I778,I778*H778)</f>
        <v>0.00011637035219639253</v>
      </c>
      <c r="K778">
        <f>IF(AND(D778&gt;Summary!$B$6,E778&lt;Summary!$B$7),1,0)</f>
        <v>0</v>
      </c>
      <c r="L778">
        <f>IF(D778&gt;=Summary!$B$5,J778,0)</f>
        <v>0</v>
      </c>
      <c r="M778">
        <f>IF(D778&lt;Summary!$B$5,J778,0)</f>
        <v>0.00011637035219639253</v>
      </c>
      <c r="N778" t="str">
        <v>aiv_scalar_ratio</v>
      </c>
      <c r="O778" t="str">
        <v>用户约定默认经验值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0.232</v>
      </c>
      <c r="W778">
        <v>0.505</v>
      </c>
      <c r="X778">
        <v>0.277</v>
      </c>
      <c r="Y778">
        <v>0.071</v>
      </c>
      <c r="Z778" t="str">
        <v>2</v>
      </c>
      <c r="AA778" t="str">
        <v>63</v>
      </c>
      <c r="AB778" t="str">
        <v>2295</v>
      </c>
      <c r="AC778" t="str">
        <v>24</v>
      </c>
      <c r="AD778" t="str">
        <v>aclnnLayerNormWithImplMode_LayerNormV4_LayerNormV4</v>
      </c>
      <c r="AE778" t="str">
        <v>LayerNormV4</v>
      </c>
      <c r="AF778" t="str">
        <v>static</v>
      </c>
      <c r="AG778" t="str">
        <v>AI_VECTOR_CORE</v>
      </c>
      <c r="AH778" t="str">
        <v xml:space="preserve">1793108505401830.066	</v>
      </c>
      <c r="AI778" t="str">
        <v>3.212</v>
      </c>
      <c r="AJ778" t="str">
        <v>0.000000</v>
      </c>
      <c r="AK778" t="str">
        <v>1</v>
      </c>
      <c r="AL778" t="str">
        <v>0</v>
      </c>
      <c r="AM778" t="str">
        <v>NO</v>
      </c>
      <c r="AN778" t="str">
        <v>"1,128;1;128;128"</v>
      </c>
      <c r="AO778" t="str">
        <v>FLOAT;INT32;FLOAT;FLOAT</v>
      </c>
      <c r="AP778" t="str">
        <v>ND;ND;ND;ND</v>
      </c>
      <c r="AQ778" t="str">
        <v>"1,128;1,1;1,1"</v>
      </c>
      <c r="AR778" t="str">
        <v>FLOAT;FLOAT;FLOAT</v>
      </c>
      <c r="AS778" t="str">
        <v>ND;ND;ND</v>
      </c>
      <c r="AT778" t="str">
        <v>N/A</v>
      </c>
      <c r="AU778" t="str">
        <v>0.0</v>
      </c>
      <c r="AV778" t="str">
        <v>0</v>
      </c>
      <c r="AW778" t="str">
        <v>0.0</v>
      </c>
      <c r="AX778" t="str">
        <v>0.0</v>
      </c>
      <c r="AY778" t="str">
        <v>0.0</v>
      </c>
      <c r="AZ778" t="str">
        <v>0.0</v>
      </c>
      <c r="BA778" t="str">
        <v>0.0</v>
      </c>
      <c r="BB778" t="str">
        <v>0.0</v>
      </c>
      <c r="BC778" t="str">
        <v>0.0</v>
      </c>
      <c r="BD778" t="str">
        <v>0.0</v>
      </c>
      <c r="BE778" t="str">
        <v>0.0</v>
      </c>
      <c r="BF778" t="str">
        <v>0.0</v>
      </c>
      <c r="BG778" t="str">
        <v>0.0</v>
      </c>
      <c r="BH778" t="str">
        <v>0.0</v>
      </c>
      <c r="BI778" t="str">
        <v>0.0</v>
      </c>
      <c r="BJ778" t="str">
        <v>2.91</v>
      </c>
      <c r="BK778" t="str">
        <v>4479</v>
      </c>
      <c r="BL778" t="str">
        <v>0.676</v>
      </c>
      <c r="BM778" t="str">
        <v>0.232</v>
      </c>
      <c r="BN778" t="str">
        <v>1.47</v>
      </c>
      <c r="BO778" t="str">
        <v>0.505</v>
      </c>
      <c r="BP778" t="str">
        <v>0.806</v>
      </c>
      <c r="BQ778" t="str">
        <v>0.277</v>
      </c>
      <c r="BR778" t="str">
        <v>0.208</v>
      </c>
      <c r="BS778" t="str">
        <v>0.071</v>
      </c>
      <c r="BT778" t="str">
        <v>0.111</v>
      </c>
      <c r="BU778" t="str">
        <v>0.000</v>
      </c>
    </row>
    <row r="779">
      <c r="A779">
        <v>827</v>
      </c>
      <c r="B779" t="str">
        <v>aclnnInplaceCopy_CastAiCore_Cast</v>
      </c>
      <c r="C779" t="str">
        <v>AI_VECTOR_CORE</v>
      </c>
      <c r="D779">
        <v>2.597</v>
      </c>
      <c r="E779">
        <v>0.3</v>
      </c>
      <c r="F779">
        <v>0.3</v>
      </c>
      <c r="G779">
        <f>Summary!$B$4</f>
        <v>0.8</v>
      </c>
      <c r="H779">
        <f>F779/G779</f>
        <v>0.37499999999999994</v>
      </c>
      <c r="I779">
        <f>D779/Summary!$B$8</f>
        <v>0.00009408898027834103</v>
      </c>
      <c r="J779">
        <f>IF(D779&lt;Summary!$B$5,I779,I779*H779)</f>
        <v>0.00009408898027834103</v>
      </c>
      <c r="K779">
        <f>IF(AND(D779&gt;Summary!$B$6,E779&lt;Summary!$B$7),1,0)</f>
        <v>0</v>
      </c>
      <c r="L779">
        <f>IF(D779&gt;=Summary!$B$5,J779,0)</f>
        <v>0</v>
      </c>
      <c r="M779">
        <f>IF(D779&lt;Summary!$B$5,J779,0)</f>
        <v>0.00009408898027834103</v>
      </c>
      <c r="N779" t="str">
        <v>aiv_scalar_ratio</v>
      </c>
      <c r="O779" t="str">
        <v>用户约定默认经验值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0.097</v>
      </c>
      <c r="W779">
        <v>0.3</v>
      </c>
      <c r="X779">
        <v>0.298</v>
      </c>
      <c r="Y779">
        <v>0.032</v>
      </c>
      <c r="Z779" t="str">
        <v>2</v>
      </c>
      <c r="AA779" t="str">
        <v>63</v>
      </c>
      <c r="AB779" t="str">
        <v>2296</v>
      </c>
      <c r="AC779" t="str">
        <v>24</v>
      </c>
      <c r="AD779" t="str">
        <v>aclnnInplaceCopy_CastAiCore_Cast</v>
      </c>
      <c r="AE779" t="str">
        <v>Cast</v>
      </c>
      <c r="AF779" t="str">
        <v>static</v>
      </c>
      <c r="AG779" t="str">
        <v>AI_VECTOR_CORE</v>
      </c>
      <c r="AH779" t="str">
        <v xml:space="preserve">1793108505401833.300	</v>
      </c>
      <c r="AI779" t="str">
        <v>2.597</v>
      </c>
      <c r="AJ779" t="str">
        <v>0.038000</v>
      </c>
      <c r="AK779" t="str">
        <v>1</v>
      </c>
      <c r="AL779" t="str">
        <v>0</v>
      </c>
      <c r="AM779" t="str">
        <v>NO</v>
      </c>
      <c r="AN779" t="str">
        <v>"1,128"</v>
      </c>
      <c r="AO779" t="str">
        <v>FLOAT</v>
      </c>
      <c r="AP779" t="str">
        <v>ND</v>
      </c>
      <c r="AQ779" t="str">
        <v>"1,128"</v>
      </c>
      <c r="AR779" t="str">
        <v>DT_BF16</v>
      </c>
      <c r="AS779" t="str">
        <v>ND</v>
      </c>
      <c r="AT779" t="str">
        <v>N/A</v>
      </c>
      <c r="AU779" t="str">
        <v>0.0</v>
      </c>
      <c r="AV779" t="str">
        <v>0</v>
      </c>
      <c r="AW779" t="str">
        <v>0.0</v>
      </c>
      <c r="AX779" t="str">
        <v>0.0</v>
      </c>
      <c r="AY779" t="str">
        <v>0.0</v>
      </c>
      <c r="AZ779" t="str">
        <v>0.0</v>
      </c>
      <c r="BA779" t="str">
        <v>0.0</v>
      </c>
      <c r="BB779" t="str">
        <v>0.0</v>
      </c>
      <c r="BC779" t="str">
        <v>0.0</v>
      </c>
      <c r="BD779" t="str">
        <v>0.0</v>
      </c>
      <c r="BE779" t="str">
        <v>0.0</v>
      </c>
      <c r="BF779" t="str">
        <v>0.0</v>
      </c>
      <c r="BG779" t="str">
        <v>0.0</v>
      </c>
      <c r="BH779" t="str">
        <v>0.0</v>
      </c>
      <c r="BI779" t="str">
        <v>0.0</v>
      </c>
      <c r="BJ779" t="str">
        <v>2.38</v>
      </c>
      <c r="BK779" t="str">
        <v>3598</v>
      </c>
      <c r="BL779" t="str">
        <v>0.232</v>
      </c>
      <c r="BM779" t="str">
        <v>0.097</v>
      </c>
      <c r="BN779" t="str">
        <v>0.713</v>
      </c>
      <c r="BO779" t="str">
        <v>0.3</v>
      </c>
      <c r="BP779" t="str">
        <v>0.708</v>
      </c>
      <c r="BQ779" t="str">
        <v>0.298</v>
      </c>
      <c r="BR779" t="str">
        <v>0.077</v>
      </c>
      <c r="BS779" t="str">
        <v>0.032</v>
      </c>
      <c r="BT779" t="str">
        <v>0.048</v>
      </c>
      <c r="BU779" t="str">
        <v>0.000</v>
      </c>
    </row>
    <row r="780">
      <c r="A780">
        <v>828</v>
      </c>
      <c r="B780" t="str">
        <v>_triton_rope_siso</v>
      </c>
      <c r="C780" t="str">
        <v>AI_VECTOR_CORE</v>
      </c>
      <c r="D780">
        <v>2.665</v>
      </c>
      <c r="E780">
        <v>0.267</v>
      </c>
      <c r="F780">
        <v>0.267</v>
      </c>
      <c r="G780">
        <f>Summary!$B$4</f>
        <v>0.8</v>
      </c>
      <c r="H780">
        <f>F780/G780</f>
        <v>0.33375</v>
      </c>
      <c r="I780">
        <f>D780/Summary!$B$8</f>
        <v>0.00009655261164488981</v>
      </c>
      <c r="J780">
        <f>IF(D780&lt;Summary!$B$5,I780,I780*H780)</f>
        <v>0.00009655261164488981</v>
      </c>
      <c r="K780">
        <f>IF(AND(D780&gt;Summary!$B$6,E780&lt;Summary!$B$7),1,0)</f>
        <v>0</v>
      </c>
      <c r="L780">
        <f>IF(D780&gt;=Summary!$B$5,J780,0)</f>
        <v>0</v>
      </c>
      <c r="M780">
        <f>IF(D780&lt;Summary!$B$5,J780,0)</f>
        <v>0.00009655261164488981</v>
      </c>
      <c r="N780" t="str">
        <v>aiv_scalar_ratio</v>
      </c>
      <c r="O780" t="str">
        <v>用户约定默认经验值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0.126</v>
      </c>
      <c r="W780">
        <v>0.267</v>
      </c>
      <c r="X780">
        <v>0.075</v>
      </c>
      <c r="Y780">
        <v>0.03</v>
      </c>
      <c r="Z780" t="str">
        <v>2</v>
      </c>
      <c r="AA780" t="str">
        <v>4294967295</v>
      </c>
      <c r="AB780" t="str">
        <v>2297</v>
      </c>
      <c r="AC780" t="str">
        <v>24</v>
      </c>
      <c r="AD780" t="str">
        <v>_triton_rope_siso</v>
      </c>
      <c r="AE780" t="str">
        <v>_triton_rope_siso</v>
      </c>
      <c r="AF780" t="str">
        <v>N/A</v>
      </c>
      <c r="AG780" t="str">
        <v>AI_VECTOR_CORE</v>
      </c>
      <c r="AH780" t="str">
        <v xml:space="preserve">1793108505401835.919	</v>
      </c>
      <c r="AI780" t="str">
        <v>2.665</v>
      </c>
      <c r="AJ780" t="str">
        <v>0.153000</v>
      </c>
      <c r="AK780" t="str">
        <v>1</v>
      </c>
      <c r="AL780" t="str">
        <v>0</v>
      </c>
      <c r="AM780" t="str">
        <v>N/A</v>
      </c>
      <c r="AN780" t="str">
        <v>N/A</v>
      </c>
      <c r="AO780" t="str">
        <v>N/A</v>
      </c>
      <c r="AP780" t="str">
        <v>N/A</v>
      </c>
      <c r="AQ780" t="str">
        <v>N/A</v>
      </c>
      <c r="AR780" t="str">
        <v>N/A</v>
      </c>
      <c r="AS780" t="str">
        <v>N/A</v>
      </c>
      <c r="AT780" t="str">
        <v>N/A</v>
      </c>
      <c r="AU780" t="str">
        <v>0.0</v>
      </c>
      <c r="AV780" t="str">
        <v>0</v>
      </c>
      <c r="AW780" t="str">
        <v>0.0</v>
      </c>
      <c r="AX780" t="str">
        <v>0.0</v>
      </c>
      <c r="AY780" t="str">
        <v>0.0</v>
      </c>
      <c r="AZ780" t="str">
        <v>0.0</v>
      </c>
      <c r="BA780" t="str">
        <v>0.0</v>
      </c>
      <c r="BB780" t="str">
        <v>0.0</v>
      </c>
      <c r="BC780" t="str">
        <v>0.0</v>
      </c>
      <c r="BD780" t="str">
        <v>0.0</v>
      </c>
      <c r="BE780" t="str">
        <v>0.0</v>
      </c>
      <c r="BF780" t="str">
        <v>0.0</v>
      </c>
      <c r="BG780" t="str">
        <v>0.0</v>
      </c>
      <c r="BH780" t="str">
        <v>0.0</v>
      </c>
      <c r="BI780" t="str">
        <v>0.0</v>
      </c>
      <c r="BJ780" t="str">
        <v>2.45</v>
      </c>
      <c r="BK780" t="str">
        <v>3724</v>
      </c>
      <c r="BL780" t="str">
        <v>0.31</v>
      </c>
      <c r="BM780" t="str">
        <v>0.126</v>
      </c>
      <c r="BN780" t="str">
        <v>0.655</v>
      </c>
      <c r="BO780" t="str">
        <v>0.267</v>
      </c>
      <c r="BP780" t="str">
        <v>0.183</v>
      </c>
      <c r="BQ780" t="str">
        <v>0.075</v>
      </c>
      <c r="BR780" t="str">
        <v>0.074</v>
      </c>
      <c r="BS780" t="str">
        <v>0.03</v>
      </c>
      <c r="BT780" t="str">
        <v>0.128</v>
      </c>
      <c r="BU780" t="str">
        <v>0.000</v>
      </c>
    </row>
    <row r="781">
      <c r="A781">
        <v>829</v>
      </c>
      <c r="B781" t="str">
        <v>aclnnCat_ConcatD_ConcatD</v>
      </c>
      <c r="C781" t="str">
        <v>AI_VECTOR_CORE</v>
      </c>
      <c r="D781">
        <v>2.181</v>
      </c>
      <c r="E781">
        <v>0.623</v>
      </c>
      <c r="F781">
        <v>0.623</v>
      </c>
      <c r="G781">
        <f>Summary!$B$4</f>
        <v>0.8</v>
      </c>
      <c r="H781">
        <f>F781/G781</f>
        <v>0.7787499999999999</v>
      </c>
      <c r="I781">
        <f>D781/Summary!$B$8</f>
        <v>0.00007901735309474847</v>
      </c>
      <c r="J781">
        <f>IF(D781&lt;Summary!$B$5,I781,I781*H781)</f>
        <v>0.00007901735309474847</v>
      </c>
      <c r="K781">
        <f>IF(AND(D781&gt;Summary!$B$6,E781&lt;Summary!$B$7),1,0)</f>
        <v>0</v>
      </c>
      <c r="L781">
        <f>IF(D781&gt;=Summary!$B$5,J781,0)</f>
        <v>0</v>
      </c>
      <c r="M781">
        <f>IF(D781&lt;Summary!$B$5,J781,0)</f>
        <v>0.00007901735309474847</v>
      </c>
      <c r="N781" t="str">
        <v>aiv_scalar_ratio</v>
      </c>
      <c r="O781" t="str">
        <v>用户约定默认经验值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0.623</v>
      </c>
      <c r="X781">
        <v>0.364</v>
      </c>
      <c r="Y781">
        <v>0.04</v>
      </c>
      <c r="Z781" t="str">
        <v>2</v>
      </c>
      <c r="AA781" t="str">
        <v>63</v>
      </c>
      <c r="AB781" t="str">
        <v>2298</v>
      </c>
      <c r="AC781" t="str">
        <v>24</v>
      </c>
      <c r="AD781" t="str">
        <v>aclnnCat_ConcatD_ConcatD</v>
      </c>
      <c r="AE781" t="str">
        <v>ConcatD</v>
      </c>
      <c r="AF781" t="str">
        <v>static</v>
      </c>
      <c r="AG781" t="str">
        <v>AI_VECTOR_CORE</v>
      </c>
      <c r="AH781" t="str">
        <v xml:space="preserve">1793108505401838.606	</v>
      </c>
      <c r="AI781" t="str">
        <v>2.181</v>
      </c>
      <c r="AJ781" t="str">
        <v>0.000000</v>
      </c>
      <c r="AK781" t="str">
        <v>1</v>
      </c>
      <c r="AL781" t="str">
        <v>0</v>
      </c>
      <c r="AM781" t="str">
        <v>NO</v>
      </c>
      <c r="AN781" t="str">
        <v>"128;64"</v>
      </c>
      <c r="AO781" t="str">
        <v>DT_BF16;DT_BF16</v>
      </c>
      <c r="AP781" t="str">
        <v>NCL;NCL</v>
      </c>
      <c r="AQ781" t="str">
        <v>"1,1,128"</v>
      </c>
      <c r="AR781" t="str">
        <v>DT_BF16</v>
      </c>
      <c r="AS781" t="str">
        <v>NCL</v>
      </c>
      <c r="AT781" t="str">
        <v>N/A</v>
      </c>
      <c r="AU781" t="str">
        <v>0.0</v>
      </c>
      <c r="AV781" t="str">
        <v>0</v>
      </c>
      <c r="AW781" t="str">
        <v>0.0</v>
      </c>
      <c r="AX781" t="str">
        <v>0.0</v>
      </c>
      <c r="AY781" t="str">
        <v>0.0</v>
      </c>
      <c r="AZ781" t="str">
        <v>0.0</v>
      </c>
      <c r="BA781" t="str">
        <v>0.0</v>
      </c>
      <c r="BB781" t="str">
        <v>0.0</v>
      </c>
      <c r="BC781" t="str">
        <v>0.0</v>
      </c>
      <c r="BD781" t="str">
        <v>0.0</v>
      </c>
      <c r="BE781" t="str">
        <v>0.0</v>
      </c>
      <c r="BF781" t="str">
        <v>0.0</v>
      </c>
      <c r="BG781" t="str">
        <v>0.0</v>
      </c>
      <c r="BH781" t="str">
        <v>0.0</v>
      </c>
      <c r="BI781" t="str">
        <v>0.0</v>
      </c>
      <c r="BJ781" t="str">
        <v>1.96</v>
      </c>
      <c r="BK781" t="str">
        <v>2912</v>
      </c>
      <c r="BL781" t="str">
        <v>0.0</v>
      </c>
      <c r="BM781" t="str">
        <v>0.0</v>
      </c>
      <c r="BN781" t="str">
        <v>1.221</v>
      </c>
      <c r="BO781" t="str">
        <v>0.623</v>
      </c>
      <c r="BP781" t="str">
        <v>0.713</v>
      </c>
      <c r="BQ781" t="str">
        <v>0.364</v>
      </c>
      <c r="BR781" t="str">
        <v>0.078</v>
      </c>
      <c r="BS781" t="str">
        <v>0.04</v>
      </c>
      <c r="BT781" t="str">
        <v>0.185</v>
      </c>
      <c r="BU781" t="str">
        <v>0.000</v>
      </c>
    </row>
    <row r="782">
      <c r="A782">
        <v>830</v>
      </c>
      <c r="B782" t="str">
        <v>ScatterPaCache</v>
      </c>
      <c r="C782" t="str">
        <v>AI_VECTOR_CORE</v>
      </c>
      <c r="D782">
        <v>3.253</v>
      </c>
      <c r="E782">
        <v>0.272</v>
      </c>
      <c r="F782">
        <v>0.272</v>
      </c>
      <c r="G782">
        <f>Summary!$B$4</f>
        <v>0.8</v>
      </c>
      <c r="H782">
        <f>F782/G782</f>
        <v>0.34</v>
      </c>
      <c r="I782">
        <f>D782/Summary!$B$8</f>
        <v>0.0001178557769909293</v>
      </c>
      <c r="J782">
        <f>IF(D782&lt;Summary!$B$5,I782,I782*H782)</f>
        <v>0.0001178557769909293</v>
      </c>
      <c r="K782">
        <f>IF(AND(D782&gt;Summary!$B$6,E782&lt;Summary!$B$7),1,0)</f>
        <v>0</v>
      </c>
      <c r="L782">
        <f>IF(D782&gt;=Summary!$B$5,J782,0)</f>
        <v>0</v>
      </c>
      <c r="M782">
        <f>IF(D782&lt;Summary!$B$5,J782,0)</f>
        <v>0.0001178557769909293</v>
      </c>
      <c r="N782" t="str">
        <v>aiv_scalar_ratio</v>
      </c>
      <c r="O782" t="str">
        <v>用户约定默认经验值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0.272</v>
      </c>
      <c r="X782">
        <v>0.245</v>
      </c>
      <c r="Y782">
        <v>0.175</v>
      </c>
      <c r="Z782" t="str">
        <v>2</v>
      </c>
      <c r="AA782" t="str">
        <v>63</v>
      </c>
      <c r="AB782" t="str">
        <v>2299</v>
      </c>
      <c r="AC782" t="str">
        <v>24</v>
      </c>
      <c r="AD782" t="str">
        <v>ScatterPaCache</v>
      </c>
      <c r="AE782" t="str">
        <v>ScatterPaCache</v>
      </c>
      <c r="AF782" t="str">
        <v>static</v>
      </c>
      <c r="AG782" t="str">
        <v>AI_VECTOR_CORE</v>
      </c>
      <c r="AH782" t="str">
        <v xml:space="preserve">1793108505401840.809	</v>
      </c>
      <c r="AI782" t="str">
        <v>3.253</v>
      </c>
      <c r="AJ782" t="str">
        <v>0.069000</v>
      </c>
      <c r="AK782" t="str">
        <v>1</v>
      </c>
      <c r="AL782" t="str">
        <v>0</v>
      </c>
      <c r="AM782" t="str">
        <v>NO</v>
      </c>
      <c r="AN782" t="str">
        <v>"1,1,128;3050368,1,1,128;1;;;"</v>
      </c>
      <c r="AO782" t="str">
        <v>DT_BF16;DT_BF16;INT32;DT_UNDEFINED;DT_UNDEFINED;DT_UNDEFINED</v>
      </c>
      <c r="AP782" t="str">
        <v>ND;ND;ND;NULL;NULL;NULL</v>
      </c>
      <c r="AQ782" t="str">
        <v>"3050368,1,1,128"</v>
      </c>
      <c r="AR782" t="str">
        <v>DT_BF16</v>
      </c>
      <c r="AS782" t="str">
        <v>ND</v>
      </c>
      <c r="AT782" t="str">
        <v>N/A</v>
      </c>
      <c r="AU782" t="str">
        <v>0.0</v>
      </c>
      <c r="AV782" t="str">
        <v>0</v>
      </c>
      <c r="AW782" t="str">
        <v>0.0</v>
      </c>
      <c r="AX782" t="str">
        <v>0.0</v>
      </c>
      <c r="AY782" t="str">
        <v>0.0</v>
      </c>
      <c r="AZ782" t="str">
        <v>0.0</v>
      </c>
      <c r="BA782" t="str">
        <v>0.0</v>
      </c>
      <c r="BB782" t="str">
        <v>0.0</v>
      </c>
      <c r="BC782" t="str">
        <v>0.0</v>
      </c>
      <c r="BD782" t="str">
        <v>0.0</v>
      </c>
      <c r="BE782" t="str">
        <v>0.0</v>
      </c>
      <c r="BF782" t="str">
        <v>0.0</v>
      </c>
      <c r="BG782" t="str">
        <v>0.0</v>
      </c>
      <c r="BH782" t="str">
        <v>0.0</v>
      </c>
      <c r="BI782" t="str">
        <v>0.0</v>
      </c>
      <c r="BJ782" t="str">
        <v>3.04</v>
      </c>
      <c r="BK782" t="str">
        <v>4689</v>
      </c>
      <c r="BL782" t="str">
        <v>0.0</v>
      </c>
      <c r="BM782" t="str">
        <v>0.0</v>
      </c>
      <c r="BN782" t="str">
        <v>0.827</v>
      </c>
      <c r="BO782" t="str">
        <v>0.272</v>
      </c>
      <c r="BP782" t="str">
        <v>0.746</v>
      </c>
      <c r="BQ782" t="str">
        <v>0.245</v>
      </c>
      <c r="BR782" t="str">
        <v>0.532</v>
      </c>
      <c r="BS782" t="str">
        <v>0.175</v>
      </c>
      <c r="BT782" t="str">
        <v>0.125</v>
      </c>
      <c r="BU782" t="str">
        <v>0.000</v>
      </c>
    </row>
    <row r="783">
      <c r="A783">
        <v>831</v>
      </c>
      <c r="B783" t="str">
        <v>aclnnMatmul_MatMulV3Common_MatMulV3</v>
      </c>
      <c r="C783" t="str">
        <v>AI_CORE</v>
      </c>
      <c r="D783">
        <v>12.936</v>
      </c>
      <c r="E783">
        <v>0.824</v>
      </c>
      <c r="F783">
        <v>0.824</v>
      </c>
      <c r="G783">
        <f>Summary!$B$4</f>
        <v>0.8</v>
      </c>
      <c r="H783">
        <f>F783/G783</f>
        <v>1.0299999999999998</v>
      </c>
      <c r="I783">
        <f>D783/Summary!$B$8</f>
        <v>0.0004686696376128685</v>
      </c>
      <c r="J783">
        <f>IF(D783&lt;Summary!$B$5,I783,I783*H783)</f>
        <v>0.00048272972674125446</v>
      </c>
      <c r="K783">
        <f>IF(AND(D783&gt;Summary!$B$6,E783&lt;Summary!$B$7),1,0)</f>
        <v>0</v>
      </c>
      <c r="L783">
        <f>IF(D783&gt;=Summary!$B$5,J783,0)</f>
        <v>0.00048272972674125446</v>
      </c>
      <c r="M783">
        <f>IF(D783&lt;Summary!$B$5,J783,0)</f>
        <v>0</v>
      </c>
      <c r="N783" t="str">
        <v>aic_mte2_ratio</v>
      </c>
      <c r="O783" t="str">
        <v>用户约定默认经验值</v>
      </c>
      <c r="P783">
        <v>0.127</v>
      </c>
      <c r="Q783">
        <v>0.207</v>
      </c>
      <c r="R783">
        <v>0.134</v>
      </c>
      <c r="S783">
        <v>0.824</v>
      </c>
      <c r="T783">
        <v>0</v>
      </c>
      <c r="U783">
        <v>0.388</v>
      </c>
      <c r="V783">
        <v>0</v>
      </c>
      <c r="W783">
        <v>0</v>
      </c>
      <c r="X783">
        <v>0</v>
      </c>
      <c r="Y783">
        <v>0</v>
      </c>
      <c r="Z783" t="str">
        <v>2</v>
      </c>
      <c r="AA783" t="str">
        <v>63</v>
      </c>
      <c r="AB783" t="str">
        <v>2300</v>
      </c>
      <c r="AC783" t="str">
        <v>24</v>
      </c>
      <c r="AD783" t="str">
        <v>aclnnMatmul_MatMulV3Common_MatMulV3</v>
      </c>
      <c r="AE783" t="str">
        <v>MatMulV3</v>
      </c>
      <c r="AF783" t="str">
        <v>static</v>
      </c>
      <c r="AG783" t="str">
        <v>AI_CORE</v>
      </c>
      <c r="AH783" t="str">
        <v xml:space="preserve">1793108505401844.084	</v>
      </c>
      <c r="AI783" t="str">
        <v>12.936</v>
      </c>
      <c r="AJ783" t="str">
        <v>0.000000</v>
      </c>
      <c r="AK783" t="str">
        <v>32</v>
      </c>
      <c r="AL783" t="str">
        <v>0</v>
      </c>
      <c r="AM783" t="str">
        <v>NO</v>
      </c>
      <c r="AN783" t="str">
        <v>"1,2048;4096,2048"</v>
      </c>
      <c r="AO783" t="str">
        <v>DT_BF16;DT_BF16</v>
      </c>
      <c r="AP783" t="str">
        <v>ND;ND</v>
      </c>
      <c r="AQ783" t="str">
        <v>"1,4096"</v>
      </c>
      <c r="AR783" t="str">
        <v>DT_BF16</v>
      </c>
      <c r="AS783" t="str">
        <v>ND</v>
      </c>
      <c r="AT783" t="str">
        <v>N/A</v>
      </c>
      <c r="AU783" t="str">
        <v>12.65</v>
      </c>
      <c r="AV783" t="str">
        <v>616225</v>
      </c>
      <c r="AW783" t="str">
        <v>1.608</v>
      </c>
      <c r="AX783" t="str">
        <v>0.127</v>
      </c>
      <c r="AY783" t="str">
        <v>2.621</v>
      </c>
      <c r="AZ783" t="str">
        <v>0.207</v>
      </c>
      <c r="BA783" t="str">
        <v>1.69</v>
      </c>
      <c r="BB783" t="str">
        <v>0.134</v>
      </c>
      <c r="BC783" t="str">
        <v>10.425</v>
      </c>
      <c r="BD783" t="str">
        <v>0.824</v>
      </c>
      <c r="BE783" t="str">
        <v>0.001</v>
      </c>
      <c r="BF783" t="str">
        <v>0.0</v>
      </c>
      <c r="BG783" t="str">
        <v>4.904</v>
      </c>
      <c r="BH783" t="str">
        <v>0.388</v>
      </c>
      <c r="BI783" t="str">
        <v>0.0</v>
      </c>
      <c r="BJ783" t="str">
        <v>0.0</v>
      </c>
      <c r="BK783" t="str">
        <v>0</v>
      </c>
      <c r="BL783" t="str">
        <v>0.0</v>
      </c>
      <c r="BM783" t="str">
        <v>0.0</v>
      </c>
      <c r="BN783" t="str">
        <v>0.0</v>
      </c>
      <c r="BO783" t="str">
        <v>0.0</v>
      </c>
      <c r="BP783" t="str">
        <v>0.0</v>
      </c>
      <c r="BQ783" t="str">
        <v>0.0</v>
      </c>
      <c r="BR783" t="str">
        <v>0.0</v>
      </c>
      <c r="BS783" t="str">
        <v>0.0</v>
      </c>
      <c r="BT783" t="str">
        <v>0.0</v>
      </c>
      <c r="BU783" t="str">
        <v>90.221</v>
      </c>
    </row>
    <row r="784">
      <c r="A784">
        <v>833</v>
      </c>
      <c r="B784" t="str">
        <v>aclnnInplaceCopy_SliceAiCore_Slice</v>
      </c>
      <c r="C784" t="str">
        <v>AI_VECTOR_CORE</v>
      </c>
      <c r="D784">
        <v>1.79</v>
      </c>
      <c r="E784">
        <v>0.411</v>
      </c>
      <c r="F784">
        <v>0.411</v>
      </c>
      <c r="G784">
        <f>Summary!$B$4</f>
        <v>0.8</v>
      </c>
      <c r="H784">
        <f>F784/G784</f>
        <v>0.5137499999999999</v>
      </c>
      <c r="I784">
        <f>D784/Summary!$B$8</f>
        <v>0.00006485147273709297</v>
      </c>
      <c r="J784">
        <f>IF(D784&lt;Summary!$B$5,I784,I784*H784)</f>
        <v>0.00006485147273709297</v>
      </c>
      <c r="K784">
        <f>IF(AND(D784&gt;Summary!$B$6,E784&lt;Summary!$B$7),1,0)</f>
        <v>0</v>
      </c>
      <c r="L784">
        <f>IF(D784&gt;=Summary!$B$5,J784,0)</f>
        <v>0</v>
      </c>
      <c r="M784">
        <f>IF(D784&lt;Summary!$B$5,J784,0)</f>
        <v>0.00006485147273709297</v>
      </c>
      <c r="N784" t="str">
        <v>aiv_scalar_ratio</v>
      </c>
      <c r="O784" t="str">
        <v>用户约定默认经验值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0.411</v>
      </c>
      <c r="X784">
        <v>0.274</v>
      </c>
      <c r="Y784">
        <v>0.175</v>
      </c>
      <c r="Z784" t="str">
        <v>2</v>
      </c>
      <c r="AA784" t="str">
        <v>63</v>
      </c>
      <c r="AB784" t="str">
        <v>2301</v>
      </c>
      <c r="AC784" t="str">
        <v>24</v>
      </c>
      <c r="AD784" t="str">
        <v>aclnnInplaceCopy_SliceAiCore_Slice</v>
      </c>
      <c r="AE784" t="str">
        <v>Slice</v>
      </c>
      <c r="AF784" t="str">
        <v>static</v>
      </c>
      <c r="AG784" t="str">
        <v>AI_VECTOR_CORE</v>
      </c>
      <c r="AH784" t="str">
        <v xml:space="preserve">1793108505401857.042	</v>
      </c>
      <c r="AI784" t="str">
        <v>1.790</v>
      </c>
      <c r="AJ784" t="str">
        <v>0.000000</v>
      </c>
      <c r="AK784" t="str">
        <v>1</v>
      </c>
      <c r="AL784" t="str">
        <v>0</v>
      </c>
      <c r="AM784" t="str">
        <v>NO</v>
      </c>
      <c r="AN784" t="str">
        <v>"32,128;2;2"</v>
      </c>
      <c r="AO784" t="str">
        <v>DT_BF16;INT64;INT64</v>
      </c>
      <c r="AP784" t="str">
        <v>NCL;ND;ND</v>
      </c>
      <c r="AQ784" t="str">
        <v>"32,64"</v>
      </c>
      <c r="AR784" t="str">
        <v>DT_BF16</v>
      </c>
      <c r="AS784" t="str">
        <v>NCL</v>
      </c>
      <c r="AT784" t="str">
        <v>N/A</v>
      </c>
      <c r="AU784" t="str">
        <v>0.0</v>
      </c>
      <c r="AV784" t="str">
        <v>0</v>
      </c>
      <c r="AW784" t="str">
        <v>0.0</v>
      </c>
      <c r="AX784" t="str">
        <v>0.0</v>
      </c>
      <c r="AY784" t="str">
        <v>0.0</v>
      </c>
      <c r="AZ784" t="str">
        <v>0.0</v>
      </c>
      <c r="BA784" t="str">
        <v>0.0</v>
      </c>
      <c r="BB784" t="str">
        <v>0.0</v>
      </c>
      <c r="BC784" t="str">
        <v>0.0</v>
      </c>
      <c r="BD784" t="str">
        <v>0.0</v>
      </c>
      <c r="BE784" t="str">
        <v>0.0</v>
      </c>
      <c r="BF784" t="str">
        <v>0.0</v>
      </c>
      <c r="BG784" t="str">
        <v>0.0</v>
      </c>
      <c r="BH784" t="str">
        <v>0.0</v>
      </c>
      <c r="BI784" t="str">
        <v>0.0</v>
      </c>
      <c r="BJ784" t="str">
        <v>1.52</v>
      </c>
      <c r="BK784" t="str">
        <v>2180</v>
      </c>
      <c r="BL784" t="str">
        <v>0.0</v>
      </c>
      <c r="BM784" t="str">
        <v>0.0</v>
      </c>
      <c r="BN784" t="str">
        <v>0.625</v>
      </c>
      <c r="BO784" t="str">
        <v>0.411</v>
      </c>
      <c r="BP784" t="str">
        <v>0.416</v>
      </c>
      <c r="BQ784" t="str">
        <v>0.274</v>
      </c>
      <c r="BR784" t="str">
        <v>0.266</v>
      </c>
      <c r="BS784" t="str">
        <v>0.175</v>
      </c>
      <c r="BT784" t="str">
        <v>0.165</v>
      </c>
      <c r="BU784" t="str">
        <v>0.000</v>
      </c>
    </row>
    <row r="785">
      <c r="A785">
        <v>834</v>
      </c>
      <c r="B785" t="str">
        <v>_triton_rope_siso</v>
      </c>
      <c r="C785" t="str">
        <v>AI_VECTOR_CORE</v>
      </c>
      <c r="D785">
        <v>2.653</v>
      </c>
      <c r="E785">
        <v>0.276</v>
      </c>
      <c r="F785">
        <v>0.276</v>
      </c>
      <c r="G785">
        <f>Summary!$B$4</f>
        <v>0.8</v>
      </c>
      <c r="H785">
        <f>F785/G785</f>
        <v>0.34500000000000003</v>
      </c>
      <c r="I785">
        <f>D785/Summary!$B$8</f>
        <v>0.00009611785316844002</v>
      </c>
      <c r="J785">
        <f>IF(D785&lt;Summary!$B$5,I785,I785*H785)</f>
        <v>0.00009611785316844002</v>
      </c>
      <c r="K785">
        <f>IF(AND(D785&gt;Summary!$B$6,E785&lt;Summary!$B$7),1,0)</f>
        <v>0</v>
      </c>
      <c r="L785">
        <f>IF(D785&gt;=Summary!$B$5,J785,0)</f>
        <v>0</v>
      </c>
      <c r="M785">
        <f>IF(D785&lt;Summary!$B$5,J785,0)</f>
        <v>0.00009611785316844002</v>
      </c>
      <c r="N785" t="str">
        <v>aiv_scalar_ratio</v>
      </c>
      <c r="O785" t="str">
        <v>用户约定默认经验值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0.228</v>
      </c>
      <c r="W785">
        <v>0.276</v>
      </c>
      <c r="X785">
        <v>0.096</v>
      </c>
      <c r="Y785">
        <v>0.046</v>
      </c>
      <c r="Z785" t="str">
        <v>2</v>
      </c>
      <c r="AA785" t="str">
        <v>4294967295</v>
      </c>
      <c r="AB785" t="str">
        <v>2302</v>
      </c>
      <c r="AC785" t="str">
        <v>24</v>
      </c>
      <c r="AD785" t="str">
        <v>_triton_rope_siso</v>
      </c>
      <c r="AE785" t="str">
        <v>_triton_rope_siso</v>
      </c>
      <c r="AF785" t="str">
        <v>N/A</v>
      </c>
      <c r="AG785" t="str">
        <v>AI_VECTOR_CORE</v>
      </c>
      <c r="AH785" t="str">
        <v xml:space="preserve">1793108505401858.854	</v>
      </c>
      <c r="AI785" t="str">
        <v>2.653</v>
      </c>
      <c r="AJ785" t="str">
        <v>0.000000</v>
      </c>
      <c r="AK785" t="str">
        <v>1</v>
      </c>
      <c r="AL785" t="str">
        <v>0</v>
      </c>
      <c r="AM785" t="str">
        <v>N/A</v>
      </c>
      <c r="AN785" t="str">
        <v>N/A</v>
      </c>
      <c r="AO785" t="str">
        <v>N/A</v>
      </c>
      <c r="AP785" t="str">
        <v>N/A</v>
      </c>
      <c r="AQ785" t="str">
        <v>N/A</v>
      </c>
      <c r="AR785" t="str">
        <v>N/A</v>
      </c>
      <c r="AS785" t="str">
        <v>N/A</v>
      </c>
      <c r="AT785" t="str">
        <v>N/A</v>
      </c>
      <c r="AU785" t="str">
        <v>0.0</v>
      </c>
      <c r="AV785" t="str">
        <v>0</v>
      </c>
      <c r="AW785" t="str">
        <v>0.0</v>
      </c>
      <c r="AX785" t="str">
        <v>0.0</v>
      </c>
      <c r="AY785" t="str">
        <v>0.0</v>
      </c>
      <c r="AZ785" t="str">
        <v>0.0</v>
      </c>
      <c r="BA785" t="str">
        <v>0.0</v>
      </c>
      <c r="BB785" t="str">
        <v>0.0</v>
      </c>
      <c r="BC785" t="str">
        <v>0.0</v>
      </c>
      <c r="BD785" t="str">
        <v>0.0</v>
      </c>
      <c r="BE785" t="str">
        <v>0.0</v>
      </c>
      <c r="BF785" t="str">
        <v>0.0</v>
      </c>
      <c r="BG785" t="str">
        <v>0.0</v>
      </c>
      <c r="BH785" t="str">
        <v>0.0</v>
      </c>
      <c r="BI785" t="str">
        <v>0.0</v>
      </c>
      <c r="BJ785" t="str">
        <v>2.38</v>
      </c>
      <c r="BK785" t="str">
        <v>3600</v>
      </c>
      <c r="BL785" t="str">
        <v>0.541</v>
      </c>
      <c r="BM785" t="str">
        <v>0.228</v>
      </c>
      <c r="BN785" t="str">
        <v>0.656</v>
      </c>
      <c r="BO785" t="str">
        <v>0.276</v>
      </c>
      <c r="BP785" t="str">
        <v>0.229</v>
      </c>
      <c r="BQ785" t="str">
        <v>0.096</v>
      </c>
      <c r="BR785" t="str">
        <v>0.109</v>
      </c>
      <c r="BS785" t="str">
        <v>0.046</v>
      </c>
      <c r="BT785" t="str">
        <v>0.11</v>
      </c>
      <c r="BU785" t="str">
        <v>0.000</v>
      </c>
    </row>
    <row r="786">
      <c r="A786">
        <v>835</v>
      </c>
      <c r="B786" t="str">
        <v>aclnnCat_ConcatD_ConcatD</v>
      </c>
      <c r="C786" t="str">
        <v>AI_VECTOR_CORE</v>
      </c>
      <c r="D786">
        <v>3.924</v>
      </c>
      <c r="E786">
        <v>0.391</v>
      </c>
      <c r="F786">
        <v>0.391</v>
      </c>
      <c r="G786">
        <f>Summary!$B$4</f>
        <v>0.8</v>
      </c>
      <c r="H786">
        <f>F786/G786</f>
        <v>0.48875</v>
      </c>
      <c r="I786">
        <f>D786/Summary!$B$8</f>
        <v>0.0001421660217990798</v>
      </c>
      <c r="J786">
        <f>IF(D786&lt;Summary!$B$5,I786,I786*H786)</f>
        <v>0.0001421660217990798</v>
      </c>
      <c r="K786">
        <f>IF(AND(D786&gt;Summary!$B$6,E786&lt;Summary!$B$7),1,0)</f>
        <v>0</v>
      </c>
      <c r="L786">
        <f>IF(D786&gt;=Summary!$B$5,J786,0)</f>
        <v>0</v>
      </c>
      <c r="M786">
        <f>IF(D786&lt;Summary!$B$5,J786,0)</f>
        <v>0.0001421660217990798</v>
      </c>
      <c r="N786" t="str">
        <v>aiv_scalar_ratio</v>
      </c>
      <c r="O786" t="str">
        <v>用户约定默认经验值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0.391</v>
      </c>
      <c r="X786">
        <v>0.187</v>
      </c>
      <c r="Y786">
        <v>0.068</v>
      </c>
      <c r="Z786" t="str">
        <v>2</v>
      </c>
      <c r="AA786" t="str">
        <v>63</v>
      </c>
      <c r="AB786" t="str">
        <v>2303</v>
      </c>
      <c r="AC786" t="str">
        <v>24</v>
      </c>
      <c r="AD786" t="str">
        <v>aclnnCat_ConcatD_ConcatD</v>
      </c>
      <c r="AE786" t="str">
        <v>ConcatD</v>
      </c>
      <c r="AF786" t="str">
        <v>static</v>
      </c>
      <c r="AG786" t="str">
        <v>AI_VECTOR_CORE</v>
      </c>
      <c r="AH786" t="str">
        <v xml:space="preserve">1793108505401861.529	</v>
      </c>
      <c r="AI786" t="str">
        <v>3.924</v>
      </c>
      <c r="AJ786" t="str">
        <v>0.097000</v>
      </c>
      <c r="AK786" t="str">
        <v>2</v>
      </c>
      <c r="AL786" t="str">
        <v>0</v>
      </c>
      <c r="AM786" t="str">
        <v>NO</v>
      </c>
      <c r="AN786" t="str">
        <v>"4096;2048"</v>
      </c>
      <c r="AO786" t="str">
        <v>DT_BF16;DT_BF16</v>
      </c>
      <c r="AP786" t="str">
        <v>NCL;NCL</v>
      </c>
      <c r="AQ786" t="str">
        <v>"1,32,128"</v>
      </c>
      <c r="AR786" t="str">
        <v>DT_BF16</v>
      </c>
      <c r="AS786" t="str">
        <v>NCL</v>
      </c>
      <c r="AT786" t="str">
        <v>N/A</v>
      </c>
      <c r="AU786" t="str">
        <v>0.0</v>
      </c>
      <c r="AV786" t="str">
        <v>0</v>
      </c>
      <c r="AW786" t="str">
        <v>0.0</v>
      </c>
      <c r="AX786" t="str">
        <v>0.0</v>
      </c>
      <c r="AY786" t="str">
        <v>0.0</v>
      </c>
      <c r="AZ786" t="str">
        <v>0.0</v>
      </c>
      <c r="BA786" t="str">
        <v>0.0</v>
      </c>
      <c r="BB786" t="str">
        <v>0.0</v>
      </c>
      <c r="BC786" t="str">
        <v>0.0</v>
      </c>
      <c r="BD786" t="str">
        <v>0.0</v>
      </c>
      <c r="BE786" t="str">
        <v>0.0</v>
      </c>
      <c r="BF786" t="str">
        <v>0.0</v>
      </c>
      <c r="BG786" t="str">
        <v>0.0</v>
      </c>
      <c r="BH786" t="str">
        <v>0.0</v>
      </c>
      <c r="BI786" t="str">
        <v>0.0</v>
      </c>
      <c r="BJ786" t="str">
        <v>3.63</v>
      </c>
      <c r="BK786" t="str">
        <v>11107</v>
      </c>
      <c r="BL786" t="str">
        <v>0.0</v>
      </c>
      <c r="BM786" t="str">
        <v>0.0</v>
      </c>
      <c r="BN786" t="str">
        <v>1.42</v>
      </c>
      <c r="BO786" t="str">
        <v>0.391</v>
      </c>
      <c r="BP786" t="str">
        <v>0.678</v>
      </c>
      <c r="BQ786" t="str">
        <v>0.187</v>
      </c>
      <c r="BR786" t="str">
        <v>0.248</v>
      </c>
      <c r="BS786" t="str">
        <v>0.068</v>
      </c>
      <c r="BT786" t="str">
        <v>0.066</v>
      </c>
      <c r="BU786" t="str">
        <v>0.000</v>
      </c>
    </row>
    <row r="787">
      <c r="A787">
        <v>836</v>
      </c>
      <c r="B787" t="str">
        <v>LightningIndexer</v>
      </c>
      <c r="C787" t="str">
        <v>MIX_AIC</v>
      </c>
      <c r="D787">
        <v>95.747</v>
      </c>
      <c r="E787">
        <v>0.616</v>
      </c>
      <c r="F787">
        <v>0.616</v>
      </c>
      <c r="G787">
        <f>Summary!$B$4</f>
        <v>0.8</v>
      </c>
      <c r="H787">
        <f>F787/G787</f>
        <v>0.7699999999999999</v>
      </c>
      <c r="I787">
        <f>D787/Summary!$B$8</f>
        <v>0.003468901653719799</v>
      </c>
      <c r="J787">
        <f>IF(D787&lt;Summary!$B$5,I787,I787*H787)</f>
        <v>0.002671054273364245</v>
      </c>
      <c r="K787">
        <f>IF(AND(D787&gt;Summary!$B$6,E787&lt;Summary!$B$7),1,0)</f>
        <v>0</v>
      </c>
      <c r="L787">
        <f>IF(D787&gt;=Summary!$B$5,J787,0)</f>
        <v>0.002671054273364245</v>
      </c>
      <c r="M787">
        <f>IF(D787&lt;Summary!$B$5,J787,0)</f>
        <v>0</v>
      </c>
      <c r="N787" t="str">
        <v>aic_scalar_ratio</v>
      </c>
      <c r="O787" t="str">
        <v>用户约定默认经验值</v>
      </c>
      <c r="P787">
        <v>0.272</v>
      </c>
      <c r="Q787">
        <v>0.616</v>
      </c>
      <c r="R787">
        <v>0.25</v>
      </c>
      <c r="S787">
        <v>0.409</v>
      </c>
      <c r="T787">
        <v>0</v>
      </c>
      <c r="U787">
        <v>0.161</v>
      </c>
      <c r="V787">
        <v>0.097</v>
      </c>
      <c r="W787">
        <v>0.44</v>
      </c>
      <c r="X787">
        <v>0.227</v>
      </c>
      <c r="Y787">
        <v>0.073</v>
      </c>
      <c r="Z787" t="str">
        <v>2</v>
      </c>
      <c r="AA787" t="str">
        <v>63</v>
      </c>
      <c r="AB787" t="str">
        <v>2304</v>
      </c>
      <c r="AC787" t="str">
        <v>24</v>
      </c>
      <c r="AD787" t="str">
        <v>LightningIndexer</v>
      </c>
      <c r="AE787" t="str">
        <v>LightningIndexer</v>
      </c>
      <c r="AF787" t="str">
        <v>static</v>
      </c>
      <c r="AG787" t="str">
        <v>MIX_AIC</v>
      </c>
      <c r="AH787" t="str">
        <v xml:space="preserve">1793108505401865.475	</v>
      </c>
      <c r="AI787" t="str">
        <v>95.747</v>
      </c>
      <c r="AJ787" t="str">
        <v>0.076000</v>
      </c>
      <c r="AK787" t="str">
        <v>32</v>
      </c>
      <c r="AL787" t="str">
        <v>64</v>
      </c>
      <c r="AM787" t="str">
        <v>NO</v>
      </c>
      <c r="AN787" t="str">
        <v>"1,32,128;23831,128,1,128;1,32;1;1;1,288"</v>
      </c>
      <c r="AO787" t="str">
        <v>DT_BF16;DT_BF16;DT_BF16;INT32;INT32;INT32</v>
      </c>
      <c r="AP787" t="str">
        <v>ND;ND;ND;ND;ND;ND</v>
      </c>
      <c r="AQ787" t="str">
        <v>"1,1,2048;"</v>
      </c>
      <c r="AR787" t="str">
        <v>INT32;DT_BF16</v>
      </c>
      <c r="AS787" t="str">
        <v>ND;ND</v>
      </c>
      <c r="AT787" t="str">
        <v>N/A</v>
      </c>
      <c r="AU787" t="str">
        <v>95.43</v>
      </c>
      <c r="AV787" t="str">
        <v>309361</v>
      </c>
      <c r="AW787" t="str">
        <v>25.932</v>
      </c>
      <c r="AX787" t="str">
        <v>0.272</v>
      </c>
      <c r="AY787" t="str">
        <v>58.781</v>
      </c>
      <c r="AZ787" t="str">
        <v>0.616</v>
      </c>
      <c r="BA787" t="str">
        <v>23.866</v>
      </c>
      <c r="BB787" t="str">
        <v>0.25</v>
      </c>
      <c r="BC787" t="str">
        <v>39.02</v>
      </c>
      <c r="BD787" t="str">
        <v>0.409</v>
      </c>
      <c r="BE787" t="str">
        <v>0.02</v>
      </c>
      <c r="BF787" t="str">
        <v>0.0</v>
      </c>
      <c r="BG787" t="str">
        <v>15.37</v>
      </c>
      <c r="BH787" t="str">
        <v>0.161</v>
      </c>
      <c r="BI787" t="str">
        <v>0.015</v>
      </c>
      <c r="BJ787" t="str">
        <v>95.45</v>
      </c>
      <c r="BK787" t="str">
        <v>790403</v>
      </c>
      <c r="BL787" t="str">
        <v>9.215</v>
      </c>
      <c r="BM787" t="str">
        <v>0.097</v>
      </c>
      <c r="BN787" t="str">
        <v>42.029</v>
      </c>
      <c r="BO787" t="str">
        <v>0.44</v>
      </c>
      <c r="BP787" t="str">
        <v>21.643</v>
      </c>
      <c r="BQ787" t="str">
        <v>0.227</v>
      </c>
      <c r="BR787" t="str">
        <v>6.934</v>
      </c>
      <c r="BS787" t="str">
        <v>0.073</v>
      </c>
      <c r="BT787" t="str">
        <v>0.153</v>
      </c>
      <c r="BU787" t="str">
        <v>6.119</v>
      </c>
    </row>
    <row r="788">
      <c r="A788">
        <v>838</v>
      </c>
      <c r="B788" t="str">
        <v>SparseFlashAttention</v>
      </c>
      <c r="C788" t="str">
        <v>MIX_AIC</v>
      </c>
      <c r="D788">
        <v>73.501</v>
      </c>
      <c r="E788">
        <v>0.839</v>
      </c>
      <c r="F788">
        <v>0.839</v>
      </c>
      <c r="G788">
        <f>Summary!$B$4</f>
        <v>0.8</v>
      </c>
      <c r="H788">
        <f>F788/G788</f>
        <v>1.0487499999999998</v>
      </c>
      <c r="I788">
        <f>D788/Summary!$B$8</f>
        <v>0.0026629318981279725</v>
      </c>
      <c r="J788">
        <f>IF(D788&lt;Summary!$B$5,I788,I788*H788)</f>
        <v>0.002792749828161711</v>
      </c>
      <c r="K788">
        <f>IF(AND(D788&gt;Summary!$B$6,E788&lt;Summary!$B$7),1,0)</f>
        <v>0</v>
      </c>
      <c r="L788">
        <f>IF(D788&gt;=Summary!$B$5,J788,0)</f>
        <v>0.002792749828161711</v>
      </c>
      <c r="M788">
        <f>IF(D788&lt;Summary!$B$5,J788,0)</f>
        <v>0</v>
      </c>
      <c r="N788" t="str">
        <v>aiv_scalar_ratio</v>
      </c>
      <c r="O788" t="str">
        <v>用户约定默认经验值</v>
      </c>
      <c r="P788">
        <v>0.074</v>
      </c>
      <c r="Q788">
        <v>0.536</v>
      </c>
      <c r="R788">
        <v>0.068</v>
      </c>
      <c r="S788">
        <v>0.102</v>
      </c>
      <c r="T788">
        <v>0</v>
      </c>
      <c r="U788">
        <v>0.023</v>
      </c>
      <c r="V788">
        <v>0.032</v>
      </c>
      <c r="W788">
        <v>0.839</v>
      </c>
      <c r="X788">
        <v>0.326</v>
      </c>
      <c r="Y788">
        <v>0.06</v>
      </c>
      <c r="Z788" t="str">
        <v>2</v>
      </c>
      <c r="AA788" t="str">
        <v>63</v>
      </c>
      <c r="AB788" t="str">
        <v>2305</v>
      </c>
      <c r="AC788" t="str">
        <v>24</v>
      </c>
      <c r="AD788" t="str">
        <v>SparseFlashAttention</v>
      </c>
      <c r="AE788" t="str">
        <v>SparseFlashAttention</v>
      </c>
      <c r="AF788" t="str">
        <v>static</v>
      </c>
      <c r="AG788" t="str">
        <v>MIX_AIC</v>
      </c>
      <c r="AH788" t="str">
        <v xml:space="preserve">1793108505401961.244	</v>
      </c>
      <c r="AI788" t="str">
        <v>73.501</v>
      </c>
      <c r="AJ788" t="str">
        <v>44.631000</v>
      </c>
      <c r="AK788" t="str">
        <v>32</v>
      </c>
      <c r="AL788" t="str">
        <v>64</v>
      </c>
      <c r="AM788" t="str">
        <v>NO</v>
      </c>
      <c r="AN788" t="str">
        <v>"1,32,512;23831,128,1,512;23831,128,1,512;1,1,2048;1,288;1;1;1,32,64;23831,128,1,64"</v>
      </c>
      <c r="AO788" t="str">
        <v>DT_BF16;DT_BF16;DT_BF16;INT32;INT32;INT32;INT32;DT_BF16;DT_BF16</v>
      </c>
      <c r="AP788" t="str">
        <v>ND;ND;ND;ND;ND;ND;ND;ND;ND</v>
      </c>
      <c r="AQ788" t="str">
        <v>"1,32,512;1,1,32;1,1,32"</v>
      </c>
      <c r="AR788" t="str">
        <v>DT_BF16;FLOAT;FLOAT</v>
      </c>
      <c r="AS788" t="str">
        <v>ND;ND;ND</v>
      </c>
      <c r="AT788" t="str">
        <v>N/A</v>
      </c>
      <c r="AU788" t="str">
        <v>73.18</v>
      </c>
      <c r="AV788" t="str">
        <v>333402</v>
      </c>
      <c r="AW788" t="str">
        <v>5.384</v>
      </c>
      <c r="AX788" t="str">
        <v>0.074</v>
      </c>
      <c r="AY788" t="str">
        <v>39.248</v>
      </c>
      <c r="AZ788" t="str">
        <v>0.536</v>
      </c>
      <c r="BA788" t="str">
        <v>4.995</v>
      </c>
      <c r="BB788" t="str">
        <v>0.068</v>
      </c>
      <c r="BC788" t="str">
        <v>7.458</v>
      </c>
      <c r="BD788" t="str">
        <v>0.102</v>
      </c>
      <c r="BE788" t="str">
        <v>0.014</v>
      </c>
      <c r="BF788" t="str">
        <v>0.0</v>
      </c>
      <c r="BG788" t="str">
        <v>1.708</v>
      </c>
      <c r="BH788" t="str">
        <v>0.023</v>
      </c>
      <c r="BI788" t="str">
        <v>0.034</v>
      </c>
      <c r="BJ788" t="str">
        <v>73.21</v>
      </c>
      <c r="BK788" t="str">
        <v>684534</v>
      </c>
      <c r="BL788" t="str">
        <v>2.339</v>
      </c>
      <c r="BM788" t="str">
        <v>0.032</v>
      </c>
      <c r="BN788" t="str">
        <v>61.448</v>
      </c>
      <c r="BO788" t="str">
        <v>0.839</v>
      </c>
      <c r="BP788" t="str">
        <v>23.883</v>
      </c>
      <c r="BQ788" t="str">
        <v>0.326</v>
      </c>
      <c r="BR788" t="str">
        <v>4.419</v>
      </c>
      <c r="BS788" t="str">
        <v>0.06</v>
      </c>
      <c r="BT788" t="str">
        <v>0.053</v>
      </c>
      <c r="BU788" t="str">
        <v>8.591</v>
      </c>
    </row>
    <row r="789">
      <c r="A789">
        <v>839</v>
      </c>
      <c r="B789" t="str">
        <v>aclnnClampMin_ClipByValueV2AiCore_ClipByValueV2</v>
      </c>
      <c r="C789" t="str">
        <v>AI_VECTOR_CORE</v>
      </c>
      <c r="D789">
        <v>2.602</v>
      </c>
      <c r="E789">
        <v>0.316</v>
      </c>
      <c r="F789">
        <v>0.316</v>
      </c>
      <c r="G789">
        <f>Summary!$B$4</f>
        <v>0.8</v>
      </c>
      <c r="H789">
        <f>F789/G789</f>
        <v>0.39499999999999996</v>
      </c>
      <c r="I789">
        <f>D789/Summary!$B$8</f>
        <v>0.00009427012964352843</v>
      </c>
      <c r="J789">
        <f>IF(D789&lt;Summary!$B$5,I789,I789*H789)</f>
        <v>0.00009427012964352843</v>
      </c>
      <c r="K789">
        <f>IF(AND(D789&gt;Summary!$B$6,E789&lt;Summary!$B$7),1,0)</f>
        <v>0</v>
      </c>
      <c r="L789">
        <f>IF(D789&gt;=Summary!$B$5,J789,0)</f>
        <v>0</v>
      </c>
      <c r="M789">
        <f>IF(D789&lt;Summary!$B$5,J789,0)</f>
        <v>0.00009427012964352843</v>
      </c>
      <c r="N789" t="str">
        <v>aiv_scalar_ratio</v>
      </c>
      <c r="O789" t="str">
        <v>用户约定默认经验值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0.164</v>
      </c>
      <c r="W789">
        <v>0.316</v>
      </c>
      <c r="X789">
        <v>0.257</v>
      </c>
      <c r="Y789">
        <v>0.033</v>
      </c>
      <c r="Z789" t="str">
        <v>2</v>
      </c>
      <c r="AA789" t="str">
        <v>63</v>
      </c>
      <c r="AB789" t="str">
        <v>2306</v>
      </c>
      <c r="AC789" t="str">
        <v>24</v>
      </c>
      <c r="AD789" t="str">
        <v>aclnnClampMin_ClipByValueV2AiCore_ClipByValueV2</v>
      </c>
      <c r="AE789" t="str">
        <v>ClipByValueV2</v>
      </c>
      <c r="AF789" t="str">
        <v>static</v>
      </c>
      <c r="AG789" t="str">
        <v>AI_VECTOR_CORE</v>
      </c>
      <c r="AH789" t="str">
        <v xml:space="preserve">1793108505402034.767	</v>
      </c>
      <c r="AI789" t="str">
        <v>2.602</v>
      </c>
      <c r="AJ789" t="str">
        <v>0.000000</v>
      </c>
      <c r="AK789" t="str">
        <v>1</v>
      </c>
      <c r="AL789" t="str">
        <v>0</v>
      </c>
      <c r="AM789" t="str">
        <v>NO</v>
      </c>
      <c r="AN789" t="str">
        <v>"1,32;;"</v>
      </c>
      <c r="AO789" t="str">
        <v>FLOAT;FLOAT;FLOAT</v>
      </c>
      <c r="AP789" t="str">
        <v>ND;ND;ND</v>
      </c>
      <c r="AQ789" t="str">
        <v>"1,32"</v>
      </c>
      <c r="AR789" t="str">
        <v>FLOAT</v>
      </c>
      <c r="AS789" t="str">
        <v>ND</v>
      </c>
      <c r="AT789" t="str">
        <v>N/A</v>
      </c>
      <c r="AU789" t="str">
        <v>0.0</v>
      </c>
      <c r="AV789" t="str">
        <v>0</v>
      </c>
      <c r="AW789" t="str">
        <v>0.0</v>
      </c>
      <c r="AX789" t="str">
        <v>0.0</v>
      </c>
      <c r="AY789" t="str">
        <v>0.0</v>
      </c>
      <c r="AZ789" t="str">
        <v>0.0</v>
      </c>
      <c r="BA789" t="str">
        <v>0.0</v>
      </c>
      <c r="BB789" t="str">
        <v>0.0</v>
      </c>
      <c r="BC789" t="str">
        <v>0.0</v>
      </c>
      <c r="BD789" t="str">
        <v>0.0</v>
      </c>
      <c r="BE789" t="str">
        <v>0.0</v>
      </c>
      <c r="BF789" t="str">
        <v>0.0</v>
      </c>
      <c r="BG789" t="str">
        <v>0.0</v>
      </c>
      <c r="BH789" t="str">
        <v>0.0</v>
      </c>
      <c r="BI789" t="str">
        <v>0.0</v>
      </c>
      <c r="BJ789" t="str">
        <v>2.32</v>
      </c>
      <c r="BK789" t="str">
        <v>3501</v>
      </c>
      <c r="BL789" t="str">
        <v>0.38</v>
      </c>
      <c r="BM789" t="str">
        <v>0.164</v>
      </c>
      <c r="BN789" t="str">
        <v>0.733</v>
      </c>
      <c r="BO789" t="str">
        <v>0.316</v>
      </c>
      <c r="BP789" t="str">
        <v>0.597</v>
      </c>
      <c r="BQ789" t="str">
        <v>0.257</v>
      </c>
      <c r="BR789" t="str">
        <v>0.076</v>
      </c>
      <c r="BS789" t="str">
        <v>0.033</v>
      </c>
      <c r="BT789" t="str">
        <v>0.129</v>
      </c>
      <c r="BU789" t="str">
        <v>0.000</v>
      </c>
    </row>
    <row r="790">
      <c r="A790">
        <v>840</v>
      </c>
      <c r="B790" t="str">
        <v>aclnnLog_LogAiCore_Log</v>
      </c>
      <c r="C790" t="str">
        <v>AI_VECTOR_CORE</v>
      </c>
      <c r="D790">
        <v>2.036</v>
      </c>
      <c r="E790">
        <v>0.256</v>
      </c>
      <c r="F790">
        <v>0.256</v>
      </c>
      <c r="G790">
        <f>Summary!$B$4</f>
        <v>0.8</v>
      </c>
      <c r="H790">
        <f>F790/G790</f>
        <v>0.32</v>
      </c>
      <c r="I790">
        <f>D790/Summary!$B$8</f>
        <v>0.00007376402150431357</v>
      </c>
      <c r="J790">
        <f>IF(D790&lt;Summary!$B$5,I790,I790*H790)</f>
        <v>0.00007376402150431357</v>
      </c>
      <c r="K790">
        <f>IF(AND(D790&gt;Summary!$B$6,E790&lt;Summary!$B$7),1,0)</f>
        <v>0</v>
      </c>
      <c r="L790">
        <f>IF(D790&gt;=Summary!$B$5,J790,0)</f>
        <v>0</v>
      </c>
      <c r="M790">
        <f>IF(D790&lt;Summary!$B$5,J790,0)</f>
        <v>0.00007376402150431357</v>
      </c>
      <c r="N790" t="str">
        <v>aiv_scalar_ratio</v>
      </c>
      <c r="O790" t="str">
        <v>用户约定默认经验值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0.2</v>
      </c>
      <c r="W790">
        <v>0.256</v>
      </c>
      <c r="X790">
        <v>0.057</v>
      </c>
      <c r="Y790">
        <v>0.119</v>
      </c>
      <c r="Z790" t="str">
        <v>2</v>
      </c>
      <c r="AA790" t="str">
        <v>63</v>
      </c>
      <c r="AB790" t="str">
        <v>2307</v>
      </c>
      <c r="AC790" t="str">
        <v>24</v>
      </c>
      <c r="AD790" t="str">
        <v>aclnnLog_LogAiCore_Log</v>
      </c>
      <c r="AE790" t="str">
        <v>Log</v>
      </c>
      <c r="AF790" t="str">
        <v>static</v>
      </c>
      <c r="AG790" t="str">
        <v>AI_VECTOR_CORE</v>
      </c>
      <c r="AH790" t="str">
        <v xml:space="preserve">1793108505402037.391	</v>
      </c>
      <c r="AI790" t="str">
        <v>2.036</v>
      </c>
      <c r="AJ790" t="str">
        <v>0.148000</v>
      </c>
      <c r="AK790" t="str">
        <v>1</v>
      </c>
      <c r="AL790" t="str">
        <v>0</v>
      </c>
      <c r="AM790" t="str">
        <v>NO</v>
      </c>
      <c r="AN790" t="str">
        <v>"1,32"</v>
      </c>
      <c r="AO790" t="str">
        <v>FLOAT</v>
      </c>
      <c r="AP790" t="str">
        <v>ND</v>
      </c>
      <c r="AQ790" t="str">
        <v>"1,32"</v>
      </c>
      <c r="AR790" t="str">
        <v>FLOAT</v>
      </c>
      <c r="AS790" t="str">
        <v>ND</v>
      </c>
      <c r="AT790" t="str">
        <v>N/A</v>
      </c>
      <c r="AU790" t="str">
        <v>0.0</v>
      </c>
      <c r="AV790" t="str">
        <v>0</v>
      </c>
      <c r="AW790" t="str">
        <v>0.0</v>
      </c>
      <c r="AX790" t="str">
        <v>0.0</v>
      </c>
      <c r="AY790" t="str">
        <v>0.0</v>
      </c>
      <c r="AZ790" t="str">
        <v>0.0</v>
      </c>
      <c r="BA790" t="str">
        <v>0.0</v>
      </c>
      <c r="BB790" t="str">
        <v>0.0</v>
      </c>
      <c r="BC790" t="str">
        <v>0.0</v>
      </c>
      <c r="BD790" t="str">
        <v>0.0</v>
      </c>
      <c r="BE790" t="str">
        <v>0.0</v>
      </c>
      <c r="BF790" t="str">
        <v>0.0</v>
      </c>
      <c r="BG790" t="str">
        <v>0.0</v>
      </c>
      <c r="BH790" t="str">
        <v>0.0</v>
      </c>
      <c r="BI790" t="str">
        <v>0.0</v>
      </c>
      <c r="BJ790" t="str">
        <v>1.75</v>
      </c>
      <c r="BK790" t="str">
        <v>2571</v>
      </c>
      <c r="BL790" t="str">
        <v>0.351</v>
      </c>
      <c r="BM790" t="str">
        <v>0.2</v>
      </c>
      <c r="BN790" t="str">
        <v>0.447</v>
      </c>
      <c r="BO790" t="str">
        <v>0.256</v>
      </c>
      <c r="BP790" t="str">
        <v>0.099</v>
      </c>
      <c r="BQ790" t="str">
        <v>0.057</v>
      </c>
      <c r="BR790" t="str">
        <v>0.208</v>
      </c>
      <c r="BS790" t="str">
        <v>0.119</v>
      </c>
      <c r="BT790" t="str">
        <v>0.159</v>
      </c>
      <c r="BU790" t="str">
        <v>0.000</v>
      </c>
    </row>
    <row r="791">
      <c r="A791">
        <v>841</v>
      </c>
      <c r="B791" t="str">
        <v>aclnnAdd_AddAiCore_Add</v>
      </c>
      <c r="C791" t="str">
        <v>AI_VECTOR_CORE</v>
      </c>
      <c r="D791">
        <v>2.302</v>
      </c>
      <c r="E791">
        <v>0.287</v>
      </c>
      <c r="F791">
        <v>0.287</v>
      </c>
      <c r="G791">
        <f>Summary!$B$4</f>
        <v>0.8</v>
      </c>
      <c r="H791">
        <f>F791/G791</f>
        <v>0.35874999999999996</v>
      </c>
      <c r="I791">
        <f>D791/Summary!$B$8</f>
        <v>0.0000834011677322838</v>
      </c>
      <c r="J791">
        <f>IF(D791&lt;Summary!$B$5,I791,I791*H791)</f>
        <v>0.0000834011677322838</v>
      </c>
      <c r="K791">
        <f>IF(AND(D791&gt;Summary!$B$6,E791&lt;Summary!$B$7),1,0)</f>
        <v>0</v>
      </c>
      <c r="L791">
        <f>IF(D791&gt;=Summary!$B$5,J791,0)</f>
        <v>0</v>
      </c>
      <c r="M791">
        <f>IF(D791&lt;Summary!$B$5,J791,0)</f>
        <v>0.0000834011677322838</v>
      </c>
      <c r="N791" t="str">
        <v>aiv_scalar_ratio</v>
      </c>
      <c r="O791" t="str">
        <v>用户约定默认经验值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0.162</v>
      </c>
      <c r="W791">
        <v>0.287</v>
      </c>
      <c r="X791">
        <v>0.098</v>
      </c>
      <c r="Y791">
        <v>0.038</v>
      </c>
      <c r="Z791" t="str">
        <v>2</v>
      </c>
      <c r="AA791" t="str">
        <v>63</v>
      </c>
      <c r="AB791" t="str">
        <v>2308</v>
      </c>
      <c r="AC791" t="str">
        <v>24</v>
      </c>
      <c r="AD791" t="str">
        <v>aclnnAdd_AddAiCore_Add</v>
      </c>
      <c r="AE791" t="str">
        <v>Add</v>
      </c>
      <c r="AF791" t="str">
        <v>static</v>
      </c>
      <c r="AG791" t="str">
        <v>AI_VECTOR_CORE</v>
      </c>
      <c r="AH791" t="str">
        <v xml:space="preserve">1793108505402039.449	</v>
      </c>
      <c r="AI791" t="str">
        <v>2.302</v>
      </c>
      <c r="AJ791" t="str">
        <v>0.000000</v>
      </c>
      <c r="AK791" t="str">
        <v>1</v>
      </c>
      <c r="AL791" t="str">
        <v>0</v>
      </c>
      <c r="AM791" t="str">
        <v>NO</v>
      </c>
      <c r="AN791" t="str">
        <v>"32;32"</v>
      </c>
      <c r="AO791" t="str">
        <v>FLOAT;FLOAT</v>
      </c>
      <c r="AP791" t="str">
        <v>ND;ND</v>
      </c>
      <c r="AQ791" t="str">
        <v>"1,32"</v>
      </c>
      <c r="AR791" t="str">
        <v>FLOAT</v>
      </c>
      <c r="AS791" t="str">
        <v>ND</v>
      </c>
      <c r="AT791" t="str">
        <v>N/A</v>
      </c>
      <c r="AU791" t="str">
        <v>0.0</v>
      </c>
      <c r="AV791" t="str">
        <v>0</v>
      </c>
      <c r="AW791" t="str">
        <v>0.0</v>
      </c>
      <c r="AX791" t="str">
        <v>0.0</v>
      </c>
      <c r="AY791" t="str">
        <v>0.0</v>
      </c>
      <c r="AZ791" t="str">
        <v>0.0</v>
      </c>
      <c r="BA791" t="str">
        <v>0.0</v>
      </c>
      <c r="BB791" t="str">
        <v>0.0</v>
      </c>
      <c r="BC791" t="str">
        <v>0.0</v>
      </c>
      <c r="BD791" t="str">
        <v>0.0</v>
      </c>
      <c r="BE791" t="str">
        <v>0.0</v>
      </c>
      <c r="BF791" t="str">
        <v>0.0</v>
      </c>
      <c r="BG791" t="str">
        <v>0.0</v>
      </c>
      <c r="BH791" t="str">
        <v>0.0</v>
      </c>
      <c r="BI791" t="str">
        <v>0.0</v>
      </c>
      <c r="BJ791" t="str">
        <v>2.01</v>
      </c>
      <c r="BK791" t="str">
        <v>3005</v>
      </c>
      <c r="BL791" t="str">
        <v>0.325</v>
      </c>
      <c r="BM791" t="str">
        <v>0.162</v>
      </c>
      <c r="BN791" t="str">
        <v>0.577</v>
      </c>
      <c r="BO791" t="str">
        <v>0.287</v>
      </c>
      <c r="BP791" t="str">
        <v>0.197</v>
      </c>
      <c r="BQ791" t="str">
        <v>0.098</v>
      </c>
      <c r="BR791" t="str">
        <v>0.076</v>
      </c>
      <c r="BS791" t="str">
        <v>0.038</v>
      </c>
      <c r="BT791" t="str">
        <v>0.15</v>
      </c>
      <c r="BU791" t="str">
        <v>0.000</v>
      </c>
    </row>
    <row r="792">
      <c r="A792">
        <v>842</v>
      </c>
      <c r="B792" t="str">
        <v>aclnnSub_SubAiCore_Sub</v>
      </c>
      <c r="C792" t="str">
        <v>AI_VECTOR_CORE</v>
      </c>
      <c r="D792">
        <v>2.144</v>
      </c>
      <c r="E792">
        <v>0.212</v>
      </c>
      <c r="F792">
        <v>0.212</v>
      </c>
      <c r="G792">
        <f>Summary!$B$4</f>
        <v>0.8</v>
      </c>
      <c r="H792">
        <f>F792/G792</f>
        <v>0.26499999999999996</v>
      </c>
      <c r="I792">
        <f>D792/Summary!$B$8</f>
        <v>0.00007767684779236164</v>
      </c>
      <c r="J792">
        <f>IF(D792&lt;Summary!$B$5,I792,I792*H792)</f>
        <v>0.00007767684779236164</v>
      </c>
      <c r="K792">
        <f>IF(AND(D792&gt;Summary!$B$6,E792&lt;Summary!$B$7),1,0)</f>
        <v>0</v>
      </c>
      <c r="L792">
        <f>IF(D792&gt;=Summary!$B$5,J792,0)</f>
        <v>0</v>
      </c>
      <c r="M792">
        <f>IF(D792&lt;Summary!$B$5,J792,0)</f>
        <v>0.00007767684779236164</v>
      </c>
      <c r="N792" t="str">
        <v>aiv_scalar_ratio</v>
      </c>
      <c r="O792" t="str">
        <v>用户约定默认经验值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0.085</v>
      </c>
      <c r="W792">
        <v>0.212</v>
      </c>
      <c r="X792">
        <v>0.187</v>
      </c>
      <c r="Y792">
        <v>0.05</v>
      </c>
      <c r="Z792" t="str">
        <v>2</v>
      </c>
      <c r="AA792" t="str">
        <v>63</v>
      </c>
      <c r="AB792" t="str">
        <v>2309</v>
      </c>
      <c r="AC792" t="str">
        <v>24</v>
      </c>
      <c r="AD792" t="str">
        <v>aclnnSub_SubAiCore_Sub</v>
      </c>
      <c r="AE792" t="str">
        <v>Sub</v>
      </c>
      <c r="AF792" t="str">
        <v>static</v>
      </c>
      <c r="AG792" t="str">
        <v>AI_VECTOR_CORE</v>
      </c>
      <c r="AH792" t="str">
        <v xml:space="preserve">1793108505402041.773	</v>
      </c>
      <c r="AI792" t="str">
        <v>2.144</v>
      </c>
      <c r="AJ792" t="str">
        <v>0.000000</v>
      </c>
      <c r="AK792" t="str">
        <v>1</v>
      </c>
      <c r="AL792" t="str">
        <v>0</v>
      </c>
      <c r="AM792" t="str">
        <v>NO</v>
      </c>
      <c r="AN792" t="str">
        <v>"1,32;1,32"</v>
      </c>
      <c r="AO792" t="str">
        <v>FLOAT;FLOAT</v>
      </c>
      <c r="AP792" t="str">
        <v>ND;ND</v>
      </c>
      <c r="AQ792" t="str">
        <v>"1,32"</v>
      </c>
      <c r="AR792" t="str">
        <v>FLOAT</v>
      </c>
      <c r="AS792" t="str">
        <v>ND</v>
      </c>
      <c r="AT792" t="str">
        <v>N/A</v>
      </c>
      <c r="AU792" t="str">
        <v>0.0</v>
      </c>
      <c r="AV792" t="str">
        <v>0</v>
      </c>
      <c r="AW792" t="str">
        <v>0.0</v>
      </c>
      <c r="AX792" t="str">
        <v>0.0</v>
      </c>
      <c r="AY792" t="str">
        <v>0.0</v>
      </c>
      <c r="AZ792" t="str">
        <v>0.0</v>
      </c>
      <c r="BA792" t="str">
        <v>0.0</v>
      </c>
      <c r="BB792" t="str">
        <v>0.0</v>
      </c>
      <c r="BC792" t="str">
        <v>0.0</v>
      </c>
      <c r="BD792" t="str">
        <v>0.0</v>
      </c>
      <c r="BE792" t="str">
        <v>0.0</v>
      </c>
      <c r="BF792" t="str">
        <v>0.0</v>
      </c>
      <c r="BG792" t="str">
        <v>0.0</v>
      </c>
      <c r="BH792" t="str">
        <v>0.0</v>
      </c>
      <c r="BI792" t="str">
        <v>0.0</v>
      </c>
      <c r="BJ792" t="str">
        <v>1.86</v>
      </c>
      <c r="BK792" t="str">
        <v>2745</v>
      </c>
      <c r="BL792" t="str">
        <v>0.157</v>
      </c>
      <c r="BM792" t="str">
        <v>0.085</v>
      </c>
      <c r="BN792" t="str">
        <v>0.394</v>
      </c>
      <c r="BO792" t="str">
        <v>0.212</v>
      </c>
      <c r="BP792" t="str">
        <v>0.348</v>
      </c>
      <c r="BQ792" t="str">
        <v>0.187</v>
      </c>
      <c r="BR792" t="str">
        <v>0.092</v>
      </c>
      <c r="BS792" t="str">
        <v>0.05</v>
      </c>
      <c r="BT792" t="str">
        <v>0.135</v>
      </c>
      <c r="BU792" t="str">
        <v>0.000</v>
      </c>
    </row>
    <row r="793">
      <c r="A793">
        <v>843</v>
      </c>
      <c r="B793" t="str">
        <v>aclnnSigmoid_SigmoidAiCore_Sigmoid</v>
      </c>
      <c r="C793" t="str">
        <v>AI_VECTOR_CORE</v>
      </c>
      <c r="D793">
        <v>2.4</v>
      </c>
      <c r="E793">
        <v>0.281</v>
      </c>
      <c r="F793">
        <v>0.281</v>
      </c>
      <c r="G793">
        <f>Summary!$B$4</f>
        <v>0.8</v>
      </c>
      <c r="H793">
        <f>F793/G793</f>
        <v>0.35125</v>
      </c>
      <c r="I793">
        <f>D793/Summary!$B$8</f>
        <v>0.00008695169528995705</v>
      </c>
      <c r="J793">
        <f>IF(D793&lt;Summary!$B$5,I793,I793*H793)</f>
        <v>0.00008695169528995705</v>
      </c>
      <c r="K793">
        <f>IF(AND(D793&gt;Summary!$B$6,E793&lt;Summary!$B$7),1,0)</f>
        <v>0</v>
      </c>
      <c r="L793">
        <f>IF(D793&gt;=Summary!$B$5,J793,0)</f>
        <v>0</v>
      </c>
      <c r="M793">
        <f>IF(D793&lt;Summary!$B$5,J793,0)</f>
        <v>0.00008695169528995705</v>
      </c>
      <c r="N793" t="str">
        <v>aiv_scalar_ratio</v>
      </c>
      <c r="O793" t="str">
        <v>用户约定默认经验值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0.108</v>
      </c>
      <c r="W793">
        <v>0.281</v>
      </c>
      <c r="X793">
        <v>0.096</v>
      </c>
      <c r="Y793">
        <v>0.094</v>
      </c>
      <c r="Z793" t="str">
        <v>2</v>
      </c>
      <c r="AA793" t="str">
        <v>63</v>
      </c>
      <c r="AB793" t="str">
        <v>2310</v>
      </c>
      <c r="AC793" t="str">
        <v>24</v>
      </c>
      <c r="AD793" t="str">
        <v>aclnnSigmoid_SigmoidAiCore_Sigmoid</v>
      </c>
      <c r="AE793" t="str">
        <v>Sigmoid</v>
      </c>
      <c r="AF793" t="str">
        <v>static</v>
      </c>
      <c r="AG793" t="str">
        <v>AI_VECTOR_CORE</v>
      </c>
      <c r="AH793" t="str">
        <v xml:space="preserve">1793108505402043.939	</v>
      </c>
      <c r="AI793" t="str">
        <v>2.400</v>
      </c>
      <c r="AJ793" t="str">
        <v>0.106000</v>
      </c>
      <c r="AK793" t="str">
        <v>1</v>
      </c>
      <c r="AL793" t="str">
        <v>0</v>
      </c>
      <c r="AM793" t="str">
        <v>NO</v>
      </c>
      <c r="AN793" t="str">
        <v>"1,32"</v>
      </c>
      <c r="AO793" t="str">
        <v>FLOAT</v>
      </c>
      <c r="AP793" t="str">
        <v>ND</v>
      </c>
      <c r="AQ793" t="str">
        <v>"1,32"</v>
      </c>
      <c r="AR793" t="str">
        <v>FLOAT</v>
      </c>
      <c r="AS793" t="str">
        <v>ND</v>
      </c>
      <c r="AT793" t="str">
        <v>N/A</v>
      </c>
      <c r="AU793" t="str">
        <v>0.0</v>
      </c>
      <c r="AV793" t="str">
        <v>0</v>
      </c>
      <c r="AW793" t="str">
        <v>0.0</v>
      </c>
      <c r="AX793" t="str">
        <v>0.0</v>
      </c>
      <c r="AY793" t="str">
        <v>0.0</v>
      </c>
      <c r="AZ793" t="str">
        <v>0.0</v>
      </c>
      <c r="BA793" t="str">
        <v>0.0</v>
      </c>
      <c r="BB793" t="str">
        <v>0.0</v>
      </c>
      <c r="BC793" t="str">
        <v>0.0</v>
      </c>
      <c r="BD793" t="str">
        <v>0.0</v>
      </c>
      <c r="BE793" t="str">
        <v>0.0</v>
      </c>
      <c r="BF793" t="str">
        <v>0.0</v>
      </c>
      <c r="BG793" t="str">
        <v>0.0</v>
      </c>
      <c r="BH793" t="str">
        <v>0.0</v>
      </c>
      <c r="BI793" t="str">
        <v>0.0</v>
      </c>
      <c r="BJ793" t="str">
        <v>2.17</v>
      </c>
      <c r="BK793" t="str">
        <v>3256</v>
      </c>
      <c r="BL793" t="str">
        <v>0.235</v>
      </c>
      <c r="BM793" t="str">
        <v>0.108</v>
      </c>
      <c r="BN793" t="str">
        <v>0.609</v>
      </c>
      <c r="BO793" t="str">
        <v>0.281</v>
      </c>
      <c r="BP793" t="str">
        <v>0.208</v>
      </c>
      <c r="BQ793" t="str">
        <v>0.096</v>
      </c>
      <c r="BR793" t="str">
        <v>0.203</v>
      </c>
      <c r="BS793" t="str">
        <v>0.094</v>
      </c>
      <c r="BT793" t="str">
        <v>0.119</v>
      </c>
      <c r="BU793" t="str">
        <v>0.000</v>
      </c>
    </row>
    <row r="794">
      <c r="A794">
        <v>844</v>
      </c>
      <c r="B794" t="str">
        <v>aclnnGtScalar_GreaterAiCore_Greater</v>
      </c>
      <c r="C794" t="str">
        <v>AI_VECTOR_CORE</v>
      </c>
      <c r="D794">
        <v>2.404</v>
      </c>
      <c r="E794">
        <v>0.245</v>
      </c>
      <c r="F794">
        <v>0.245</v>
      </c>
      <c r="G794">
        <f>Summary!$B$4</f>
        <v>0.8</v>
      </c>
      <c r="H794">
        <f>F794/G794</f>
        <v>0.30624999999999997</v>
      </c>
      <c r="I794">
        <f>D794/Summary!$B$8</f>
        <v>0.00008709661478210697</v>
      </c>
      <c r="J794">
        <f>IF(D794&lt;Summary!$B$5,I794,I794*H794)</f>
        <v>0.00008709661478210697</v>
      </c>
      <c r="K794">
        <f>IF(AND(D794&gt;Summary!$B$6,E794&lt;Summary!$B$7),1,0)</f>
        <v>0</v>
      </c>
      <c r="L794">
        <f>IF(D794&gt;=Summary!$B$5,J794,0)</f>
        <v>0</v>
      </c>
      <c r="M794">
        <f>IF(D794&lt;Summary!$B$5,J794,0)</f>
        <v>0.00008709661478210697</v>
      </c>
      <c r="N794" t="str">
        <v>aiv_scalar_ratio</v>
      </c>
      <c r="O794" t="str">
        <v>用户约定默认经验值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0.227</v>
      </c>
      <c r="W794">
        <v>0.245</v>
      </c>
      <c r="X794">
        <v>0.044</v>
      </c>
      <c r="Y794">
        <v>0.042</v>
      </c>
      <c r="Z794" t="str">
        <v>2</v>
      </c>
      <c r="AA794" t="str">
        <v>63</v>
      </c>
      <c r="AB794" t="str">
        <v>2311</v>
      </c>
      <c r="AC794" t="str">
        <v>24</v>
      </c>
      <c r="AD794" t="str">
        <v>aclnnGtScalar_GreaterAiCore_Greater</v>
      </c>
      <c r="AE794" t="str">
        <v>Greater</v>
      </c>
      <c r="AF794" t="str">
        <v>static</v>
      </c>
      <c r="AG794" t="str">
        <v>AI_VECTOR_CORE</v>
      </c>
      <c r="AH794" t="str">
        <v xml:space="preserve">1793108505402046.361	</v>
      </c>
      <c r="AI794" t="str">
        <v>2.404</v>
      </c>
      <c r="AJ794" t="str">
        <v>0.000000</v>
      </c>
      <c r="AK794" t="str">
        <v>1</v>
      </c>
      <c r="AL794" t="str">
        <v>0</v>
      </c>
      <c r="AM794" t="str">
        <v>NO</v>
      </c>
      <c r="AN794" t="str">
        <v>"32;"</v>
      </c>
      <c r="AO794" t="str">
        <v>FLOAT;FLOAT</v>
      </c>
      <c r="AP794" t="str">
        <v>ND;ND</v>
      </c>
      <c r="AQ794" t="str">
        <v>"1,32"</v>
      </c>
      <c r="AR794" t="str">
        <v>BOOL</v>
      </c>
      <c r="AS794" t="str">
        <v>ND</v>
      </c>
      <c r="AT794" t="str">
        <v>N/A</v>
      </c>
      <c r="AU794" t="str">
        <v>0.0</v>
      </c>
      <c r="AV794" t="str">
        <v>0</v>
      </c>
      <c r="AW794" t="str">
        <v>0.0</v>
      </c>
      <c r="AX794" t="str">
        <v>0.0</v>
      </c>
      <c r="AY794" t="str">
        <v>0.0</v>
      </c>
      <c r="AZ794" t="str">
        <v>0.0</v>
      </c>
      <c r="BA794" t="str">
        <v>0.0</v>
      </c>
      <c r="BB794" t="str">
        <v>0.0</v>
      </c>
      <c r="BC794" t="str">
        <v>0.0</v>
      </c>
      <c r="BD794" t="str">
        <v>0.0</v>
      </c>
      <c r="BE794" t="str">
        <v>0.0</v>
      </c>
      <c r="BF794" t="str">
        <v>0.0</v>
      </c>
      <c r="BG794" t="str">
        <v>0.0</v>
      </c>
      <c r="BH794" t="str">
        <v>0.0</v>
      </c>
      <c r="BI794" t="str">
        <v>0.0</v>
      </c>
      <c r="BJ794" t="str">
        <v>2.17</v>
      </c>
      <c r="BK794" t="str">
        <v>3260</v>
      </c>
      <c r="BL794" t="str">
        <v>0.493</v>
      </c>
      <c r="BM794" t="str">
        <v>0.227</v>
      </c>
      <c r="BN794" t="str">
        <v>0.531</v>
      </c>
      <c r="BO794" t="str">
        <v>0.245</v>
      </c>
      <c r="BP794" t="str">
        <v>0.097</v>
      </c>
      <c r="BQ794" t="str">
        <v>0.044</v>
      </c>
      <c r="BR794" t="str">
        <v>0.092</v>
      </c>
      <c r="BS794" t="str">
        <v>0.042</v>
      </c>
      <c r="BT794" t="str">
        <v>0.143</v>
      </c>
      <c r="BU794" t="str">
        <v>0.000</v>
      </c>
    </row>
    <row r="795">
      <c r="A795">
        <v>845</v>
      </c>
      <c r="B795" t="str">
        <v>aclnnInplaceCopy_CastAiCore_Cast</v>
      </c>
      <c r="C795" t="str">
        <v>AI_VECTOR_CORE</v>
      </c>
      <c r="D795">
        <v>1.578</v>
      </c>
      <c r="E795">
        <v>0.433</v>
      </c>
      <c r="F795">
        <v>0.433</v>
      </c>
      <c r="G795">
        <f>Summary!$B$4</f>
        <v>0.8</v>
      </c>
      <c r="H795">
        <f>F795/G795</f>
        <v>0.54125</v>
      </c>
      <c r="I795">
        <f>D795/Summary!$B$8</f>
        <v>0.000057170739653146765</v>
      </c>
      <c r="J795">
        <f>IF(D795&lt;Summary!$B$5,I795,I795*H795)</f>
        <v>0.000057170739653146765</v>
      </c>
      <c r="K795">
        <f>IF(AND(D795&gt;Summary!$B$6,E795&lt;Summary!$B$7),1,0)</f>
        <v>0</v>
      </c>
      <c r="L795">
        <f>IF(D795&gt;=Summary!$B$5,J795,0)</f>
        <v>0</v>
      </c>
      <c r="M795">
        <f>IF(D795&lt;Summary!$B$5,J795,0)</f>
        <v>0.000057170739653146765</v>
      </c>
      <c r="N795" t="str">
        <v>aiv_scalar_ratio</v>
      </c>
      <c r="O795" t="str">
        <v>用户约定默认经验值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0.08</v>
      </c>
      <c r="W795">
        <v>0.433</v>
      </c>
      <c r="X795">
        <v>0.271</v>
      </c>
      <c r="Y795">
        <v>0.169</v>
      </c>
      <c r="Z795" t="str">
        <v>2</v>
      </c>
      <c r="AA795" t="str">
        <v>63</v>
      </c>
      <c r="AB795" t="str">
        <v>2312</v>
      </c>
      <c r="AC795" t="str">
        <v>24</v>
      </c>
      <c r="AD795" t="str">
        <v>aclnnInplaceCopy_CastAiCore_Cast</v>
      </c>
      <c r="AE795" t="str">
        <v>Cast</v>
      </c>
      <c r="AF795" t="str">
        <v>static</v>
      </c>
      <c r="AG795" t="str">
        <v>AI_VECTOR_CORE</v>
      </c>
      <c r="AH795" t="str">
        <v xml:space="preserve">1793108505402048.787	</v>
      </c>
      <c r="AI795" t="str">
        <v>1.578</v>
      </c>
      <c r="AJ795" t="str">
        <v>0.096000</v>
      </c>
      <c r="AK795" t="str">
        <v>1</v>
      </c>
      <c r="AL795" t="str">
        <v>0</v>
      </c>
      <c r="AM795" t="str">
        <v>NO</v>
      </c>
      <c r="AN795" t="str">
        <v>"1,32,1"</v>
      </c>
      <c r="AO795" t="str">
        <v>FLOAT</v>
      </c>
      <c r="AP795" t="str">
        <v>NCL</v>
      </c>
      <c r="AQ795" t="str">
        <v>"1,32,1"</v>
      </c>
      <c r="AR795" t="str">
        <v>DT_BF16</v>
      </c>
      <c r="AS795" t="str">
        <v>NCL</v>
      </c>
      <c r="AT795" t="str">
        <v>N/A</v>
      </c>
      <c r="AU795" t="str">
        <v>0.0</v>
      </c>
      <c r="AV795" t="str">
        <v>0</v>
      </c>
      <c r="AW795" t="str">
        <v>0.0</v>
      </c>
      <c r="AX795" t="str">
        <v>0.0</v>
      </c>
      <c r="AY795" t="str">
        <v>0.0</v>
      </c>
      <c r="AZ795" t="str">
        <v>0.0</v>
      </c>
      <c r="BA795" t="str">
        <v>0.0</v>
      </c>
      <c r="BB795" t="str">
        <v>0.0</v>
      </c>
      <c r="BC795" t="str">
        <v>0.0</v>
      </c>
      <c r="BD795" t="str">
        <v>0.0</v>
      </c>
      <c r="BE795" t="str">
        <v>0.0</v>
      </c>
      <c r="BF795" t="str">
        <v>0.0</v>
      </c>
      <c r="BG795" t="str">
        <v>0.0</v>
      </c>
      <c r="BH795" t="str">
        <v>0.0</v>
      </c>
      <c r="BI795" t="str">
        <v>0.0</v>
      </c>
      <c r="BJ795" t="str">
        <v>1.35</v>
      </c>
      <c r="BK795" t="str">
        <v>1902</v>
      </c>
      <c r="BL795" t="str">
        <v>0.109</v>
      </c>
      <c r="BM795" t="str">
        <v>0.08</v>
      </c>
      <c r="BN795" t="str">
        <v>0.584</v>
      </c>
      <c r="BO795" t="str">
        <v>0.433</v>
      </c>
      <c r="BP795" t="str">
        <v>0.366</v>
      </c>
      <c r="BQ795" t="str">
        <v>0.271</v>
      </c>
      <c r="BR795" t="str">
        <v>0.229</v>
      </c>
      <c r="BS795" t="str">
        <v>0.169</v>
      </c>
      <c r="BT795" t="str">
        <v>0.05</v>
      </c>
      <c r="BU795" t="str">
        <v>0.000</v>
      </c>
    </row>
    <row r="796">
      <c r="A796">
        <v>846</v>
      </c>
      <c r="B796" t="str">
        <v>aclnnMul_MulAiCore_Mul</v>
      </c>
      <c r="C796" t="str">
        <v>AI_VECTOR_CORE</v>
      </c>
      <c r="D796">
        <v>3.999</v>
      </c>
      <c r="E796">
        <v>0.329</v>
      </c>
      <c r="F796">
        <v>0.329</v>
      </c>
      <c r="G796">
        <f>Summary!$B$4</f>
        <v>0.8</v>
      </c>
      <c r="H796">
        <f>F796/G796</f>
        <v>0.41125</v>
      </c>
      <c r="I796">
        <f>D796/Summary!$B$8</f>
        <v>0.00014488326227689094</v>
      </c>
      <c r="J796">
        <f>IF(D796&lt;Summary!$B$5,I796,I796*H796)</f>
        <v>0.00014488326227689094</v>
      </c>
      <c r="K796">
        <f>IF(AND(D796&gt;Summary!$B$6,E796&lt;Summary!$B$7),1,0)</f>
        <v>0</v>
      </c>
      <c r="L796">
        <f>IF(D796&gt;=Summary!$B$5,J796,0)</f>
        <v>0</v>
      </c>
      <c r="M796">
        <f>IF(D796&lt;Summary!$B$5,J796,0)</f>
        <v>0.00014488326227689094</v>
      </c>
      <c r="N796" t="str">
        <v>aiv_scalar_ratio</v>
      </c>
      <c r="O796" t="str">
        <v>用户约定默认经验值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0.26</v>
      </c>
      <c r="W796">
        <v>0.329</v>
      </c>
      <c r="X796">
        <v>0.187</v>
      </c>
      <c r="Y796">
        <v>0.064</v>
      </c>
      <c r="Z796" t="str">
        <v>2</v>
      </c>
      <c r="AA796" t="str">
        <v>63</v>
      </c>
      <c r="AB796" t="str">
        <v>2313</v>
      </c>
      <c r="AC796" t="str">
        <v>24</v>
      </c>
      <c r="AD796" t="str">
        <v>aclnnMul_MulAiCore_Mul</v>
      </c>
      <c r="AE796" t="str">
        <v>Mul</v>
      </c>
      <c r="AF796" t="str">
        <v>static</v>
      </c>
      <c r="AG796" t="str">
        <v>AI_VECTOR_CORE</v>
      </c>
      <c r="AH796" t="str">
        <v xml:space="preserve">1793108505402050.387	</v>
      </c>
      <c r="AI796" t="str">
        <v>3.999</v>
      </c>
      <c r="AJ796" t="str">
        <v>0.172000</v>
      </c>
      <c r="AK796" t="str">
        <v>3</v>
      </c>
      <c r="AL796" t="str">
        <v>0</v>
      </c>
      <c r="AM796" t="str">
        <v>NO</v>
      </c>
      <c r="AN796" t="str">
        <v>"16384;32"</v>
      </c>
      <c r="AO796" t="str">
        <v>DT_BF16;DT_BF16</v>
      </c>
      <c r="AP796" t="str">
        <v>NCL;NCL</v>
      </c>
      <c r="AQ796" t="str">
        <v>"1,32,512"</v>
      </c>
      <c r="AR796" t="str">
        <v>DT_BF16</v>
      </c>
      <c r="AS796" t="str">
        <v>ND</v>
      </c>
      <c r="AT796" t="str">
        <v>N/A</v>
      </c>
      <c r="AU796" t="str">
        <v>0.0</v>
      </c>
      <c r="AV796" t="str">
        <v>0</v>
      </c>
      <c r="AW796" t="str">
        <v>0.0</v>
      </c>
      <c r="AX796" t="str">
        <v>0.0</v>
      </c>
      <c r="AY796" t="str">
        <v>0.0</v>
      </c>
      <c r="AZ796" t="str">
        <v>0.0</v>
      </c>
      <c r="BA796" t="str">
        <v>0.0</v>
      </c>
      <c r="BB796" t="str">
        <v>0.0</v>
      </c>
      <c r="BC796" t="str">
        <v>0.0</v>
      </c>
      <c r="BD796" t="str">
        <v>0.0</v>
      </c>
      <c r="BE796" t="str">
        <v>0.0</v>
      </c>
      <c r="BF796" t="str">
        <v>0.0</v>
      </c>
      <c r="BG796" t="str">
        <v>0.0</v>
      </c>
      <c r="BH796" t="str">
        <v>0.0</v>
      </c>
      <c r="BI796" t="str">
        <v>0.0</v>
      </c>
      <c r="BJ796" t="str">
        <v>3.75</v>
      </c>
      <c r="BK796" t="str">
        <v>17178</v>
      </c>
      <c r="BL796" t="str">
        <v>0.975</v>
      </c>
      <c r="BM796" t="str">
        <v>0.26</v>
      </c>
      <c r="BN796" t="str">
        <v>1.235</v>
      </c>
      <c r="BO796" t="str">
        <v>0.329</v>
      </c>
      <c r="BP796" t="str">
        <v>0.699</v>
      </c>
      <c r="BQ796" t="str">
        <v>0.187</v>
      </c>
      <c r="BR796" t="str">
        <v>0.239</v>
      </c>
      <c r="BS796" t="str">
        <v>0.064</v>
      </c>
      <c r="BT796" t="str">
        <v>0.132</v>
      </c>
      <c r="BU796" t="str">
        <v>0.000</v>
      </c>
    </row>
    <row r="797">
      <c r="A797">
        <v>847</v>
      </c>
      <c r="B797" t="str">
        <v>aclnnInplaceFillScalar_FillAiCore_Fill</v>
      </c>
      <c r="C797" t="str">
        <v>AI_VECTOR_CORE</v>
      </c>
      <c r="D797">
        <v>2.615</v>
      </c>
      <c r="E797">
        <v>0.252</v>
      </c>
      <c r="F797">
        <v>0.252</v>
      </c>
      <c r="G797">
        <f>Summary!$B$4</f>
        <v>0.8</v>
      </c>
      <c r="H797">
        <f>F797/G797</f>
        <v>0.315</v>
      </c>
      <c r="I797">
        <f>D797/Summary!$B$8</f>
        <v>0.00009474111799301571</v>
      </c>
      <c r="J797">
        <f>IF(D797&lt;Summary!$B$5,I797,I797*H797)</f>
        <v>0.00009474111799301571</v>
      </c>
      <c r="K797">
        <f>IF(AND(D797&gt;Summary!$B$6,E797&lt;Summary!$B$7),1,0)</f>
        <v>0</v>
      </c>
      <c r="L797">
        <f>IF(D797&gt;=Summary!$B$5,J797,0)</f>
        <v>0</v>
      </c>
      <c r="M797">
        <f>IF(D797&lt;Summary!$B$5,J797,0)</f>
        <v>0.00009474111799301571</v>
      </c>
      <c r="N797" t="str">
        <v>aiv_scalar_ratio</v>
      </c>
      <c r="O797" t="str">
        <v>用户约定默认经验值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0.102</v>
      </c>
      <c r="W797">
        <v>0.252</v>
      </c>
      <c r="X797">
        <v>0.109</v>
      </c>
      <c r="Y797">
        <v>0.097</v>
      </c>
      <c r="Z797" t="str">
        <v>2</v>
      </c>
      <c r="AA797" t="str">
        <v>63</v>
      </c>
      <c r="AB797" t="str">
        <v>2314</v>
      </c>
      <c r="AC797" t="str">
        <v>24</v>
      </c>
      <c r="AD797" t="str">
        <v>aclnnInplaceFillScalar_FillAiCore_Fill</v>
      </c>
      <c r="AE797" t="str">
        <v>Fill</v>
      </c>
      <c r="AF797" t="str">
        <v>static</v>
      </c>
      <c r="AG797" t="str">
        <v>AI_VECTOR_CORE</v>
      </c>
      <c r="AH797" t="str">
        <v xml:space="preserve">1793108505402054.408	</v>
      </c>
      <c r="AI797" t="str">
        <v>2.615</v>
      </c>
      <c r="AJ797" t="str">
        <v>0.001000</v>
      </c>
      <c r="AK797" t="str">
        <v>1</v>
      </c>
      <c r="AL797" t="str">
        <v>0</v>
      </c>
      <c r="AM797" t="str">
        <v>NO</v>
      </c>
      <c r="AN797" t="str">
        <v>"1;"</v>
      </c>
      <c r="AO797" t="str">
        <v>INT64;DT_BF16</v>
      </c>
      <c r="AP797" t="str">
        <v>ND;ND</v>
      </c>
      <c r="AQ797" t="str">
        <v>"1"</v>
      </c>
      <c r="AR797" t="str">
        <v>DT_BF16</v>
      </c>
      <c r="AS797" t="str">
        <v>ND</v>
      </c>
      <c r="AT797" t="str">
        <v>N/A</v>
      </c>
      <c r="AU797" t="str">
        <v>0.0</v>
      </c>
      <c r="AV797" t="str">
        <v>0</v>
      </c>
      <c r="AW797" t="str">
        <v>0.0</v>
      </c>
      <c r="AX797" t="str">
        <v>0.0</v>
      </c>
      <c r="AY797" t="str">
        <v>0.0</v>
      </c>
      <c r="AZ797" t="str">
        <v>0.0</v>
      </c>
      <c r="BA797" t="str">
        <v>0.0</v>
      </c>
      <c r="BB797" t="str">
        <v>0.0</v>
      </c>
      <c r="BC797" t="str">
        <v>0.0</v>
      </c>
      <c r="BD797" t="str">
        <v>0.0</v>
      </c>
      <c r="BE797" t="str">
        <v>0.0</v>
      </c>
      <c r="BF797" t="str">
        <v>0.0</v>
      </c>
      <c r="BG797" t="str">
        <v>0.0</v>
      </c>
      <c r="BH797" t="str">
        <v>0.0</v>
      </c>
      <c r="BI797" t="str">
        <v>0.0</v>
      </c>
      <c r="BJ797" t="str">
        <v>2.2</v>
      </c>
      <c r="BK797" t="str">
        <v>3299</v>
      </c>
      <c r="BL797" t="str">
        <v>0.223</v>
      </c>
      <c r="BM797" t="str">
        <v>0.102</v>
      </c>
      <c r="BN797" t="str">
        <v>0.554</v>
      </c>
      <c r="BO797" t="str">
        <v>0.252</v>
      </c>
      <c r="BP797" t="str">
        <v>0.24</v>
      </c>
      <c r="BQ797" t="str">
        <v>0.109</v>
      </c>
      <c r="BR797" t="str">
        <v>0.213</v>
      </c>
      <c r="BS797" t="str">
        <v>0.097</v>
      </c>
      <c r="BT797" t="str">
        <v>0.129</v>
      </c>
      <c r="BU797" t="str">
        <v>0.000</v>
      </c>
    </row>
    <row r="798">
      <c r="A798">
        <v>848</v>
      </c>
      <c r="B798" t="str">
        <v>aclnnSWhere_SelectV2AiCore_SelectV2</v>
      </c>
      <c r="C798" t="str">
        <v>AI_VECTOR_CORE</v>
      </c>
      <c r="D798">
        <v>4.194</v>
      </c>
      <c r="E798">
        <v>0.476</v>
      </c>
      <c r="F798">
        <v>0.476</v>
      </c>
      <c r="G798">
        <f>Summary!$B$4</f>
        <v>0.8</v>
      </c>
      <c r="H798">
        <f>F798/G798</f>
        <v>0.595</v>
      </c>
      <c r="I798">
        <f>D798/Summary!$B$8</f>
        <v>0.00015194808751919995</v>
      </c>
      <c r="J798">
        <f>IF(D798&lt;Summary!$B$5,I798,I798*H798)</f>
        <v>0.00015194808751919995</v>
      </c>
      <c r="K798">
        <f>IF(AND(D798&gt;Summary!$B$6,E798&lt;Summary!$B$7),1,0)</f>
        <v>0</v>
      </c>
      <c r="L798">
        <f>IF(D798&gt;=Summary!$B$5,J798,0)</f>
        <v>0</v>
      </c>
      <c r="M798">
        <f>IF(D798&lt;Summary!$B$5,J798,0)</f>
        <v>0.00015194808751919995</v>
      </c>
      <c r="N798" t="str">
        <v>aiv_mte2_ratio</v>
      </c>
      <c r="O798" t="str">
        <v>用户约定默认经验值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0.046</v>
      </c>
      <c r="W798">
        <v>0.3</v>
      </c>
      <c r="X798">
        <v>0.476</v>
      </c>
      <c r="Y798">
        <v>0.071</v>
      </c>
      <c r="Z798" t="str">
        <v>2</v>
      </c>
      <c r="AA798" t="str">
        <v>63</v>
      </c>
      <c r="AB798" t="str">
        <v>2315</v>
      </c>
      <c r="AC798" t="str">
        <v>24</v>
      </c>
      <c r="AD798" t="str">
        <v>aclnnSWhere_SelectV2AiCore_SelectV2</v>
      </c>
      <c r="AE798" t="str">
        <v>SelectV2</v>
      </c>
      <c r="AF798" t="str">
        <v>static</v>
      </c>
      <c r="AG798" t="str">
        <v>AI_VECTOR_CORE</v>
      </c>
      <c r="AH798" t="str">
        <v xml:space="preserve">1793108505402057.045	</v>
      </c>
      <c r="AI798" t="str">
        <v>4.194</v>
      </c>
      <c r="AJ798" t="str">
        <v>0.000000</v>
      </c>
      <c r="AK798" t="str">
        <v>2</v>
      </c>
      <c r="AL798" t="str">
        <v>0</v>
      </c>
      <c r="AM798" t="str">
        <v>NO</v>
      </c>
      <c r="AN798" t="str">
        <v>"1,32,1;1,32,512;"</v>
      </c>
      <c r="AO798" t="str">
        <v>BOOL;DT_BF16;DT_BF16</v>
      </c>
      <c r="AP798" t="str">
        <v>NCL;NCL;ND</v>
      </c>
      <c r="AQ798" t="str">
        <v>"1,32,512"</v>
      </c>
      <c r="AR798" t="str">
        <v>DT_BF16</v>
      </c>
      <c r="AS798" t="str">
        <v>ND</v>
      </c>
      <c r="AT798" t="str">
        <v>N/A</v>
      </c>
      <c r="AU798" t="str">
        <v>0.0</v>
      </c>
      <c r="AV798" t="str">
        <v>0</v>
      </c>
      <c r="AW798" t="str">
        <v>0.0</v>
      </c>
      <c r="AX798" t="str">
        <v>0.0</v>
      </c>
      <c r="AY798" t="str">
        <v>0.0</v>
      </c>
      <c r="AZ798" t="str">
        <v>0.0</v>
      </c>
      <c r="BA798" t="str">
        <v>0.0</v>
      </c>
      <c r="BB798" t="str">
        <v>0.0</v>
      </c>
      <c r="BC798" t="str">
        <v>0.0</v>
      </c>
      <c r="BD798" t="str">
        <v>0.0</v>
      </c>
      <c r="BE798" t="str">
        <v>0.0</v>
      </c>
      <c r="BF798" t="str">
        <v>0.0</v>
      </c>
      <c r="BG798" t="str">
        <v>0.0</v>
      </c>
      <c r="BH798" t="str">
        <v>0.0</v>
      </c>
      <c r="BI798" t="str">
        <v>0.0</v>
      </c>
      <c r="BJ798" t="str">
        <v>3.92</v>
      </c>
      <c r="BK798" t="str">
        <v>11695</v>
      </c>
      <c r="BL798" t="str">
        <v>0.182</v>
      </c>
      <c r="BM798" t="str">
        <v>0.046</v>
      </c>
      <c r="BN798" t="str">
        <v>1.177</v>
      </c>
      <c r="BO798" t="str">
        <v>0.3</v>
      </c>
      <c r="BP798" t="str">
        <v>1.866</v>
      </c>
      <c r="BQ798" t="str">
        <v>0.476</v>
      </c>
      <c r="BR798" t="str">
        <v>0.28</v>
      </c>
      <c r="BS798" t="str">
        <v>0.071</v>
      </c>
      <c r="BT798" t="str">
        <v>0.063</v>
      </c>
      <c r="BU798" t="str">
        <v>0.000</v>
      </c>
    </row>
    <row r="799">
      <c r="A799">
        <v>849</v>
      </c>
      <c r="B799" t="str">
        <v>aclnnTransposeBatchMatMul_TransposeBatchMatMul_TransposeBatchMatMul</v>
      </c>
      <c r="C799" t="str">
        <v>AI_CORE</v>
      </c>
      <c r="D799">
        <v>9.022</v>
      </c>
      <c r="E799">
        <v>0.538</v>
      </c>
      <c r="F799">
        <v>0.538</v>
      </c>
      <c r="G799">
        <f>Summary!$B$4</f>
        <v>0.8</v>
      </c>
      <c r="H799">
        <f>F799/G799</f>
        <v>0.6725</v>
      </c>
      <c r="I799">
        <f>D799/Summary!$B$8</f>
        <v>0.00032686591454416357</v>
      </c>
      <c r="J799">
        <f>IF(D799&lt;Summary!$B$5,I799,I799*H799)</f>
        <v>0.00032686591454416357</v>
      </c>
      <c r="K799">
        <f>IF(AND(D799&gt;Summary!$B$6,E799&lt;Summary!$B$7),1,0)</f>
        <v>0</v>
      </c>
      <c r="L799">
        <f>IF(D799&gt;=Summary!$B$5,J799,0)</f>
        <v>0</v>
      </c>
      <c r="M799">
        <f>IF(D799&lt;Summary!$B$5,J799,0)</f>
        <v>0.00032686591454416357</v>
      </c>
      <c r="N799" t="str">
        <v>aic_mte2_ratio</v>
      </c>
      <c r="O799" t="str">
        <v>用户约定默认经验值</v>
      </c>
      <c r="P799">
        <v>0.095</v>
      </c>
      <c r="Q799">
        <v>0.43</v>
      </c>
      <c r="R799">
        <v>0.106</v>
      </c>
      <c r="S799">
        <v>0.538</v>
      </c>
      <c r="T799">
        <v>0</v>
      </c>
      <c r="U799">
        <v>0.261</v>
      </c>
      <c r="V799">
        <v>0</v>
      </c>
      <c r="W799">
        <v>0</v>
      </c>
      <c r="X799">
        <v>0</v>
      </c>
      <c r="Y799">
        <v>0</v>
      </c>
      <c r="Z799" t="str">
        <v>2</v>
      </c>
      <c r="AA799" t="str">
        <v>63</v>
      </c>
      <c r="AB799" t="str">
        <v>2316</v>
      </c>
      <c r="AC799" t="str">
        <v>24</v>
      </c>
      <c r="AD799" t="str">
        <v>aclnnTransposeBatchMatMul_TransposeBatchMatMul_TransposeBatchMatMul</v>
      </c>
      <c r="AE799" t="str">
        <v>TransposeBatchMatMul</v>
      </c>
      <c r="AF799" t="str">
        <v>static</v>
      </c>
      <c r="AG799" t="str">
        <v>AI_CORE</v>
      </c>
      <c r="AH799" t="str">
        <v xml:space="preserve">1793108505402061.261	</v>
      </c>
      <c r="AI799" t="str">
        <v>9.022</v>
      </c>
      <c r="AJ799" t="str">
        <v>0.056000</v>
      </c>
      <c r="AK799" t="str">
        <v>32</v>
      </c>
      <c r="AL799" t="str">
        <v>0</v>
      </c>
      <c r="AM799" t="str">
        <v>NO</v>
      </c>
      <c r="AN799" t="str">
        <v>"1,32,512;32,512,256"</v>
      </c>
      <c r="AO799" t="str">
        <v>DT_BF16;DT_BF16</v>
      </c>
      <c r="AP799" t="str">
        <v>ND;ND</v>
      </c>
      <c r="AQ799" t="str">
        <v>"1,32,256"</v>
      </c>
      <c r="AR799" t="str">
        <v>DT_BF16</v>
      </c>
      <c r="AS799" t="str">
        <v>ND</v>
      </c>
      <c r="AT799" t="str">
        <v>N/A</v>
      </c>
      <c r="AU799" t="str">
        <v>8.75</v>
      </c>
      <c r="AV799" t="str">
        <v>411720</v>
      </c>
      <c r="AW799" t="str">
        <v>0.833</v>
      </c>
      <c r="AX799" t="str">
        <v>0.095</v>
      </c>
      <c r="AY799" t="str">
        <v>3.762</v>
      </c>
      <c r="AZ799" t="str">
        <v>0.43</v>
      </c>
      <c r="BA799" t="str">
        <v>0.923</v>
      </c>
      <c r="BB799" t="str">
        <v>0.106</v>
      </c>
      <c r="BC799" t="str">
        <v>4.709</v>
      </c>
      <c r="BD799" t="str">
        <v>0.538</v>
      </c>
      <c r="BE799" t="str">
        <v>0.001</v>
      </c>
      <c r="BF799" t="str">
        <v>0.0</v>
      </c>
      <c r="BG799" t="str">
        <v>2.28</v>
      </c>
      <c r="BH799" t="str">
        <v>0.261</v>
      </c>
      <c r="BI799" t="str">
        <v>0.01</v>
      </c>
      <c r="BJ799" t="str">
        <v>0.0</v>
      </c>
      <c r="BK799" t="str">
        <v>0</v>
      </c>
      <c r="BL799" t="str">
        <v>0.0</v>
      </c>
      <c r="BM799" t="str">
        <v>0.0</v>
      </c>
      <c r="BN799" t="str">
        <v>0.0</v>
      </c>
      <c r="BO799" t="str">
        <v>0.0</v>
      </c>
      <c r="BP799" t="str">
        <v>0.0</v>
      </c>
      <c r="BQ799" t="str">
        <v>0.0</v>
      </c>
      <c r="BR799" t="str">
        <v>0.0</v>
      </c>
      <c r="BS799" t="str">
        <v>0.0</v>
      </c>
      <c r="BT799" t="str">
        <v>0.0</v>
      </c>
      <c r="BU799" t="str">
        <v>86.430</v>
      </c>
    </row>
    <row r="800">
      <c r="A800">
        <v>850</v>
      </c>
      <c r="B800" t="str">
        <v>aclnnMatmul_MatMulV3Common_MatMulV3</v>
      </c>
      <c r="C800" t="str">
        <v>AI_CORE</v>
      </c>
      <c r="D800">
        <v>49.504</v>
      </c>
      <c r="E800">
        <v>0.95</v>
      </c>
      <c r="F800">
        <v>0.95</v>
      </c>
      <c r="G800">
        <f>Summary!$B$4</f>
        <v>0.8</v>
      </c>
      <c r="H800">
        <f>F800/G800</f>
        <v>1.1874999999999998</v>
      </c>
      <c r="I800">
        <f>D800/Summary!$B$8</f>
        <v>0.001793523634847514</v>
      </c>
      <c r="J800">
        <f>IF(D800&lt;Summary!$B$5,I800,I800*H800)</f>
        <v>0.0021298093163814222</v>
      </c>
      <c r="K800">
        <f>IF(AND(D800&gt;Summary!$B$6,E800&lt;Summary!$B$7),1,0)</f>
        <v>0</v>
      </c>
      <c r="L800">
        <f>IF(D800&gt;=Summary!$B$5,J800,0)</f>
        <v>0.0021298093163814222</v>
      </c>
      <c r="M800">
        <f>IF(D800&lt;Summary!$B$5,J800,0)</f>
        <v>0</v>
      </c>
      <c r="N800" t="str">
        <v>aic_mte2_ratio</v>
      </c>
      <c r="O800" t="str">
        <v>用户约定默认经验值</v>
      </c>
      <c r="P800">
        <v>0.187</v>
      </c>
      <c r="Q800">
        <v>0.14</v>
      </c>
      <c r="R800">
        <v>0.191</v>
      </c>
      <c r="S800">
        <v>0.95</v>
      </c>
      <c r="T800">
        <v>0</v>
      </c>
      <c r="U800">
        <v>0.061</v>
      </c>
      <c r="V800">
        <v>0</v>
      </c>
      <c r="W800">
        <v>0</v>
      </c>
      <c r="X800">
        <v>0</v>
      </c>
      <c r="Y800">
        <v>0</v>
      </c>
      <c r="Z800" t="str">
        <v>2</v>
      </c>
      <c r="AA800" t="str">
        <v>63</v>
      </c>
      <c r="AB800" t="str">
        <v>2317</v>
      </c>
      <c r="AC800" t="str">
        <v>24</v>
      </c>
      <c r="AD800" t="str">
        <v>aclnnMatmul_MatMulV3Common_MatMulV3</v>
      </c>
      <c r="AE800" t="str">
        <v>MatMulV3</v>
      </c>
      <c r="AF800" t="str">
        <v>static</v>
      </c>
      <c r="AG800" t="str">
        <v>AI_CORE</v>
      </c>
      <c r="AH800" t="str">
        <v xml:space="preserve">1793108505402070.305	</v>
      </c>
      <c r="AI800" t="str">
        <v>49.504</v>
      </c>
      <c r="AJ800" t="str">
        <v>0.000000</v>
      </c>
      <c r="AK800" t="str">
        <v>32</v>
      </c>
      <c r="AL800" t="str">
        <v>0</v>
      </c>
      <c r="AM800" t="str">
        <v>NO</v>
      </c>
      <c r="AN800" t="str">
        <v>"1,6144;8192,6144"</v>
      </c>
      <c r="AO800" t="str">
        <v>DT_BF16;DT_BF16</v>
      </c>
      <c r="AP800" t="str">
        <v>ND;ND</v>
      </c>
      <c r="AQ800" t="str">
        <v>"1,8192"</v>
      </c>
      <c r="AR800" t="str">
        <v>DT_BF16</v>
      </c>
      <c r="AS800" t="str">
        <v>ND</v>
      </c>
      <c r="AT800" t="str">
        <v>N/A</v>
      </c>
      <c r="AU800" t="str">
        <v>49.23</v>
      </c>
      <c r="AV800" t="str">
        <v>2497687</v>
      </c>
      <c r="AW800" t="str">
        <v>9.185</v>
      </c>
      <c r="AX800" t="str">
        <v>0.187</v>
      </c>
      <c r="AY800" t="str">
        <v>6.87</v>
      </c>
      <c r="AZ800" t="str">
        <v>0.14</v>
      </c>
      <c r="BA800" t="str">
        <v>9.427</v>
      </c>
      <c r="BB800" t="str">
        <v>0.191</v>
      </c>
      <c r="BC800" t="str">
        <v>46.77</v>
      </c>
      <c r="BD800" t="str">
        <v>0.95</v>
      </c>
      <c r="BE800" t="str">
        <v>0.001</v>
      </c>
      <c r="BF800" t="str">
        <v>0.0</v>
      </c>
      <c r="BG800" t="str">
        <v>2.989</v>
      </c>
      <c r="BH800" t="str">
        <v>0.061</v>
      </c>
      <c r="BI800" t="str">
        <v>0.003</v>
      </c>
      <c r="BJ800" t="str">
        <v>0.0</v>
      </c>
      <c r="BK800" t="str">
        <v>0</v>
      </c>
      <c r="BL800" t="str">
        <v>0.0</v>
      </c>
      <c r="BM800" t="str">
        <v>0.0</v>
      </c>
      <c r="BN800" t="str">
        <v>0.0</v>
      </c>
      <c r="BO800" t="str">
        <v>0.0</v>
      </c>
      <c r="BP800" t="str">
        <v>0.0</v>
      </c>
      <c r="BQ800" t="str">
        <v>0.0</v>
      </c>
      <c r="BR800" t="str">
        <v>0.0</v>
      </c>
      <c r="BS800" t="str">
        <v>0.0</v>
      </c>
      <c r="BT800" t="str">
        <v>0.0</v>
      </c>
      <c r="BU800" t="str">
        <v>95.557</v>
      </c>
    </row>
    <row r="801">
      <c r="A801">
        <v>851</v>
      </c>
      <c r="B801" t="str">
        <v>aclnnSigmoid_SigmoidAiCore_Sigmoid</v>
      </c>
      <c r="C801" t="str">
        <v>AI_VECTOR_CORE</v>
      </c>
      <c r="D801">
        <v>2.744</v>
      </c>
      <c r="E801">
        <v>0.291</v>
      </c>
      <c r="F801">
        <v>0.291</v>
      </c>
      <c r="G801">
        <f>Summary!$B$4</f>
        <v>0.8</v>
      </c>
      <c r="H801">
        <f>F801/G801</f>
        <v>0.36374999999999996</v>
      </c>
      <c r="I801">
        <f>D801/Summary!$B$8</f>
        <v>0.0000994147716148509</v>
      </c>
      <c r="J801">
        <f>IF(D801&lt;Summary!$B$5,I801,I801*H801)</f>
        <v>0.0000994147716148509</v>
      </c>
      <c r="K801">
        <f>IF(AND(D801&gt;Summary!$B$6,E801&lt;Summary!$B$7),1,0)</f>
        <v>0</v>
      </c>
      <c r="L801">
        <f>IF(D801&gt;=Summary!$B$5,J801,0)</f>
        <v>0</v>
      </c>
      <c r="M801">
        <f>IF(D801&lt;Summary!$B$5,J801,0)</f>
        <v>0.0000994147716148509</v>
      </c>
      <c r="N801" t="str">
        <v>aiv_scalar_ratio</v>
      </c>
      <c r="O801" t="str">
        <v>用户约定默认经验值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0.121</v>
      </c>
      <c r="W801">
        <v>0.291</v>
      </c>
      <c r="X801">
        <v>0.102</v>
      </c>
      <c r="Y801">
        <v>0.1</v>
      </c>
      <c r="Z801" t="str">
        <v>2</v>
      </c>
      <c r="AA801" t="str">
        <v>63</v>
      </c>
      <c r="AB801" t="str">
        <v>2318</v>
      </c>
      <c r="AC801" t="str">
        <v>24</v>
      </c>
      <c r="AD801" t="str">
        <v>aclnnSigmoid_SigmoidAiCore_Sigmoid</v>
      </c>
      <c r="AE801" t="str">
        <v>Sigmoid</v>
      </c>
      <c r="AF801" t="str">
        <v>static</v>
      </c>
      <c r="AG801" t="str">
        <v>AI_VECTOR_CORE</v>
      </c>
      <c r="AH801" t="str">
        <v xml:space="preserve">1793108505402119.831	</v>
      </c>
      <c r="AI801" t="str">
        <v>2.744</v>
      </c>
      <c r="AJ801" t="str">
        <v>0.000000</v>
      </c>
      <c r="AK801" t="str">
        <v>4</v>
      </c>
      <c r="AL801" t="str">
        <v>0</v>
      </c>
      <c r="AM801" t="str">
        <v>NO</v>
      </c>
      <c r="AN801" t="str">
        <v>"1,8192"</v>
      </c>
      <c r="AO801" t="str">
        <v>DT_BF16</v>
      </c>
      <c r="AP801" t="str">
        <v>ND</v>
      </c>
      <c r="AQ801" t="str">
        <v>"1,8192"</v>
      </c>
      <c r="AR801" t="str">
        <v>DT_BF16</v>
      </c>
      <c r="AS801" t="str">
        <v>ND</v>
      </c>
      <c r="AT801" t="str">
        <v>N/A</v>
      </c>
      <c r="AU801" t="str">
        <v>0.0</v>
      </c>
      <c r="AV801" t="str">
        <v>0</v>
      </c>
      <c r="AW801" t="str">
        <v>0.0</v>
      </c>
      <c r="AX801" t="str">
        <v>0.0</v>
      </c>
      <c r="AY801" t="str">
        <v>0.0</v>
      </c>
      <c r="AZ801" t="str">
        <v>0.0</v>
      </c>
      <c r="BA801" t="str">
        <v>0.0</v>
      </c>
      <c r="BB801" t="str">
        <v>0.0</v>
      </c>
      <c r="BC801" t="str">
        <v>0.0</v>
      </c>
      <c r="BD801" t="str">
        <v>0.0</v>
      </c>
      <c r="BE801" t="str">
        <v>0.0</v>
      </c>
      <c r="BF801" t="str">
        <v>0.0</v>
      </c>
      <c r="BG801" t="str">
        <v>0.0</v>
      </c>
      <c r="BH801" t="str">
        <v>0.0</v>
      </c>
      <c r="BI801" t="str">
        <v>0.0</v>
      </c>
      <c r="BJ801" t="str">
        <v>2.49</v>
      </c>
      <c r="BK801" t="str">
        <v>14647</v>
      </c>
      <c r="BL801" t="str">
        <v>0.301</v>
      </c>
      <c r="BM801" t="str">
        <v>0.121</v>
      </c>
      <c r="BN801" t="str">
        <v>0.726</v>
      </c>
      <c r="BO801" t="str">
        <v>0.291</v>
      </c>
      <c r="BP801" t="str">
        <v>0.255</v>
      </c>
      <c r="BQ801" t="str">
        <v>0.102</v>
      </c>
      <c r="BR801" t="str">
        <v>0.249</v>
      </c>
      <c r="BS801" t="str">
        <v>0.1</v>
      </c>
      <c r="BT801" t="str">
        <v>0.118</v>
      </c>
      <c r="BU801" t="str">
        <v>0.000</v>
      </c>
    </row>
    <row r="802">
      <c r="A802">
        <v>852</v>
      </c>
      <c r="B802" t="str">
        <v>aclnnInplaceMul_MulAiCore_Mul</v>
      </c>
      <c r="C802" t="str">
        <v>AI_VECTOR_CORE</v>
      </c>
      <c r="D802">
        <v>2.699</v>
      </c>
      <c r="E802">
        <v>0.246</v>
      </c>
      <c r="F802">
        <v>0.246</v>
      </c>
      <c r="G802">
        <f>Summary!$B$4</f>
        <v>0.8</v>
      </c>
      <c r="H802">
        <f>F802/G802</f>
        <v>0.3075</v>
      </c>
      <c r="I802">
        <f>D802/Summary!$B$8</f>
        <v>0.0000977844273281642</v>
      </c>
      <c r="J802">
        <f>IF(D802&lt;Summary!$B$5,I802,I802*H802)</f>
        <v>0.0000977844273281642</v>
      </c>
      <c r="K802">
        <f>IF(AND(D802&gt;Summary!$B$6,E802&lt;Summary!$B$7),1,0)</f>
        <v>0</v>
      </c>
      <c r="L802">
        <f>IF(D802&gt;=Summary!$B$5,J802,0)</f>
        <v>0</v>
      </c>
      <c r="M802">
        <f>IF(D802&lt;Summary!$B$5,J802,0)</f>
        <v>0.0000977844273281642</v>
      </c>
      <c r="N802" t="str">
        <v>aiv_scalar_ratio</v>
      </c>
      <c r="O802" t="str">
        <v>用户约定默认经验值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0.162</v>
      </c>
      <c r="W802">
        <v>0.246</v>
      </c>
      <c r="X802">
        <v>0.196</v>
      </c>
      <c r="Y802">
        <v>0.093</v>
      </c>
      <c r="Z802" t="str">
        <v>2</v>
      </c>
      <c r="AA802" t="str">
        <v>63</v>
      </c>
      <c r="AB802" t="str">
        <v>2319</v>
      </c>
      <c r="AC802" t="str">
        <v>24</v>
      </c>
      <c r="AD802" t="str">
        <v>aclnnInplaceMul_MulAiCore_Mul</v>
      </c>
      <c r="AE802" t="str">
        <v>Mul</v>
      </c>
      <c r="AF802" t="str">
        <v>static</v>
      </c>
      <c r="AG802" t="str">
        <v>AI_VECTOR_CORE</v>
      </c>
      <c r="AH802" t="str">
        <v xml:space="preserve">1793108505402122.597	</v>
      </c>
      <c r="AI802" t="str">
        <v>2.699</v>
      </c>
      <c r="AJ802" t="str">
        <v>0.006000</v>
      </c>
      <c r="AK802" t="str">
        <v>16</v>
      </c>
      <c r="AL802" t="str">
        <v>0</v>
      </c>
      <c r="AM802" t="str">
        <v>NO</v>
      </c>
      <c r="AN802" t="str">
        <v>"1,8192;1,8192"</v>
      </c>
      <c r="AO802" t="str">
        <v>DT_BF16;DT_BF16</v>
      </c>
      <c r="AP802" t="str">
        <v>ND;ND</v>
      </c>
      <c r="AQ802" t="str">
        <v>"1,8192"</v>
      </c>
      <c r="AR802" t="str">
        <v>DT_BF16</v>
      </c>
      <c r="AS802" t="str">
        <v>ND</v>
      </c>
      <c r="AT802" t="str">
        <v>N/A</v>
      </c>
      <c r="AU802" t="str">
        <v>0.0</v>
      </c>
      <c r="AV802" t="str">
        <v>0</v>
      </c>
      <c r="AW802" t="str">
        <v>0.0</v>
      </c>
      <c r="AX802" t="str">
        <v>0.0</v>
      </c>
      <c r="AY802" t="str">
        <v>0.0</v>
      </c>
      <c r="AZ802" t="str">
        <v>0.0</v>
      </c>
      <c r="BA802" t="str">
        <v>0.0</v>
      </c>
      <c r="BB802" t="str">
        <v>0.0</v>
      </c>
      <c r="BC802" t="str">
        <v>0.0</v>
      </c>
      <c r="BD802" t="str">
        <v>0.0</v>
      </c>
      <c r="BE802" t="str">
        <v>0.0</v>
      </c>
      <c r="BF802" t="str">
        <v>0.0</v>
      </c>
      <c r="BG802" t="str">
        <v>0.0</v>
      </c>
      <c r="BH802" t="str">
        <v>0.0</v>
      </c>
      <c r="BI802" t="str">
        <v>0.0</v>
      </c>
      <c r="BJ802" t="str">
        <v>2.44</v>
      </c>
      <c r="BK802" t="str">
        <v>50666</v>
      </c>
      <c r="BL802" t="str">
        <v>0.395</v>
      </c>
      <c r="BM802" t="str">
        <v>0.162</v>
      </c>
      <c r="BN802" t="str">
        <v>0.6</v>
      </c>
      <c r="BO802" t="str">
        <v>0.246</v>
      </c>
      <c r="BP802" t="str">
        <v>0.479</v>
      </c>
      <c r="BQ802" t="str">
        <v>0.196</v>
      </c>
      <c r="BR802" t="str">
        <v>0.227</v>
      </c>
      <c r="BS802" t="str">
        <v>0.093</v>
      </c>
      <c r="BT802" t="str">
        <v>0.108</v>
      </c>
      <c r="BU802" t="str">
        <v>0.000</v>
      </c>
    </row>
    <row r="803">
      <c r="A803">
        <v>853</v>
      </c>
      <c r="B803" t="str">
        <v>aclnnMatmul_MatMulV3Common_MatMulV3</v>
      </c>
      <c r="C803" t="str">
        <v>AI_CORE</v>
      </c>
      <c r="D803">
        <v>38.07</v>
      </c>
      <c r="E803">
        <v>0.94</v>
      </c>
      <c r="F803">
        <v>0.94</v>
      </c>
      <c r="G803">
        <f>Summary!$B$4</f>
        <v>0.8</v>
      </c>
      <c r="H803">
        <f>F803/G803</f>
        <v>1.1749999999999998</v>
      </c>
      <c r="I803">
        <f>D803/Summary!$B$8</f>
        <v>0.0013792712665369436</v>
      </c>
      <c r="J803">
        <f>IF(D803&lt;Summary!$B$5,I803,I803*H803)</f>
        <v>0.0016206437381809085</v>
      </c>
      <c r="K803">
        <f>IF(AND(D803&gt;Summary!$B$6,E803&lt;Summary!$B$7),1,0)</f>
        <v>0</v>
      </c>
      <c r="L803">
        <f>IF(D803&gt;=Summary!$B$5,J803,0)</f>
        <v>0.0016206437381809085</v>
      </c>
      <c r="M803">
        <f>IF(D803&lt;Summary!$B$5,J803,0)</f>
        <v>0</v>
      </c>
      <c r="N803" t="str">
        <v>aic_mte2_ratio</v>
      </c>
      <c r="O803" t="str">
        <v>用户约定默认经验值</v>
      </c>
      <c r="P803">
        <v>0.213</v>
      </c>
      <c r="Q803">
        <v>0.243</v>
      </c>
      <c r="R803">
        <v>0.276</v>
      </c>
      <c r="S803">
        <v>0.94</v>
      </c>
      <c r="T803">
        <v>0</v>
      </c>
      <c r="U803">
        <v>0.052</v>
      </c>
      <c r="V803">
        <v>0</v>
      </c>
      <c r="W803">
        <v>0</v>
      </c>
      <c r="X803">
        <v>0</v>
      </c>
      <c r="Y803">
        <v>0</v>
      </c>
      <c r="Z803" t="str">
        <v>2</v>
      </c>
      <c r="AA803" t="str">
        <v>63</v>
      </c>
      <c r="AB803" t="str">
        <v>2320</v>
      </c>
      <c r="AC803" t="str">
        <v>24</v>
      </c>
      <c r="AD803" t="str">
        <v>aclnnMatmul_MatMulV3Common_MatMulV3</v>
      </c>
      <c r="AE803" t="str">
        <v>MatMulV3</v>
      </c>
      <c r="AF803" t="str">
        <v>static</v>
      </c>
      <c r="AG803" t="str">
        <v>AI_CORE</v>
      </c>
      <c r="AH803" t="str">
        <v xml:space="preserve">1793108505402125.318	</v>
      </c>
      <c r="AI803" t="str">
        <v>38.070</v>
      </c>
      <c r="AJ803" t="str">
        <v>0.051000</v>
      </c>
      <c r="AK803" t="str">
        <v>32</v>
      </c>
      <c r="AL803" t="str">
        <v>0</v>
      </c>
      <c r="AM803" t="str">
        <v>NO</v>
      </c>
      <c r="AN803" t="str">
        <v>"1,8192;6144,8192"</v>
      </c>
      <c r="AO803" t="str">
        <v>DT_BF16;DT_BF16</v>
      </c>
      <c r="AP803" t="str">
        <v>ND;ND</v>
      </c>
      <c r="AQ803" t="str">
        <v>"1,6144"</v>
      </c>
      <c r="AR803" t="str">
        <v>DT_BF16</v>
      </c>
      <c r="AS803" t="str">
        <v>ND</v>
      </c>
      <c r="AT803" t="str">
        <v>N/A</v>
      </c>
      <c r="AU803" t="str">
        <v>37.82</v>
      </c>
      <c r="AV803" t="str">
        <v>1787431</v>
      </c>
      <c r="AW803" t="str">
        <v>8.049</v>
      </c>
      <c r="AX803" t="str">
        <v>0.213</v>
      </c>
      <c r="AY803" t="str">
        <v>9.186</v>
      </c>
      <c r="AZ803" t="str">
        <v>0.243</v>
      </c>
      <c r="BA803" t="str">
        <v>10.446</v>
      </c>
      <c r="BB803" t="str">
        <v>0.276</v>
      </c>
      <c r="BC803" t="str">
        <v>35.565</v>
      </c>
      <c r="BD803" t="str">
        <v>0.94</v>
      </c>
      <c r="BE803" t="str">
        <v>0.001</v>
      </c>
      <c r="BF803" t="str">
        <v>0.0</v>
      </c>
      <c r="BG803" t="str">
        <v>1.97</v>
      </c>
      <c r="BH803" t="str">
        <v>0.052</v>
      </c>
      <c r="BI803" t="str">
        <v>0.0</v>
      </c>
      <c r="BJ803" t="str">
        <v>0.0</v>
      </c>
      <c r="BK803" t="str">
        <v>0</v>
      </c>
      <c r="BL803" t="str">
        <v>0.0</v>
      </c>
      <c r="BM803" t="str">
        <v>0.0</v>
      </c>
      <c r="BN803" t="str">
        <v>0.0</v>
      </c>
      <c r="BO803" t="str">
        <v>0.0</v>
      </c>
      <c r="BP803" t="str">
        <v>0.0</v>
      </c>
      <c r="BQ803" t="str">
        <v>0.0</v>
      </c>
      <c r="BR803" t="str">
        <v>0.0</v>
      </c>
      <c r="BS803" t="str">
        <v>0.0</v>
      </c>
      <c r="BT803" t="str">
        <v>0.0</v>
      </c>
      <c r="BU803" t="str">
        <v>88.923</v>
      </c>
    </row>
    <row r="804">
      <c r="A804">
        <v>854</v>
      </c>
      <c r="B804" t="str">
        <v>_ihc_post_kernel</v>
      </c>
      <c r="C804" t="str">
        <v>AI_VECTOR_CORE</v>
      </c>
      <c r="D804">
        <v>4.859</v>
      </c>
      <c r="E804">
        <v>0.489</v>
      </c>
      <c r="F804">
        <v>0.489</v>
      </c>
      <c r="G804">
        <f>Summary!$B$4</f>
        <v>0.8</v>
      </c>
      <c r="H804">
        <f>F804/G804</f>
        <v>0.61125</v>
      </c>
      <c r="I804">
        <f>D804/Summary!$B$8</f>
        <v>0.00017604095308912555</v>
      </c>
      <c r="J804">
        <f>IF(D804&lt;Summary!$B$5,I804,I804*H804)</f>
        <v>0.00017604095308912555</v>
      </c>
      <c r="K804">
        <f>IF(AND(D804&gt;Summary!$B$6,E804&lt;Summary!$B$7),1,0)</f>
        <v>0</v>
      </c>
      <c r="L804">
        <f>IF(D804&gt;=Summary!$B$5,J804,0)</f>
        <v>0</v>
      </c>
      <c r="M804">
        <f>IF(D804&lt;Summary!$B$5,J804,0)</f>
        <v>0.00017604095308912555</v>
      </c>
      <c r="N804" t="str">
        <v>aiv_mte2_ratio</v>
      </c>
      <c r="O804" t="str">
        <v>用户约定默认经验值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0.292</v>
      </c>
      <c r="W804">
        <v>0.234</v>
      </c>
      <c r="X804">
        <v>0.489</v>
      </c>
      <c r="Y804">
        <v>0.191</v>
      </c>
      <c r="Z804" t="str">
        <v>2</v>
      </c>
      <c r="AA804" t="str">
        <v>4294967295</v>
      </c>
      <c r="AB804" t="str">
        <v>2330</v>
      </c>
      <c r="AC804" t="str">
        <v>24</v>
      </c>
      <c r="AD804" t="str">
        <v>_ihc_post_kernel</v>
      </c>
      <c r="AE804" t="str">
        <v>_ihc_post_kernel</v>
      </c>
      <c r="AF804" t="str">
        <v>N/A</v>
      </c>
      <c r="AG804" t="str">
        <v>AI_VECTOR_CORE</v>
      </c>
      <c r="AH804" t="str">
        <v xml:space="preserve">1793108505402176.311	</v>
      </c>
      <c r="AI804" t="str">
        <v>4.859</v>
      </c>
      <c r="AJ804" t="str">
        <v>12.930000</v>
      </c>
      <c r="AK804" t="str">
        <v>6</v>
      </c>
      <c r="AL804" t="str">
        <v>0</v>
      </c>
      <c r="AM804" t="str">
        <v>N/A</v>
      </c>
      <c r="AN804" t="str">
        <v>N/A</v>
      </c>
      <c r="AO804" t="str">
        <v>N/A</v>
      </c>
      <c r="AP804" t="str">
        <v>N/A</v>
      </c>
      <c r="AQ804" t="str">
        <v>N/A</v>
      </c>
      <c r="AR804" t="str">
        <v>N/A</v>
      </c>
      <c r="AS804" t="str">
        <v>N/A</v>
      </c>
      <c r="AT804" t="str">
        <v>N/A</v>
      </c>
      <c r="AU804" t="str">
        <v>0.0</v>
      </c>
      <c r="AV804" t="str">
        <v>0</v>
      </c>
      <c r="AW804" t="str">
        <v>0.0</v>
      </c>
      <c r="AX804" t="str">
        <v>0.0</v>
      </c>
      <c r="AY804" t="str">
        <v>0.0</v>
      </c>
      <c r="AZ804" t="str">
        <v>0.0</v>
      </c>
      <c r="BA804" t="str">
        <v>0.0</v>
      </c>
      <c r="BB804" t="str">
        <v>0.0</v>
      </c>
      <c r="BC804" t="str">
        <v>0.0</v>
      </c>
      <c r="BD804" t="str">
        <v>0.0</v>
      </c>
      <c r="BE804" t="str">
        <v>0.0</v>
      </c>
      <c r="BF804" t="str">
        <v>0.0</v>
      </c>
      <c r="BG804" t="str">
        <v>0.0</v>
      </c>
      <c r="BH804" t="str">
        <v>0.0</v>
      </c>
      <c r="BI804" t="str">
        <v>0.0</v>
      </c>
      <c r="BJ804" t="str">
        <v>4.6</v>
      </c>
      <c r="BK804" t="str">
        <v>41167</v>
      </c>
      <c r="BL804" t="str">
        <v>1.342</v>
      </c>
      <c r="BM804" t="str">
        <v>0.292</v>
      </c>
      <c r="BN804" t="str">
        <v>1.078</v>
      </c>
      <c r="BO804" t="str">
        <v>0.234</v>
      </c>
      <c r="BP804" t="str">
        <v>2.249</v>
      </c>
      <c r="BQ804" t="str">
        <v>0.489</v>
      </c>
      <c r="BR804" t="str">
        <v>0.88</v>
      </c>
      <c r="BS804" t="str">
        <v>0.191</v>
      </c>
      <c r="BT804" t="str">
        <v>0.073</v>
      </c>
      <c r="BU804" t="str">
        <v>0.000</v>
      </c>
    </row>
    <row r="805">
      <c r="A805">
        <v>855</v>
      </c>
      <c r="B805" t="str">
        <v>_ihc_pre_stage1</v>
      </c>
      <c r="C805" t="str">
        <v>AI_VECTOR_CORE</v>
      </c>
      <c r="D805">
        <v>4.608</v>
      </c>
      <c r="E805">
        <v>0.251</v>
      </c>
      <c r="F805">
        <v>0.251</v>
      </c>
      <c r="G805">
        <f>Summary!$B$4</f>
        <v>0.8</v>
      </c>
      <c r="H805">
        <f>F805/G805</f>
        <v>0.31375</v>
      </c>
      <c r="I805">
        <f>D805/Summary!$B$8</f>
        <v>0.00016694725495671752</v>
      </c>
      <c r="J805">
        <f>IF(D805&lt;Summary!$B$5,I805,I805*H805)</f>
        <v>0.00016694725495671752</v>
      </c>
      <c r="K805">
        <f>IF(AND(D805&gt;Summary!$B$6,E805&lt;Summary!$B$7),1,0)</f>
        <v>0</v>
      </c>
      <c r="L805">
        <f>IF(D805&gt;=Summary!$B$5,J805,0)</f>
        <v>0</v>
      </c>
      <c r="M805">
        <f>IF(D805&lt;Summary!$B$5,J805,0)</f>
        <v>0.00016694725495671752</v>
      </c>
      <c r="N805" t="str">
        <v>aiv_mte2_ratio</v>
      </c>
      <c r="O805" t="str">
        <v>用户约定默认经验值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0.133</v>
      </c>
      <c r="W805">
        <v>0.206</v>
      </c>
      <c r="X805">
        <v>0.251</v>
      </c>
      <c r="Y805">
        <v>0.212</v>
      </c>
      <c r="Z805" t="str">
        <v>2</v>
      </c>
      <c r="AA805" t="str">
        <v>4294967295</v>
      </c>
      <c r="AB805" t="str">
        <v>2331</v>
      </c>
      <c r="AC805" t="str">
        <v>24</v>
      </c>
      <c r="AD805" t="str">
        <v>_ihc_pre_stage1</v>
      </c>
      <c r="AE805" t="str">
        <v>_ihc_pre_stage1</v>
      </c>
      <c r="AF805" t="str">
        <v>N/A</v>
      </c>
      <c r="AG805" t="str">
        <v>AI_VECTOR_CORE</v>
      </c>
      <c r="AH805" t="str">
        <v xml:space="preserve">1793108505402181.192	</v>
      </c>
      <c r="AI805" t="str">
        <v>4.608</v>
      </c>
      <c r="AJ805" t="str">
        <v>0.141000</v>
      </c>
      <c r="AK805" t="str">
        <v>24</v>
      </c>
      <c r="AL805" t="str">
        <v>0</v>
      </c>
      <c r="AM805" t="str">
        <v>N/A</v>
      </c>
      <c r="AN805" t="str">
        <v>N/A</v>
      </c>
      <c r="AO805" t="str">
        <v>N/A</v>
      </c>
      <c r="AP805" t="str">
        <v>N/A</v>
      </c>
      <c r="AQ805" t="str">
        <v>N/A</v>
      </c>
      <c r="AR805" t="str">
        <v>N/A</v>
      </c>
      <c r="AS805" t="str">
        <v>N/A</v>
      </c>
      <c r="AT805" t="str">
        <v>N/A</v>
      </c>
      <c r="AU805" t="str">
        <v>0.0</v>
      </c>
      <c r="AV805" t="str">
        <v>0</v>
      </c>
      <c r="AW805" t="str">
        <v>0.0</v>
      </c>
      <c r="AX805" t="str">
        <v>0.0</v>
      </c>
      <c r="AY805" t="str">
        <v>0.0</v>
      </c>
      <c r="AZ805" t="str">
        <v>0.0</v>
      </c>
      <c r="BA805" t="str">
        <v>0.0</v>
      </c>
      <c r="BB805" t="str">
        <v>0.0</v>
      </c>
      <c r="BC805" t="str">
        <v>0.0</v>
      </c>
      <c r="BD805" t="str">
        <v>0.0</v>
      </c>
      <c r="BE805" t="str">
        <v>0.0</v>
      </c>
      <c r="BF805" t="str">
        <v>0.0</v>
      </c>
      <c r="BG805" t="str">
        <v>0.0</v>
      </c>
      <c r="BH805" t="str">
        <v>0.0</v>
      </c>
      <c r="BI805" t="str">
        <v>0.0</v>
      </c>
      <c r="BJ805" t="str">
        <v>4.26</v>
      </c>
      <c r="BK805" t="str">
        <v>136838</v>
      </c>
      <c r="BL805" t="str">
        <v>0.568</v>
      </c>
      <c r="BM805" t="str">
        <v>0.133</v>
      </c>
      <c r="BN805" t="str">
        <v>0.879</v>
      </c>
      <c r="BO805" t="str">
        <v>0.206</v>
      </c>
      <c r="BP805" t="str">
        <v>1.069</v>
      </c>
      <c r="BQ805" t="str">
        <v>0.251</v>
      </c>
      <c r="BR805" t="str">
        <v>0.905</v>
      </c>
      <c r="BS805" t="str">
        <v>0.212</v>
      </c>
      <c r="BT805" t="str">
        <v>0.127</v>
      </c>
      <c r="BU805" t="str">
        <v>0.000</v>
      </c>
    </row>
    <row r="806">
      <c r="A806">
        <v>856</v>
      </c>
      <c r="B806" t="str">
        <v>_ihc_pre_stage2</v>
      </c>
      <c r="C806" t="str">
        <v>AI_VECTOR_CORE</v>
      </c>
      <c r="D806">
        <v>7.772</v>
      </c>
      <c r="E806">
        <v>0.529</v>
      </c>
      <c r="F806">
        <v>0.529</v>
      </c>
      <c r="G806">
        <f>Summary!$B$4</f>
        <v>0.8</v>
      </c>
      <c r="H806">
        <f>F806/G806</f>
        <v>0.66125</v>
      </c>
      <c r="I806">
        <f>D806/Summary!$B$8</f>
        <v>0.00028157857324731094</v>
      </c>
      <c r="J806">
        <f>IF(D806&lt;Summary!$B$5,I806,I806*H806)</f>
        <v>0.00028157857324731094</v>
      </c>
      <c r="K806">
        <f>IF(AND(D806&gt;Summary!$B$6,E806&lt;Summary!$B$7),1,0)</f>
        <v>0</v>
      </c>
      <c r="L806">
        <f>IF(D806&gt;=Summary!$B$5,J806,0)</f>
        <v>0</v>
      </c>
      <c r="M806">
        <f>IF(D806&lt;Summary!$B$5,J806,0)</f>
        <v>0.00028157857324731094</v>
      </c>
      <c r="N806" t="str">
        <v>aiv_scalar_ratio</v>
      </c>
      <c r="O806" t="str">
        <v>用户约定默认经验值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0.232</v>
      </c>
      <c r="W806">
        <v>0.529</v>
      </c>
      <c r="X806">
        <v>0.474</v>
      </c>
      <c r="Y806">
        <v>0.029</v>
      </c>
      <c r="Z806" t="str">
        <v>2</v>
      </c>
      <c r="AA806" t="str">
        <v>4294967295</v>
      </c>
      <c r="AB806" t="str">
        <v>2332</v>
      </c>
      <c r="AC806" t="str">
        <v>24</v>
      </c>
      <c r="AD806" t="str">
        <v>_ihc_pre_stage2</v>
      </c>
      <c r="AE806" t="str">
        <v>_ihc_pre_stage2</v>
      </c>
      <c r="AF806" t="str">
        <v>N/A</v>
      </c>
      <c r="AG806" t="str">
        <v>AI_VECTOR_CORE</v>
      </c>
      <c r="AH806" t="str">
        <v xml:space="preserve">1793108505402185.822	</v>
      </c>
      <c r="AI806" t="str">
        <v>7.772</v>
      </c>
      <c r="AJ806" t="str">
        <v>0.000000</v>
      </c>
      <c r="AK806" t="str">
        <v>6</v>
      </c>
      <c r="AL806" t="str">
        <v>0</v>
      </c>
      <c r="AM806" t="str">
        <v>N/A</v>
      </c>
      <c r="AN806" t="str">
        <v>N/A</v>
      </c>
      <c r="AO806" t="str">
        <v>N/A</v>
      </c>
      <c r="AP806" t="str">
        <v>N/A</v>
      </c>
      <c r="AQ806" t="str">
        <v>N/A</v>
      </c>
      <c r="AR806" t="str">
        <v>N/A</v>
      </c>
      <c r="AS806" t="str">
        <v>N/A</v>
      </c>
      <c r="AT806" t="str">
        <v>N/A</v>
      </c>
      <c r="AU806" t="str">
        <v>0.0</v>
      </c>
      <c r="AV806" t="str">
        <v>0</v>
      </c>
      <c r="AW806" t="str">
        <v>0.0</v>
      </c>
      <c r="AX806" t="str">
        <v>0.0</v>
      </c>
      <c r="AY806" t="str">
        <v>0.0</v>
      </c>
      <c r="AZ806" t="str">
        <v>0.0</v>
      </c>
      <c r="BA806" t="str">
        <v>0.0</v>
      </c>
      <c r="BB806" t="str">
        <v>0.0</v>
      </c>
      <c r="BC806" t="str">
        <v>0.0</v>
      </c>
      <c r="BD806" t="str">
        <v>0.0</v>
      </c>
      <c r="BE806" t="str">
        <v>0.0</v>
      </c>
      <c r="BF806" t="str">
        <v>0.0</v>
      </c>
      <c r="BG806" t="str">
        <v>0.0</v>
      </c>
      <c r="BH806" t="str">
        <v>0.0</v>
      </c>
      <c r="BI806" t="str">
        <v>0.0</v>
      </c>
      <c r="BJ806" t="str">
        <v>7.48</v>
      </c>
      <c r="BK806" t="str">
        <v>70000</v>
      </c>
      <c r="BL806" t="str">
        <v>1.738</v>
      </c>
      <c r="BM806" t="str">
        <v>0.232</v>
      </c>
      <c r="BN806" t="str">
        <v>3.96</v>
      </c>
      <c r="BO806" t="str">
        <v>0.529</v>
      </c>
      <c r="BP806" t="str">
        <v>3.546</v>
      </c>
      <c r="BQ806" t="str">
        <v>0.474</v>
      </c>
      <c r="BR806" t="str">
        <v>0.218</v>
      </c>
      <c r="BS806" t="str">
        <v>0.029</v>
      </c>
      <c r="BT806" t="str">
        <v>0.049</v>
      </c>
      <c r="BU806" t="str">
        <v>0.000</v>
      </c>
    </row>
    <row r="807">
      <c r="A807">
        <v>857</v>
      </c>
      <c r="B807" t="str">
        <v>RmsNorm</v>
      </c>
      <c r="C807" t="str">
        <v>AI_VECTOR_CORE</v>
      </c>
      <c r="D807">
        <v>4.054</v>
      </c>
      <c r="E807">
        <v>0.318</v>
      </c>
      <c r="F807">
        <v>0.318</v>
      </c>
      <c r="G807">
        <f>Summary!$B$4</f>
        <v>0.8</v>
      </c>
      <c r="H807">
        <f>F807/G807</f>
        <v>0.39749999999999996</v>
      </c>
      <c r="I807">
        <f>D807/Summary!$B$8</f>
        <v>0.00014687590529395247</v>
      </c>
      <c r="J807">
        <f>IF(D807&lt;Summary!$B$5,I807,I807*H807)</f>
        <v>0.00014687590529395247</v>
      </c>
      <c r="K807">
        <f>IF(AND(D807&gt;Summary!$B$6,E807&lt;Summary!$B$7),1,0)</f>
        <v>0</v>
      </c>
      <c r="L807">
        <f>IF(D807&gt;=Summary!$B$5,J807,0)</f>
        <v>0</v>
      </c>
      <c r="M807">
        <f>IF(D807&lt;Summary!$B$5,J807,0)</f>
        <v>0.00014687590529395247</v>
      </c>
      <c r="N807" t="str">
        <v>aiv_vec_ratio</v>
      </c>
      <c r="O807" t="str">
        <v>用户约定默认经验值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0.318</v>
      </c>
      <c r="W807">
        <v>0.311</v>
      </c>
      <c r="X807">
        <v>0.221</v>
      </c>
      <c r="Y807">
        <v>0.152</v>
      </c>
      <c r="Z807" t="str">
        <v>2</v>
      </c>
      <c r="AA807" t="str">
        <v>63</v>
      </c>
      <c r="AB807" t="str">
        <v>2333</v>
      </c>
      <c r="AC807" t="str">
        <v>24</v>
      </c>
      <c r="AD807" t="str">
        <v>RmsNorm</v>
      </c>
      <c r="AE807" t="str">
        <v>RmsNorm</v>
      </c>
      <c r="AF807" t="str">
        <v>static</v>
      </c>
      <c r="AG807" t="str">
        <v>AI_VECTOR_CORE</v>
      </c>
      <c r="AH807" t="str">
        <v xml:space="preserve">1793108505402193.616	</v>
      </c>
      <c r="AI807" t="str">
        <v>4.054</v>
      </c>
      <c r="AJ807" t="str">
        <v>0.000000</v>
      </c>
      <c r="AK807" t="str">
        <v>1</v>
      </c>
      <c r="AL807" t="str">
        <v>0</v>
      </c>
      <c r="AM807" t="str">
        <v>NO</v>
      </c>
      <c r="AN807" t="str">
        <v>"1,6144;6144"</v>
      </c>
      <c r="AO807" t="str">
        <v>DT_BF16;DT_BF16</v>
      </c>
      <c r="AP807" t="str">
        <v>ND;ND</v>
      </c>
      <c r="AQ807" t="str">
        <v>"1,6144;1,1"</v>
      </c>
      <c r="AR807" t="str">
        <v>DT_BF16;FLOAT</v>
      </c>
      <c r="AS807" t="str">
        <v>ND;ND</v>
      </c>
      <c r="AT807" t="str">
        <v>N/A</v>
      </c>
      <c r="AU807" t="str">
        <v>0.0</v>
      </c>
      <c r="AV807" t="str">
        <v>0</v>
      </c>
      <c r="AW807" t="str">
        <v>0.0</v>
      </c>
      <c r="AX807" t="str">
        <v>0.0</v>
      </c>
      <c r="AY807" t="str">
        <v>0.0</v>
      </c>
      <c r="AZ807" t="str">
        <v>0.0</v>
      </c>
      <c r="BA807" t="str">
        <v>0.0</v>
      </c>
      <c r="BB807" t="str">
        <v>0.0</v>
      </c>
      <c r="BC807" t="str">
        <v>0.0</v>
      </c>
      <c r="BD807" t="str">
        <v>0.0</v>
      </c>
      <c r="BE807" t="str">
        <v>0.0</v>
      </c>
      <c r="BF807" t="str">
        <v>0.0</v>
      </c>
      <c r="BG807" t="str">
        <v>0.0</v>
      </c>
      <c r="BH807" t="str">
        <v>0.0</v>
      </c>
      <c r="BI807" t="str">
        <v>0.0</v>
      </c>
      <c r="BJ807" t="str">
        <v>3.78</v>
      </c>
      <c r="BK807" t="str">
        <v>5912</v>
      </c>
      <c r="BL807" t="str">
        <v>1.203</v>
      </c>
      <c r="BM807" t="str">
        <v>0.318</v>
      </c>
      <c r="BN807" t="str">
        <v>1.175</v>
      </c>
      <c r="BO807" t="str">
        <v>0.311</v>
      </c>
      <c r="BP807" t="str">
        <v>0.837</v>
      </c>
      <c r="BQ807" t="str">
        <v>0.221</v>
      </c>
      <c r="BR807" t="str">
        <v>0.574</v>
      </c>
      <c r="BS807" t="str">
        <v>0.152</v>
      </c>
      <c r="BT807" t="str">
        <v>0.09</v>
      </c>
      <c r="BU807" t="str">
        <v>0.000</v>
      </c>
    </row>
    <row r="808">
      <c r="A808">
        <v>858</v>
      </c>
      <c r="B808" t="str">
        <v>aclnnMatmul_MatMulV3Common_MatMulV3</v>
      </c>
      <c r="C808" t="str">
        <v>AI_CORE</v>
      </c>
      <c r="D808">
        <v>75.637</v>
      </c>
      <c r="E808">
        <v>0.969</v>
      </c>
      <c r="F808">
        <v>0.969</v>
      </c>
      <c r="G808">
        <f>Summary!$B$4</f>
        <v>0.8</v>
      </c>
      <c r="H808">
        <f>F808/G808</f>
        <v>1.21125</v>
      </c>
      <c r="I808">
        <f>D808/Summary!$B$8</f>
        <v>0.002740318906936034</v>
      </c>
      <c r="J808">
        <f>IF(D808&lt;Summary!$B$5,I808,I808*H808)</f>
        <v>0.0033192112760262707</v>
      </c>
      <c r="K808">
        <f>IF(AND(D808&gt;Summary!$B$6,E808&lt;Summary!$B$7),1,0)</f>
        <v>0</v>
      </c>
      <c r="L808">
        <f>IF(D808&gt;=Summary!$B$5,J808,0)</f>
        <v>0.0033192112760262707</v>
      </c>
      <c r="M808">
        <f>IF(D808&lt;Summary!$B$5,J808,0)</f>
        <v>0</v>
      </c>
      <c r="N808" t="str">
        <v>aic_mte2_ratio</v>
      </c>
      <c r="O808" t="str">
        <v>用户约定默认经验值</v>
      </c>
      <c r="P808">
        <v>0.289</v>
      </c>
      <c r="Q808">
        <v>0.316</v>
      </c>
      <c r="R808">
        <v>0.35</v>
      </c>
      <c r="S808">
        <v>0.969</v>
      </c>
      <c r="T808">
        <v>0</v>
      </c>
      <c r="U808">
        <v>0.007</v>
      </c>
      <c r="V808">
        <v>0</v>
      </c>
      <c r="W808">
        <v>0</v>
      </c>
      <c r="X808">
        <v>0</v>
      </c>
      <c r="Y808">
        <v>0</v>
      </c>
      <c r="Z808" t="str">
        <v>2</v>
      </c>
      <c r="AA808" t="str">
        <v>63</v>
      </c>
      <c r="AB808" t="str">
        <v>2334</v>
      </c>
      <c r="AC808" t="str">
        <v>24</v>
      </c>
      <c r="AD808" t="str">
        <v>aclnnMatmul_MatMulV3Common_MatMulV3</v>
      </c>
      <c r="AE808" t="str">
        <v>MatMulV3</v>
      </c>
      <c r="AF808" t="str">
        <v>static</v>
      </c>
      <c r="AG808" t="str">
        <v>AI_CORE</v>
      </c>
      <c r="AH808" t="str">
        <v xml:space="preserve">1793108505402197.692	</v>
      </c>
      <c r="AI808" t="str">
        <v>75.637</v>
      </c>
      <c r="AJ808" t="str">
        <v>0.196000</v>
      </c>
      <c r="AK808" t="str">
        <v>32</v>
      </c>
      <c r="AL808" t="str">
        <v>0</v>
      </c>
      <c r="AM808" t="str">
        <v>NO</v>
      </c>
      <c r="AN808" t="str">
        <v>"1,6144;18432,6144"</v>
      </c>
      <c r="AO808" t="str">
        <v>DT_BF16;DT_BF16</v>
      </c>
      <c r="AP808" t="str">
        <v>ND;ND</v>
      </c>
      <c r="AQ808" t="str">
        <v>"1,18432"</v>
      </c>
      <c r="AR808" t="str">
        <v>DT_BF16</v>
      </c>
      <c r="AS808" t="str">
        <v>ND</v>
      </c>
      <c r="AT808" t="str">
        <v>N/A</v>
      </c>
      <c r="AU808" t="str">
        <v>75.35</v>
      </c>
      <c r="AV808" t="str">
        <v>3838415</v>
      </c>
      <c r="AW808" t="str">
        <v>21.791</v>
      </c>
      <c r="AX808" t="str">
        <v>0.289</v>
      </c>
      <c r="AY808" t="str">
        <v>23.81</v>
      </c>
      <c r="AZ808" t="str">
        <v>0.316</v>
      </c>
      <c r="BA808" t="str">
        <v>26.386</v>
      </c>
      <c r="BB808" t="str">
        <v>0.35</v>
      </c>
      <c r="BC808" t="str">
        <v>73.003</v>
      </c>
      <c r="BD808" t="str">
        <v>0.969</v>
      </c>
      <c r="BE808" t="str">
        <v>0.001</v>
      </c>
      <c r="BF808" t="str">
        <v>0.0</v>
      </c>
      <c r="BG808" t="str">
        <v>0.553</v>
      </c>
      <c r="BH808" t="str">
        <v>0.007</v>
      </c>
      <c r="BI808" t="str">
        <v>0.002</v>
      </c>
      <c r="BJ808" t="str">
        <v>0.0</v>
      </c>
      <c r="BK808" t="str">
        <v>0</v>
      </c>
      <c r="BL808" t="str">
        <v>0.0</v>
      </c>
      <c r="BM808" t="str">
        <v>0.0</v>
      </c>
      <c r="BN808" t="str">
        <v>0.0</v>
      </c>
      <c r="BO808" t="str">
        <v>0.0</v>
      </c>
      <c r="BP808" t="str">
        <v>0.0</v>
      </c>
      <c r="BQ808" t="str">
        <v>0.0</v>
      </c>
      <c r="BR808" t="str">
        <v>0.0</v>
      </c>
      <c r="BS808" t="str">
        <v>0.0</v>
      </c>
      <c r="BT808" t="str">
        <v>0.0</v>
      </c>
      <c r="BU808" t="str">
        <v>96.113</v>
      </c>
    </row>
    <row r="809">
      <c r="A809">
        <v>859</v>
      </c>
      <c r="B809" t="str">
        <v>SwiGlu</v>
      </c>
      <c r="C809" t="str">
        <v>AI_VECTOR_CORE</v>
      </c>
      <c r="D809">
        <v>3.519</v>
      </c>
      <c r="E809">
        <v>0.329</v>
      </c>
      <c r="F809">
        <v>0.329</v>
      </c>
      <c r="G809">
        <f>Summary!$B$4</f>
        <v>0.8</v>
      </c>
      <c r="H809">
        <f>F809/G809</f>
        <v>0.41125</v>
      </c>
      <c r="I809">
        <f>D809/Summary!$B$8</f>
        <v>0.00012749292321889954</v>
      </c>
      <c r="J809">
        <f>IF(D809&lt;Summary!$B$5,I809,I809*H809)</f>
        <v>0.00012749292321889954</v>
      </c>
      <c r="K809">
        <f>IF(AND(D809&gt;Summary!$B$6,E809&lt;Summary!$B$7),1,0)</f>
        <v>0</v>
      </c>
      <c r="L809">
        <f>IF(D809&gt;=Summary!$B$5,J809,0)</f>
        <v>0</v>
      </c>
      <c r="M809">
        <f>IF(D809&lt;Summary!$B$5,J809,0)</f>
        <v>0.00012749292321889954</v>
      </c>
      <c r="N809" t="str">
        <v>aiv_vec_ratio</v>
      </c>
      <c r="O809" t="str">
        <v>用户约定默认经验值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0.329</v>
      </c>
      <c r="W809">
        <v>0.315</v>
      </c>
      <c r="X809">
        <v>0.304</v>
      </c>
      <c r="Y809">
        <v>0.085</v>
      </c>
      <c r="Z809" t="str">
        <v>2</v>
      </c>
      <c r="AA809" t="str">
        <v>63</v>
      </c>
      <c r="AB809" t="str">
        <v>2335</v>
      </c>
      <c r="AC809" t="str">
        <v>24</v>
      </c>
      <c r="AD809" t="str">
        <v>SwiGlu</v>
      </c>
      <c r="AE809" t="str">
        <v>SwiGlu</v>
      </c>
      <c r="AF809" t="str">
        <v>static</v>
      </c>
      <c r="AG809" t="str">
        <v>AI_VECTOR_CORE</v>
      </c>
      <c r="AH809" t="str">
        <v xml:space="preserve">1793108505402273.351	</v>
      </c>
      <c r="AI809" t="str">
        <v>3.519</v>
      </c>
      <c r="AJ809" t="str">
        <v>0.000000</v>
      </c>
      <c r="AK809" t="str">
        <v>1</v>
      </c>
      <c r="AL809" t="str">
        <v>0</v>
      </c>
      <c r="AM809" t="str">
        <v>NO</v>
      </c>
      <c r="AN809" t="str">
        <v>"1,18432"</v>
      </c>
      <c r="AO809" t="str">
        <v>DT_BF16</v>
      </c>
      <c r="AP809" t="str">
        <v>ND</v>
      </c>
      <c r="AQ809" t="str">
        <v>"1,9216"</v>
      </c>
      <c r="AR809" t="str">
        <v>DT_BF16</v>
      </c>
      <c r="AS809" t="str">
        <v>ND</v>
      </c>
      <c r="AT809" t="str">
        <v>N/A</v>
      </c>
      <c r="AU809" t="str">
        <v>0.0</v>
      </c>
      <c r="AV809" t="str">
        <v>0</v>
      </c>
      <c r="AW809" t="str">
        <v>0.0</v>
      </c>
      <c r="AX809" t="str">
        <v>0.0</v>
      </c>
      <c r="AY809" t="str">
        <v>0.0</v>
      </c>
      <c r="AZ809" t="str">
        <v>0.0</v>
      </c>
      <c r="BA809" t="str">
        <v>0.0</v>
      </c>
      <c r="BB809" t="str">
        <v>0.0</v>
      </c>
      <c r="BC809" t="str">
        <v>0.0</v>
      </c>
      <c r="BD809" t="str">
        <v>0.0</v>
      </c>
      <c r="BE809" t="str">
        <v>0.0</v>
      </c>
      <c r="BF809" t="str">
        <v>0.0</v>
      </c>
      <c r="BG809" t="str">
        <v>0.0</v>
      </c>
      <c r="BH809" t="str">
        <v>0.0</v>
      </c>
      <c r="BI809" t="str">
        <v>0.0</v>
      </c>
      <c r="BJ809" t="str">
        <v>3.27</v>
      </c>
      <c r="BK809" t="str">
        <v>5076</v>
      </c>
      <c r="BL809" t="str">
        <v>1.075</v>
      </c>
      <c r="BM809" t="str">
        <v>0.329</v>
      </c>
      <c r="BN809" t="str">
        <v>1.03</v>
      </c>
      <c r="BO809" t="str">
        <v>0.315</v>
      </c>
      <c r="BP809" t="str">
        <v>0.993</v>
      </c>
      <c r="BQ809" t="str">
        <v>0.304</v>
      </c>
      <c r="BR809" t="str">
        <v>0.279</v>
      </c>
      <c r="BS809" t="str">
        <v>0.085</v>
      </c>
      <c r="BT809" t="str">
        <v>0.212</v>
      </c>
      <c r="BU809" t="str">
        <v>0.000</v>
      </c>
    </row>
    <row r="810">
      <c r="A810">
        <v>860</v>
      </c>
      <c r="B810" t="str">
        <v>aclnnMatmul_MatMulV3Common_MatMulV3</v>
      </c>
      <c r="C810" t="str">
        <v>AI_CORE</v>
      </c>
      <c r="D810">
        <v>39.954</v>
      </c>
      <c r="E810">
        <v>0.947</v>
      </c>
      <c r="F810">
        <v>0.947</v>
      </c>
      <c r="G810">
        <f>Summary!$B$4</f>
        <v>0.8</v>
      </c>
      <c r="H810">
        <f>F810/G810</f>
        <v>1.1837499999999999</v>
      </c>
      <c r="I810">
        <f>D810/Summary!$B$8</f>
        <v>0.0014475283473395601</v>
      </c>
      <c r="J810">
        <f>IF(D810&lt;Summary!$B$5,I810,I810*H810)</f>
        <v>0.001713511681163204</v>
      </c>
      <c r="K810">
        <f>IF(AND(D810&gt;Summary!$B$6,E810&lt;Summary!$B$7),1,0)</f>
        <v>0</v>
      </c>
      <c r="L810">
        <f>IF(D810&gt;=Summary!$B$5,J810,0)</f>
        <v>0.001713511681163204</v>
      </c>
      <c r="M810">
        <f>IF(D810&lt;Summary!$B$5,J810,0)</f>
        <v>0</v>
      </c>
      <c r="N810" t="str">
        <v>aic_mte2_ratio</v>
      </c>
      <c r="O810" t="str">
        <v>用户约定默认经验值</v>
      </c>
      <c r="P810">
        <v>0.212</v>
      </c>
      <c r="Q810">
        <v>0.238</v>
      </c>
      <c r="R810">
        <v>0.275</v>
      </c>
      <c r="S810">
        <v>0.947</v>
      </c>
      <c r="T810">
        <v>0</v>
      </c>
      <c r="U810">
        <v>0.049</v>
      </c>
      <c r="V810">
        <v>0</v>
      </c>
      <c r="W810">
        <v>0</v>
      </c>
      <c r="X810">
        <v>0</v>
      </c>
      <c r="Y810">
        <v>0</v>
      </c>
      <c r="Z810" t="str">
        <v>2</v>
      </c>
      <c r="AA810" t="str">
        <v>63</v>
      </c>
      <c r="AB810" t="str">
        <v>2336</v>
      </c>
      <c r="AC810" t="str">
        <v>24</v>
      </c>
      <c r="AD810" t="str">
        <v>aclnnMatmul_MatMulV3Common_MatMulV3</v>
      </c>
      <c r="AE810" t="str">
        <v>MatMulV3</v>
      </c>
      <c r="AF810" t="str">
        <v>static</v>
      </c>
      <c r="AG810" t="str">
        <v>AI_CORE</v>
      </c>
      <c r="AH810" t="str">
        <v xml:space="preserve">1793108505402276.892	</v>
      </c>
      <c r="AI810" t="str">
        <v>39.954</v>
      </c>
      <c r="AJ810" t="str">
        <v>0.231000</v>
      </c>
      <c r="AK810" t="str">
        <v>32</v>
      </c>
      <c r="AL810" t="str">
        <v>0</v>
      </c>
      <c r="AM810" t="str">
        <v>NO</v>
      </c>
      <c r="AN810" t="str">
        <v>"1,9216;6144,9216"</v>
      </c>
      <c r="AO810" t="str">
        <v>DT_BF16;DT_BF16</v>
      </c>
      <c r="AP810" t="str">
        <v>ND;ND</v>
      </c>
      <c r="AQ810" t="str">
        <v>"1,6144"</v>
      </c>
      <c r="AR810" t="str">
        <v>DT_BF16</v>
      </c>
      <c r="AS810" t="str">
        <v>ND</v>
      </c>
      <c r="AT810" t="str">
        <v>N/A</v>
      </c>
      <c r="AU810" t="str">
        <v>39.7</v>
      </c>
      <c r="AV810" t="str">
        <v>2019420</v>
      </c>
      <c r="AW810" t="str">
        <v>8.43</v>
      </c>
      <c r="AX810" t="str">
        <v>0.212</v>
      </c>
      <c r="AY810" t="str">
        <v>9.457</v>
      </c>
      <c r="AZ810" t="str">
        <v>0.238</v>
      </c>
      <c r="BA810" t="str">
        <v>10.919</v>
      </c>
      <c r="BB810" t="str">
        <v>0.275</v>
      </c>
      <c r="BC810" t="str">
        <v>37.599</v>
      </c>
      <c r="BD810" t="str">
        <v>0.947</v>
      </c>
      <c r="BE810" t="str">
        <v>0.001</v>
      </c>
      <c r="BF810" t="str">
        <v>0.0</v>
      </c>
      <c r="BG810" t="str">
        <v>1.956</v>
      </c>
      <c r="BH810" t="str">
        <v>0.049</v>
      </c>
      <c r="BI810" t="str">
        <v>0.0</v>
      </c>
      <c r="BJ810" t="str">
        <v>0.0</v>
      </c>
      <c r="BK810" t="str">
        <v>0</v>
      </c>
      <c r="BL810" t="str">
        <v>0.0</v>
      </c>
      <c r="BM810" t="str">
        <v>0.0</v>
      </c>
      <c r="BN810" t="str">
        <v>0.0</v>
      </c>
      <c r="BO810" t="str">
        <v>0.0</v>
      </c>
      <c r="BP810" t="str">
        <v>0.0</v>
      </c>
      <c r="BQ810" t="str">
        <v>0.0</v>
      </c>
      <c r="BR810" t="str">
        <v>0.0</v>
      </c>
      <c r="BS810" t="str">
        <v>0.0</v>
      </c>
      <c r="BT810" t="str">
        <v>0.0</v>
      </c>
      <c r="BU810" t="str">
        <v>95.727</v>
      </c>
    </row>
    <row r="811">
      <c r="A811">
        <v>861</v>
      </c>
      <c r="B811" t="str">
        <v>_ihc_post_kernel</v>
      </c>
      <c r="C811" t="str">
        <v>AI_VECTOR_CORE</v>
      </c>
      <c r="D811">
        <v>3.627</v>
      </c>
      <c r="E811">
        <v>0.464</v>
      </c>
      <c r="F811">
        <v>0.464</v>
      </c>
      <c r="G811">
        <f>Summary!$B$4</f>
        <v>0.8</v>
      </c>
      <c r="H811">
        <f>F811/G811</f>
        <v>0.58</v>
      </c>
      <c r="I811">
        <f>D811/Summary!$B$8</f>
        <v>0.00013140574950694757</v>
      </c>
      <c r="J811">
        <f>IF(D811&lt;Summary!$B$5,I811,I811*H811)</f>
        <v>0.00013140574950694757</v>
      </c>
      <c r="K811">
        <f>IF(AND(D811&gt;Summary!$B$6,E811&lt;Summary!$B$7),1,0)</f>
        <v>0</v>
      </c>
      <c r="L811">
        <f>IF(D811&gt;=Summary!$B$5,J811,0)</f>
        <v>0</v>
      </c>
      <c r="M811">
        <f>IF(D811&lt;Summary!$B$5,J811,0)</f>
        <v>0.00013140574950694757</v>
      </c>
      <c r="N811" t="str">
        <v>aiv_vec_ratio</v>
      </c>
      <c r="O811" t="str">
        <v>用户约定默认经验值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0.464</v>
      </c>
      <c r="W811">
        <v>0.419</v>
      </c>
      <c r="X811">
        <v>0.464</v>
      </c>
      <c r="Y811">
        <v>0.375</v>
      </c>
      <c r="Z811" t="str">
        <v>2</v>
      </c>
      <c r="AA811" t="str">
        <v>4294967295</v>
      </c>
      <c r="AB811" t="str">
        <v>2345</v>
      </c>
      <c r="AC811" t="str">
        <v>24</v>
      </c>
      <c r="AD811" t="str">
        <v>_ihc_post_kernel</v>
      </c>
      <c r="AE811" t="str">
        <v>_ihc_post_kernel</v>
      </c>
      <c r="AF811" t="str">
        <v>N/A</v>
      </c>
      <c r="AG811" t="str">
        <v>AI_VECTOR_CORE</v>
      </c>
      <c r="AH811" t="str">
        <v xml:space="preserve">1793108505402328.541	</v>
      </c>
      <c r="AI811" t="str">
        <v>3.627</v>
      </c>
      <c r="AJ811" t="str">
        <v>11.546000</v>
      </c>
      <c r="AK811" t="str">
        <v>6</v>
      </c>
      <c r="AL811" t="str">
        <v>0</v>
      </c>
      <c r="AM811" t="str">
        <v>N/A</v>
      </c>
      <c r="AN811" t="str">
        <v>N/A</v>
      </c>
      <c r="AO811" t="str">
        <v>N/A</v>
      </c>
      <c r="AP811" t="str">
        <v>N/A</v>
      </c>
      <c r="AQ811" t="str">
        <v>N/A</v>
      </c>
      <c r="AR811" t="str">
        <v>N/A</v>
      </c>
      <c r="AS811" t="str">
        <v>N/A</v>
      </c>
      <c r="AT811" t="str">
        <v>N/A</v>
      </c>
      <c r="AU811" t="str">
        <v>0.0</v>
      </c>
      <c r="AV811" t="str">
        <v>0</v>
      </c>
      <c r="AW811" t="str">
        <v>0.0</v>
      </c>
      <c r="AX811" t="str">
        <v>0.0</v>
      </c>
      <c r="AY811" t="str">
        <v>0.0</v>
      </c>
      <c r="AZ811" t="str">
        <v>0.0</v>
      </c>
      <c r="BA811" t="str">
        <v>0.0</v>
      </c>
      <c r="BB811" t="str">
        <v>0.0</v>
      </c>
      <c r="BC811" t="str">
        <v>0.0</v>
      </c>
      <c r="BD811" t="str">
        <v>0.0</v>
      </c>
      <c r="BE811" t="str">
        <v>0.0</v>
      </c>
      <c r="BF811" t="str">
        <v>0.0</v>
      </c>
      <c r="BG811" t="str">
        <v>0.0</v>
      </c>
      <c r="BH811" t="str">
        <v>0.0</v>
      </c>
      <c r="BI811" t="str">
        <v>0.0</v>
      </c>
      <c r="BJ811" t="str">
        <v>3.37</v>
      </c>
      <c r="BK811" t="str">
        <v>23278</v>
      </c>
      <c r="BL811" t="str">
        <v>1.563</v>
      </c>
      <c r="BM811" t="str">
        <v>0.464</v>
      </c>
      <c r="BN811" t="str">
        <v>1.412</v>
      </c>
      <c r="BO811" t="str">
        <v>0.419</v>
      </c>
      <c r="BP811" t="str">
        <v>1.564</v>
      </c>
      <c r="BQ811" t="str">
        <v>0.464</v>
      </c>
      <c r="BR811" t="str">
        <v>1.263</v>
      </c>
      <c r="BS811" t="str">
        <v>0.375</v>
      </c>
      <c r="BT811" t="str">
        <v>0.028</v>
      </c>
      <c r="BU811" t="str">
        <v>0.000</v>
      </c>
    </row>
    <row r="812">
      <c r="A812">
        <v>862</v>
      </c>
      <c r="B812" t="str">
        <v>_ihc_pre_stage1</v>
      </c>
      <c r="C812" t="str">
        <v>AI_VECTOR_CORE</v>
      </c>
      <c r="D812">
        <v>2.981</v>
      </c>
      <c r="E812">
        <v>0.442</v>
      </c>
      <c r="F812">
        <v>0.442</v>
      </c>
      <c r="G812">
        <f>Summary!$B$4</f>
        <v>0.8</v>
      </c>
      <c r="H812">
        <f>F812/G812</f>
        <v>0.5525</v>
      </c>
      <c r="I812">
        <f>D812/Summary!$B$8</f>
        <v>0.00010800125152473414</v>
      </c>
      <c r="J812">
        <f>IF(D812&lt;Summary!$B$5,I812,I812*H812)</f>
        <v>0.00010800125152473414</v>
      </c>
      <c r="K812">
        <f>IF(AND(D812&gt;Summary!$B$6,E812&lt;Summary!$B$7),1,0)</f>
        <v>0</v>
      </c>
      <c r="L812">
        <f>IF(D812&gt;=Summary!$B$5,J812,0)</f>
        <v>0</v>
      </c>
      <c r="M812">
        <f>IF(D812&lt;Summary!$B$5,J812,0)</f>
        <v>0.00010800125152473414</v>
      </c>
      <c r="N812" t="str">
        <v>aiv_mte2_ratio</v>
      </c>
      <c r="O812" t="str">
        <v>用户约定默认经验值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0.152</v>
      </c>
      <c r="W812">
        <v>0.311</v>
      </c>
      <c r="X812">
        <v>0.442</v>
      </c>
      <c r="Y812">
        <v>0.27</v>
      </c>
      <c r="Z812" t="str">
        <v>2</v>
      </c>
      <c r="AA812" t="str">
        <v>4294967295</v>
      </c>
      <c r="AB812" t="str">
        <v>2346</v>
      </c>
      <c r="AC812" t="str">
        <v>24</v>
      </c>
      <c r="AD812" t="str">
        <v>_ihc_pre_stage1</v>
      </c>
      <c r="AE812" t="str">
        <v>_ihc_pre_stage1</v>
      </c>
      <c r="AF812" t="str">
        <v>N/A</v>
      </c>
      <c r="AG812" t="str">
        <v>AI_VECTOR_CORE</v>
      </c>
      <c r="AH812" t="str">
        <v xml:space="preserve">1793108505402332.190	</v>
      </c>
      <c r="AI812" t="str">
        <v>2.981</v>
      </c>
      <c r="AJ812" t="str">
        <v>0.123000</v>
      </c>
      <c r="AK812" t="str">
        <v>24</v>
      </c>
      <c r="AL812" t="str">
        <v>0</v>
      </c>
      <c r="AM812" t="str">
        <v>N/A</v>
      </c>
      <c r="AN812" t="str">
        <v>N/A</v>
      </c>
      <c r="AO812" t="str">
        <v>N/A</v>
      </c>
      <c r="AP812" t="str">
        <v>N/A</v>
      </c>
      <c r="AQ812" t="str">
        <v>N/A</v>
      </c>
      <c r="AR812" t="str">
        <v>N/A</v>
      </c>
      <c r="AS812" t="str">
        <v>N/A</v>
      </c>
      <c r="AT812" t="str">
        <v>N/A</v>
      </c>
      <c r="AU812" t="str">
        <v>0.0</v>
      </c>
      <c r="AV812" t="str">
        <v>0</v>
      </c>
      <c r="AW812" t="str">
        <v>0.0</v>
      </c>
      <c r="AX812" t="str">
        <v>0.0</v>
      </c>
      <c r="AY812" t="str">
        <v>0.0</v>
      </c>
      <c r="AZ812" t="str">
        <v>0.0</v>
      </c>
      <c r="BA812" t="str">
        <v>0.0</v>
      </c>
      <c r="BB812" t="str">
        <v>0.0</v>
      </c>
      <c r="BC812" t="str">
        <v>0.0</v>
      </c>
      <c r="BD812" t="str">
        <v>0.0</v>
      </c>
      <c r="BE812" t="str">
        <v>0.0</v>
      </c>
      <c r="BF812" t="str">
        <v>0.0</v>
      </c>
      <c r="BG812" t="str">
        <v>0.0</v>
      </c>
      <c r="BH812" t="str">
        <v>0.0</v>
      </c>
      <c r="BI812" t="str">
        <v>0.0</v>
      </c>
      <c r="BJ812" t="str">
        <v>2.73</v>
      </c>
      <c r="BK812" t="str">
        <v>78478</v>
      </c>
      <c r="BL812" t="str">
        <v>0.414</v>
      </c>
      <c r="BM812" t="str">
        <v>0.152</v>
      </c>
      <c r="BN812" t="str">
        <v>0.849</v>
      </c>
      <c r="BO812" t="str">
        <v>0.311</v>
      </c>
      <c r="BP812" t="str">
        <v>1.208</v>
      </c>
      <c r="BQ812" t="str">
        <v>0.442</v>
      </c>
      <c r="BR812" t="str">
        <v>0.738</v>
      </c>
      <c r="BS812" t="str">
        <v>0.27</v>
      </c>
      <c r="BT812" t="str">
        <v>0.012</v>
      </c>
      <c r="BU812" t="str">
        <v>0.000</v>
      </c>
    </row>
    <row r="813">
      <c r="A813">
        <v>863</v>
      </c>
      <c r="B813" t="str">
        <v>_ihc_pre_stage2</v>
      </c>
      <c r="C813" t="str">
        <v>AI_VECTOR_CORE</v>
      </c>
      <c r="D813">
        <v>7.807</v>
      </c>
      <c r="E813">
        <v>0.754</v>
      </c>
      <c r="F813">
        <v>0.754</v>
      </c>
      <c r="G813">
        <f>Summary!$B$4</f>
        <v>0.8</v>
      </c>
      <c r="H813">
        <f>F813/G813</f>
        <v>0.9425</v>
      </c>
      <c r="I813">
        <f>D813/Summary!$B$8</f>
        <v>0.0002828466188036228</v>
      </c>
      <c r="J813">
        <f>IF(D813&lt;Summary!$B$5,I813,I813*H813)</f>
        <v>0.0002828466188036228</v>
      </c>
      <c r="K813">
        <f>IF(AND(D813&gt;Summary!$B$6,E813&lt;Summary!$B$7),1,0)</f>
        <v>0</v>
      </c>
      <c r="L813">
        <f>IF(D813&gt;=Summary!$B$5,J813,0)</f>
        <v>0</v>
      </c>
      <c r="M813">
        <f>IF(D813&lt;Summary!$B$5,J813,0)</f>
        <v>0.0002828466188036228</v>
      </c>
      <c r="N813" t="str">
        <v>aiv_scalar_ratio</v>
      </c>
      <c r="O813" t="str">
        <v>用户约定默认经验值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0.236</v>
      </c>
      <c r="W813">
        <v>0.754</v>
      </c>
      <c r="X813">
        <v>0.595</v>
      </c>
      <c r="Y813">
        <v>0.045</v>
      </c>
      <c r="Z813" t="str">
        <v>2</v>
      </c>
      <c r="AA813" t="str">
        <v>4294967295</v>
      </c>
      <c r="AB813" t="str">
        <v>2347</v>
      </c>
      <c r="AC813" t="str">
        <v>24</v>
      </c>
      <c r="AD813" t="str">
        <v>_ihc_pre_stage2</v>
      </c>
      <c r="AE813" t="str">
        <v>_ihc_pre_stage2</v>
      </c>
      <c r="AF813" t="str">
        <v>N/A</v>
      </c>
      <c r="AG813" t="str">
        <v>AI_VECTOR_CORE</v>
      </c>
      <c r="AH813" t="str">
        <v xml:space="preserve">1793108505402335.193	</v>
      </c>
      <c r="AI813" t="str">
        <v>7.807</v>
      </c>
      <c r="AJ813" t="str">
        <v>0.019000</v>
      </c>
      <c r="AK813" t="str">
        <v>6</v>
      </c>
      <c r="AL813" t="str">
        <v>0</v>
      </c>
      <c r="AM813" t="str">
        <v>N/A</v>
      </c>
      <c r="AN813" t="str">
        <v>N/A</v>
      </c>
      <c r="AO813" t="str">
        <v>N/A</v>
      </c>
      <c r="AP813" t="str">
        <v>N/A</v>
      </c>
      <c r="AQ813" t="str">
        <v>N/A</v>
      </c>
      <c r="AR813" t="str">
        <v>N/A</v>
      </c>
      <c r="AS813" t="str">
        <v>N/A</v>
      </c>
      <c r="AT813" t="str">
        <v>N/A</v>
      </c>
      <c r="AU813" t="str">
        <v>0.0</v>
      </c>
      <c r="AV813" t="str">
        <v>0</v>
      </c>
      <c r="AW813" t="str">
        <v>0.0</v>
      </c>
      <c r="AX813" t="str">
        <v>0.0</v>
      </c>
      <c r="AY813" t="str">
        <v>0.0</v>
      </c>
      <c r="AZ813" t="str">
        <v>0.0</v>
      </c>
      <c r="BA813" t="str">
        <v>0.0</v>
      </c>
      <c r="BB813" t="str">
        <v>0.0</v>
      </c>
      <c r="BC813" t="str">
        <v>0.0</v>
      </c>
      <c r="BD813" t="str">
        <v>0.0</v>
      </c>
      <c r="BE813" t="str">
        <v>0.0</v>
      </c>
      <c r="BF813" t="str">
        <v>0.0</v>
      </c>
      <c r="BG813" t="str">
        <v>0.0</v>
      </c>
      <c r="BH813" t="str">
        <v>0.0</v>
      </c>
      <c r="BI813" t="str">
        <v>0.0</v>
      </c>
      <c r="BJ813" t="str">
        <v>7.54</v>
      </c>
      <c r="BK813" t="str">
        <v>58794</v>
      </c>
      <c r="BL813" t="str">
        <v>1.782</v>
      </c>
      <c r="BM813" t="str">
        <v>0.236</v>
      </c>
      <c r="BN813" t="str">
        <v>5.685</v>
      </c>
      <c r="BO813" t="str">
        <v>0.754</v>
      </c>
      <c r="BP813" t="str">
        <v>4.485</v>
      </c>
      <c r="BQ813" t="str">
        <v>0.595</v>
      </c>
      <c r="BR813" t="str">
        <v>0.34</v>
      </c>
      <c r="BS813" t="str">
        <v>0.045</v>
      </c>
      <c r="BT813" t="str">
        <v>0.018</v>
      </c>
      <c r="BU813" t="str">
        <v>0.000</v>
      </c>
    </row>
    <row r="814">
      <c r="A814">
        <v>864</v>
      </c>
      <c r="B814" t="str">
        <v>RmsNorm</v>
      </c>
      <c r="C814" t="str">
        <v>AI_VECTOR_CORE</v>
      </c>
      <c r="D814">
        <v>3.93</v>
      </c>
      <c r="E814">
        <v>0.33</v>
      </c>
      <c r="F814">
        <v>0.33</v>
      </c>
      <c r="G814">
        <f>Summary!$B$4</f>
        <v>0.8</v>
      </c>
      <c r="H814">
        <f>F814/G814</f>
        <v>0.4125</v>
      </c>
      <c r="I814">
        <f>D814/Summary!$B$8</f>
        <v>0.00014238340103730468</v>
      </c>
      <c r="J814">
        <f>IF(D814&lt;Summary!$B$5,I814,I814*H814)</f>
        <v>0.00014238340103730468</v>
      </c>
      <c r="K814">
        <f>IF(AND(D814&gt;Summary!$B$6,E814&lt;Summary!$B$7),1,0)</f>
        <v>0</v>
      </c>
      <c r="L814">
        <f>IF(D814&gt;=Summary!$B$5,J814,0)</f>
        <v>0</v>
      </c>
      <c r="M814">
        <f>IF(D814&lt;Summary!$B$5,J814,0)</f>
        <v>0.00014238340103730468</v>
      </c>
      <c r="N814" t="str">
        <v>aiv_vec_ratio</v>
      </c>
      <c r="O814" t="str">
        <v>用户约定默认经验值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0.33</v>
      </c>
      <c r="W814">
        <v>0.315</v>
      </c>
      <c r="X814">
        <v>0.224</v>
      </c>
      <c r="Y814">
        <v>0.129</v>
      </c>
      <c r="Z814" t="str">
        <v>2</v>
      </c>
      <c r="AA814" t="str">
        <v>63</v>
      </c>
      <c r="AB814" t="str">
        <v>2348</v>
      </c>
      <c r="AC814" t="str">
        <v>24</v>
      </c>
      <c r="AD814" t="str">
        <v>RmsNorm</v>
      </c>
      <c r="AE814" t="str">
        <v>RmsNorm</v>
      </c>
      <c r="AF814" t="str">
        <v>static</v>
      </c>
      <c r="AG814" t="str">
        <v>AI_VECTOR_CORE</v>
      </c>
      <c r="AH814" t="str">
        <v xml:space="preserve">1793108505402343.022	</v>
      </c>
      <c r="AI814" t="str">
        <v>3.930</v>
      </c>
      <c r="AJ814" t="str">
        <v>0.000000</v>
      </c>
      <c r="AK814" t="str">
        <v>1</v>
      </c>
      <c r="AL814" t="str">
        <v>0</v>
      </c>
      <c r="AM814" t="str">
        <v>NO</v>
      </c>
      <c r="AN814" t="str">
        <v>"1,6144;6144"</v>
      </c>
      <c r="AO814" t="str">
        <v>DT_BF16;DT_BF16</v>
      </c>
      <c r="AP814" t="str">
        <v>ND;ND</v>
      </c>
      <c r="AQ814" t="str">
        <v>"1,6144;1,1"</v>
      </c>
      <c r="AR814" t="str">
        <v>DT_BF16;FLOAT</v>
      </c>
      <c r="AS814" t="str">
        <v>ND;ND</v>
      </c>
      <c r="AT814" t="str">
        <v>N/A</v>
      </c>
      <c r="AU814" t="str">
        <v>0.0</v>
      </c>
      <c r="AV814" t="str">
        <v>0</v>
      </c>
      <c r="AW814" t="str">
        <v>0.0</v>
      </c>
      <c r="AX814" t="str">
        <v>0.0</v>
      </c>
      <c r="AY814" t="str">
        <v>0.0</v>
      </c>
      <c r="AZ814" t="str">
        <v>0.0</v>
      </c>
      <c r="BA814" t="str">
        <v>0.0</v>
      </c>
      <c r="BB814" t="str">
        <v>0.0</v>
      </c>
      <c r="BC814" t="str">
        <v>0.0</v>
      </c>
      <c r="BD814" t="str">
        <v>0.0</v>
      </c>
      <c r="BE814" t="str">
        <v>0.0</v>
      </c>
      <c r="BF814" t="str">
        <v>0.0</v>
      </c>
      <c r="BG814" t="str">
        <v>0.0</v>
      </c>
      <c r="BH814" t="str">
        <v>0.0</v>
      </c>
      <c r="BI814" t="str">
        <v>0.0</v>
      </c>
      <c r="BJ814" t="str">
        <v>3.68</v>
      </c>
      <c r="BK814" t="str">
        <v>5753</v>
      </c>
      <c r="BL814" t="str">
        <v>1.215</v>
      </c>
      <c r="BM814" t="str">
        <v>0.33</v>
      </c>
      <c r="BN814" t="str">
        <v>1.16</v>
      </c>
      <c r="BO814" t="str">
        <v>0.315</v>
      </c>
      <c r="BP814" t="str">
        <v>0.823</v>
      </c>
      <c r="BQ814" t="str">
        <v>0.224</v>
      </c>
      <c r="BR814" t="str">
        <v>0.473</v>
      </c>
      <c r="BS814" t="str">
        <v>0.129</v>
      </c>
      <c r="BT814" t="str">
        <v>0.094</v>
      </c>
      <c r="BU814" t="str">
        <v>0.000</v>
      </c>
    </row>
    <row r="815">
      <c r="A815">
        <v>865</v>
      </c>
      <c r="B815" t="str">
        <v>aclnnMatmul_MatMulV3Common_MatMulV3</v>
      </c>
      <c r="C815" t="str">
        <v>MIX_AIC</v>
      </c>
      <c r="D815">
        <v>17.764</v>
      </c>
      <c r="E815">
        <v>0.78</v>
      </c>
      <c r="F815">
        <v>0.78</v>
      </c>
      <c r="G815">
        <f>Summary!$B$4</f>
        <v>0.8</v>
      </c>
      <c r="H815">
        <f>F815/G815</f>
        <v>0.975</v>
      </c>
      <c r="I815">
        <f>D815/Summary!$B$8</f>
        <v>0.000643587464637832</v>
      </c>
      <c r="J815">
        <f>IF(D815&lt;Summary!$B$5,I815,I815*H815)</f>
        <v>0.0006274977780218863</v>
      </c>
      <c r="K815">
        <f>IF(AND(D815&gt;Summary!$B$6,E815&lt;Summary!$B$7),1,0)</f>
        <v>0</v>
      </c>
      <c r="L815">
        <f>IF(D815&gt;=Summary!$B$5,J815,0)</f>
        <v>0.0006274977780218863</v>
      </c>
      <c r="M815">
        <f>IF(D815&lt;Summary!$B$5,J815,0)</f>
        <v>0</v>
      </c>
      <c r="N815" t="str">
        <v>aic_mte2_ratio</v>
      </c>
      <c r="O815" t="str">
        <v>用户约定默认经验值</v>
      </c>
      <c r="P815">
        <v>0.187</v>
      </c>
      <c r="Q815">
        <v>0.292</v>
      </c>
      <c r="R815">
        <v>0.237</v>
      </c>
      <c r="S815">
        <v>0.78</v>
      </c>
      <c r="T815">
        <v>0</v>
      </c>
      <c r="U815">
        <v>0.129</v>
      </c>
      <c r="V815">
        <v>0.003</v>
      </c>
      <c r="W815">
        <v>0.066</v>
      </c>
      <c r="X815">
        <v>0.057</v>
      </c>
      <c r="Y815">
        <v>0.003</v>
      </c>
      <c r="Z815" t="str">
        <v>2</v>
      </c>
      <c r="AA815" t="str">
        <v>63</v>
      </c>
      <c r="AB815" t="str">
        <v>2349</v>
      </c>
      <c r="AC815" t="str">
        <v>24</v>
      </c>
      <c r="AD815" t="str">
        <v>aclnnMatmul_MatMulV3Common_MatMulV3</v>
      </c>
      <c r="AE815" t="str">
        <v>MatMulV3</v>
      </c>
      <c r="AF815" t="str">
        <v>static</v>
      </c>
      <c r="AG815" t="str">
        <v>MIX_AIC</v>
      </c>
      <c r="AH815" t="str">
        <v xml:space="preserve">1793108505402346.974	</v>
      </c>
      <c r="AI815" t="str">
        <v>17.764</v>
      </c>
      <c r="AJ815" t="str">
        <v>0.070000</v>
      </c>
      <c r="AK815" t="str">
        <v>32</v>
      </c>
      <c r="AL815" t="str">
        <v>64</v>
      </c>
      <c r="AM815" t="str">
        <v>NO</v>
      </c>
      <c r="AN815" t="str">
        <v>"1,6144;2624,6144"</v>
      </c>
      <c r="AO815" t="str">
        <v>DT_BF16;DT_BF16</v>
      </c>
      <c r="AP815" t="str">
        <v>ND;ND</v>
      </c>
      <c r="AQ815" t="str">
        <v>"1,2624"</v>
      </c>
      <c r="AR815" t="str">
        <v>DT_BF16</v>
      </c>
      <c r="AS815" t="str">
        <v>ND</v>
      </c>
      <c r="AT815" t="str">
        <v>N/A</v>
      </c>
      <c r="AU815" t="str">
        <v>17.43</v>
      </c>
      <c r="AV815" t="str">
        <v>680000</v>
      </c>
      <c r="AW815" t="str">
        <v>3.257</v>
      </c>
      <c r="AX815" t="str">
        <v>0.187</v>
      </c>
      <c r="AY815" t="str">
        <v>5.084</v>
      </c>
      <c r="AZ815" t="str">
        <v>0.292</v>
      </c>
      <c r="BA815" t="str">
        <v>4.136</v>
      </c>
      <c r="BB815" t="str">
        <v>0.237</v>
      </c>
      <c r="BC815" t="str">
        <v>13.594</v>
      </c>
      <c r="BD815" t="str">
        <v>0.78</v>
      </c>
      <c r="BE815" t="str">
        <v>0.002</v>
      </c>
      <c r="BF815" t="str">
        <v>0.0</v>
      </c>
      <c r="BG815" t="str">
        <v>2.242</v>
      </c>
      <c r="BH815" t="str">
        <v>0.129</v>
      </c>
      <c r="BI815" t="str">
        <v>0.015</v>
      </c>
      <c r="BJ815" t="str">
        <v>17.45</v>
      </c>
      <c r="BK815" t="str">
        <v>1740168</v>
      </c>
      <c r="BL815" t="str">
        <v>0.047</v>
      </c>
      <c r="BM815" t="str">
        <v>0.003</v>
      </c>
      <c r="BN815" t="str">
        <v>1.149</v>
      </c>
      <c r="BO815" t="str">
        <v>0.066</v>
      </c>
      <c r="BP815" t="str">
        <v>0.988</v>
      </c>
      <c r="BQ815" t="str">
        <v>0.057</v>
      </c>
      <c r="BR815" t="str">
        <v>0.051</v>
      </c>
      <c r="BS815" t="str">
        <v>0.003</v>
      </c>
      <c r="BT815" t="str">
        <v>0.214</v>
      </c>
      <c r="BU815" t="str">
        <v>72.499</v>
      </c>
    </row>
    <row r="816">
      <c r="A816">
        <v>866</v>
      </c>
      <c r="B816" t="str">
        <v>RmsNorm</v>
      </c>
      <c r="C816" t="str">
        <v>AI_VECTOR_CORE</v>
      </c>
      <c r="D816">
        <v>2.196</v>
      </c>
      <c r="E816">
        <v>0.595</v>
      </c>
      <c r="F816">
        <v>0.595</v>
      </c>
      <c r="G816">
        <f>Summary!$B$4</f>
        <v>0.8</v>
      </c>
      <c r="H816">
        <f>F816/G816</f>
        <v>0.7437499999999999</v>
      </c>
      <c r="I816">
        <f>D816/Summary!$B$8</f>
        <v>0.00007956080119031071</v>
      </c>
      <c r="J816">
        <f>IF(D816&lt;Summary!$B$5,I816,I816*H816)</f>
        <v>0.00007956080119031071</v>
      </c>
      <c r="K816">
        <f>IF(AND(D816&gt;Summary!$B$6,E816&lt;Summary!$B$7),1,0)</f>
        <v>0</v>
      </c>
      <c r="L816">
        <f>IF(D816&gt;=Summary!$B$5,J816,0)</f>
        <v>0</v>
      </c>
      <c r="M816">
        <f>IF(D816&lt;Summary!$B$5,J816,0)</f>
        <v>0.00007956080119031071</v>
      </c>
      <c r="N816" t="str">
        <v>aiv_scalar_ratio</v>
      </c>
      <c r="O816" t="str">
        <v>用户约定默认经验值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0.167</v>
      </c>
      <c r="W816">
        <v>0.595</v>
      </c>
      <c r="X816">
        <v>0.279</v>
      </c>
      <c r="Y816">
        <v>0.176</v>
      </c>
      <c r="Z816" t="str">
        <v>2</v>
      </c>
      <c r="AA816" t="str">
        <v>63</v>
      </c>
      <c r="AB816" t="str">
        <v>2350</v>
      </c>
      <c r="AC816" t="str">
        <v>24</v>
      </c>
      <c r="AD816" t="str">
        <v>RmsNorm</v>
      </c>
      <c r="AE816" t="str">
        <v>RmsNorm</v>
      </c>
      <c r="AF816" t="str">
        <v>static</v>
      </c>
      <c r="AG816" t="str">
        <v>AI_VECTOR_CORE</v>
      </c>
      <c r="AH816" t="str">
        <v xml:space="preserve">1793108505402364.760	</v>
      </c>
      <c r="AI816" t="str">
        <v>2.196</v>
      </c>
      <c r="AJ816" t="str">
        <v>0.000000</v>
      </c>
      <c r="AK816" t="str">
        <v>1</v>
      </c>
      <c r="AL816" t="str">
        <v>0</v>
      </c>
      <c r="AM816" t="str">
        <v>NO</v>
      </c>
      <c r="AN816" t="str">
        <v>"1,2048;2048"</v>
      </c>
      <c r="AO816" t="str">
        <v>DT_BF16;DT_BF16</v>
      </c>
      <c r="AP816" t="str">
        <v>ND;ND</v>
      </c>
      <c r="AQ816" t="str">
        <v>"1,2048;1,1"</v>
      </c>
      <c r="AR816" t="str">
        <v>DT_BF16;FLOAT</v>
      </c>
      <c r="AS816" t="str">
        <v>ND;ND</v>
      </c>
      <c r="AT816" t="str">
        <v>N/A</v>
      </c>
      <c r="AU816" t="str">
        <v>0.0</v>
      </c>
      <c r="AV816" t="str">
        <v>0</v>
      </c>
      <c r="AW816" t="str">
        <v>0.0</v>
      </c>
      <c r="AX816" t="str">
        <v>0.0</v>
      </c>
      <c r="AY816" t="str">
        <v>0.0</v>
      </c>
      <c r="AZ816" t="str">
        <v>0.0</v>
      </c>
      <c r="BA816" t="str">
        <v>0.0</v>
      </c>
      <c r="BB816" t="str">
        <v>0.0</v>
      </c>
      <c r="BC816" t="str">
        <v>0.0</v>
      </c>
      <c r="BD816" t="str">
        <v>0.0</v>
      </c>
      <c r="BE816" t="str">
        <v>0.0</v>
      </c>
      <c r="BF816" t="str">
        <v>0.0</v>
      </c>
      <c r="BG816" t="str">
        <v>0.0</v>
      </c>
      <c r="BH816" t="str">
        <v>0.0</v>
      </c>
      <c r="BI816" t="str">
        <v>0.0</v>
      </c>
      <c r="BJ816" t="str">
        <v>1.95</v>
      </c>
      <c r="BK816" t="str">
        <v>2888</v>
      </c>
      <c r="BL816" t="str">
        <v>0.325</v>
      </c>
      <c r="BM816" t="str">
        <v>0.167</v>
      </c>
      <c r="BN816" t="str">
        <v>1.161</v>
      </c>
      <c r="BO816" t="str">
        <v>0.595</v>
      </c>
      <c r="BP816" t="str">
        <v>0.544</v>
      </c>
      <c r="BQ816" t="str">
        <v>0.279</v>
      </c>
      <c r="BR816" t="str">
        <v>0.344</v>
      </c>
      <c r="BS816" t="str">
        <v>0.176</v>
      </c>
      <c r="BT816" t="str">
        <v>0.0</v>
      </c>
      <c r="BU816" t="str">
        <v>0.000</v>
      </c>
    </row>
    <row r="817">
      <c r="A817">
        <v>867</v>
      </c>
      <c r="B817" t="str">
        <v>KvRmsNormRopeCache</v>
      </c>
      <c r="C817" t="str">
        <v>AI_VECTOR_CORE</v>
      </c>
      <c r="D817">
        <v>3.161</v>
      </c>
      <c r="E817">
        <v>0.604</v>
      </c>
      <c r="F817">
        <v>0.604</v>
      </c>
      <c r="G817">
        <f>Summary!$B$4</f>
        <v>0.8</v>
      </c>
      <c r="H817">
        <f>F817/G817</f>
        <v>0.7549999999999999</v>
      </c>
      <c r="I817">
        <f>D817/Summary!$B$8</f>
        <v>0.00011452262867148093</v>
      </c>
      <c r="J817">
        <f>IF(D817&lt;Summary!$B$5,I817,I817*H817)</f>
        <v>0.00011452262867148093</v>
      </c>
      <c r="K817">
        <f>IF(AND(D817&gt;Summary!$B$6,E817&lt;Summary!$B$7),1,0)</f>
        <v>0</v>
      </c>
      <c r="L817">
        <f>IF(D817&gt;=Summary!$B$5,J817,0)</f>
        <v>0</v>
      </c>
      <c r="M817">
        <f>IF(D817&lt;Summary!$B$5,J817,0)</f>
        <v>0.00011452262867148093</v>
      </c>
      <c r="N817" t="str">
        <v>aiv_scalar_ratio</v>
      </c>
      <c r="O817" t="str">
        <v>用户约定默认经验值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0.119</v>
      </c>
      <c r="W817">
        <v>0.604</v>
      </c>
      <c r="X817">
        <v>0.442</v>
      </c>
      <c r="Y817">
        <v>0.163</v>
      </c>
      <c r="Z817" t="str">
        <v>2</v>
      </c>
      <c r="AA817" t="str">
        <v>63</v>
      </c>
      <c r="AB817" t="str">
        <v>2351</v>
      </c>
      <c r="AC817" t="str">
        <v>24</v>
      </c>
      <c r="AD817" t="str">
        <v>KvRmsNormRopeCache</v>
      </c>
      <c r="AE817" t="str">
        <v>KvRmsNormRopeCache</v>
      </c>
      <c r="AF817" t="str">
        <v>static</v>
      </c>
      <c r="AG817" t="str">
        <v>AI_VECTOR_CORE</v>
      </c>
      <c r="AH817" t="str">
        <v xml:space="preserve">1793108505402366.978	</v>
      </c>
      <c r="AI817" t="str">
        <v>3.161</v>
      </c>
      <c r="AJ817" t="str">
        <v>0.054000</v>
      </c>
      <c r="AK817" t="str">
        <v>1</v>
      </c>
      <c r="AL817" t="str">
        <v>0</v>
      </c>
      <c r="AM817" t="str">
        <v>NO</v>
      </c>
      <c r="AN817" t="str">
        <v>"1,1,1,576;512;1,1,1,64;1,1,1,64;1;23831,128,1,64;23831,128,1,512;;;;;"</v>
      </c>
      <c r="AO817" t="str">
        <v>DT_BF16;DT_BF16;DT_BF16;DT_BF16;INT64;DT_BF16;DT_BF16;DT_UNDEFINED;DT_UNDEFINED;DT_UNDEFINED;DT_UNDEFINED;DT_UNDEFINED</v>
      </c>
      <c r="AP817" t="str">
        <v>ND;ND;ND;ND;ND;ND;ND;NULL;NULL;NULL;NULL;NULL</v>
      </c>
      <c r="AQ817" t="str">
        <v>"23831,128,1,64;23831,128,1,512;1,1,1,64;1,1,1,512"</v>
      </c>
      <c r="AR817" t="str">
        <v>DT_BF16;DT_BF16;DT_BF16;DT_BF16</v>
      </c>
      <c r="AS817" t="str">
        <v>ND;ND;ND;ND</v>
      </c>
      <c r="AT817" t="str">
        <v>N/A</v>
      </c>
      <c r="AU817" t="str">
        <v>0.0</v>
      </c>
      <c r="AV817" t="str">
        <v>0</v>
      </c>
      <c r="AW817" t="str">
        <v>0.0</v>
      </c>
      <c r="AX817" t="str">
        <v>0.0</v>
      </c>
      <c r="AY817" t="str">
        <v>0.0</v>
      </c>
      <c r="AZ817" t="str">
        <v>0.0</v>
      </c>
      <c r="BA817" t="str">
        <v>0.0</v>
      </c>
      <c r="BB817" t="str">
        <v>0.0</v>
      </c>
      <c r="BC817" t="str">
        <v>0.0</v>
      </c>
      <c r="BD817" t="str">
        <v>0.0</v>
      </c>
      <c r="BE817" t="str">
        <v>0.0</v>
      </c>
      <c r="BF817" t="str">
        <v>0.0</v>
      </c>
      <c r="BG817" t="str">
        <v>0.0</v>
      </c>
      <c r="BH817" t="str">
        <v>0.0</v>
      </c>
      <c r="BI817" t="str">
        <v>0.0</v>
      </c>
      <c r="BJ817" t="str">
        <v>2.91</v>
      </c>
      <c r="BK817" t="str">
        <v>4487</v>
      </c>
      <c r="BL817" t="str">
        <v>0.347</v>
      </c>
      <c r="BM817" t="str">
        <v>0.119</v>
      </c>
      <c r="BN817" t="str">
        <v>1.757</v>
      </c>
      <c r="BO817" t="str">
        <v>0.604</v>
      </c>
      <c r="BP817" t="str">
        <v>1.286</v>
      </c>
      <c r="BQ817" t="str">
        <v>0.442</v>
      </c>
      <c r="BR817" t="str">
        <v>0.475</v>
      </c>
      <c r="BS817" t="str">
        <v>0.163</v>
      </c>
      <c r="BT817" t="str">
        <v>0.114</v>
      </c>
      <c r="BU817" t="str">
        <v>0.000</v>
      </c>
    </row>
    <row r="818">
      <c r="A818">
        <v>868</v>
      </c>
      <c r="B818" t="str">
        <v>aclnnMatmul_MatMulV3Common_MatMulV3</v>
      </c>
      <c r="C818" t="str">
        <v>AI_CORE</v>
      </c>
      <c r="D818">
        <v>12.899</v>
      </c>
      <c r="E818">
        <v>0.82</v>
      </c>
      <c r="F818">
        <v>0.82</v>
      </c>
      <c r="G818">
        <f>Summary!$B$4</f>
        <v>0.8</v>
      </c>
      <c r="H818">
        <f>F818/G818</f>
        <v>1.025</v>
      </c>
      <c r="I818">
        <f>D818/Summary!$B$8</f>
        <v>0.00046732913231048163</v>
      </c>
      <c r="J818">
        <f>IF(D818&lt;Summary!$B$5,I818,I818*H818)</f>
        <v>0.0004790123606182436</v>
      </c>
      <c r="K818">
        <f>IF(AND(D818&gt;Summary!$B$6,E818&lt;Summary!$B$7),1,0)</f>
        <v>0</v>
      </c>
      <c r="L818">
        <f>IF(D818&gt;=Summary!$B$5,J818,0)</f>
        <v>0.0004790123606182436</v>
      </c>
      <c r="M818">
        <f>IF(D818&lt;Summary!$B$5,J818,0)</f>
        <v>0</v>
      </c>
      <c r="N818" t="str">
        <v>aic_mte2_ratio</v>
      </c>
      <c r="O818" t="str">
        <v>用户约定默认经验值</v>
      </c>
      <c r="P818">
        <v>0.248</v>
      </c>
      <c r="Q818">
        <v>0.251</v>
      </c>
      <c r="R818">
        <v>0.253</v>
      </c>
      <c r="S818">
        <v>0.82</v>
      </c>
      <c r="T818">
        <v>0</v>
      </c>
      <c r="U818">
        <v>0.206</v>
      </c>
      <c r="V818">
        <v>0</v>
      </c>
      <c r="W818">
        <v>0</v>
      </c>
      <c r="X818">
        <v>0</v>
      </c>
      <c r="Y818">
        <v>0</v>
      </c>
      <c r="Z818" t="str">
        <v>2</v>
      </c>
      <c r="AA818" t="str">
        <v>63</v>
      </c>
      <c r="AB818" t="str">
        <v>2352</v>
      </c>
      <c r="AC818" t="str">
        <v>24</v>
      </c>
      <c r="AD818" t="str">
        <v>aclnnMatmul_MatMulV3Common_MatMulV3</v>
      </c>
      <c r="AE818" t="str">
        <v>MatMulV3</v>
      </c>
      <c r="AF818" t="str">
        <v>static</v>
      </c>
      <c r="AG818" t="str">
        <v>AI_CORE</v>
      </c>
      <c r="AH818" t="str">
        <v xml:space="preserve">1793108505402370.161	</v>
      </c>
      <c r="AI818" t="str">
        <v>12.899</v>
      </c>
      <c r="AJ818" t="str">
        <v>0.089000</v>
      </c>
      <c r="AK818" t="str">
        <v>32</v>
      </c>
      <c r="AL818" t="str">
        <v>0</v>
      </c>
      <c r="AM818" t="str">
        <v>NO</v>
      </c>
      <c r="AN818" t="str">
        <v>"1,2048;8192,2048"</v>
      </c>
      <c r="AO818" t="str">
        <v>DT_BF16;DT_BF16</v>
      </c>
      <c r="AP818" t="str">
        <v>ND;ND</v>
      </c>
      <c r="AQ818" t="str">
        <v>"1,8192"</v>
      </c>
      <c r="AR818" t="str">
        <v>DT_BF16</v>
      </c>
      <c r="AS818" t="str">
        <v>ND</v>
      </c>
      <c r="AT818" t="str">
        <v>N/A</v>
      </c>
      <c r="AU818" t="str">
        <v>12.64</v>
      </c>
      <c r="AV818" t="str">
        <v>631861</v>
      </c>
      <c r="AW818" t="str">
        <v>3.134</v>
      </c>
      <c r="AX818" t="str">
        <v>0.248</v>
      </c>
      <c r="AY818" t="str">
        <v>3.168</v>
      </c>
      <c r="AZ818" t="str">
        <v>0.251</v>
      </c>
      <c r="BA818" t="str">
        <v>3.193</v>
      </c>
      <c r="BB818" t="str">
        <v>0.253</v>
      </c>
      <c r="BC818" t="str">
        <v>10.36</v>
      </c>
      <c r="BD818" t="str">
        <v>0.82</v>
      </c>
      <c r="BE818" t="str">
        <v>0.001</v>
      </c>
      <c r="BF818" t="str">
        <v>0.0</v>
      </c>
      <c r="BG818" t="str">
        <v>2.603</v>
      </c>
      <c r="BH818" t="str">
        <v>0.206</v>
      </c>
      <c r="BI818" t="str">
        <v>0.0</v>
      </c>
      <c r="BJ818" t="str">
        <v>0.0</v>
      </c>
      <c r="BK818" t="str">
        <v>0</v>
      </c>
      <c r="BL818" t="str">
        <v>0.0</v>
      </c>
      <c r="BM818" t="str">
        <v>0.0</v>
      </c>
      <c r="BN818" t="str">
        <v>0.0</v>
      </c>
      <c r="BO818" t="str">
        <v>0.0</v>
      </c>
      <c r="BP818" t="str">
        <v>0.0</v>
      </c>
      <c r="BQ818" t="str">
        <v>0.0</v>
      </c>
      <c r="BR818" t="str">
        <v>0.0</v>
      </c>
      <c r="BS818" t="str">
        <v>0.0</v>
      </c>
      <c r="BT818" t="str">
        <v>0.0</v>
      </c>
      <c r="BU818" t="str">
        <v>92.775</v>
      </c>
    </row>
    <row r="819">
      <c r="A819">
        <v>869</v>
      </c>
      <c r="B819" t="str">
        <v>aclnnTransposeBatchMatMul_SliceAiCore_Slice</v>
      </c>
      <c r="C819" t="str">
        <v>AI_VECTOR_CORE</v>
      </c>
      <c r="D819">
        <v>2.744</v>
      </c>
      <c r="E819">
        <v>0.29</v>
      </c>
      <c r="F819">
        <v>0.29</v>
      </c>
      <c r="G819">
        <f>Summary!$B$4</f>
        <v>0.8</v>
      </c>
      <c r="H819">
        <f>F819/G819</f>
        <v>0.36249999999999993</v>
      </c>
      <c r="I819">
        <f>D819/Summary!$B$8</f>
        <v>0.0000994147716148509</v>
      </c>
      <c r="J819">
        <f>IF(D819&lt;Summary!$B$5,I819,I819*H819)</f>
        <v>0.0000994147716148509</v>
      </c>
      <c r="K819">
        <f>IF(AND(D819&gt;Summary!$B$6,E819&lt;Summary!$B$7),1,0)</f>
        <v>0</v>
      </c>
      <c r="L819">
        <f>IF(D819&gt;=Summary!$B$5,J819,0)</f>
        <v>0</v>
      </c>
      <c r="M819">
        <f>IF(D819&lt;Summary!$B$5,J819,0)</f>
        <v>0.0000994147716148509</v>
      </c>
      <c r="N819" t="str">
        <v>aiv_scalar_ratio</v>
      </c>
      <c r="O819" t="str">
        <v>用户约定默认经验值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0.29</v>
      </c>
      <c r="X819">
        <v>0.247</v>
      </c>
      <c r="Y819">
        <v>0.101</v>
      </c>
      <c r="Z819" t="str">
        <v>2</v>
      </c>
      <c r="AA819" t="str">
        <v>63</v>
      </c>
      <c r="AB819" t="str">
        <v>2353</v>
      </c>
      <c r="AC819" t="str">
        <v>24</v>
      </c>
      <c r="AD819" t="str">
        <v>aclnnTransposeBatchMatMul_SliceAiCore_Slice</v>
      </c>
      <c r="AE819" t="str">
        <v>Slice</v>
      </c>
      <c r="AF819" t="str">
        <v>static</v>
      </c>
      <c r="AG819" t="str">
        <v>AI_VECTOR_CORE</v>
      </c>
      <c r="AH819" t="str">
        <v xml:space="preserve">1793108505402383.082	</v>
      </c>
      <c r="AI819" t="str">
        <v>2.744</v>
      </c>
      <c r="AJ819" t="str">
        <v>0.000000</v>
      </c>
      <c r="AK819" t="str">
        <v>11</v>
      </c>
      <c r="AL819" t="str">
        <v>0</v>
      </c>
      <c r="AM819" t="str">
        <v>NO</v>
      </c>
      <c r="AN819" t="str">
        <v>"32,256;2;2"</v>
      </c>
      <c r="AO819" t="str">
        <v>DT_BF16;INT64;INT64</v>
      </c>
      <c r="AP819" t="str">
        <v>NCL;ND;ND</v>
      </c>
      <c r="AQ819" t="str">
        <v>"32,192"</v>
      </c>
      <c r="AR819" t="str">
        <v>DT_BF16</v>
      </c>
      <c r="AS819" t="str">
        <v>NCL</v>
      </c>
      <c r="AT819" t="str">
        <v>N/A</v>
      </c>
      <c r="AU819" t="str">
        <v>0.0</v>
      </c>
      <c r="AV819" t="str">
        <v>0</v>
      </c>
      <c r="AW819" t="str">
        <v>0.0</v>
      </c>
      <c r="AX819" t="str">
        <v>0.0</v>
      </c>
      <c r="AY819" t="str">
        <v>0.0</v>
      </c>
      <c r="AZ819" t="str">
        <v>0.0</v>
      </c>
      <c r="BA819" t="str">
        <v>0.0</v>
      </c>
      <c r="BB819" t="str">
        <v>0.0</v>
      </c>
      <c r="BC819" t="str">
        <v>0.0</v>
      </c>
      <c r="BD819" t="str">
        <v>0.0</v>
      </c>
      <c r="BE819" t="str">
        <v>0.0</v>
      </c>
      <c r="BF819" t="str">
        <v>0.0</v>
      </c>
      <c r="BG819" t="str">
        <v>0.0</v>
      </c>
      <c r="BH819" t="str">
        <v>0.0</v>
      </c>
      <c r="BI819" t="str">
        <v>0.0</v>
      </c>
      <c r="BJ819" t="str">
        <v>2.49</v>
      </c>
      <c r="BK819" t="str">
        <v>36982</v>
      </c>
      <c r="BL819" t="str">
        <v>0.0</v>
      </c>
      <c r="BM819" t="str">
        <v>0.0</v>
      </c>
      <c r="BN819" t="str">
        <v>0.723</v>
      </c>
      <c r="BO819" t="str">
        <v>0.29</v>
      </c>
      <c r="BP819" t="str">
        <v>0.615</v>
      </c>
      <c r="BQ819" t="str">
        <v>0.247</v>
      </c>
      <c r="BR819" t="str">
        <v>0.251</v>
      </c>
      <c r="BS819" t="str">
        <v>0.101</v>
      </c>
      <c r="BT819" t="str">
        <v>0.154</v>
      </c>
      <c r="BU819" t="str">
        <v>0.000</v>
      </c>
    </row>
    <row r="820">
      <c r="A820">
        <v>870</v>
      </c>
      <c r="B820" t="str">
        <v>aclnnTransposeBatchMatMul_TransposeBatchMatMul_TransposeBatchMatMul</v>
      </c>
      <c r="C820" t="str">
        <v>AI_CORE</v>
      </c>
      <c r="D820">
        <v>7.176</v>
      </c>
      <c r="E820">
        <v>0.768</v>
      </c>
      <c r="F820">
        <v>0.768</v>
      </c>
      <c r="G820">
        <f>Summary!$B$4</f>
        <v>0.8</v>
      </c>
      <c r="H820">
        <f>F820/G820</f>
        <v>0.96</v>
      </c>
      <c r="I820">
        <f>D820/Summary!$B$8</f>
        <v>0.0002599855689169716</v>
      </c>
      <c r="J820">
        <f>IF(D820&lt;Summary!$B$5,I820,I820*H820)</f>
        <v>0.0002599855689169716</v>
      </c>
      <c r="K820">
        <f>IF(AND(D820&gt;Summary!$B$6,E820&lt;Summary!$B$7),1,0)</f>
        <v>0</v>
      </c>
      <c r="L820">
        <f>IF(D820&gt;=Summary!$B$5,J820,0)</f>
        <v>0</v>
      </c>
      <c r="M820">
        <f>IF(D820&lt;Summary!$B$5,J820,0)</f>
        <v>0.0002599855689169716</v>
      </c>
      <c r="N820" t="str">
        <v>aic_scalar_ratio</v>
      </c>
      <c r="O820" t="str">
        <v>用户约定默认经验值</v>
      </c>
      <c r="P820">
        <v>0.099</v>
      </c>
      <c r="Q820">
        <v>0.768</v>
      </c>
      <c r="R820">
        <v>0.122</v>
      </c>
      <c r="S820">
        <v>0.435</v>
      </c>
      <c r="T820">
        <v>0</v>
      </c>
      <c r="U820">
        <v>0.355</v>
      </c>
      <c r="V820">
        <v>0</v>
      </c>
      <c r="W820">
        <v>0</v>
      </c>
      <c r="X820">
        <v>0</v>
      </c>
      <c r="Y820">
        <v>0</v>
      </c>
      <c r="Z820" t="str">
        <v>2</v>
      </c>
      <c r="AA820" t="str">
        <v>63</v>
      </c>
      <c r="AB820" t="str">
        <v>2354</v>
      </c>
      <c r="AC820" t="str">
        <v>24</v>
      </c>
      <c r="AD820" t="str">
        <v>aclnnTransposeBatchMatMul_TransposeBatchMatMul_TransposeBatchMatMul</v>
      </c>
      <c r="AE820" t="str">
        <v>TransposeBatchMatMul</v>
      </c>
      <c r="AF820" t="str">
        <v>static</v>
      </c>
      <c r="AG820" t="str">
        <v>AI_CORE</v>
      </c>
      <c r="AH820" t="str">
        <v xml:space="preserve">1793108505402385.848	</v>
      </c>
      <c r="AI820" t="str">
        <v>7.176</v>
      </c>
      <c r="AJ820" t="str">
        <v>0.006000</v>
      </c>
      <c r="AK820" t="str">
        <v>32</v>
      </c>
      <c r="AL820" t="str">
        <v>0</v>
      </c>
      <c r="AM820" t="str">
        <v>NO</v>
      </c>
      <c r="AN820" t="str">
        <v>"1,32,192;32,192,512"</v>
      </c>
      <c r="AO820" t="str">
        <v>DT_BF16;DT_BF16</v>
      </c>
      <c r="AP820" t="str">
        <v>ND;ND</v>
      </c>
      <c r="AQ820" t="str">
        <v>"1,32,512"</v>
      </c>
      <c r="AR820" t="str">
        <v>DT_BF16</v>
      </c>
      <c r="AS820" t="str">
        <v>ND</v>
      </c>
      <c r="AT820" t="str">
        <v>N/A</v>
      </c>
      <c r="AU820" t="str">
        <v>6.9</v>
      </c>
      <c r="AV820" t="str">
        <v>296598</v>
      </c>
      <c r="AW820" t="str">
        <v>0.685</v>
      </c>
      <c r="AX820" t="str">
        <v>0.099</v>
      </c>
      <c r="AY820" t="str">
        <v>5.298</v>
      </c>
      <c r="AZ820" t="str">
        <v>0.768</v>
      </c>
      <c r="BA820" t="str">
        <v>0.843</v>
      </c>
      <c r="BB820" t="str">
        <v>0.122</v>
      </c>
      <c r="BC820" t="str">
        <v>2.999</v>
      </c>
      <c r="BD820" t="str">
        <v>0.435</v>
      </c>
      <c r="BE820" t="str">
        <v>0.001</v>
      </c>
      <c r="BF820" t="str">
        <v>0.0</v>
      </c>
      <c r="BG820" t="str">
        <v>2.451</v>
      </c>
      <c r="BH820" t="str">
        <v>0.355</v>
      </c>
      <c r="BI820" t="str">
        <v>0.0</v>
      </c>
      <c r="BJ820" t="str">
        <v>0.0</v>
      </c>
      <c r="BK820" t="str">
        <v>0</v>
      </c>
      <c r="BL820" t="str">
        <v>0.0</v>
      </c>
      <c r="BM820" t="str">
        <v>0.0</v>
      </c>
      <c r="BN820" t="str">
        <v>0.0</v>
      </c>
      <c r="BO820" t="str">
        <v>0.0</v>
      </c>
      <c r="BP820" t="str">
        <v>0.0</v>
      </c>
      <c r="BQ820" t="str">
        <v>0.0</v>
      </c>
      <c r="BR820" t="str">
        <v>0.0</v>
      </c>
      <c r="BS820" t="str">
        <v>0.0</v>
      </c>
      <c r="BT820" t="str">
        <v>0.0</v>
      </c>
      <c r="BU820" t="str">
        <v>78.280</v>
      </c>
    </row>
    <row r="821">
      <c r="A821">
        <v>871</v>
      </c>
      <c r="B821" t="str">
        <v>aclnnRotaryPositionEmbedding_SliceAiCore_Slice</v>
      </c>
      <c r="C821" t="str">
        <v>AI_VECTOR_CORE</v>
      </c>
      <c r="D821">
        <v>2.615</v>
      </c>
      <c r="E821">
        <v>0.342</v>
      </c>
      <c r="F821">
        <v>0.342</v>
      </c>
      <c r="G821">
        <f>Summary!$B$4</f>
        <v>0.8</v>
      </c>
      <c r="H821">
        <f>F821/G821</f>
        <v>0.4275</v>
      </c>
      <c r="I821">
        <f>D821/Summary!$B$8</f>
        <v>0.00009474111799301571</v>
      </c>
      <c r="J821">
        <f>IF(D821&lt;Summary!$B$5,I821,I821*H821)</f>
        <v>0.00009474111799301571</v>
      </c>
      <c r="K821">
        <f>IF(AND(D821&gt;Summary!$B$6,E821&lt;Summary!$B$7),1,0)</f>
        <v>0</v>
      </c>
      <c r="L821">
        <f>IF(D821&gt;=Summary!$B$5,J821,0)</f>
        <v>0</v>
      </c>
      <c r="M821">
        <f>IF(D821&lt;Summary!$B$5,J821,0)</f>
        <v>0.00009474111799301571</v>
      </c>
      <c r="N821" t="str">
        <v>aiv_mte2_ratio</v>
      </c>
      <c r="O821" t="str">
        <v>用户约定默认经验值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0.23</v>
      </c>
      <c r="X821">
        <v>0.342</v>
      </c>
      <c r="Y821">
        <v>0.1</v>
      </c>
      <c r="Z821" t="str">
        <v>2</v>
      </c>
      <c r="AA821" t="str">
        <v>63</v>
      </c>
      <c r="AB821" t="str">
        <v>2355</v>
      </c>
      <c r="AC821" t="str">
        <v>24</v>
      </c>
      <c r="AD821" t="str">
        <v>aclnnRotaryPositionEmbedding_SliceAiCore_Slice</v>
      </c>
      <c r="AE821" t="str">
        <v>Slice</v>
      </c>
      <c r="AF821" t="str">
        <v>static</v>
      </c>
      <c r="AG821" t="str">
        <v>AI_VECTOR_CORE</v>
      </c>
      <c r="AH821" t="str">
        <v xml:space="preserve">1793108505402393.046	</v>
      </c>
      <c r="AI821" t="str">
        <v>2.615</v>
      </c>
      <c r="AJ821" t="str">
        <v>0.074000</v>
      </c>
      <c r="AK821" t="str">
        <v>1</v>
      </c>
      <c r="AL821" t="str">
        <v>0</v>
      </c>
      <c r="AM821" t="str">
        <v>NO</v>
      </c>
      <c r="AN821" t="str">
        <v>"32,256;2;2"</v>
      </c>
      <c r="AO821" t="str">
        <v>DT_BF16;INT64;INT64</v>
      </c>
      <c r="AP821" t="str">
        <v>NCHW;ND;ND</v>
      </c>
      <c r="AQ821" t="str">
        <v>"32,64"</v>
      </c>
      <c r="AR821" t="str">
        <v>DT_BF16</v>
      </c>
      <c r="AS821" t="str">
        <v>NCHW</v>
      </c>
      <c r="AT821" t="str">
        <v>N/A</v>
      </c>
      <c r="AU821" t="str">
        <v>0.0</v>
      </c>
      <c r="AV821" t="str">
        <v>0</v>
      </c>
      <c r="AW821" t="str">
        <v>0.0</v>
      </c>
      <c r="AX821" t="str">
        <v>0.0</v>
      </c>
      <c r="AY821" t="str">
        <v>0.0</v>
      </c>
      <c r="AZ821" t="str">
        <v>0.0</v>
      </c>
      <c r="BA821" t="str">
        <v>0.0</v>
      </c>
      <c r="BB821" t="str">
        <v>0.0</v>
      </c>
      <c r="BC821" t="str">
        <v>0.0</v>
      </c>
      <c r="BD821" t="str">
        <v>0.0</v>
      </c>
      <c r="BE821" t="str">
        <v>0.0</v>
      </c>
      <c r="BF821" t="str">
        <v>0.0</v>
      </c>
      <c r="BG821" t="str">
        <v>0.0</v>
      </c>
      <c r="BH821" t="str">
        <v>0.0</v>
      </c>
      <c r="BI821" t="str">
        <v>0.0</v>
      </c>
      <c r="BJ821" t="str">
        <v>2.36</v>
      </c>
      <c r="BK821" t="str">
        <v>3562</v>
      </c>
      <c r="BL821" t="str">
        <v>0.0</v>
      </c>
      <c r="BM821" t="str">
        <v>0.0</v>
      </c>
      <c r="BN821" t="str">
        <v>0.542</v>
      </c>
      <c r="BO821" t="str">
        <v>0.23</v>
      </c>
      <c r="BP821" t="str">
        <v>0.808</v>
      </c>
      <c r="BQ821" t="str">
        <v>0.342</v>
      </c>
      <c r="BR821" t="str">
        <v>0.237</v>
      </c>
      <c r="BS821" t="str">
        <v>0.1</v>
      </c>
      <c r="BT821" t="str">
        <v>0.13</v>
      </c>
      <c r="BU821" t="str">
        <v>0.000</v>
      </c>
    </row>
    <row r="822">
      <c r="A822">
        <v>872</v>
      </c>
      <c r="B822" t="str">
        <v>aclnnRotaryPositionEmbedding_RotaryPositionEmbedding_RotaryPositionEmbedding</v>
      </c>
      <c r="C822" t="str">
        <v>AI_VECTOR_CORE</v>
      </c>
      <c r="D822">
        <v>3.666</v>
      </c>
      <c r="E822">
        <v>0.381</v>
      </c>
      <c r="F822">
        <v>0.381</v>
      </c>
      <c r="G822">
        <f>Summary!$B$4</f>
        <v>0.8</v>
      </c>
      <c r="H822">
        <f>F822/G822</f>
        <v>0.47625</v>
      </c>
      <c r="I822">
        <f>D822/Summary!$B$8</f>
        <v>0.0001328187145554094</v>
      </c>
      <c r="J822">
        <f>IF(D822&lt;Summary!$B$5,I822,I822*H822)</f>
        <v>0.0001328187145554094</v>
      </c>
      <c r="K822">
        <f>IF(AND(D822&gt;Summary!$B$6,E822&lt;Summary!$B$7),1,0)</f>
        <v>0</v>
      </c>
      <c r="L822">
        <f>IF(D822&gt;=Summary!$B$5,J822,0)</f>
        <v>0</v>
      </c>
      <c r="M822">
        <f>IF(D822&lt;Summary!$B$5,J822,0)</f>
        <v>0.0001328187145554094</v>
      </c>
      <c r="N822" t="str">
        <v>aiv_scalar_ratio</v>
      </c>
      <c r="O822" t="str">
        <v>用户约定默认经验值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0.116</v>
      </c>
      <c r="W822">
        <v>0.381</v>
      </c>
      <c r="X822">
        <v>0.217</v>
      </c>
      <c r="Y822">
        <v>0.057</v>
      </c>
      <c r="Z822" t="str">
        <v>2</v>
      </c>
      <c r="AA822" t="str">
        <v>63</v>
      </c>
      <c r="AB822" t="str">
        <v>2356</v>
      </c>
      <c r="AC822" t="str">
        <v>24</v>
      </c>
      <c r="AD822" t="str">
        <v>aclnnRotaryPositionEmbedding_RotaryPositionEmbedding_RotaryPositionEmbedding</v>
      </c>
      <c r="AE822" t="str">
        <v>RotaryPositionEmbedding</v>
      </c>
      <c r="AF822" t="str">
        <v>static</v>
      </c>
      <c r="AG822" t="str">
        <v>AI_VECTOR_CORE</v>
      </c>
      <c r="AH822" t="str">
        <v xml:space="preserve">1793108505402395.683	</v>
      </c>
      <c r="AI822" t="str">
        <v>3.666</v>
      </c>
      <c r="AJ822" t="str">
        <v>0.135000</v>
      </c>
      <c r="AK822" t="str">
        <v>32</v>
      </c>
      <c r="AL822" t="str">
        <v>0</v>
      </c>
      <c r="AM822" t="str">
        <v>NO</v>
      </c>
      <c r="AN822" t="str">
        <v>"1,32,1,64;1,1,1,64;1,1,1,64"</v>
      </c>
      <c r="AO822" t="str">
        <v>DT_BF16;DT_BF16;DT_BF16</v>
      </c>
      <c r="AP822" t="str">
        <v>NCHW;NCHW;NCHW</v>
      </c>
      <c r="AQ822" t="str">
        <v>"1,32,1,64"</v>
      </c>
      <c r="AR822" t="str">
        <v>DT_BF16</v>
      </c>
      <c r="AS822" t="str">
        <v>NCHW</v>
      </c>
      <c r="AT822" t="str">
        <v>N/A</v>
      </c>
      <c r="AU822" t="str">
        <v>0.0</v>
      </c>
      <c r="AV822" t="str">
        <v>0</v>
      </c>
      <c r="AW822" t="str">
        <v>0.0</v>
      </c>
      <c r="AX822" t="str">
        <v>0.0</v>
      </c>
      <c r="AY822" t="str">
        <v>0.0</v>
      </c>
      <c r="AZ822" t="str">
        <v>0.0</v>
      </c>
      <c r="BA822" t="str">
        <v>0.0</v>
      </c>
      <c r="BB822" t="str">
        <v>0.0</v>
      </c>
      <c r="BC822" t="str">
        <v>0.0</v>
      </c>
      <c r="BD822" t="str">
        <v>0.0</v>
      </c>
      <c r="BE822" t="str">
        <v>0.0</v>
      </c>
      <c r="BF822" t="str">
        <v>0.0</v>
      </c>
      <c r="BG822" t="str">
        <v>0.0</v>
      </c>
      <c r="BH822" t="str">
        <v>0.0</v>
      </c>
      <c r="BI822" t="str">
        <v>0.0</v>
      </c>
      <c r="BJ822" t="str">
        <v>3.39</v>
      </c>
      <c r="BK822" t="str">
        <v>145684</v>
      </c>
      <c r="BL822" t="str">
        <v>0.393</v>
      </c>
      <c r="BM822" t="str">
        <v>0.116</v>
      </c>
      <c r="BN822" t="str">
        <v>1.292</v>
      </c>
      <c r="BO822" t="str">
        <v>0.381</v>
      </c>
      <c r="BP822" t="str">
        <v>0.736</v>
      </c>
      <c r="BQ822" t="str">
        <v>0.217</v>
      </c>
      <c r="BR822" t="str">
        <v>0.194</v>
      </c>
      <c r="BS822" t="str">
        <v>0.057</v>
      </c>
      <c r="BT822" t="str">
        <v>0.091</v>
      </c>
      <c r="BU822" t="str">
        <v>0.000</v>
      </c>
    </row>
    <row r="823">
      <c r="A823">
        <v>873</v>
      </c>
      <c r="B823" t="str">
        <v>aclnnMatmul_MatMulV3Common_MatMulV3</v>
      </c>
      <c r="C823" t="str">
        <v>MIX_AIC</v>
      </c>
      <c r="D823">
        <v>7.232</v>
      </c>
      <c r="E823">
        <v>0.644</v>
      </c>
      <c r="F823">
        <v>0.644</v>
      </c>
      <c r="G823">
        <f>Summary!$B$4</f>
        <v>0.8</v>
      </c>
      <c r="H823">
        <f>F823/G823</f>
        <v>0.8049999999999999</v>
      </c>
      <c r="I823">
        <f>D823/Summary!$B$8</f>
        <v>0.0002620144418070706</v>
      </c>
      <c r="J823">
        <f>IF(D823&lt;Summary!$B$5,I823,I823*H823)</f>
        <v>0.0002620144418070706</v>
      </c>
      <c r="K823">
        <f>IF(AND(D823&gt;Summary!$B$6,E823&lt;Summary!$B$7),1,0)</f>
        <v>0</v>
      </c>
      <c r="L823">
        <f>IF(D823&gt;=Summary!$B$5,J823,0)</f>
        <v>0</v>
      </c>
      <c r="M823">
        <f>IF(D823&lt;Summary!$B$5,J823,0)</f>
        <v>0.0002620144418070706</v>
      </c>
      <c r="N823" t="str">
        <v>aic_scalar_ratio</v>
      </c>
      <c r="O823" t="str">
        <v>用户约定默认经验值</v>
      </c>
      <c r="P823">
        <v>0.046</v>
      </c>
      <c r="Q823">
        <v>0.644</v>
      </c>
      <c r="R823">
        <v>0.051</v>
      </c>
      <c r="S823">
        <v>0.219</v>
      </c>
      <c r="T823">
        <v>0</v>
      </c>
      <c r="U823">
        <v>0.298</v>
      </c>
      <c r="V823">
        <v>0.002</v>
      </c>
      <c r="W823">
        <v>0.19</v>
      </c>
      <c r="X823">
        <v>0.255</v>
      </c>
      <c r="Y823">
        <v>0.001</v>
      </c>
      <c r="Z823" t="str">
        <v>2</v>
      </c>
      <c r="AA823" t="str">
        <v>63</v>
      </c>
      <c r="AB823" t="str">
        <v>2357</v>
      </c>
      <c r="AC823" t="str">
        <v>24</v>
      </c>
      <c r="AD823" t="str">
        <v>aclnnMatmul_MatMulV3Common_MatMulV3</v>
      </c>
      <c r="AE823" t="str">
        <v>MatMulV3</v>
      </c>
      <c r="AF823" t="str">
        <v>static</v>
      </c>
      <c r="AG823" t="str">
        <v>MIX_AIC</v>
      </c>
      <c r="AH823" t="str">
        <v xml:space="preserve">1793108505402399.371	</v>
      </c>
      <c r="AI823" t="str">
        <v>7.232</v>
      </c>
      <c r="AJ823" t="str">
        <v>0.000000</v>
      </c>
      <c r="AK823" t="str">
        <v>32</v>
      </c>
      <c r="AL823" t="str">
        <v>64</v>
      </c>
      <c r="AM823" t="str">
        <v>NO</v>
      </c>
      <c r="AN823" t="str">
        <v>"1,6144;160,6144"</v>
      </c>
      <c r="AO823" t="str">
        <v>DT_BF16;DT_BF16</v>
      </c>
      <c r="AP823" t="str">
        <v>ND;ND</v>
      </c>
      <c r="AQ823" t="str">
        <v>"1,160"</v>
      </c>
      <c r="AR823" t="str">
        <v>DT_BF16</v>
      </c>
      <c r="AS823" t="str">
        <v>ND</v>
      </c>
      <c r="AT823" t="str">
        <v>N/A</v>
      </c>
      <c r="AU823" t="str">
        <v>6.89</v>
      </c>
      <c r="AV823" t="str">
        <v>207667</v>
      </c>
      <c r="AW823" t="str">
        <v>0.316</v>
      </c>
      <c r="AX823" t="str">
        <v>0.046</v>
      </c>
      <c r="AY823" t="str">
        <v>4.438</v>
      </c>
      <c r="AZ823" t="str">
        <v>0.644</v>
      </c>
      <c r="BA823" t="str">
        <v>0.348</v>
      </c>
      <c r="BB823" t="str">
        <v>0.051</v>
      </c>
      <c r="BC823" t="str">
        <v>1.512</v>
      </c>
      <c r="BD823" t="str">
        <v>0.219</v>
      </c>
      <c r="BE823" t="str">
        <v>0.002</v>
      </c>
      <c r="BF823" t="str">
        <v>0.0</v>
      </c>
      <c r="BG823" t="str">
        <v>2.051</v>
      </c>
      <c r="BH823" t="str">
        <v>0.298</v>
      </c>
      <c r="BI823" t="str">
        <v>0.003</v>
      </c>
      <c r="BJ823" t="str">
        <v>6.91</v>
      </c>
      <c r="BK823" t="str">
        <v>583609</v>
      </c>
      <c r="BL823" t="str">
        <v>0.013</v>
      </c>
      <c r="BM823" t="str">
        <v>0.002</v>
      </c>
      <c r="BN823" t="str">
        <v>1.313</v>
      </c>
      <c r="BO823" t="str">
        <v>0.19</v>
      </c>
      <c r="BP823" t="str">
        <v>1.759</v>
      </c>
      <c r="BQ823" t="str">
        <v>0.255</v>
      </c>
      <c r="BR823" t="str">
        <v>0.004</v>
      </c>
      <c r="BS823" t="str">
        <v>0.001</v>
      </c>
      <c r="BT823" t="str">
        <v>0.014</v>
      </c>
      <c r="BU823" t="str">
        <v>54.385</v>
      </c>
    </row>
    <row r="824">
      <c r="A824">
        <v>874</v>
      </c>
      <c r="B824" t="str">
        <v>aclnnInplaceCopy_CastAiCore_Cast</v>
      </c>
      <c r="C824" t="str">
        <v>AI_VECTOR_CORE</v>
      </c>
      <c r="D824">
        <v>2.055</v>
      </c>
      <c r="E824">
        <v>0.319</v>
      </c>
      <c r="F824">
        <v>0.319</v>
      </c>
      <c r="G824">
        <f>Summary!$B$4</f>
        <v>0.8</v>
      </c>
      <c r="H824">
        <f>F824/G824</f>
        <v>0.39875</v>
      </c>
      <c r="I824">
        <f>D824/Summary!$B$8</f>
        <v>0.00007445238909202573</v>
      </c>
      <c r="J824">
        <f>IF(D824&lt;Summary!$B$5,I824,I824*H824)</f>
        <v>0.00007445238909202573</v>
      </c>
      <c r="K824">
        <f>IF(AND(D824&gt;Summary!$B$6,E824&lt;Summary!$B$7),1,0)</f>
        <v>0</v>
      </c>
      <c r="L824">
        <f>IF(D824&gt;=Summary!$B$5,J824,0)</f>
        <v>0</v>
      </c>
      <c r="M824">
        <f>IF(D824&lt;Summary!$B$5,J824,0)</f>
        <v>0.00007445238909202573</v>
      </c>
      <c r="N824" t="str">
        <v>aiv_scalar_ratio</v>
      </c>
      <c r="O824" t="str">
        <v>用户约定默认经验值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0.21</v>
      </c>
      <c r="W824">
        <v>0.319</v>
      </c>
      <c r="X824">
        <v>0.192</v>
      </c>
      <c r="Y824">
        <v>0.045</v>
      </c>
      <c r="Z824" t="str">
        <v>2</v>
      </c>
      <c r="AA824" t="str">
        <v>63</v>
      </c>
      <c r="AB824" t="str">
        <v>2358</v>
      </c>
      <c r="AC824" t="str">
        <v>24</v>
      </c>
      <c r="AD824" t="str">
        <v>aclnnInplaceCopy_CastAiCore_Cast</v>
      </c>
      <c r="AE824" t="str">
        <v>Cast</v>
      </c>
      <c r="AF824" t="str">
        <v>static</v>
      </c>
      <c r="AG824" t="str">
        <v>AI_VECTOR_CORE</v>
      </c>
      <c r="AH824" t="str">
        <v xml:space="preserve">1793108505402406.625	</v>
      </c>
      <c r="AI824" t="str">
        <v>2.055</v>
      </c>
      <c r="AJ824" t="str">
        <v>0.018000</v>
      </c>
      <c r="AK824" t="str">
        <v>1</v>
      </c>
      <c r="AL824" t="str">
        <v>0</v>
      </c>
      <c r="AM824" t="str">
        <v>NO</v>
      </c>
      <c r="AN824" t="str">
        <v>"1,128"</v>
      </c>
      <c r="AO824" t="str">
        <v>DT_BF16</v>
      </c>
      <c r="AP824" t="str">
        <v>ND</v>
      </c>
      <c r="AQ824" t="str">
        <v>"1,128"</v>
      </c>
      <c r="AR824" t="str">
        <v>FLOAT</v>
      </c>
      <c r="AS824" t="str">
        <v>ND</v>
      </c>
      <c r="AT824" t="str">
        <v>N/A</v>
      </c>
      <c r="AU824" t="str">
        <v>0.0</v>
      </c>
      <c r="AV824" t="str">
        <v>0</v>
      </c>
      <c r="AW824" t="str">
        <v>0.0</v>
      </c>
      <c r="AX824" t="str">
        <v>0.0</v>
      </c>
      <c r="AY824" t="str">
        <v>0.0</v>
      </c>
      <c r="AZ824" t="str">
        <v>0.0</v>
      </c>
      <c r="BA824" t="str">
        <v>0.0</v>
      </c>
      <c r="BB824" t="str">
        <v>0.0</v>
      </c>
      <c r="BC824" t="str">
        <v>0.0</v>
      </c>
      <c r="BD824" t="str">
        <v>0.0</v>
      </c>
      <c r="BE824" t="str">
        <v>0.0</v>
      </c>
      <c r="BF824" t="str">
        <v>0.0</v>
      </c>
      <c r="BG824" t="str">
        <v>0.0</v>
      </c>
      <c r="BH824" t="str">
        <v>0.0</v>
      </c>
      <c r="BI824" t="str">
        <v>0.0</v>
      </c>
      <c r="BJ824" t="str">
        <v>1.8</v>
      </c>
      <c r="BK824" t="str">
        <v>2647</v>
      </c>
      <c r="BL824" t="str">
        <v>0.377</v>
      </c>
      <c r="BM824" t="str">
        <v>0.21</v>
      </c>
      <c r="BN824" t="str">
        <v>0.575</v>
      </c>
      <c r="BO824" t="str">
        <v>0.319</v>
      </c>
      <c r="BP824" t="str">
        <v>0.346</v>
      </c>
      <c r="BQ824" t="str">
        <v>0.192</v>
      </c>
      <c r="BR824" t="str">
        <v>0.082</v>
      </c>
      <c r="BS824" t="str">
        <v>0.045</v>
      </c>
      <c r="BT824" t="str">
        <v>0.049</v>
      </c>
      <c r="BU824" t="str">
        <v>0.000</v>
      </c>
    </row>
    <row r="825">
      <c r="A825">
        <v>875</v>
      </c>
      <c r="B825" t="str">
        <v>aclnnLayerNormWithImplMode_LayerNormV4_LayerNormV4</v>
      </c>
      <c r="C825" t="str">
        <v>AI_VECTOR_CORE</v>
      </c>
      <c r="D825">
        <v>2.778</v>
      </c>
      <c r="E825">
        <v>0.454</v>
      </c>
      <c r="F825">
        <v>0.454</v>
      </c>
      <c r="G825">
        <f>Summary!$B$4</f>
        <v>0.8</v>
      </c>
      <c r="H825">
        <f>F825/G825</f>
        <v>0.5675</v>
      </c>
      <c r="I825">
        <f>D825/Summary!$B$8</f>
        <v>0.00010064658729812529</v>
      </c>
      <c r="J825">
        <f>IF(D825&lt;Summary!$B$5,I825,I825*H825)</f>
        <v>0.00010064658729812529</v>
      </c>
      <c r="K825">
        <f>IF(AND(D825&gt;Summary!$B$6,E825&lt;Summary!$B$7),1,0)</f>
        <v>0</v>
      </c>
      <c r="L825">
        <f>IF(D825&gt;=Summary!$B$5,J825,0)</f>
        <v>0</v>
      </c>
      <c r="M825">
        <f>IF(D825&lt;Summary!$B$5,J825,0)</f>
        <v>0.00010064658729812529</v>
      </c>
      <c r="N825" t="str">
        <v>aiv_scalar_ratio</v>
      </c>
      <c r="O825" t="str">
        <v>用户约定默认经验值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0.272</v>
      </c>
      <c r="W825">
        <v>0.454</v>
      </c>
      <c r="X825">
        <v>0.243</v>
      </c>
      <c r="Y825">
        <v>0.083</v>
      </c>
      <c r="Z825" t="str">
        <v>2</v>
      </c>
      <c r="AA825" t="str">
        <v>63</v>
      </c>
      <c r="AB825" t="str">
        <v>2359</v>
      </c>
      <c r="AC825" t="str">
        <v>24</v>
      </c>
      <c r="AD825" t="str">
        <v>aclnnLayerNormWithImplMode_LayerNormV4_LayerNormV4</v>
      </c>
      <c r="AE825" t="str">
        <v>LayerNormV4</v>
      </c>
      <c r="AF825" t="str">
        <v>static</v>
      </c>
      <c r="AG825" t="str">
        <v>AI_VECTOR_CORE</v>
      </c>
      <c r="AH825" t="str">
        <v xml:space="preserve">1793108505402408.702	</v>
      </c>
      <c r="AI825" t="str">
        <v>2.778</v>
      </c>
      <c r="AJ825" t="str">
        <v>0.195000</v>
      </c>
      <c r="AK825" t="str">
        <v>1</v>
      </c>
      <c r="AL825" t="str">
        <v>0</v>
      </c>
      <c r="AM825" t="str">
        <v>NO</v>
      </c>
      <c r="AN825" t="str">
        <v>"1,128;1;128;128"</v>
      </c>
      <c r="AO825" t="str">
        <v>FLOAT;INT32;FLOAT;FLOAT</v>
      </c>
      <c r="AP825" t="str">
        <v>ND;ND;ND;ND</v>
      </c>
      <c r="AQ825" t="str">
        <v>"1,128;1,1;1,1"</v>
      </c>
      <c r="AR825" t="str">
        <v>FLOAT;FLOAT;FLOAT</v>
      </c>
      <c r="AS825" t="str">
        <v>ND;ND;ND</v>
      </c>
      <c r="AT825" t="str">
        <v>N/A</v>
      </c>
      <c r="AU825" t="str">
        <v>0.0</v>
      </c>
      <c r="AV825" t="str">
        <v>0</v>
      </c>
      <c r="AW825" t="str">
        <v>0.0</v>
      </c>
      <c r="AX825" t="str">
        <v>0.0</v>
      </c>
      <c r="AY825" t="str">
        <v>0.0</v>
      </c>
      <c r="AZ825" t="str">
        <v>0.0</v>
      </c>
      <c r="BA825" t="str">
        <v>0.0</v>
      </c>
      <c r="BB825" t="str">
        <v>0.0</v>
      </c>
      <c r="BC825" t="str">
        <v>0.0</v>
      </c>
      <c r="BD825" t="str">
        <v>0.0</v>
      </c>
      <c r="BE825" t="str">
        <v>0.0</v>
      </c>
      <c r="BF825" t="str">
        <v>0.0</v>
      </c>
      <c r="BG825" t="str">
        <v>0.0</v>
      </c>
      <c r="BH825" t="str">
        <v>0.0</v>
      </c>
      <c r="BI825" t="str">
        <v>0.0</v>
      </c>
      <c r="BJ825" t="str">
        <v>2.53</v>
      </c>
      <c r="BK825" t="str">
        <v>3843</v>
      </c>
      <c r="BL825" t="str">
        <v>0.689</v>
      </c>
      <c r="BM825" t="str">
        <v>0.272</v>
      </c>
      <c r="BN825" t="str">
        <v>1.149</v>
      </c>
      <c r="BO825" t="str">
        <v>0.454</v>
      </c>
      <c r="BP825" t="str">
        <v>0.614</v>
      </c>
      <c r="BQ825" t="str">
        <v>0.243</v>
      </c>
      <c r="BR825" t="str">
        <v>0.211</v>
      </c>
      <c r="BS825" t="str">
        <v>0.083</v>
      </c>
      <c r="BT825" t="str">
        <v>0.111</v>
      </c>
      <c r="BU825" t="str">
        <v>0.000</v>
      </c>
    </row>
    <row r="826">
      <c r="A826">
        <v>876</v>
      </c>
      <c r="B826" t="str">
        <v>aclnnInplaceCopy_CastAiCore_Cast</v>
      </c>
      <c r="C826" t="str">
        <v>AI_VECTOR_CORE</v>
      </c>
      <c r="D826">
        <v>2.093</v>
      </c>
      <c r="E826">
        <v>0.299</v>
      </c>
      <c r="F826">
        <v>0.299</v>
      </c>
      <c r="G826">
        <f>Summary!$B$4</f>
        <v>0.8</v>
      </c>
      <c r="H826">
        <f>F826/G826</f>
        <v>0.37374999999999997</v>
      </c>
      <c r="I826">
        <f>D826/Summary!$B$8</f>
        <v>0.00007582912426745004</v>
      </c>
      <c r="J826">
        <f>IF(D826&lt;Summary!$B$5,I826,I826*H826)</f>
        <v>0.00007582912426745004</v>
      </c>
      <c r="K826">
        <f>IF(AND(D826&gt;Summary!$B$6,E826&lt;Summary!$B$7),1,0)</f>
        <v>0</v>
      </c>
      <c r="L826">
        <f>IF(D826&gt;=Summary!$B$5,J826,0)</f>
        <v>0</v>
      </c>
      <c r="M826">
        <f>IF(D826&lt;Summary!$B$5,J826,0)</f>
        <v>0.00007582912426745004</v>
      </c>
      <c r="N826" t="str">
        <v>aiv_scalar_ratio</v>
      </c>
      <c r="O826" t="str">
        <v>用户约定默认经验值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0.127</v>
      </c>
      <c r="W826">
        <v>0.299</v>
      </c>
      <c r="X826">
        <v>0.181</v>
      </c>
      <c r="Y826">
        <v>0.042</v>
      </c>
      <c r="Z826" t="str">
        <v>2</v>
      </c>
      <c r="AA826" t="str">
        <v>63</v>
      </c>
      <c r="AB826" t="str">
        <v>2360</v>
      </c>
      <c r="AC826" t="str">
        <v>24</v>
      </c>
      <c r="AD826" t="str">
        <v>aclnnInplaceCopy_CastAiCore_Cast</v>
      </c>
      <c r="AE826" t="str">
        <v>Cast</v>
      </c>
      <c r="AF826" t="str">
        <v>static</v>
      </c>
      <c r="AG826" t="str">
        <v>AI_VECTOR_CORE</v>
      </c>
      <c r="AH826" t="str">
        <v xml:space="preserve">1793108505402411.502	</v>
      </c>
      <c r="AI826" t="str">
        <v>2.093</v>
      </c>
      <c r="AJ826" t="str">
        <v>0.000000</v>
      </c>
      <c r="AK826" t="str">
        <v>1</v>
      </c>
      <c r="AL826" t="str">
        <v>0</v>
      </c>
      <c r="AM826" t="str">
        <v>NO</v>
      </c>
      <c r="AN826" t="str">
        <v>"1,128"</v>
      </c>
      <c r="AO826" t="str">
        <v>FLOAT</v>
      </c>
      <c r="AP826" t="str">
        <v>ND</v>
      </c>
      <c r="AQ826" t="str">
        <v>"1,128"</v>
      </c>
      <c r="AR826" t="str">
        <v>DT_BF16</v>
      </c>
      <c r="AS826" t="str">
        <v>ND</v>
      </c>
      <c r="AT826" t="str">
        <v>N/A</v>
      </c>
      <c r="AU826" t="str">
        <v>0.0</v>
      </c>
      <c r="AV826" t="str">
        <v>0</v>
      </c>
      <c r="AW826" t="str">
        <v>0.0</v>
      </c>
      <c r="AX826" t="str">
        <v>0.0</v>
      </c>
      <c r="AY826" t="str">
        <v>0.0</v>
      </c>
      <c r="AZ826" t="str">
        <v>0.0</v>
      </c>
      <c r="BA826" t="str">
        <v>0.0</v>
      </c>
      <c r="BB826" t="str">
        <v>0.0</v>
      </c>
      <c r="BC826" t="str">
        <v>0.0</v>
      </c>
      <c r="BD826" t="str">
        <v>0.0</v>
      </c>
      <c r="BE826" t="str">
        <v>0.0</v>
      </c>
      <c r="BF826" t="str">
        <v>0.0</v>
      </c>
      <c r="BG826" t="str">
        <v>0.0</v>
      </c>
      <c r="BH826" t="str">
        <v>0.0</v>
      </c>
      <c r="BI826" t="str">
        <v>0.0</v>
      </c>
      <c r="BJ826" t="str">
        <v>1.84</v>
      </c>
      <c r="BK826" t="str">
        <v>2715</v>
      </c>
      <c r="BL826" t="str">
        <v>0.234</v>
      </c>
      <c r="BM826" t="str">
        <v>0.127</v>
      </c>
      <c r="BN826" t="str">
        <v>0.551</v>
      </c>
      <c r="BO826" t="str">
        <v>0.299</v>
      </c>
      <c r="BP826" t="str">
        <v>0.333</v>
      </c>
      <c r="BQ826" t="str">
        <v>0.181</v>
      </c>
      <c r="BR826" t="str">
        <v>0.078</v>
      </c>
      <c r="BS826" t="str">
        <v>0.042</v>
      </c>
      <c r="BT826" t="str">
        <v>0.051</v>
      </c>
      <c r="BU826" t="str">
        <v>0.000</v>
      </c>
    </row>
    <row r="827">
      <c r="A827">
        <v>877</v>
      </c>
      <c r="B827" t="str">
        <v>_triton_rope_siso</v>
      </c>
      <c r="C827" t="str">
        <v>AI_VECTOR_CORE</v>
      </c>
      <c r="D827">
        <v>3.087</v>
      </c>
      <c r="E827">
        <v>0.19</v>
      </c>
      <c r="F827">
        <v>0.19</v>
      </c>
      <c r="G827">
        <f>Summary!$B$4</f>
        <v>0.8</v>
      </c>
      <c r="H827">
        <f>F827/G827</f>
        <v>0.2375</v>
      </c>
      <c r="I827">
        <f>D827/Summary!$B$8</f>
        <v>0.00011184161806670726</v>
      </c>
      <c r="J827">
        <f>IF(D827&lt;Summary!$B$5,I827,I827*H827)</f>
        <v>0.00011184161806670726</v>
      </c>
      <c r="K827">
        <f>IF(AND(D827&gt;Summary!$B$6,E827&lt;Summary!$B$7),1,0)</f>
        <v>0</v>
      </c>
      <c r="L827">
        <f>IF(D827&gt;=Summary!$B$5,J827,0)</f>
        <v>0</v>
      </c>
      <c r="M827">
        <f>IF(D827&lt;Summary!$B$5,J827,0)</f>
        <v>0.00011184161806670726</v>
      </c>
      <c r="N827" t="str">
        <v>aiv_scalar_ratio</v>
      </c>
      <c r="O827" t="str">
        <v>用户约定默认经验值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0.184</v>
      </c>
      <c r="W827">
        <v>0.19</v>
      </c>
      <c r="X827">
        <v>0.072</v>
      </c>
      <c r="Y827">
        <v>0.028</v>
      </c>
      <c r="Z827" t="str">
        <v>2</v>
      </c>
      <c r="AA827" t="str">
        <v>4294967295</v>
      </c>
      <c r="AB827" t="str">
        <v>2361</v>
      </c>
      <c r="AC827" t="str">
        <v>24</v>
      </c>
      <c r="AD827" t="str">
        <v>_triton_rope_siso</v>
      </c>
      <c r="AE827" t="str">
        <v>_triton_rope_siso</v>
      </c>
      <c r="AF827" t="str">
        <v>N/A</v>
      </c>
      <c r="AG827" t="str">
        <v>AI_VECTOR_CORE</v>
      </c>
      <c r="AH827" t="str">
        <v xml:space="preserve">1793108505402413.617	</v>
      </c>
      <c r="AI827" t="str">
        <v>3.087</v>
      </c>
      <c r="AJ827" t="str">
        <v>0.000000</v>
      </c>
      <c r="AK827" t="str">
        <v>1</v>
      </c>
      <c r="AL827" t="str">
        <v>0</v>
      </c>
      <c r="AM827" t="str">
        <v>N/A</v>
      </c>
      <c r="AN827" t="str">
        <v>N/A</v>
      </c>
      <c r="AO827" t="str">
        <v>N/A</v>
      </c>
      <c r="AP827" t="str">
        <v>N/A</v>
      </c>
      <c r="AQ827" t="str">
        <v>N/A</v>
      </c>
      <c r="AR827" t="str">
        <v>N/A</v>
      </c>
      <c r="AS827" t="str">
        <v>N/A</v>
      </c>
      <c r="AT827" t="str">
        <v>N/A</v>
      </c>
      <c r="AU827" t="str">
        <v>0.0</v>
      </c>
      <c r="AV827" t="str">
        <v>0</v>
      </c>
      <c r="AW827" t="str">
        <v>0.0</v>
      </c>
      <c r="AX827" t="str">
        <v>0.0</v>
      </c>
      <c r="AY827" t="str">
        <v>0.0</v>
      </c>
      <c r="AZ827" t="str">
        <v>0.0</v>
      </c>
      <c r="BA827" t="str">
        <v>0.0</v>
      </c>
      <c r="BB827" t="str">
        <v>0.0</v>
      </c>
      <c r="BC827" t="str">
        <v>0.0</v>
      </c>
      <c r="BD827" t="str">
        <v>0.0</v>
      </c>
      <c r="BE827" t="str">
        <v>0.0</v>
      </c>
      <c r="BF827" t="str">
        <v>0.0</v>
      </c>
      <c r="BG827" t="str">
        <v>0.0</v>
      </c>
      <c r="BH827" t="str">
        <v>0.0</v>
      </c>
      <c r="BI827" t="str">
        <v>0.0</v>
      </c>
      <c r="BJ827" t="str">
        <v>2.66</v>
      </c>
      <c r="BK827" t="str">
        <v>4057</v>
      </c>
      <c r="BL827" t="str">
        <v>0.488</v>
      </c>
      <c r="BM827" t="str">
        <v>0.184</v>
      </c>
      <c r="BN827" t="str">
        <v>0.505</v>
      </c>
      <c r="BO827" t="str">
        <v>0.19</v>
      </c>
      <c r="BP827" t="str">
        <v>0.191</v>
      </c>
      <c r="BQ827" t="str">
        <v>0.072</v>
      </c>
      <c r="BR827" t="str">
        <v>0.074</v>
      </c>
      <c r="BS827" t="str">
        <v>0.028</v>
      </c>
      <c r="BT827" t="str">
        <v>0.12</v>
      </c>
      <c r="BU827" t="str">
        <v>0.000</v>
      </c>
    </row>
    <row r="828">
      <c r="A828">
        <v>878</v>
      </c>
      <c r="B828" t="str">
        <v>aclnnCat_ConcatD_ConcatD</v>
      </c>
      <c r="C828" t="str">
        <v>AI_VECTOR_CORE</v>
      </c>
      <c r="D828">
        <v>2.129</v>
      </c>
      <c r="E828">
        <v>0.59</v>
      </c>
      <c r="F828">
        <v>0.59</v>
      </c>
      <c r="G828">
        <f>Summary!$B$4</f>
        <v>0.8</v>
      </c>
      <c r="H828">
        <f>F828/G828</f>
        <v>0.7374999999999999</v>
      </c>
      <c r="I828">
        <f>D828/Summary!$B$8</f>
        <v>0.0000771333996967994</v>
      </c>
      <c r="J828">
        <f>IF(D828&lt;Summary!$B$5,I828,I828*H828)</f>
        <v>0.0000771333996967994</v>
      </c>
      <c r="K828">
        <f>IF(AND(D828&gt;Summary!$B$6,E828&lt;Summary!$B$7),1,0)</f>
        <v>0</v>
      </c>
      <c r="L828">
        <f>IF(D828&gt;=Summary!$B$5,J828,0)</f>
        <v>0</v>
      </c>
      <c r="M828">
        <f>IF(D828&lt;Summary!$B$5,J828,0)</f>
        <v>0.0000771333996967994</v>
      </c>
      <c r="N828" t="str">
        <v>aiv_scalar_ratio</v>
      </c>
      <c r="O828" t="str">
        <v>用户约定默认经验值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0.59</v>
      </c>
      <c r="X828">
        <v>0.291</v>
      </c>
      <c r="Y828">
        <v>0.042</v>
      </c>
      <c r="Z828" t="str">
        <v>2</v>
      </c>
      <c r="AA828" t="str">
        <v>63</v>
      </c>
      <c r="AB828" t="str">
        <v>2362</v>
      </c>
      <c r="AC828" t="str">
        <v>24</v>
      </c>
      <c r="AD828" t="str">
        <v>aclnnCat_ConcatD_ConcatD</v>
      </c>
      <c r="AE828" t="str">
        <v>ConcatD</v>
      </c>
      <c r="AF828" t="str">
        <v>static</v>
      </c>
      <c r="AG828" t="str">
        <v>AI_VECTOR_CORE</v>
      </c>
      <c r="AH828" t="str">
        <v xml:space="preserve">1793108505402416.726	</v>
      </c>
      <c r="AI828" t="str">
        <v>2.129</v>
      </c>
      <c r="AJ828" t="str">
        <v>0.163000</v>
      </c>
      <c r="AK828" t="str">
        <v>1</v>
      </c>
      <c r="AL828" t="str">
        <v>0</v>
      </c>
      <c r="AM828" t="str">
        <v>NO</v>
      </c>
      <c r="AN828" t="str">
        <v>"128;64"</v>
      </c>
      <c r="AO828" t="str">
        <v>DT_BF16;DT_BF16</v>
      </c>
      <c r="AP828" t="str">
        <v>NCL;NCL</v>
      </c>
      <c r="AQ828" t="str">
        <v>"1,1,128"</v>
      </c>
      <c r="AR828" t="str">
        <v>DT_BF16</v>
      </c>
      <c r="AS828" t="str">
        <v>NCL</v>
      </c>
      <c r="AT828" t="str">
        <v>N/A</v>
      </c>
      <c r="AU828" t="str">
        <v>0.0</v>
      </c>
      <c r="AV828" t="str">
        <v>0</v>
      </c>
      <c r="AW828" t="str">
        <v>0.0</v>
      </c>
      <c r="AX828" t="str">
        <v>0.0</v>
      </c>
      <c r="AY828" t="str">
        <v>0.0</v>
      </c>
      <c r="AZ828" t="str">
        <v>0.0</v>
      </c>
      <c r="BA828" t="str">
        <v>0.0</v>
      </c>
      <c r="BB828" t="str">
        <v>0.0</v>
      </c>
      <c r="BC828" t="str">
        <v>0.0</v>
      </c>
      <c r="BD828" t="str">
        <v>0.0</v>
      </c>
      <c r="BE828" t="str">
        <v>0.0</v>
      </c>
      <c r="BF828" t="str">
        <v>0.0</v>
      </c>
      <c r="BG828" t="str">
        <v>0.0</v>
      </c>
      <c r="BH828" t="str">
        <v>0.0</v>
      </c>
      <c r="BI828" t="str">
        <v>0.0</v>
      </c>
      <c r="BJ828" t="str">
        <v>1.86</v>
      </c>
      <c r="BK828" t="str">
        <v>2746</v>
      </c>
      <c r="BL828" t="str">
        <v>0.0</v>
      </c>
      <c r="BM828" t="str">
        <v>0.0</v>
      </c>
      <c r="BN828" t="str">
        <v>1.097</v>
      </c>
      <c r="BO828" t="str">
        <v>0.59</v>
      </c>
      <c r="BP828" t="str">
        <v>0.542</v>
      </c>
      <c r="BQ828" t="str">
        <v>0.291</v>
      </c>
      <c r="BR828" t="str">
        <v>0.079</v>
      </c>
      <c r="BS828" t="str">
        <v>0.042</v>
      </c>
      <c r="BT828" t="str">
        <v>0.192</v>
      </c>
      <c r="BU828" t="str">
        <v>0.000</v>
      </c>
    </row>
    <row r="829">
      <c r="A829">
        <v>879</v>
      </c>
      <c r="B829" t="str">
        <v>ScatterPaCache</v>
      </c>
      <c r="C829" t="str">
        <v>AI_VECTOR_CORE</v>
      </c>
      <c r="D829">
        <v>2.562</v>
      </c>
      <c r="E829">
        <v>0.313</v>
      </c>
      <c r="F829">
        <v>0.313</v>
      </c>
      <c r="G829">
        <f>Summary!$B$4</f>
        <v>0.8</v>
      </c>
      <c r="H829">
        <f>F829/G829</f>
        <v>0.39125</v>
      </c>
      <c r="I829">
        <f>D829/Summary!$B$8</f>
        <v>0.00009282093472202914</v>
      </c>
      <c r="J829">
        <f>IF(D829&lt;Summary!$B$5,I829,I829*H829)</f>
        <v>0.00009282093472202914</v>
      </c>
      <c r="K829">
        <f>IF(AND(D829&gt;Summary!$B$6,E829&lt;Summary!$B$7),1,0)</f>
        <v>0</v>
      </c>
      <c r="L829">
        <f>IF(D829&gt;=Summary!$B$5,J829,0)</f>
        <v>0</v>
      </c>
      <c r="M829">
        <f>IF(D829&lt;Summary!$B$5,J829,0)</f>
        <v>0.00009282093472202914</v>
      </c>
      <c r="N829" t="str">
        <v>aiv_scalar_ratio</v>
      </c>
      <c r="O829" t="str">
        <v>用户约定默认经验值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0.313</v>
      </c>
      <c r="X829">
        <v>0.309</v>
      </c>
      <c r="Y829">
        <v>0.087</v>
      </c>
      <c r="Z829" t="str">
        <v>2</v>
      </c>
      <c r="AA829" t="str">
        <v>63</v>
      </c>
      <c r="AB829" t="str">
        <v>2363</v>
      </c>
      <c r="AC829" t="str">
        <v>24</v>
      </c>
      <c r="AD829" t="str">
        <v>ScatterPaCache</v>
      </c>
      <c r="AE829" t="str">
        <v>ScatterPaCache</v>
      </c>
      <c r="AF829" t="str">
        <v>static</v>
      </c>
      <c r="AG829" t="str">
        <v>AI_VECTOR_CORE</v>
      </c>
      <c r="AH829" t="str">
        <v xml:space="preserve">1793108505402418.877	</v>
      </c>
      <c r="AI829" t="str">
        <v>2.562</v>
      </c>
      <c r="AJ829" t="str">
        <v>0.121000</v>
      </c>
      <c r="AK829" t="str">
        <v>1</v>
      </c>
      <c r="AL829" t="str">
        <v>0</v>
      </c>
      <c r="AM829" t="str">
        <v>NO</v>
      </c>
      <c r="AN829" t="str">
        <v>"1,1,128;3050368,1,1,128;1;;;"</v>
      </c>
      <c r="AO829" t="str">
        <v>DT_BF16;DT_BF16;INT32;DT_UNDEFINED;DT_UNDEFINED;DT_UNDEFINED</v>
      </c>
      <c r="AP829" t="str">
        <v>ND;ND;ND;NULL;NULL;NULL</v>
      </c>
      <c r="AQ829" t="str">
        <v>"3050368,1,1,128"</v>
      </c>
      <c r="AR829" t="str">
        <v>DT_BF16</v>
      </c>
      <c r="AS829" t="str">
        <v>ND</v>
      </c>
      <c r="AT829" t="str">
        <v>N/A</v>
      </c>
      <c r="AU829" t="str">
        <v>0.0</v>
      </c>
      <c r="AV829" t="str">
        <v>0</v>
      </c>
      <c r="AW829" t="str">
        <v>0.0</v>
      </c>
      <c r="AX829" t="str">
        <v>0.0</v>
      </c>
      <c r="AY829" t="str">
        <v>0.0</v>
      </c>
      <c r="AZ829" t="str">
        <v>0.0</v>
      </c>
      <c r="BA829" t="str">
        <v>0.0</v>
      </c>
      <c r="BB829" t="str">
        <v>0.0</v>
      </c>
      <c r="BC829" t="str">
        <v>0.0</v>
      </c>
      <c r="BD829" t="str">
        <v>0.0</v>
      </c>
      <c r="BE829" t="str">
        <v>0.0</v>
      </c>
      <c r="BF829" t="str">
        <v>0.0</v>
      </c>
      <c r="BG829" t="str">
        <v>0.0</v>
      </c>
      <c r="BH829" t="str">
        <v>0.0</v>
      </c>
      <c r="BI829" t="str">
        <v>0.0</v>
      </c>
      <c r="BJ829" t="str">
        <v>2.3</v>
      </c>
      <c r="BK829" t="str">
        <v>3470</v>
      </c>
      <c r="BL829" t="str">
        <v>0.0</v>
      </c>
      <c r="BM829" t="str">
        <v>0.0</v>
      </c>
      <c r="BN829" t="str">
        <v>0.719</v>
      </c>
      <c r="BO829" t="str">
        <v>0.313</v>
      </c>
      <c r="BP829" t="str">
        <v>0.71</v>
      </c>
      <c r="BQ829" t="str">
        <v>0.309</v>
      </c>
      <c r="BR829" t="str">
        <v>0.2</v>
      </c>
      <c r="BS829" t="str">
        <v>0.087</v>
      </c>
      <c r="BT829" t="str">
        <v>0.13</v>
      </c>
      <c r="BU829" t="str">
        <v>0.000</v>
      </c>
    </row>
    <row r="830">
      <c r="A830">
        <v>880</v>
      </c>
      <c r="B830" t="str">
        <v>aclnnMatmul_MatMulV3Common_MatMulV3</v>
      </c>
      <c r="C830" t="str">
        <v>AI_CORE</v>
      </c>
      <c r="D830">
        <v>8.409</v>
      </c>
      <c r="E830">
        <v>0.733</v>
      </c>
      <c r="F830">
        <v>0.733</v>
      </c>
      <c r="G830">
        <f>Summary!$B$4</f>
        <v>0.8</v>
      </c>
      <c r="H830">
        <f>F830/G830</f>
        <v>0.9162499999999999</v>
      </c>
      <c r="I830">
        <f>D830/Summary!$B$8</f>
        <v>0.00030465700237218704</v>
      </c>
      <c r="J830">
        <f>IF(D830&lt;Summary!$B$5,I830,I830*H830)</f>
        <v>0.00030465700237218704</v>
      </c>
      <c r="K830">
        <f>IF(AND(D830&gt;Summary!$B$6,E830&lt;Summary!$B$7),1,0)</f>
        <v>0</v>
      </c>
      <c r="L830">
        <f>IF(D830&gt;=Summary!$B$5,J830,0)</f>
        <v>0</v>
      </c>
      <c r="M830">
        <f>IF(D830&lt;Summary!$B$5,J830,0)</f>
        <v>0.00030465700237218704</v>
      </c>
      <c r="N830" t="str">
        <v>aic_mte2_ratio</v>
      </c>
      <c r="O830" t="str">
        <v>用户约定默认经验值</v>
      </c>
      <c r="P830">
        <v>0.204</v>
      </c>
      <c r="Q830">
        <v>0.317</v>
      </c>
      <c r="R830">
        <v>0.215</v>
      </c>
      <c r="S830">
        <v>0.733</v>
      </c>
      <c r="T830">
        <v>0</v>
      </c>
      <c r="U830">
        <v>0.362</v>
      </c>
      <c r="V830">
        <v>0</v>
      </c>
      <c r="W830">
        <v>0</v>
      </c>
      <c r="X830">
        <v>0</v>
      </c>
      <c r="Y830">
        <v>0</v>
      </c>
      <c r="Z830" t="str">
        <v>2</v>
      </c>
      <c r="AA830" t="str">
        <v>63</v>
      </c>
      <c r="AB830" t="str">
        <v>2364</v>
      </c>
      <c r="AC830" t="str">
        <v>24</v>
      </c>
      <c r="AD830" t="str">
        <v>aclnnMatmul_MatMulV3Common_MatMulV3</v>
      </c>
      <c r="AE830" t="str">
        <v>MatMulV3</v>
      </c>
      <c r="AF830" t="str">
        <v>static</v>
      </c>
      <c r="AG830" t="str">
        <v>AI_CORE</v>
      </c>
      <c r="AH830" t="str">
        <v xml:space="preserve">1793108505402421.461	</v>
      </c>
      <c r="AI830" t="str">
        <v>8.409</v>
      </c>
      <c r="AJ830" t="str">
        <v>0.000000</v>
      </c>
      <c r="AK830" t="str">
        <v>32</v>
      </c>
      <c r="AL830" t="str">
        <v>0</v>
      </c>
      <c r="AM830" t="str">
        <v>NO</v>
      </c>
      <c r="AN830" t="str">
        <v>"1,2048;4096,2048"</v>
      </c>
      <c r="AO830" t="str">
        <v>DT_BF16;DT_BF16</v>
      </c>
      <c r="AP830" t="str">
        <v>ND;ND</v>
      </c>
      <c r="AQ830" t="str">
        <v>"1,4096"</v>
      </c>
      <c r="AR830" t="str">
        <v>DT_BF16</v>
      </c>
      <c r="AS830" t="str">
        <v>ND</v>
      </c>
      <c r="AT830" t="str">
        <v>N/A</v>
      </c>
      <c r="AU830" t="str">
        <v>8.13</v>
      </c>
      <c r="AV830" t="str">
        <v>383443</v>
      </c>
      <c r="AW830" t="str">
        <v>1.661</v>
      </c>
      <c r="AX830" t="str">
        <v>0.204</v>
      </c>
      <c r="AY830" t="str">
        <v>2.577</v>
      </c>
      <c r="AZ830" t="str">
        <v>0.317</v>
      </c>
      <c r="BA830" t="str">
        <v>1.745</v>
      </c>
      <c r="BB830" t="str">
        <v>0.215</v>
      </c>
      <c r="BC830" t="str">
        <v>5.961</v>
      </c>
      <c r="BD830" t="str">
        <v>0.733</v>
      </c>
      <c r="BE830" t="str">
        <v>0.001</v>
      </c>
      <c r="BF830" t="str">
        <v>0.0</v>
      </c>
      <c r="BG830" t="str">
        <v>2.94</v>
      </c>
      <c r="BH830" t="str">
        <v>0.362</v>
      </c>
      <c r="BI830" t="str">
        <v>0.0</v>
      </c>
      <c r="BJ830" t="str">
        <v>0.0</v>
      </c>
      <c r="BK830" t="str">
        <v>0</v>
      </c>
      <c r="BL830" t="str">
        <v>0.0</v>
      </c>
      <c r="BM830" t="str">
        <v>0.0</v>
      </c>
      <c r="BN830" t="str">
        <v>0.0</v>
      </c>
      <c r="BO830" t="str">
        <v>0.0</v>
      </c>
      <c r="BP830" t="str">
        <v>0.0</v>
      </c>
      <c r="BQ830" t="str">
        <v>0.0</v>
      </c>
      <c r="BR830" t="str">
        <v>0.0</v>
      </c>
      <c r="BS830" t="str">
        <v>0.0</v>
      </c>
      <c r="BT830" t="str">
        <v>0.0</v>
      </c>
      <c r="BU830" t="str">
        <v>86.362</v>
      </c>
    </row>
    <row r="831">
      <c r="A831">
        <v>881</v>
      </c>
      <c r="B831" t="str">
        <v>aclnnInplaceCopy_SliceAiCore_Slice</v>
      </c>
      <c r="C831" t="str">
        <v>AI_VECTOR_CORE</v>
      </c>
      <c r="D831">
        <v>1.701</v>
      </c>
      <c r="E831">
        <v>0.373</v>
      </c>
      <c r="F831">
        <v>0.373</v>
      </c>
      <c r="G831">
        <f>Summary!$B$4</f>
        <v>0.8</v>
      </c>
      <c r="H831">
        <f>F831/G831</f>
        <v>0.46625</v>
      </c>
      <c r="I831">
        <f>D831/Summary!$B$8</f>
        <v>0.00006162701403675707</v>
      </c>
      <c r="J831">
        <f>IF(D831&lt;Summary!$B$5,I831,I831*H831)</f>
        <v>0.00006162701403675707</v>
      </c>
      <c r="K831">
        <f>IF(AND(D831&gt;Summary!$B$6,E831&lt;Summary!$B$7),1,0)</f>
        <v>0</v>
      </c>
      <c r="L831">
        <f>IF(D831&gt;=Summary!$B$5,J831,0)</f>
        <v>0</v>
      </c>
      <c r="M831">
        <f>IF(D831&lt;Summary!$B$5,J831,0)</f>
        <v>0.00006162701403675707</v>
      </c>
      <c r="N831" t="str">
        <v>aiv_mte2_ratio</v>
      </c>
      <c r="O831" t="str">
        <v>用户约定默认经验值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0.3</v>
      </c>
      <c r="X831">
        <v>0.373</v>
      </c>
      <c r="Y831">
        <v>0.183</v>
      </c>
      <c r="Z831" t="str">
        <v>2</v>
      </c>
      <c r="AA831" t="str">
        <v>63</v>
      </c>
      <c r="AB831" t="str">
        <v>2365</v>
      </c>
      <c r="AC831" t="str">
        <v>24</v>
      </c>
      <c r="AD831" t="str">
        <v>aclnnInplaceCopy_SliceAiCore_Slice</v>
      </c>
      <c r="AE831" t="str">
        <v>Slice</v>
      </c>
      <c r="AF831" t="str">
        <v>static</v>
      </c>
      <c r="AG831" t="str">
        <v>AI_VECTOR_CORE</v>
      </c>
      <c r="AH831" t="str">
        <v xml:space="preserve">1793108505402429.892	</v>
      </c>
      <c r="AI831" t="str">
        <v>1.701</v>
      </c>
      <c r="AJ831" t="str">
        <v>0.091000</v>
      </c>
      <c r="AK831" t="str">
        <v>1</v>
      </c>
      <c r="AL831" t="str">
        <v>0</v>
      </c>
      <c r="AM831" t="str">
        <v>NO</v>
      </c>
      <c r="AN831" t="str">
        <v>"32,128;2;2"</v>
      </c>
      <c r="AO831" t="str">
        <v>DT_BF16;INT64;INT64</v>
      </c>
      <c r="AP831" t="str">
        <v>NCL;ND;ND</v>
      </c>
      <c r="AQ831" t="str">
        <v>"32,64"</v>
      </c>
      <c r="AR831" t="str">
        <v>DT_BF16</v>
      </c>
      <c r="AS831" t="str">
        <v>NCL</v>
      </c>
      <c r="AT831" t="str">
        <v>N/A</v>
      </c>
      <c r="AU831" t="str">
        <v>0.0</v>
      </c>
      <c r="AV831" t="str">
        <v>0</v>
      </c>
      <c r="AW831" t="str">
        <v>0.0</v>
      </c>
      <c r="AX831" t="str">
        <v>0.0</v>
      </c>
      <c r="AY831" t="str">
        <v>0.0</v>
      </c>
      <c r="AZ831" t="str">
        <v>0.0</v>
      </c>
      <c r="BA831" t="str">
        <v>0.0</v>
      </c>
      <c r="BB831" t="str">
        <v>0.0</v>
      </c>
      <c r="BC831" t="str">
        <v>0.0</v>
      </c>
      <c r="BD831" t="str">
        <v>0.0</v>
      </c>
      <c r="BE831" t="str">
        <v>0.0</v>
      </c>
      <c r="BF831" t="str">
        <v>0.0</v>
      </c>
      <c r="BG831" t="str">
        <v>0.0</v>
      </c>
      <c r="BH831" t="str">
        <v>0.0</v>
      </c>
      <c r="BI831" t="str">
        <v>0.0</v>
      </c>
      <c r="BJ831" t="str">
        <v>1.47</v>
      </c>
      <c r="BK831" t="str">
        <v>2100</v>
      </c>
      <c r="BL831" t="str">
        <v>0.0</v>
      </c>
      <c r="BM831" t="str">
        <v>0.0</v>
      </c>
      <c r="BN831" t="str">
        <v>0.442</v>
      </c>
      <c r="BO831" t="str">
        <v>0.3</v>
      </c>
      <c r="BP831" t="str">
        <v>0.549</v>
      </c>
      <c r="BQ831" t="str">
        <v>0.373</v>
      </c>
      <c r="BR831" t="str">
        <v>0.27</v>
      </c>
      <c r="BS831" t="str">
        <v>0.183</v>
      </c>
      <c r="BT831" t="str">
        <v>0.151</v>
      </c>
      <c r="BU831" t="str">
        <v>0.000</v>
      </c>
    </row>
    <row r="832">
      <c r="A832">
        <v>882</v>
      </c>
      <c r="B832" t="str">
        <v>_triton_rope_siso</v>
      </c>
      <c r="C832" t="str">
        <v>AI_VECTOR_CORE</v>
      </c>
      <c r="D832">
        <v>2.469</v>
      </c>
      <c r="E832">
        <v>0.24</v>
      </c>
      <c r="F832">
        <v>0.24</v>
      </c>
      <c r="G832">
        <f>Summary!$B$4</f>
        <v>0.8</v>
      </c>
      <c r="H832">
        <f>F832/G832</f>
        <v>0.3</v>
      </c>
      <c r="I832">
        <f>D832/Summary!$B$8</f>
        <v>0.00008945155652954331</v>
      </c>
      <c r="J832">
        <f>IF(D832&lt;Summary!$B$5,I832,I832*H832)</f>
        <v>0.00008945155652954331</v>
      </c>
      <c r="K832">
        <f>IF(AND(D832&gt;Summary!$B$6,E832&lt;Summary!$B$7),1,0)</f>
        <v>0</v>
      </c>
      <c r="L832">
        <f>IF(D832&gt;=Summary!$B$5,J832,0)</f>
        <v>0</v>
      </c>
      <c r="M832">
        <f>IF(D832&lt;Summary!$B$5,J832,0)</f>
        <v>0.00008945155652954331</v>
      </c>
      <c r="N832" t="str">
        <v>aiv_vec_ratio</v>
      </c>
      <c r="O832" t="str">
        <v>用户约定默认经验值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0.24</v>
      </c>
      <c r="W832">
        <v>0.234</v>
      </c>
      <c r="X832">
        <v>0.101</v>
      </c>
      <c r="Y832">
        <v>0.049</v>
      </c>
      <c r="Z832" t="str">
        <v>2</v>
      </c>
      <c r="AA832" t="str">
        <v>4294967295</v>
      </c>
      <c r="AB832" t="str">
        <v>2366</v>
      </c>
      <c r="AC832" t="str">
        <v>24</v>
      </c>
      <c r="AD832" t="str">
        <v>_triton_rope_siso</v>
      </c>
      <c r="AE832" t="str">
        <v>_triton_rope_siso</v>
      </c>
      <c r="AF832" t="str">
        <v>N/A</v>
      </c>
      <c r="AG832" t="str">
        <v>AI_VECTOR_CORE</v>
      </c>
      <c r="AH832" t="str">
        <v xml:space="preserve">1793108505402431.615	</v>
      </c>
      <c r="AI832" t="str">
        <v>2.469</v>
      </c>
      <c r="AJ832" t="str">
        <v>0.000000</v>
      </c>
      <c r="AK832" t="str">
        <v>1</v>
      </c>
      <c r="AL832" t="str">
        <v>0</v>
      </c>
      <c r="AM832" t="str">
        <v>N/A</v>
      </c>
      <c r="AN832" t="str">
        <v>N/A</v>
      </c>
      <c r="AO832" t="str">
        <v>N/A</v>
      </c>
      <c r="AP832" t="str">
        <v>N/A</v>
      </c>
      <c r="AQ832" t="str">
        <v>N/A</v>
      </c>
      <c r="AR832" t="str">
        <v>N/A</v>
      </c>
      <c r="AS832" t="str">
        <v>N/A</v>
      </c>
      <c r="AT832" t="str">
        <v>N/A</v>
      </c>
      <c r="AU832" t="str">
        <v>0.0</v>
      </c>
      <c r="AV832" t="str">
        <v>0</v>
      </c>
      <c r="AW832" t="str">
        <v>0.0</v>
      </c>
      <c r="AX832" t="str">
        <v>0.0</v>
      </c>
      <c r="AY832" t="str">
        <v>0.0</v>
      </c>
      <c r="AZ832" t="str">
        <v>0.0</v>
      </c>
      <c r="BA832" t="str">
        <v>0.0</v>
      </c>
      <c r="BB832" t="str">
        <v>0.0</v>
      </c>
      <c r="BC832" t="str">
        <v>0.0</v>
      </c>
      <c r="BD832" t="str">
        <v>0.0</v>
      </c>
      <c r="BE832" t="str">
        <v>0.0</v>
      </c>
      <c r="BF832" t="str">
        <v>0.0</v>
      </c>
      <c r="BG832" t="str">
        <v>0.0</v>
      </c>
      <c r="BH832" t="str">
        <v>0.0</v>
      </c>
      <c r="BI832" t="str">
        <v>0.0</v>
      </c>
      <c r="BJ832" t="str">
        <v>2.24</v>
      </c>
      <c r="BK832" t="str">
        <v>3367</v>
      </c>
      <c r="BL832" t="str">
        <v>0.538</v>
      </c>
      <c r="BM832" t="str">
        <v>0.24</v>
      </c>
      <c r="BN832" t="str">
        <v>0.524</v>
      </c>
      <c r="BO832" t="str">
        <v>0.234</v>
      </c>
      <c r="BP832" t="str">
        <v>0.227</v>
      </c>
      <c r="BQ832" t="str">
        <v>0.101</v>
      </c>
      <c r="BR832" t="str">
        <v>0.11</v>
      </c>
      <c r="BS832" t="str">
        <v>0.049</v>
      </c>
      <c r="BT832" t="str">
        <v>0.113</v>
      </c>
      <c r="BU832" t="str">
        <v>0.000</v>
      </c>
    </row>
    <row r="833">
      <c r="A833">
        <v>883</v>
      </c>
      <c r="B833" t="str">
        <v>aclnnCat_ConcatD_ConcatD</v>
      </c>
      <c r="C833" t="str">
        <v>AI_VECTOR_CORE</v>
      </c>
      <c r="D833">
        <v>4.202</v>
      </c>
      <c r="E833">
        <v>0.349</v>
      </c>
      <c r="F833">
        <v>0.349</v>
      </c>
      <c r="G833">
        <f>Summary!$B$4</f>
        <v>0.8</v>
      </c>
      <c r="H833">
        <f>F833/G833</f>
        <v>0.43624999999999997</v>
      </c>
      <c r="I833">
        <f>D833/Summary!$B$8</f>
        <v>0.0001522379265034998</v>
      </c>
      <c r="J833">
        <f>IF(D833&lt;Summary!$B$5,I833,I833*H833)</f>
        <v>0.0001522379265034998</v>
      </c>
      <c r="K833">
        <f>IF(AND(D833&gt;Summary!$B$6,E833&lt;Summary!$B$7),1,0)</f>
        <v>0</v>
      </c>
      <c r="L833">
        <f>IF(D833&gt;=Summary!$B$5,J833,0)</f>
        <v>0</v>
      </c>
      <c r="M833">
        <f>IF(D833&lt;Summary!$B$5,J833,0)</f>
        <v>0.0001522379265034998</v>
      </c>
      <c r="N833" t="str">
        <v>aiv_scalar_ratio</v>
      </c>
      <c r="O833" t="str">
        <v>用户约定默认经验值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0.349</v>
      </c>
      <c r="X833">
        <v>0.224</v>
      </c>
      <c r="Y833">
        <v>0.111</v>
      </c>
      <c r="Z833" t="str">
        <v>2</v>
      </c>
      <c r="AA833" t="str">
        <v>63</v>
      </c>
      <c r="AB833" t="str">
        <v>2367</v>
      </c>
      <c r="AC833" t="str">
        <v>24</v>
      </c>
      <c r="AD833" t="str">
        <v>aclnnCat_ConcatD_ConcatD</v>
      </c>
      <c r="AE833" t="str">
        <v>ConcatD</v>
      </c>
      <c r="AF833" t="str">
        <v>static</v>
      </c>
      <c r="AG833" t="str">
        <v>AI_VECTOR_CORE</v>
      </c>
      <c r="AH833" t="str">
        <v xml:space="preserve">1793108505402434.106	</v>
      </c>
      <c r="AI833" t="str">
        <v>4.202</v>
      </c>
      <c r="AJ833" t="str">
        <v>0.031000</v>
      </c>
      <c r="AK833" t="str">
        <v>2</v>
      </c>
      <c r="AL833" t="str">
        <v>0</v>
      </c>
      <c r="AM833" t="str">
        <v>NO</v>
      </c>
      <c r="AN833" t="str">
        <v>"4096;2048"</v>
      </c>
      <c r="AO833" t="str">
        <v>DT_BF16;DT_BF16</v>
      </c>
      <c r="AP833" t="str">
        <v>NCL;NCL</v>
      </c>
      <c r="AQ833" t="str">
        <v>"1,32,128"</v>
      </c>
      <c r="AR833" t="str">
        <v>DT_BF16</v>
      </c>
      <c r="AS833" t="str">
        <v>NCL</v>
      </c>
      <c r="AT833" t="str">
        <v>N/A</v>
      </c>
      <c r="AU833" t="str">
        <v>0.0</v>
      </c>
      <c r="AV833" t="str">
        <v>0</v>
      </c>
      <c r="AW833" t="str">
        <v>0.0</v>
      </c>
      <c r="AX833" t="str">
        <v>0.0</v>
      </c>
      <c r="AY833" t="str">
        <v>0.0</v>
      </c>
      <c r="AZ833" t="str">
        <v>0.0</v>
      </c>
      <c r="BA833" t="str">
        <v>0.0</v>
      </c>
      <c r="BB833" t="str">
        <v>0.0</v>
      </c>
      <c r="BC833" t="str">
        <v>0.0</v>
      </c>
      <c r="BD833" t="str">
        <v>0.0</v>
      </c>
      <c r="BE833" t="str">
        <v>0.0</v>
      </c>
      <c r="BF833" t="str">
        <v>0.0</v>
      </c>
      <c r="BG833" t="str">
        <v>0.0</v>
      </c>
      <c r="BH833" t="str">
        <v>0.0</v>
      </c>
      <c r="BI833" t="str">
        <v>0.0</v>
      </c>
      <c r="BJ833" t="str">
        <v>3.95</v>
      </c>
      <c r="BK833" t="str">
        <v>11932</v>
      </c>
      <c r="BL833" t="str">
        <v>0.0</v>
      </c>
      <c r="BM833" t="str">
        <v>0.0</v>
      </c>
      <c r="BN833" t="str">
        <v>1.38</v>
      </c>
      <c r="BO833" t="str">
        <v>0.349</v>
      </c>
      <c r="BP833" t="str">
        <v>0.885</v>
      </c>
      <c r="BQ833" t="str">
        <v>0.224</v>
      </c>
      <c r="BR833" t="str">
        <v>0.437</v>
      </c>
      <c r="BS833" t="str">
        <v>0.111</v>
      </c>
      <c r="BT833" t="str">
        <v>0.071</v>
      </c>
      <c r="BU833" t="str">
        <v>0.000</v>
      </c>
    </row>
    <row r="834">
      <c r="A834">
        <v>884</v>
      </c>
      <c r="B834" t="str">
        <v>LightningIndexer</v>
      </c>
      <c r="C834" t="str">
        <v>MIX_AIC</v>
      </c>
      <c r="D834">
        <v>94.549</v>
      </c>
      <c r="E834">
        <v>0.585</v>
      </c>
      <c r="F834">
        <v>0.585</v>
      </c>
      <c r="G834">
        <f>Summary!$B$4</f>
        <v>0.8</v>
      </c>
      <c r="H834">
        <f>F834/G834</f>
        <v>0.73125</v>
      </c>
      <c r="I834">
        <f>D834/Summary!$B$8</f>
        <v>0.0034254982658208956</v>
      </c>
      <c r="J834">
        <f>IF(D834&lt;Summary!$B$5,I834,I834*H834)</f>
        <v>0.00250489560688153</v>
      </c>
      <c r="K834">
        <f>IF(AND(D834&gt;Summary!$B$6,E834&lt;Summary!$B$7),1,0)</f>
        <v>1</v>
      </c>
      <c r="L834">
        <f>IF(D834&gt;=Summary!$B$5,J834,0)</f>
        <v>0.00250489560688153</v>
      </c>
      <c r="M834">
        <f>IF(D834&lt;Summary!$B$5,J834,0)</f>
        <v>0</v>
      </c>
      <c r="N834" t="str">
        <v>aic_scalar_ratio</v>
      </c>
      <c r="O834" t="str">
        <v>用户约定默认经验值</v>
      </c>
      <c r="P834">
        <v>0.272</v>
      </c>
      <c r="Q834">
        <v>0.585</v>
      </c>
      <c r="R834">
        <v>0.256</v>
      </c>
      <c r="S834">
        <v>0.41</v>
      </c>
      <c r="T834">
        <v>0</v>
      </c>
      <c r="U834">
        <v>0.163</v>
      </c>
      <c r="V834">
        <v>0.101</v>
      </c>
      <c r="W834">
        <v>0.44</v>
      </c>
      <c r="X834">
        <v>0.227</v>
      </c>
      <c r="Y834">
        <v>0.076</v>
      </c>
      <c r="Z834" t="str">
        <v>2</v>
      </c>
      <c r="AA834" t="str">
        <v>63</v>
      </c>
      <c r="AB834" t="str">
        <v>2368</v>
      </c>
      <c r="AC834" t="str">
        <v>24</v>
      </c>
      <c r="AD834" t="str">
        <v>LightningIndexer</v>
      </c>
      <c r="AE834" t="str">
        <v>LightningIndexer</v>
      </c>
      <c r="AF834" t="str">
        <v>static</v>
      </c>
      <c r="AG834" t="str">
        <v>MIX_AIC</v>
      </c>
      <c r="AH834" t="str">
        <v xml:space="preserve">1793108505402438.330	</v>
      </c>
      <c r="AI834" t="str">
        <v>94.549</v>
      </c>
      <c r="AJ834" t="str">
        <v>0.048000</v>
      </c>
      <c r="AK834" t="str">
        <v>32</v>
      </c>
      <c r="AL834" t="str">
        <v>64</v>
      </c>
      <c r="AM834" t="str">
        <v>NO</v>
      </c>
      <c r="AN834" t="str">
        <v>"1,32,128;23831,128,1,128;1,32;1;1;1,288"</v>
      </c>
      <c r="AO834" t="str">
        <v>DT_BF16;DT_BF16;DT_BF16;INT32;INT32;INT32</v>
      </c>
      <c r="AP834" t="str">
        <v>ND;ND;ND;ND;ND;ND</v>
      </c>
      <c r="AQ834" t="str">
        <v>"1,1,2048;"</v>
      </c>
      <c r="AR834" t="str">
        <v>INT32;DT_BF16</v>
      </c>
      <c r="AS834" t="str">
        <v>ND;ND</v>
      </c>
      <c r="AT834" t="str">
        <v>N/A</v>
      </c>
      <c r="AU834" t="str">
        <v>94.17</v>
      </c>
      <c r="AV834" t="str">
        <v>306323</v>
      </c>
      <c r="AW834" t="str">
        <v>25.624</v>
      </c>
      <c r="AX834" t="str">
        <v>0.272</v>
      </c>
      <c r="AY834" t="str">
        <v>55.133</v>
      </c>
      <c r="AZ834" t="str">
        <v>0.585</v>
      </c>
      <c r="BA834" t="str">
        <v>24.087</v>
      </c>
      <c r="BB834" t="str">
        <v>0.256</v>
      </c>
      <c r="BC834" t="str">
        <v>38.655</v>
      </c>
      <c r="BD834" t="str">
        <v>0.41</v>
      </c>
      <c r="BE834" t="str">
        <v>0.02</v>
      </c>
      <c r="BF834" t="str">
        <v>0.0</v>
      </c>
      <c r="BG834" t="str">
        <v>15.353</v>
      </c>
      <c r="BH834" t="str">
        <v>0.163</v>
      </c>
      <c r="BI834" t="str">
        <v>0.012</v>
      </c>
      <c r="BJ834" t="str">
        <v>94.19</v>
      </c>
      <c r="BK834" t="str">
        <v>754474</v>
      </c>
      <c r="BL834" t="str">
        <v>9.51</v>
      </c>
      <c r="BM834" t="str">
        <v>0.101</v>
      </c>
      <c r="BN834" t="str">
        <v>41.436</v>
      </c>
      <c r="BO834" t="str">
        <v>0.44</v>
      </c>
      <c r="BP834" t="str">
        <v>21.373</v>
      </c>
      <c r="BQ834" t="str">
        <v>0.227</v>
      </c>
      <c r="BR834" t="str">
        <v>7.137</v>
      </c>
      <c r="BS834" t="str">
        <v>0.076</v>
      </c>
      <c r="BT834" t="str">
        <v>0.144</v>
      </c>
      <c r="BU834" t="str">
        <v>6.136</v>
      </c>
    </row>
    <row r="835">
      <c r="A835">
        <v>885</v>
      </c>
      <c r="B835" t="str">
        <v>SimThreadExponential</v>
      </c>
      <c r="C835" t="str">
        <v>MIX_AIC</v>
      </c>
      <c r="D835">
        <v>9.275</v>
      </c>
      <c r="E835">
        <v>0.495</v>
      </c>
      <c r="F835">
        <v>0.495</v>
      </c>
      <c r="G835">
        <f>Summary!$B$4</f>
        <v>0.8</v>
      </c>
      <c r="H835">
        <f>F835/G835</f>
        <v>0.6187499999999999</v>
      </c>
      <c r="I835">
        <f>D835/Summary!$B$8</f>
        <v>0.00033603207242264654</v>
      </c>
      <c r="J835">
        <f>IF(D835&lt;Summary!$B$5,I835,I835*H835)</f>
        <v>0.00033603207242264654</v>
      </c>
      <c r="K835">
        <f>IF(AND(D835&gt;Summary!$B$6,E835&lt;Summary!$B$7),1,0)</f>
        <v>0</v>
      </c>
      <c r="L835">
        <f>IF(D835&gt;=Summary!$B$5,J835,0)</f>
        <v>0</v>
      </c>
      <c r="M835">
        <f>IF(D835&lt;Summary!$B$5,J835,0)</f>
        <v>0.00033603207242264654</v>
      </c>
      <c r="N835" t="str">
        <v>aiv_vec_ratio</v>
      </c>
      <c r="O835" t="str">
        <v>用户约定默认经验值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0.495</v>
      </c>
      <c r="W835">
        <v>0.175</v>
      </c>
      <c r="X835">
        <v>0.071</v>
      </c>
      <c r="Y835">
        <v>0</v>
      </c>
      <c r="Z835" t="str">
        <v>2</v>
      </c>
      <c r="AA835" t="str">
        <v>4294967295</v>
      </c>
      <c r="AB835" t="str">
        <v>316614</v>
      </c>
      <c r="AC835" t="str">
        <v>48</v>
      </c>
      <c r="AD835" t="str">
        <v>SimThreadExponential</v>
      </c>
      <c r="AE835" t="str">
        <v>SimThreadExponential</v>
      </c>
      <c r="AF835" t="str">
        <v>dynamic</v>
      </c>
      <c r="AG835" t="str">
        <v>MIX_AIC</v>
      </c>
      <c r="AH835" t="str">
        <v xml:space="preserve">1793108505402446.753	</v>
      </c>
      <c r="AI835" t="str">
        <v>9.275</v>
      </c>
      <c r="AJ835" t="str">
        <v>0.000000</v>
      </c>
      <c r="AK835" t="str">
        <v>64</v>
      </c>
      <c r="AL835" t="str">
        <v>0</v>
      </c>
      <c r="AM835" t="str">
        <v>NO</v>
      </c>
      <c r="AN835" t="str">
        <v>"1,120832"</v>
      </c>
      <c r="AO835" t="str">
        <v>FLOAT</v>
      </c>
      <c r="AP835" t="str">
        <v>ND</v>
      </c>
      <c r="AQ835" t="str">
        <v>"1,120832"</v>
      </c>
      <c r="AR835" t="str">
        <v>FLOAT</v>
      </c>
      <c r="AS835" t="str">
        <v>ND</v>
      </c>
      <c r="AT835" t="str">
        <v>N/A</v>
      </c>
      <c r="AU835" t="str">
        <v>0.0</v>
      </c>
      <c r="AV835" t="str">
        <v>0</v>
      </c>
      <c r="AW835" t="str">
        <v>0.0</v>
      </c>
      <c r="AX835" t="str">
        <v>0.0</v>
      </c>
      <c r="AY835" t="str">
        <v>0.0</v>
      </c>
      <c r="AZ835" t="str">
        <v>0.0</v>
      </c>
      <c r="BA835" t="str">
        <v>0.0</v>
      </c>
      <c r="BB835" t="str">
        <v>0.0</v>
      </c>
      <c r="BC835" t="str">
        <v>0.0</v>
      </c>
      <c r="BD835" t="str">
        <v>0.0</v>
      </c>
      <c r="BE835" t="str">
        <v>0.0</v>
      </c>
      <c r="BF835" t="str">
        <v>0.0</v>
      </c>
      <c r="BG835" t="str">
        <v>0.0</v>
      </c>
      <c r="BH835" t="str">
        <v>0.0</v>
      </c>
      <c r="BI835" t="str">
        <v>0.0</v>
      </c>
      <c r="BJ835" t="str">
        <v>9.01</v>
      </c>
      <c r="BK835" t="str">
        <v>733003</v>
      </c>
      <c r="BL835" t="str">
        <v>4.464</v>
      </c>
      <c r="BM835" t="str">
        <v>0.495</v>
      </c>
      <c r="BN835" t="str">
        <v>1.576</v>
      </c>
      <c r="BO835" t="str">
        <v>0.175</v>
      </c>
      <c r="BP835" t="str">
        <v>0.644</v>
      </c>
      <c r="BQ835" t="str">
        <v>0.071</v>
      </c>
      <c r="BR835" t="str">
        <v>0.002</v>
      </c>
      <c r="BS835" t="str">
        <v>0.0</v>
      </c>
      <c r="BT835" t="str">
        <v>0.026</v>
      </c>
      <c r="BU835" t="str">
        <v>0.000</v>
      </c>
    </row>
    <row r="836">
      <c r="A836">
        <v>886</v>
      </c>
      <c r="B836" t="str">
        <v>SparseFlashAttention</v>
      </c>
      <c r="C836" t="str">
        <v>MIX_AIC</v>
      </c>
      <c r="D836">
        <v>72.571</v>
      </c>
      <c r="E836">
        <v>0.827</v>
      </c>
      <c r="F836">
        <v>0.827</v>
      </c>
      <c r="G836">
        <f>Summary!$B$4</f>
        <v>0.8</v>
      </c>
      <c r="H836">
        <f>F836/G836</f>
        <v>1.03375</v>
      </c>
      <c r="I836">
        <f>D836/Summary!$B$8</f>
        <v>0.002629238116203114</v>
      </c>
      <c r="J836">
        <f>IF(D836&lt;Summary!$B$5,I836,I836*H836)</f>
        <v>0.002717974902624969</v>
      </c>
      <c r="K836">
        <f>IF(AND(D836&gt;Summary!$B$6,E836&lt;Summary!$B$7),1,0)</f>
        <v>0</v>
      </c>
      <c r="L836">
        <f>IF(D836&gt;=Summary!$B$5,J836,0)</f>
        <v>0.002717974902624969</v>
      </c>
      <c r="M836">
        <f>IF(D836&lt;Summary!$B$5,J836,0)</f>
        <v>0</v>
      </c>
      <c r="N836" t="str">
        <v>aiv_scalar_ratio</v>
      </c>
      <c r="O836" t="str">
        <v>用户约定默认经验值</v>
      </c>
      <c r="P836">
        <v>0.076</v>
      </c>
      <c r="Q836">
        <v>0.482</v>
      </c>
      <c r="R836">
        <v>0.071</v>
      </c>
      <c r="S836">
        <v>0.105</v>
      </c>
      <c r="T836">
        <v>0</v>
      </c>
      <c r="U836">
        <v>0.024</v>
      </c>
      <c r="V836">
        <v>0.033</v>
      </c>
      <c r="W836">
        <v>0.827</v>
      </c>
      <c r="X836">
        <v>0.337</v>
      </c>
      <c r="Y836">
        <v>0.066</v>
      </c>
      <c r="Z836" t="str">
        <v>2</v>
      </c>
      <c r="AA836" t="str">
        <v>63</v>
      </c>
      <c r="AB836" t="str">
        <v>2369</v>
      </c>
      <c r="AC836" t="str">
        <v>24</v>
      </c>
      <c r="AD836" t="str">
        <v>SparseFlashAttention</v>
      </c>
      <c r="AE836" t="str">
        <v>SparseFlashAttention</v>
      </c>
      <c r="AF836" t="str">
        <v>static</v>
      </c>
      <c r="AG836" t="str">
        <v>MIX_AIC</v>
      </c>
      <c r="AH836" t="str">
        <v xml:space="preserve">1793108505402532.901	</v>
      </c>
      <c r="AI836" t="str">
        <v>72.571</v>
      </c>
      <c r="AJ836" t="str">
        <v>76.975000</v>
      </c>
      <c r="AK836" t="str">
        <v>32</v>
      </c>
      <c r="AL836" t="str">
        <v>64</v>
      </c>
      <c r="AM836" t="str">
        <v>NO</v>
      </c>
      <c r="AN836" t="str">
        <v>"1,32,512;23831,128,1,512;23831,128,1,512;1,1,2048;1,288;1;1;1,32,64;23831,128,1,64"</v>
      </c>
      <c r="AO836" t="str">
        <v>DT_BF16;DT_BF16;DT_BF16;INT32;INT32;INT32;INT32;DT_BF16;DT_BF16</v>
      </c>
      <c r="AP836" t="str">
        <v>ND;ND;ND;ND;ND;ND;ND;ND;ND</v>
      </c>
      <c r="AQ836" t="str">
        <v>"1,32,512;1,1,32;1,1,32"</v>
      </c>
      <c r="AR836" t="str">
        <v>DT_BF16;FLOAT;FLOAT</v>
      </c>
      <c r="AS836" t="str">
        <v>ND;ND;ND</v>
      </c>
      <c r="AT836" t="str">
        <v>N/A</v>
      </c>
      <c r="AU836" t="str">
        <v>72.17</v>
      </c>
      <c r="AV836" t="str">
        <v>322235</v>
      </c>
      <c r="AW836" t="str">
        <v>5.493</v>
      </c>
      <c r="AX836" t="str">
        <v>0.076</v>
      </c>
      <c r="AY836" t="str">
        <v>34.811</v>
      </c>
      <c r="AZ836" t="str">
        <v>0.482</v>
      </c>
      <c r="BA836" t="str">
        <v>5.096</v>
      </c>
      <c r="BB836" t="str">
        <v>0.071</v>
      </c>
      <c r="BC836" t="str">
        <v>7.579</v>
      </c>
      <c r="BD836" t="str">
        <v>0.105</v>
      </c>
      <c r="BE836" t="str">
        <v>0.014</v>
      </c>
      <c r="BF836" t="str">
        <v>0.0</v>
      </c>
      <c r="BG836" t="str">
        <v>1.754</v>
      </c>
      <c r="BH836" t="str">
        <v>0.024</v>
      </c>
      <c r="BI836" t="str">
        <v>0.009</v>
      </c>
      <c r="BJ836" t="str">
        <v>72.2</v>
      </c>
      <c r="BK836" t="str">
        <v>681850</v>
      </c>
      <c r="BL836" t="str">
        <v>2.35</v>
      </c>
      <c r="BM836" t="str">
        <v>0.033</v>
      </c>
      <c r="BN836" t="str">
        <v>59.725</v>
      </c>
      <c r="BO836" t="str">
        <v>0.827</v>
      </c>
      <c r="BP836" t="str">
        <v>24.347</v>
      </c>
      <c r="BQ836" t="str">
        <v>0.337</v>
      </c>
      <c r="BR836" t="str">
        <v>4.78</v>
      </c>
      <c r="BS836" t="str">
        <v>0.066</v>
      </c>
      <c r="BT836" t="str">
        <v>0.053</v>
      </c>
      <c r="BU836" t="str">
        <v>8.410</v>
      </c>
    </row>
    <row r="837">
      <c r="A837">
        <v>887</v>
      </c>
      <c r="B837" t="str">
        <v>aclnnClampMin_ClipByValueV2AiCore_ClipByValueV2</v>
      </c>
      <c r="C837" t="str">
        <v>AI_VECTOR_CORE</v>
      </c>
      <c r="D837">
        <v>2.195</v>
      </c>
      <c r="E837">
        <v>0.313</v>
      </c>
      <c r="F837">
        <v>0.313</v>
      </c>
      <c r="G837">
        <f>Summary!$B$4</f>
        <v>0.8</v>
      </c>
      <c r="H837">
        <f>F837/G837</f>
        <v>0.39125</v>
      </c>
      <c r="I837">
        <f>D837/Summary!$B$8</f>
        <v>0.00007952457131727321</v>
      </c>
      <c r="J837">
        <f>IF(D837&lt;Summary!$B$5,I837,I837*H837)</f>
        <v>0.00007952457131727321</v>
      </c>
      <c r="K837">
        <f>IF(AND(D837&gt;Summary!$B$6,E837&lt;Summary!$B$7),1,0)</f>
        <v>0</v>
      </c>
      <c r="L837">
        <f>IF(D837&gt;=Summary!$B$5,J837,0)</f>
        <v>0</v>
      </c>
      <c r="M837">
        <f>IF(D837&lt;Summary!$B$5,J837,0)</f>
        <v>0.00007952457131727321</v>
      </c>
      <c r="N837" t="str">
        <v>aiv_scalar_ratio</v>
      </c>
      <c r="O837" t="str">
        <v>用户约定默认经验值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0.2</v>
      </c>
      <c r="W837">
        <v>0.313</v>
      </c>
      <c r="X837">
        <v>0.177</v>
      </c>
      <c r="Y837">
        <v>0.04</v>
      </c>
      <c r="Z837" t="str">
        <v>2</v>
      </c>
      <c r="AA837" t="str">
        <v>63</v>
      </c>
      <c r="AB837" t="str">
        <v>2370</v>
      </c>
      <c r="AC837" t="str">
        <v>24</v>
      </c>
      <c r="AD837" t="str">
        <v>aclnnClampMin_ClipByValueV2AiCore_ClipByValueV2</v>
      </c>
      <c r="AE837" t="str">
        <v>ClipByValueV2</v>
      </c>
      <c r="AF837" t="str">
        <v>static</v>
      </c>
      <c r="AG837" t="str">
        <v>AI_VECTOR_CORE</v>
      </c>
      <c r="AH837" t="str">
        <v xml:space="preserve">1793108505402605.494	</v>
      </c>
      <c r="AI837" t="str">
        <v>2.195</v>
      </c>
      <c r="AJ837" t="str">
        <v>0.000000</v>
      </c>
      <c r="AK837" t="str">
        <v>1</v>
      </c>
      <c r="AL837" t="str">
        <v>0</v>
      </c>
      <c r="AM837" t="str">
        <v>NO</v>
      </c>
      <c r="AN837" t="str">
        <v>"1,32;;"</v>
      </c>
      <c r="AO837" t="str">
        <v>FLOAT;FLOAT;FLOAT</v>
      </c>
      <c r="AP837" t="str">
        <v>ND;ND;ND</v>
      </c>
      <c r="AQ837" t="str">
        <v>"1,32"</v>
      </c>
      <c r="AR837" t="str">
        <v>FLOAT</v>
      </c>
      <c r="AS837" t="str">
        <v>ND</v>
      </c>
      <c r="AT837" t="str">
        <v>N/A</v>
      </c>
      <c r="AU837" t="str">
        <v>0.0</v>
      </c>
      <c r="AV837" t="str">
        <v>0</v>
      </c>
      <c r="AW837" t="str">
        <v>0.0</v>
      </c>
      <c r="AX837" t="str">
        <v>0.0</v>
      </c>
      <c r="AY837" t="str">
        <v>0.0</v>
      </c>
      <c r="AZ837" t="str">
        <v>0.0</v>
      </c>
      <c r="BA837" t="str">
        <v>0.0</v>
      </c>
      <c r="BB837" t="str">
        <v>0.0</v>
      </c>
      <c r="BC837" t="str">
        <v>0.0</v>
      </c>
      <c r="BD837" t="str">
        <v>0.0</v>
      </c>
      <c r="BE837" t="str">
        <v>0.0</v>
      </c>
      <c r="BF837" t="str">
        <v>0.0</v>
      </c>
      <c r="BG837" t="str">
        <v>0.0</v>
      </c>
      <c r="BH837" t="str">
        <v>0.0</v>
      </c>
      <c r="BI837" t="str">
        <v>0.0</v>
      </c>
      <c r="BJ837" t="str">
        <v>1.96</v>
      </c>
      <c r="BK837" t="str">
        <v>2906</v>
      </c>
      <c r="BL837" t="str">
        <v>0.391</v>
      </c>
      <c r="BM837" t="str">
        <v>0.2</v>
      </c>
      <c r="BN837" t="str">
        <v>0.614</v>
      </c>
      <c r="BO837" t="str">
        <v>0.313</v>
      </c>
      <c r="BP837" t="str">
        <v>0.347</v>
      </c>
      <c r="BQ837" t="str">
        <v>0.177</v>
      </c>
      <c r="BR837" t="str">
        <v>0.078</v>
      </c>
      <c r="BS837" t="str">
        <v>0.04</v>
      </c>
      <c r="BT837" t="str">
        <v>0.129</v>
      </c>
      <c r="BU837" t="str">
        <v>0.000</v>
      </c>
    </row>
    <row r="838">
      <c r="A838">
        <v>888</v>
      </c>
      <c r="B838" t="str">
        <v>aclnnLog_LogAiCore_Log</v>
      </c>
      <c r="C838" t="str">
        <v>AI_VECTOR_CORE</v>
      </c>
      <c r="D838">
        <v>1.865</v>
      </c>
      <c r="E838">
        <v>0.217</v>
      </c>
      <c r="F838">
        <v>0.217</v>
      </c>
      <c r="G838">
        <f>Summary!$B$4</f>
        <v>0.8</v>
      </c>
      <c r="H838">
        <f>F838/G838</f>
        <v>0.27125</v>
      </c>
      <c r="I838">
        <f>D838/Summary!$B$8</f>
        <v>0.00006756871321490413</v>
      </c>
      <c r="J838">
        <f>IF(D838&lt;Summary!$B$5,I838,I838*H838)</f>
        <v>0.00006756871321490413</v>
      </c>
      <c r="K838">
        <f>IF(AND(D838&gt;Summary!$B$6,E838&lt;Summary!$B$7),1,0)</f>
        <v>0</v>
      </c>
      <c r="L838">
        <f>IF(D838&gt;=Summary!$B$5,J838,0)</f>
        <v>0</v>
      </c>
      <c r="M838">
        <f>IF(D838&lt;Summary!$B$5,J838,0)</f>
        <v>0.00006756871321490413</v>
      </c>
      <c r="N838" t="str">
        <v>aiv_vec_ratio</v>
      </c>
      <c r="O838" t="str">
        <v>用户约定默认经验值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0.217</v>
      </c>
      <c r="W838">
        <v>0.199</v>
      </c>
      <c r="X838">
        <v>0.061</v>
      </c>
      <c r="Y838">
        <v>0.131</v>
      </c>
      <c r="Z838" t="str">
        <v>2</v>
      </c>
      <c r="AA838" t="str">
        <v>63</v>
      </c>
      <c r="AB838" t="str">
        <v>2371</v>
      </c>
      <c r="AC838" t="str">
        <v>24</v>
      </c>
      <c r="AD838" t="str">
        <v>aclnnLog_LogAiCore_Log</v>
      </c>
      <c r="AE838" t="str">
        <v>Log</v>
      </c>
      <c r="AF838" t="str">
        <v>static</v>
      </c>
      <c r="AG838" t="str">
        <v>AI_VECTOR_CORE</v>
      </c>
      <c r="AH838" t="str">
        <v xml:space="preserve">1793108505402607.711	</v>
      </c>
      <c r="AI838" t="str">
        <v>1.865</v>
      </c>
      <c r="AJ838" t="str">
        <v>0.055000</v>
      </c>
      <c r="AK838" t="str">
        <v>1</v>
      </c>
      <c r="AL838" t="str">
        <v>0</v>
      </c>
      <c r="AM838" t="str">
        <v>NO</v>
      </c>
      <c r="AN838" t="str">
        <v>"1,32"</v>
      </c>
      <c r="AO838" t="str">
        <v>FLOAT</v>
      </c>
      <c r="AP838" t="str">
        <v>ND</v>
      </c>
      <c r="AQ838" t="str">
        <v>"1,32"</v>
      </c>
      <c r="AR838" t="str">
        <v>FLOAT</v>
      </c>
      <c r="AS838" t="str">
        <v>ND</v>
      </c>
      <c r="AT838" t="str">
        <v>N/A</v>
      </c>
      <c r="AU838" t="str">
        <v>0.0</v>
      </c>
      <c r="AV838" t="str">
        <v>0</v>
      </c>
      <c r="AW838" t="str">
        <v>0.0</v>
      </c>
      <c r="AX838" t="str">
        <v>0.0</v>
      </c>
      <c r="AY838" t="str">
        <v>0.0</v>
      </c>
      <c r="AZ838" t="str">
        <v>0.0</v>
      </c>
      <c r="BA838" t="str">
        <v>0.0</v>
      </c>
      <c r="BB838" t="str">
        <v>0.0</v>
      </c>
      <c r="BC838" t="str">
        <v>0.0</v>
      </c>
      <c r="BD838" t="str">
        <v>0.0</v>
      </c>
      <c r="BE838" t="str">
        <v>0.0</v>
      </c>
      <c r="BF838" t="str">
        <v>0.0</v>
      </c>
      <c r="BG838" t="str">
        <v>0.0</v>
      </c>
      <c r="BH838" t="str">
        <v>0.0</v>
      </c>
      <c r="BI838" t="str">
        <v>0.0</v>
      </c>
      <c r="BJ838" t="str">
        <v>1.63</v>
      </c>
      <c r="BK838" t="str">
        <v>2363</v>
      </c>
      <c r="BL838" t="str">
        <v>0.354</v>
      </c>
      <c r="BM838" t="str">
        <v>0.217</v>
      </c>
      <c r="BN838" t="str">
        <v>0.324</v>
      </c>
      <c r="BO838" t="str">
        <v>0.199</v>
      </c>
      <c r="BP838" t="str">
        <v>0.1</v>
      </c>
      <c r="BQ838" t="str">
        <v>0.061</v>
      </c>
      <c r="BR838" t="str">
        <v>0.213</v>
      </c>
      <c r="BS838" t="str">
        <v>0.131</v>
      </c>
      <c r="BT838" t="str">
        <v>0.145</v>
      </c>
      <c r="BU838" t="str">
        <v>0.000</v>
      </c>
    </row>
    <row r="839">
      <c r="A839">
        <v>889</v>
      </c>
      <c r="B839" t="str">
        <v>aclnnAdd_AddAiCore_Add</v>
      </c>
      <c r="C839" t="str">
        <v>AI_VECTOR_CORE</v>
      </c>
      <c r="D839">
        <v>2.187</v>
      </c>
      <c r="E839">
        <v>0.268</v>
      </c>
      <c r="F839">
        <v>0.268</v>
      </c>
      <c r="G839">
        <f>Summary!$B$4</f>
        <v>0.8</v>
      </c>
      <c r="H839">
        <f>F839/G839</f>
        <v>0.335</v>
      </c>
      <c r="I839">
        <f>D839/Summary!$B$8</f>
        <v>0.00007923473233297335</v>
      </c>
      <c r="J839">
        <f>IF(D839&lt;Summary!$B$5,I839,I839*H839)</f>
        <v>0.00007923473233297335</v>
      </c>
      <c r="K839">
        <f>IF(AND(D839&gt;Summary!$B$6,E839&lt;Summary!$B$7),1,0)</f>
        <v>0</v>
      </c>
      <c r="L839">
        <f>IF(D839&gt;=Summary!$B$5,J839,0)</f>
        <v>0</v>
      </c>
      <c r="M839">
        <f>IF(D839&lt;Summary!$B$5,J839,0)</f>
        <v>0.00007923473233297335</v>
      </c>
      <c r="N839" t="str">
        <v>aiv_scalar_ratio</v>
      </c>
      <c r="O839" t="str">
        <v>用户约定默认经验值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0.142</v>
      </c>
      <c r="W839">
        <v>0.268</v>
      </c>
      <c r="X839">
        <v>0.102</v>
      </c>
      <c r="Y839">
        <v>0.039</v>
      </c>
      <c r="Z839" t="str">
        <v>2</v>
      </c>
      <c r="AA839" t="str">
        <v>63</v>
      </c>
      <c r="AB839" t="str">
        <v>2372</v>
      </c>
      <c r="AC839" t="str">
        <v>24</v>
      </c>
      <c r="AD839" t="str">
        <v>aclnnAdd_AddAiCore_Add</v>
      </c>
      <c r="AE839" t="str">
        <v>Add</v>
      </c>
      <c r="AF839" t="str">
        <v>static</v>
      </c>
      <c r="AG839" t="str">
        <v>AI_VECTOR_CORE</v>
      </c>
      <c r="AH839" t="str">
        <v xml:space="preserve">1793108505402609.598	</v>
      </c>
      <c r="AI839" t="str">
        <v>2.187</v>
      </c>
      <c r="AJ839" t="str">
        <v>0.000000</v>
      </c>
      <c r="AK839" t="str">
        <v>1</v>
      </c>
      <c r="AL839" t="str">
        <v>0</v>
      </c>
      <c r="AM839" t="str">
        <v>NO</v>
      </c>
      <c r="AN839" t="str">
        <v>"32;32"</v>
      </c>
      <c r="AO839" t="str">
        <v>FLOAT;FLOAT</v>
      </c>
      <c r="AP839" t="str">
        <v>ND;ND</v>
      </c>
      <c r="AQ839" t="str">
        <v>"1,32"</v>
      </c>
      <c r="AR839" t="str">
        <v>FLOAT</v>
      </c>
      <c r="AS839" t="str">
        <v>ND</v>
      </c>
      <c r="AT839" t="str">
        <v>N/A</v>
      </c>
      <c r="AU839" t="str">
        <v>0.0</v>
      </c>
      <c r="AV839" t="str">
        <v>0</v>
      </c>
      <c r="AW839" t="str">
        <v>0.0</v>
      </c>
      <c r="AX839" t="str">
        <v>0.0</v>
      </c>
      <c r="AY839" t="str">
        <v>0.0</v>
      </c>
      <c r="AZ839" t="str">
        <v>0.0</v>
      </c>
      <c r="BA839" t="str">
        <v>0.0</v>
      </c>
      <c r="BB839" t="str">
        <v>0.0</v>
      </c>
      <c r="BC839" t="str">
        <v>0.0</v>
      </c>
      <c r="BD839" t="str">
        <v>0.0</v>
      </c>
      <c r="BE839" t="str">
        <v>0.0</v>
      </c>
      <c r="BF839" t="str">
        <v>0.0</v>
      </c>
      <c r="BG839" t="str">
        <v>0.0</v>
      </c>
      <c r="BH839" t="str">
        <v>0.0</v>
      </c>
      <c r="BI839" t="str">
        <v>0.0</v>
      </c>
      <c r="BJ839" t="str">
        <v>1.95</v>
      </c>
      <c r="BK839" t="str">
        <v>2894</v>
      </c>
      <c r="BL839" t="str">
        <v>0.278</v>
      </c>
      <c r="BM839" t="str">
        <v>0.142</v>
      </c>
      <c r="BN839" t="str">
        <v>0.523</v>
      </c>
      <c r="BO839" t="str">
        <v>0.268</v>
      </c>
      <c r="BP839" t="str">
        <v>0.199</v>
      </c>
      <c r="BQ839" t="str">
        <v>0.102</v>
      </c>
      <c r="BR839" t="str">
        <v>0.076</v>
      </c>
      <c r="BS839" t="str">
        <v>0.039</v>
      </c>
      <c r="BT839" t="str">
        <v>0.135</v>
      </c>
      <c r="BU839" t="str">
        <v>0.000</v>
      </c>
    </row>
    <row r="840">
      <c r="A840">
        <v>890</v>
      </c>
      <c r="B840" t="str">
        <v>aclnnSub_SubAiCore_Sub</v>
      </c>
      <c r="C840" t="str">
        <v>AI_VECTOR_CORE</v>
      </c>
      <c r="D840">
        <v>2.209</v>
      </c>
      <c r="E840">
        <v>0.26</v>
      </c>
      <c r="F840">
        <v>0.26</v>
      </c>
      <c r="G840">
        <f>Summary!$B$4</f>
        <v>0.8</v>
      </c>
      <c r="H840">
        <f>F840/G840</f>
        <v>0.325</v>
      </c>
      <c r="I840">
        <f>D840/Summary!$B$8</f>
        <v>0.00008003178953979797</v>
      </c>
      <c r="J840">
        <f>IF(D840&lt;Summary!$B$5,I840,I840*H840)</f>
        <v>0.00008003178953979797</v>
      </c>
      <c r="K840">
        <f>IF(AND(D840&gt;Summary!$B$6,E840&lt;Summary!$B$7),1,0)</f>
        <v>0</v>
      </c>
      <c r="L840">
        <f>IF(D840&gt;=Summary!$B$5,J840,0)</f>
        <v>0</v>
      </c>
      <c r="M840">
        <f>IF(D840&lt;Summary!$B$5,J840,0)</f>
        <v>0.00008003178953979797</v>
      </c>
      <c r="N840" t="str">
        <v>aiv_scalar_ratio</v>
      </c>
      <c r="O840" t="str">
        <v>用户约定默认经验值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0.093</v>
      </c>
      <c r="W840">
        <v>0.26</v>
      </c>
      <c r="X840">
        <v>0.162</v>
      </c>
      <c r="Y840">
        <v>0.047</v>
      </c>
      <c r="Z840" t="str">
        <v>2</v>
      </c>
      <c r="AA840" t="str">
        <v>63</v>
      </c>
      <c r="AB840" t="str">
        <v>2373</v>
      </c>
      <c r="AC840" t="str">
        <v>24</v>
      </c>
      <c r="AD840" t="str">
        <v>aclnnSub_SubAiCore_Sub</v>
      </c>
      <c r="AE840" t="str">
        <v>Sub</v>
      </c>
      <c r="AF840" t="str">
        <v>static</v>
      </c>
      <c r="AG840" t="str">
        <v>AI_VECTOR_CORE</v>
      </c>
      <c r="AH840" t="str">
        <v xml:space="preserve">1793108505402611.807	</v>
      </c>
      <c r="AI840" t="str">
        <v>2.209</v>
      </c>
      <c r="AJ840" t="str">
        <v>0.063000</v>
      </c>
      <c r="AK840" t="str">
        <v>1</v>
      </c>
      <c r="AL840" t="str">
        <v>0</v>
      </c>
      <c r="AM840" t="str">
        <v>NO</v>
      </c>
      <c r="AN840" t="str">
        <v>"1,32;1,32"</v>
      </c>
      <c r="AO840" t="str">
        <v>FLOAT;FLOAT</v>
      </c>
      <c r="AP840" t="str">
        <v>ND;ND</v>
      </c>
      <c r="AQ840" t="str">
        <v>"1,32"</v>
      </c>
      <c r="AR840" t="str">
        <v>FLOAT</v>
      </c>
      <c r="AS840" t="str">
        <v>ND</v>
      </c>
      <c r="AT840" t="str">
        <v>N/A</v>
      </c>
      <c r="AU840" t="str">
        <v>0.0</v>
      </c>
      <c r="AV840" t="str">
        <v>0</v>
      </c>
      <c r="AW840" t="str">
        <v>0.0</v>
      </c>
      <c r="AX840" t="str">
        <v>0.0</v>
      </c>
      <c r="AY840" t="str">
        <v>0.0</v>
      </c>
      <c r="AZ840" t="str">
        <v>0.0</v>
      </c>
      <c r="BA840" t="str">
        <v>0.0</v>
      </c>
      <c r="BB840" t="str">
        <v>0.0</v>
      </c>
      <c r="BC840" t="str">
        <v>0.0</v>
      </c>
      <c r="BD840" t="str">
        <v>0.0</v>
      </c>
      <c r="BE840" t="str">
        <v>0.0</v>
      </c>
      <c r="BF840" t="str">
        <v>0.0</v>
      </c>
      <c r="BG840" t="str">
        <v>0.0</v>
      </c>
      <c r="BH840" t="str">
        <v>0.0</v>
      </c>
      <c r="BI840" t="str">
        <v>0.0</v>
      </c>
      <c r="BJ840" t="str">
        <v>1.97</v>
      </c>
      <c r="BK840" t="str">
        <v>2927</v>
      </c>
      <c r="BL840" t="str">
        <v>0.183</v>
      </c>
      <c r="BM840" t="str">
        <v>0.093</v>
      </c>
      <c r="BN840" t="str">
        <v>0.512</v>
      </c>
      <c r="BO840" t="str">
        <v>0.26</v>
      </c>
      <c r="BP840" t="str">
        <v>0.319</v>
      </c>
      <c r="BQ840" t="str">
        <v>0.162</v>
      </c>
      <c r="BR840" t="str">
        <v>0.093</v>
      </c>
      <c r="BS840" t="str">
        <v>0.047</v>
      </c>
      <c r="BT840" t="str">
        <v>0.138</v>
      </c>
      <c r="BU840" t="str">
        <v>0.000</v>
      </c>
    </row>
    <row r="841">
      <c r="A841">
        <v>891</v>
      </c>
      <c r="B841" t="str">
        <v>aclnnSigmoid_SigmoidAiCore_Sigmoid</v>
      </c>
      <c r="C841" t="str">
        <v>AI_VECTOR_CORE</v>
      </c>
      <c r="D841">
        <v>2.68</v>
      </c>
      <c r="E841">
        <v>0.297</v>
      </c>
      <c r="F841">
        <v>0.297</v>
      </c>
      <c r="G841">
        <f>Summary!$B$4</f>
        <v>0.8</v>
      </c>
      <c r="H841">
        <f>F841/G841</f>
        <v>0.37124999999999997</v>
      </c>
      <c r="I841">
        <f>D841/Summary!$B$8</f>
        <v>0.00009709605974045204</v>
      </c>
      <c r="J841">
        <f>IF(D841&lt;Summary!$B$5,I841,I841*H841)</f>
        <v>0.00009709605974045204</v>
      </c>
      <c r="K841">
        <f>IF(AND(D841&gt;Summary!$B$6,E841&lt;Summary!$B$7),1,0)</f>
        <v>0</v>
      </c>
      <c r="L841">
        <f>IF(D841&gt;=Summary!$B$5,J841,0)</f>
        <v>0</v>
      </c>
      <c r="M841">
        <f>IF(D841&lt;Summary!$B$5,J841,0)</f>
        <v>0.00009709605974045204</v>
      </c>
      <c r="N841" t="str">
        <v>aiv_scalar_ratio</v>
      </c>
      <c r="O841" t="str">
        <v>用户约定默认经验值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0.095</v>
      </c>
      <c r="W841">
        <v>0.297</v>
      </c>
      <c r="X841">
        <v>0.092</v>
      </c>
      <c r="Y841">
        <v>0.083</v>
      </c>
      <c r="Z841" t="str">
        <v>2</v>
      </c>
      <c r="AA841" t="str">
        <v>63</v>
      </c>
      <c r="AB841" t="str">
        <v>2374</v>
      </c>
      <c r="AC841" t="str">
        <v>24</v>
      </c>
      <c r="AD841" t="str">
        <v>aclnnSigmoid_SigmoidAiCore_Sigmoid</v>
      </c>
      <c r="AE841" t="str">
        <v>Sigmoid</v>
      </c>
      <c r="AF841" t="str">
        <v>static</v>
      </c>
      <c r="AG841" t="str">
        <v>AI_VECTOR_CORE</v>
      </c>
      <c r="AH841" t="str">
        <v xml:space="preserve">1793108505402614.038	</v>
      </c>
      <c r="AI841" t="str">
        <v>2.680</v>
      </c>
      <c r="AJ841" t="str">
        <v>0.041000</v>
      </c>
      <c r="AK841" t="str">
        <v>1</v>
      </c>
      <c r="AL841" t="str">
        <v>0</v>
      </c>
      <c r="AM841" t="str">
        <v>NO</v>
      </c>
      <c r="AN841" t="str">
        <v>"1,32"</v>
      </c>
      <c r="AO841" t="str">
        <v>FLOAT</v>
      </c>
      <c r="AP841" t="str">
        <v>ND</v>
      </c>
      <c r="AQ841" t="str">
        <v>"1,32"</v>
      </c>
      <c r="AR841" t="str">
        <v>FLOAT</v>
      </c>
      <c r="AS841" t="str">
        <v>ND</v>
      </c>
      <c r="AT841" t="str">
        <v>N/A</v>
      </c>
      <c r="AU841" t="str">
        <v>0.0</v>
      </c>
      <c r="AV841" t="str">
        <v>0</v>
      </c>
      <c r="AW841" t="str">
        <v>0.0</v>
      </c>
      <c r="AX841" t="str">
        <v>0.0</v>
      </c>
      <c r="AY841" t="str">
        <v>0.0</v>
      </c>
      <c r="AZ841" t="str">
        <v>0.0</v>
      </c>
      <c r="BA841" t="str">
        <v>0.0</v>
      </c>
      <c r="BB841" t="str">
        <v>0.0</v>
      </c>
      <c r="BC841" t="str">
        <v>0.0</v>
      </c>
      <c r="BD841" t="str">
        <v>0.0</v>
      </c>
      <c r="BE841" t="str">
        <v>0.0</v>
      </c>
      <c r="BF841" t="str">
        <v>0.0</v>
      </c>
      <c r="BG841" t="str">
        <v>0.0</v>
      </c>
      <c r="BH841" t="str">
        <v>0.0</v>
      </c>
      <c r="BI841" t="str">
        <v>0.0</v>
      </c>
      <c r="BJ841" t="str">
        <v>2.42</v>
      </c>
      <c r="BK841" t="str">
        <v>3676</v>
      </c>
      <c r="BL841" t="str">
        <v>0.231</v>
      </c>
      <c r="BM841" t="str">
        <v>0.095</v>
      </c>
      <c r="BN841" t="str">
        <v>0.718</v>
      </c>
      <c r="BO841" t="str">
        <v>0.297</v>
      </c>
      <c r="BP841" t="str">
        <v>0.222</v>
      </c>
      <c r="BQ841" t="str">
        <v>0.092</v>
      </c>
      <c r="BR841" t="str">
        <v>0.201</v>
      </c>
      <c r="BS841" t="str">
        <v>0.083</v>
      </c>
      <c r="BT841" t="str">
        <v>0.119</v>
      </c>
      <c r="BU841" t="str">
        <v>0.000</v>
      </c>
    </row>
    <row r="842">
      <c r="A842">
        <v>892</v>
      </c>
      <c r="B842" t="str">
        <v>aclnnGtScalar_GreaterAiCore_Greater</v>
      </c>
      <c r="C842" t="str">
        <v>AI_VECTOR_CORE</v>
      </c>
      <c r="D842">
        <v>2.587</v>
      </c>
      <c r="E842">
        <v>0.364</v>
      </c>
      <c r="F842">
        <v>0.364</v>
      </c>
      <c r="G842">
        <f>Summary!$B$4</f>
        <v>0.8</v>
      </c>
      <c r="H842">
        <f>F842/G842</f>
        <v>0.45499999999999996</v>
      </c>
      <c r="I842">
        <f>D842/Summary!$B$8</f>
        <v>0.0000937266815479662</v>
      </c>
      <c r="J842">
        <f>IF(D842&lt;Summary!$B$5,I842,I842*H842)</f>
        <v>0.0000937266815479662</v>
      </c>
      <c r="K842">
        <f>IF(AND(D842&gt;Summary!$B$6,E842&lt;Summary!$B$7),1,0)</f>
        <v>0</v>
      </c>
      <c r="L842">
        <f>IF(D842&gt;=Summary!$B$5,J842,0)</f>
        <v>0</v>
      </c>
      <c r="M842">
        <f>IF(D842&lt;Summary!$B$5,J842,0)</f>
        <v>0.0000937266815479662</v>
      </c>
      <c r="N842" t="str">
        <v>aiv_scalar_ratio</v>
      </c>
      <c r="O842" t="str">
        <v>用户约定默认经验值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0.21</v>
      </c>
      <c r="W842">
        <v>0.364</v>
      </c>
      <c r="X842">
        <v>0.042</v>
      </c>
      <c r="Y842">
        <v>0.039</v>
      </c>
      <c r="Z842" t="str">
        <v>2</v>
      </c>
      <c r="AA842" t="str">
        <v>63</v>
      </c>
      <c r="AB842" t="str">
        <v>2375</v>
      </c>
      <c r="AC842" t="str">
        <v>24</v>
      </c>
      <c r="AD842" t="str">
        <v>aclnnGtScalar_GreaterAiCore_Greater</v>
      </c>
      <c r="AE842" t="str">
        <v>Greater</v>
      </c>
      <c r="AF842" t="str">
        <v>static</v>
      </c>
      <c r="AG842" t="str">
        <v>AI_VECTOR_CORE</v>
      </c>
      <c r="AH842" t="str">
        <v xml:space="preserve">1793108505402616.740	</v>
      </c>
      <c r="AI842" t="str">
        <v>2.587</v>
      </c>
      <c r="AJ842" t="str">
        <v>0.070000</v>
      </c>
      <c r="AK842" t="str">
        <v>1</v>
      </c>
      <c r="AL842" t="str">
        <v>0</v>
      </c>
      <c r="AM842" t="str">
        <v>NO</v>
      </c>
      <c r="AN842" t="str">
        <v>"32;"</v>
      </c>
      <c r="AO842" t="str">
        <v>FLOAT;FLOAT</v>
      </c>
      <c r="AP842" t="str">
        <v>ND;ND</v>
      </c>
      <c r="AQ842" t="str">
        <v>"1,32"</v>
      </c>
      <c r="AR842" t="str">
        <v>BOOL</v>
      </c>
      <c r="AS842" t="str">
        <v>ND</v>
      </c>
      <c r="AT842" t="str">
        <v>N/A</v>
      </c>
      <c r="AU842" t="str">
        <v>0.0</v>
      </c>
      <c r="AV842" t="str">
        <v>0</v>
      </c>
      <c r="AW842" t="str">
        <v>0.0</v>
      </c>
      <c r="AX842" t="str">
        <v>0.0</v>
      </c>
      <c r="AY842" t="str">
        <v>0.0</v>
      </c>
      <c r="AZ842" t="str">
        <v>0.0</v>
      </c>
      <c r="BA842" t="str">
        <v>0.0</v>
      </c>
      <c r="BB842" t="str">
        <v>0.0</v>
      </c>
      <c r="BC842" t="str">
        <v>0.0</v>
      </c>
      <c r="BD842" t="str">
        <v>0.0</v>
      </c>
      <c r="BE842" t="str">
        <v>0.0</v>
      </c>
      <c r="BF842" t="str">
        <v>0.0</v>
      </c>
      <c r="BG842" t="str">
        <v>0.0</v>
      </c>
      <c r="BH842" t="str">
        <v>0.0</v>
      </c>
      <c r="BI842" t="str">
        <v>0.0</v>
      </c>
      <c r="BJ842" t="str">
        <v>2.33</v>
      </c>
      <c r="BK842" t="str">
        <v>3513</v>
      </c>
      <c r="BL842" t="str">
        <v>0.489</v>
      </c>
      <c r="BM842" t="str">
        <v>0.21</v>
      </c>
      <c r="BN842" t="str">
        <v>0.848</v>
      </c>
      <c r="BO842" t="str">
        <v>0.364</v>
      </c>
      <c r="BP842" t="str">
        <v>0.097</v>
      </c>
      <c r="BQ842" t="str">
        <v>0.042</v>
      </c>
      <c r="BR842" t="str">
        <v>0.092</v>
      </c>
      <c r="BS842" t="str">
        <v>0.039</v>
      </c>
      <c r="BT842" t="str">
        <v>0.15</v>
      </c>
      <c r="BU842" t="str">
        <v>0.000</v>
      </c>
    </row>
    <row r="843">
      <c r="A843">
        <v>893</v>
      </c>
      <c r="B843" t="str">
        <v>aclnnInplaceCopy_CastAiCore_Cast</v>
      </c>
      <c r="C843" t="str">
        <v>AI_VECTOR_CORE</v>
      </c>
      <c r="D843">
        <v>1.941</v>
      </c>
      <c r="E843">
        <v>0.408</v>
      </c>
      <c r="F843">
        <v>0.408</v>
      </c>
      <c r="G843">
        <f>Summary!$B$4</f>
        <v>0.8</v>
      </c>
      <c r="H843">
        <f>F843/G843</f>
        <v>0.5099999999999999</v>
      </c>
      <c r="I843">
        <f>D843/Summary!$B$8</f>
        <v>0.00007032218356575276</v>
      </c>
      <c r="J843">
        <f>IF(D843&lt;Summary!$B$5,I843,I843*H843)</f>
        <v>0.00007032218356575276</v>
      </c>
      <c r="K843">
        <f>IF(AND(D843&gt;Summary!$B$6,E843&lt;Summary!$B$7),1,0)</f>
        <v>0</v>
      </c>
      <c r="L843">
        <f>IF(D843&gt;=Summary!$B$5,J843,0)</f>
        <v>0</v>
      </c>
      <c r="M843">
        <f>IF(D843&lt;Summary!$B$5,J843,0)</f>
        <v>0.00007032218356575276</v>
      </c>
      <c r="N843" t="str">
        <v>aiv_scalar_ratio</v>
      </c>
      <c r="O843" t="str">
        <v>用户约定默认经验值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0.063</v>
      </c>
      <c r="W843">
        <v>0.408</v>
      </c>
      <c r="X843">
        <v>0.362</v>
      </c>
      <c r="Y843">
        <v>0.131</v>
      </c>
      <c r="Z843" t="str">
        <v>2</v>
      </c>
      <c r="AA843" t="str">
        <v>63</v>
      </c>
      <c r="AB843" t="str">
        <v>2376</v>
      </c>
      <c r="AC843" t="str">
        <v>24</v>
      </c>
      <c r="AD843" t="str">
        <v>aclnnInplaceCopy_CastAiCore_Cast</v>
      </c>
      <c r="AE843" t="str">
        <v>Cast</v>
      </c>
      <c r="AF843" t="str">
        <v>static</v>
      </c>
      <c r="AG843" t="str">
        <v>AI_VECTOR_CORE</v>
      </c>
      <c r="AH843" t="str">
        <v xml:space="preserve">1793108505402619.349	</v>
      </c>
      <c r="AI843" t="str">
        <v>1.941</v>
      </c>
      <c r="AJ843" t="str">
        <v>0.000000</v>
      </c>
      <c r="AK843" t="str">
        <v>1</v>
      </c>
      <c r="AL843" t="str">
        <v>0</v>
      </c>
      <c r="AM843" t="str">
        <v>NO</v>
      </c>
      <c r="AN843" t="str">
        <v>"1,32,1"</v>
      </c>
      <c r="AO843" t="str">
        <v>FLOAT</v>
      </c>
      <c r="AP843" t="str">
        <v>NCL</v>
      </c>
      <c r="AQ843" t="str">
        <v>"1,32,1"</v>
      </c>
      <c r="AR843" t="str">
        <v>DT_BF16</v>
      </c>
      <c r="AS843" t="str">
        <v>NCL</v>
      </c>
      <c r="AT843" t="str">
        <v>N/A</v>
      </c>
      <c r="AU843" t="str">
        <v>0.0</v>
      </c>
      <c r="AV843" t="str">
        <v>0</v>
      </c>
      <c r="AW843" t="str">
        <v>0.0</v>
      </c>
      <c r="AX843" t="str">
        <v>0.0</v>
      </c>
      <c r="AY843" t="str">
        <v>0.0</v>
      </c>
      <c r="AZ843" t="str">
        <v>0.0</v>
      </c>
      <c r="BA843" t="str">
        <v>0.0</v>
      </c>
      <c r="BB843" t="str">
        <v>0.0</v>
      </c>
      <c r="BC843" t="str">
        <v>0.0</v>
      </c>
      <c r="BD843" t="str">
        <v>0.0</v>
      </c>
      <c r="BE843" t="str">
        <v>0.0</v>
      </c>
      <c r="BF843" t="str">
        <v>0.0</v>
      </c>
      <c r="BG843" t="str">
        <v>0.0</v>
      </c>
      <c r="BH843" t="str">
        <v>0.0</v>
      </c>
      <c r="BI843" t="str">
        <v>0.0</v>
      </c>
      <c r="BJ843" t="str">
        <v>1.68</v>
      </c>
      <c r="BK843" t="str">
        <v>2447</v>
      </c>
      <c r="BL843" t="str">
        <v>0.105</v>
      </c>
      <c r="BM843" t="str">
        <v>0.063</v>
      </c>
      <c r="BN843" t="str">
        <v>0.686</v>
      </c>
      <c r="BO843" t="str">
        <v>0.408</v>
      </c>
      <c r="BP843" t="str">
        <v>0.608</v>
      </c>
      <c r="BQ843" t="str">
        <v>0.362</v>
      </c>
      <c r="BR843" t="str">
        <v>0.22</v>
      </c>
      <c r="BS843" t="str">
        <v>0.131</v>
      </c>
      <c r="BT843" t="str">
        <v>0.05</v>
      </c>
      <c r="BU843" t="str">
        <v>0.000</v>
      </c>
    </row>
    <row r="844">
      <c r="A844">
        <v>894</v>
      </c>
      <c r="B844" t="str">
        <v>aclnnMul_MulAiCore_Mul</v>
      </c>
      <c r="C844" t="str">
        <v>AI_VECTOR_CORE</v>
      </c>
      <c r="D844">
        <v>3.726</v>
      </c>
      <c r="E844">
        <v>0.338</v>
      </c>
      <c r="F844">
        <v>0.338</v>
      </c>
      <c r="G844">
        <f>Summary!$B$4</f>
        <v>0.8</v>
      </c>
      <c r="H844">
        <f>F844/G844</f>
        <v>0.4225</v>
      </c>
      <c r="I844">
        <f>D844/Summary!$B$8</f>
        <v>0.0001349925069376583</v>
      </c>
      <c r="J844">
        <f>IF(D844&lt;Summary!$B$5,I844,I844*H844)</f>
        <v>0.0001349925069376583</v>
      </c>
      <c r="K844">
        <f>IF(AND(D844&gt;Summary!$B$6,E844&lt;Summary!$B$7),1,0)</f>
        <v>0</v>
      </c>
      <c r="L844">
        <f>IF(D844&gt;=Summary!$B$5,J844,0)</f>
        <v>0</v>
      </c>
      <c r="M844">
        <f>IF(D844&lt;Summary!$B$5,J844,0)</f>
        <v>0.0001349925069376583</v>
      </c>
      <c r="N844" t="str">
        <v>aiv_scalar_ratio</v>
      </c>
      <c r="O844" t="str">
        <v>用户约定默认经验值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0.243</v>
      </c>
      <c r="W844">
        <v>0.338</v>
      </c>
      <c r="X844">
        <v>0.248</v>
      </c>
      <c r="Y844">
        <v>0.069</v>
      </c>
      <c r="Z844" t="str">
        <v>2</v>
      </c>
      <c r="AA844" t="str">
        <v>63</v>
      </c>
      <c r="AB844" t="str">
        <v>2377</v>
      </c>
      <c r="AC844" t="str">
        <v>24</v>
      </c>
      <c r="AD844" t="str">
        <v>aclnnMul_MulAiCore_Mul</v>
      </c>
      <c r="AE844" t="str">
        <v>Mul</v>
      </c>
      <c r="AF844" t="str">
        <v>static</v>
      </c>
      <c r="AG844" t="str">
        <v>AI_VECTOR_CORE</v>
      </c>
      <c r="AH844" t="str">
        <v xml:space="preserve">1793108505402621.312	</v>
      </c>
      <c r="AI844" t="str">
        <v>3.726</v>
      </c>
      <c r="AJ844" t="str">
        <v>0.059000</v>
      </c>
      <c r="AK844" t="str">
        <v>3</v>
      </c>
      <c r="AL844" t="str">
        <v>0</v>
      </c>
      <c r="AM844" t="str">
        <v>NO</v>
      </c>
      <c r="AN844" t="str">
        <v>"16384;32"</v>
      </c>
      <c r="AO844" t="str">
        <v>DT_BF16;DT_BF16</v>
      </c>
      <c r="AP844" t="str">
        <v>NCL;NCL</v>
      </c>
      <c r="AQ844" t="str">
        <v>"1,32,512"</v>
      </c>
      <c r="AR844" t="str">
        <v>DT_BF16</v>
      </c>
      <c r="AS844" t="str">
        <v>ND</v>
      </c>
      <c r="AT844" t="str">
        <v>N/A</v>
      </c>
      <c r="AU844" t="str">
        <v>0.0</v>
      </c>
      <c r="AV844" t="str">
        <v>0</v>
      </c>
      <c r="AW844" t="str">
        <v>0.0</v>
      </c>
      <c r="AX844" t="str">
        <v>0.0</v>
      </c>
      <c r="AY844" t="str">
        <v>0.0</v>
      </c>
      <c r="AZ844" t="str">
        <v>0.0</v>
      </c>
      <c r="BA844" t="str">
        <v>0.0</v>
      </c>
      <c r="BB844" t="str">
        <v>0.0</v>
      </c>
      <c r="BC844" t="str">
        <v>0.0</v>
      </c>
      <c r="BD844" t="str">
        <v>0.0</v>
      </c>
      <c r="BE844" t="str">
        <v>0.0</v>
      </c>
      <c r="BF844" t="str">
        <v>0.0</v>
      </c>
      <c r="BG844" t="str">
        <v>0.0</v>
      </c>
      <c r="BH844" t="str">
        <v>0.0</v>
      </c>
      <c r="BI844" t="str">
        <v>0.0</v>
      </c>
      <c r="BJ844" t="str">
        <v>3.45</v>
      </c>
      <c r="BK844" t="str">
        <v>15694</v>
      </c>
      <c r="BL844" t="str">
        <v>0.838</v>
      </c>
      <c r="BM844" t="str">
        <v>0.243</v>
      </c>
      <c r="BN844" t="str">
        <v>1.166</v>
      </c>
      <c r="BO844" t="str">
        <v>0.338</v>
      </c>
      <c r="BP844" t="str">
        <v>0.855</v>
      </c>
      <c r="BQ844" t="str">
        <v>0.248</v>
      </c>
      <c r="BR844" t="str">
        <v>0.238</v>
      </c>
      <c r="BS844" t="str">
        <v>0.069</v>
      </c>
      <c r="BT844" t="str">
        <v>0.134</v>
      </c>
      <c r="BU844" t="str">
        <v>0.000</v>
      </c>
    </row>
    <row r="845">
      <c r="A845">
        <v>895</v>
      </c>
      <c r="B845" t="str">
        <v>aclnnInplaceFillScalar_FillAiCore_Fill</v>
      </c>
      <c r="C845" t="str">
        <v>AI_VECTOR_CORE</v>
      </c>
      <c r="D845">
        <v>3.039</v>
      </c>
      <c r="E845">
        <v>0.269</v>
      </c>
      <c r="F845">
        <v>0.269</v>
      </c>
      <c r="G845">
        <f>Summary!$B$4</f>
        <v>0.8</v>
      </c>
      <c r="H845">
        <f>F845/G845</f>
        <v>0.33625</v>
      </c>
      <c r="I845">
        <f>D845/Summary!$B$8</f>
        <v>0.00011010258416090812</v>
      </c>
      <c r="J845">
        <f>IF(D845&lt;Summary!$B$5,I845,I845*H845)</f>
        <v>0.00011010258416090812</v>
      </c>
      <c r="K845">
        <f>IF(AND(D845&gt;Summary!$B$6,E845&lt;Summary!$B$7),1,0)</f>
        <v>0</v>
      </c>
      <c r="L845">
        <f>IF(D845&gt;=Summary!$B$5,J845,0)</f>
        <v>0</v>
      </c>
      <c r="M845">
        <f>IF(D845&lt;Summary!$B$5,J845,0)</f>
        <v>0.00011010258416090812</v>
      </c>
      <c r="N845" t="str">
        <v>aiv_mte2_ratio</v>
      </c>
      <c r="O845" t="str">
        <v>用户约定默认经验值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0.077</v>
      </c>
      <c r="W845">
        <v>0.245</v>
      </c>
      <c r="X845">
        <v>0.269</v>
      </c>
      <c r="Y845">
        <v>0.074</v>
      </c>
      <c r="Z845" t="str">
        <v>2</v>
      </c>
      <c r="AA845" t="str">
        <v>63</v>
      </c>
      <c r="AB845" t="str">
        <v>2378</v>
      </c>
      <c r="AC845" t="str">
        <v>24</v>
      </c>
      <c r="AD845" t="str">
        <v>aclnnInplaceFillScalar_FillAiCore_Fill</v>
      </c>
      <c r="AE845" t="str">
        <v>Fill</v>
      </c>
      <c r="AF845" t="str">
        <v>static</v>
      </c>
      <c r="AG845" t="str">
        <v>AI_VECTOR_CORE</v>
      </c>
      <c r="AH845" t="str">
        <v xml:space="preserve">1793108505402625.060	</v>
      </c>
      <c r="AI845" t="str">
        <v>3.039</v>
      </c>
      <c r="AJ845" t="str">
        <v>0.024000</v>
      </c>
      <c r="AK845" t="str">
        <v>1</v>
      </c>
      <c r="AL845" t="str">
        <v>0</v>
      </c>
      <c r="AM845" t="str">
        <v>NO</v>
      </c>
      <c r="AN845" t="str">
        <v>"1;"</v>
      </c>
      <c r="AO845" t="str">
        <v>INT64;DT_BF16</v>
      </c>
      <c r="AP845" t="str">
        <v>ND;ND</v>
      </c>
      <c r="AQ845" t="str">
        <v>"1"</v>
      </c>
      <c r="AR845" t="str">
        <v>DT_BF16</v>
      </c>
      <c r="AS845" t="str">
        <v>ND</v>
      </c>
      <c r="AT845" t="str">
        <v>N/A</v>
      </c>
      <c r="AU845" t="str">
        <v>0.0</v>
      </c>
      <c r="AV845" t="str">
        <v>0</v>
      </c>
      <c r="AW845" t="str">
        <v>0.0</v>
      </c>
      <c r="AX845" t="str">
        <v>0.0</v>
      </c>
      <c r="AY845" t="str">
        <v>0.0</v>
      </c>
      <c r="AZ845" t="str">
        <v>0.0</v>
      </c>
      <c r="BA845" t="str">
        <v>0.0</v>
      </c>
      <c r="BB845" t="str">
        <v>0.0</v>
      </c>
      <c r="BC845" t="str">
        <v>0.0</v>
      </c>
      <c r="BD845" t="str">
        <v>0.0</v>
      </c>
      <c r="BE845" t="str">
        <v>0.0</v>
      </c>
      <c r="BF845" t="str">
        <v>0.0</v>
      </c>
      <c r="BG845" t="str">
        <v>0.0</v>
      </c>
      <c r="BH845" t="str">
        <v>0.0</v>
      </c>
      <c r="BI845" t="str">
        <v>0.0</v>
      </c>
      <c r="BJ845" t="str">
        <v>2.8</v>
      </c>
      <c r="BK845" t="str">
        <v>4300</v>
      </c>
      <c r="BL845" t="str">
        <v>0.217</v>
      </c>
      <c r="BM845" t="str">
        <v>0.077</v>
      </c>
      <c r="BN845" t="str">
        <v>0.685</v>
      </c>
      <c r="BO845" t="str">
        <v>0.245</v>
      </c>
      <c r="BP845" t="str">
        <v>0.752</v>
      </c>
      <c r="BQ845" t="str">
        <v>0.269</v>
      </c>
      <c r="BR845" t="str">
        <v>0.208</v>
      </c>
      <c r="BS845" t="str">
        <v>0.074</v>
      </c>
      <c r="BT845" t="str">
        <v>0.129</v>
      </c>
      <c r="BU845" t="str">
        <v>0.000</v>
      </c>
    </row>
    <row r="846">
      <c r="A846">
        <v>896</v>
      </c>
      <c r="B846" t="str">
        <v>aclnnSWhere_SelectV2AiCore_SelectV2</v>
      </c>
      <c r="C846" t="str">
        <v>AI_VECTOR_CORE</v>
      </c>
      <c r="D846">
        <v>4.402</v>
      </c>
      <c r="E846">
        <v>0.446</v>
      </c>
      <c r="F846">
        <v>0.446</v>
      </c>
      <c r="G846">
        <f>Summary!$B$4</f>
        <v>0.8</v>
      </c>
      <c r="H846">
        <f>F846/G846</f>
        <v>0.5575</v>
      </c>
      <c r="I846">
        <f>D846/Summary!$B$8</f>
        <v>0.00015948390111099624</v>
      </c>
      <c r="J846">
        <f>IF(D846&lt;Summary!$B$5,I846,I846*H846)</f>
        <v>0.00015948390111099624</v>
      </c>
      <c r="K846">
        <f>IF(AND(D846&gt;Summary!$B$6,E846&lt;Summary!$B$7),1,0)</f>
        <v>0</v>
      </c>
      <c r="L846">
        <f>IF(D846&gt;=Summary!$B$5,J846,0)</f>
        <v>0</v>
      </c>
      <c r="M846">
        <f>IF(D846&lt;Summary!$B$5,J846,0)</f>
        <v>0.00015948390111099624</v>
      </c>
      <c r="N846" t="str">
        <v>aiv_mte2_ratio</v>
      </c>
      <c r="O846" t="str">
        <v>用户约定默认经验值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0.044</v>
      </c>
      <c r="W846">
        <v>0.323</v>
      </c>
      <c r="X846">
        <v>0.446</v>
      </c>
      <c r="Y846">
        <v>0.068</v>
      </c>
      <c r="Z846" t="str">
        <v>2</v>
      </c>
      <c r="AA846" t="str">
        <v>63</v>
      </c>
      <c r="AB846" t="str">
        <v>2379</v>
      </c>
      <c r="AC846" t="str">
        <v>24</v>
      </c>
      <c r="AD846" t="str">
        <v>aclnnSWhere_SelectV2AiCore_SelectV2</v>
      </c>
      <c r="AE846" t="str">
        <v>SelectV2</v>
      </c>
      <c r="AF846" t="str">
        <v>static</v>
      </c>
      <c r="AG846" t="str">
        <v>AI_VECTOR_CORE</v>
      </c>
      <c r="AH846" t="str">
        <v xml:space="preserve">1793108505402628.121	</v>
      </c>
      <c r="AI846" t="str">
        <v>4.402</v>
      </c>
      <c r="AJ846" t="str">
        <v>0.000000</v>
      </c>
      <c r="AK846" t="str">
        <v>2</v>
      </c>
      <c r="AL846" t="str">
        <v>0</v>
      </c>
      <c r="AM846" t="str">
        <v>NO</v>
      </c>
      <c r="AN846" t="str">
        <v>"1,32,1;1,32,512;"</v>
      </c>
      <c r="AO846" t="str">
        <v>BOOL;DT_BF16;DT_BF16</v>
      </c>
      <c r="AP846" t="str">
        <v>NCL;NCL;ND</v>
      </c>
      <c r="AQ846" t="str">
        <v>"1,32,512"</v>
      </c>
      <c r="AR846" t="str">
        <v>DT_BF16</v>
      </c>
      <c r="AS846" t="str">
        <v>ND</v>
      </c>
      <c r="AT846" t="str">
        <v>N/A</v>
      </c>
      <c r="AU846" t="str">
        <v>0.0</v>
      </c>
      <c r="AV846" t="str">
        <v>0</v>
      </c>
      <c r="AW846" t="str">
        <v>0.0</v>
      </c>
      <c r="AX846" t="str">
        <v>0.0</v>
      </c>
      <c r="AY846" t="str">
        <v>0.0</v>
      </c>
      <c r="AZ846" t="str">
        <v>0.0</v>
      </c>
      <c r="BA846" t="str">
        <v>0.0</v>
      </c>
      <c r="BB846" t="str">
        <v>0.0</v>
      </c>
      <c r="BC846" t="str">
        <v>0.0</v>
      </c>
      <c r="BD846" t="str">
        <v>0.0</v>
      </c>
      <c r="BE846" t="str">
        <v>0.0</v>
      </c>
      <c r="BF846" t="str">
        <v>0.0</v>
      </c>
      <c r="BG846" t="str">
        <v>0.0</v>
      </c>
      <c r="BH846" t="str">
        <v>0.0</v>
      </c>
      <c r="BI846" t="str">
        <v>0.0</v>
      </c>
      <c r="BJ846" t="str">
        <v>4.14</v>
      </c>
      <c r="BK846" t="str">
        <v>12439</v>
      </c>
      <c r="BL846" t="str">
        <v>0.181</v>
      </c>
      <c r="BM846" t="str">
        <v>0.044</v>
      </c>
      <c r="BN846" t="str">
        <v>1.336</v>
      </c>
      <c r="BO846" t="str">
        <v>0.323</v>
      </c>
      <c r="BP846" t="str">
        <v>1.845</v>
      </c>
      <c r="BQ846" t="str">
        <v>0.446</v>
      </c>
      <c r="BR846" t="str">
        <v>0.28</v>
      </c>
      <c r="BS846" t="str">
        <v>0.068</v>
      </c>
      <c r="BT846" t="str">
        <v>0.068</v>
      </c>
      <c r="BU846" t="str">
        <v>0.000</v>
      </c>
    </row>
    <row r="847">
      <c r="A847">
        <v>897</v>
      </c>
      <c r="B847" t="str">
        <v>aclnnTransposeBatchMatMul_TransposeBatchMatMul_TransposeBatchMatMul</v>
      </c>
      <c r="C847" t="str">
        <v>AI_CORE</v>
      </c>
      <c r="D847">
        <v>7.787</v>
      </c>
      <c r="E847">
        <v>0.512</v>
      </c>
      <c r="F847">
        <v>0.512</v>
      </c>
      <c r="G847">
        <f>Summary!$B$4</f>
        <v>0.8</v>
      </c>
      <c r="H847">
        <f>F847/G847</f>
        <v>0.64</v>
      </c>
      <c r="I847">
        <f>D847/Summary!$B$8</f>
        <v>0.00028212202134287315</v>
      </c>
      <c r="J847">
        <f>IF(D847&lt;Summary!$B$5,I847,I847*H847)</f>
        <v>0.00028212202134287315</v>
      </c>
      <c r="K847">
        <f>IF(AND(D847&gt;Summary!$B$6,E847&lt;Summary!$B$7),1,0)</f>
        <v>0</v>
      </c>
      <c r="L847">
        <f>IF(D847&gt;=Summary!$B$5,J847,0)</f>
        <v>0</v>
      </c>
      <c r="M847">
        <f>IF(D847&lt;Summary!$B$5,J847,0)</f>
        <v>0.00028212202134287315</v>
      </c>
      <c r="N847" t="str">
        <v>aic_scalar_ratio</v>
      </c>
      <c r="O847" t="str">
        <v>用户约定默认经验值</v>
      </c>
      <c r="P847">
        <v>0.111</v>
      </c>
      <c r="Q847">
        <v>0.512</v>
      </c>
      <c r="R847">
        <v>0.128</v>
      </c>
      <c r="S847">
        <v>0.43</v>
      </c>
      <c r="T847">
        <v>0</v>
      </c>
      <c r="U847">
        <v>0.227</v>
      </c>
      <c r="V847">
        <v>0</v>
      </c>
      <c r="W847">
        <v>0</v>
      </c>
      <c r="X847">
        <v>0</v>
      </c>
      <c r="Y847">
        <v>0</v>
      </c>
      <c r="Z847" t="str">
        <v>2</v>
      </c>
      <c r="AA847" t="str">
        <v>63</v>
      </c>
      <c r="AB847" t="str">
        <v>2380</v>
      </c>
      <c r="AC847" t="str">
        <v>24</v>
      </c>
      <c r="AD847" t="str">
        <v>aclnnTransposeBatchMatMul_TransposeBatchMatMul_TransposeBatchMatMul</v>
      </c>
      <c r="AE847" t="str">
        <v>TransposeBatchMatMul</v>
      </c>
      <c r="AF847" t="str">
        <v>static</v>
      </c>
      <c r="AG847" t="str">
        <v>AI_CORE</v>
      </c>
      <c r="AH847" t="str">
        <v xml:space="preserve">1793108505402632.545	</v>
      </c>
      <c r="AI847" t="str">
        <v>7.787</v>
      </c>
      <c r="AJ847" t="str">
        <v>0.098000</v>
      </c>
      <c r="AK847" t="str">
        <v>32</v>
      </c>
      <c r="AL847" t="str">
        <v>0</v>
      </c>
      <c r="AM847" t="str">
        <v>NO</v>
      </c>
      <c r="AN847" t="str">
        <v>"1,32,512;32,512,256"</v>
      </c>
      <c r="AO847" t="str">
        <v>DT_BF16;DT_BF16</v>
      </c>
      <c r="AP847" t="str">
        <v>ND;ND</v>
      </c>
      <c r="AQ847" t="str">
        <v>"1,32,256"</v>
      </c>
      <c r="AR847" t="str">
        <v>DT_BF16</v>
      </c>
      <c r="AS847" t="str">
        <v>ND</v>
      </c>
      <c r="AT847" t="str">
        <v>N/A</v>
      </c>
      <c r="AU847" t="str">
        <v>7.53</v>
      </c>
      <c r="AV847" t="str">
        <v>354142</v>
      </c>
      <c r="AW847" t="str">
        <v>0.833</v>
      </c>
      <c r="AX847" t="str">
        <v>0.111</v>
      </c>
      <c r="AY847" t="str">
        <v>3.857</v>
      </c>
      <c r="AZ847" t="str">
        <v>0.512</v>
      </c>
      <c r="BA847" t="str">
        <v>0.966</v>
      </c>
      <c r="BB847" t="str">
        <v>0.128</v>
      </c>
      <c r="BC847" t="str">
        <v>3.239</v>
      </c>
      <c r="BD847" t="str">
        <v>0.43</v>
      </c>
      <c r="BE847" t="str">
        <v>0.001</v>
      </c>
      <c r="BF847" t="str">
        <v>0.0</v>
      </c>
      <c r="BG847" t="str">
        <v>1.707</v>
      </c>
      <c r="BH847" t="str">
        <v>0.227</v>
      </c>
      <c r="BI847" t="str">
        <v>0.022</v>
      </c>
      <c r="BJ847" t="str">
        <v>0.0</v>
      </c>
      <c r="BK847" t="str">
        <v>0</v>
      </c>
      <c r="BL847" t="str">
        <v>0.0</v>
      </c>
      <c r="BM847" t="str">
        <v>0.0</v>
      </c>
      <c r="BN847" t="str">
        <v>0.0</v>
      </c>
      <c r="BO847" t="str">
        <v>0.0</v>
      </c>
      <c r="BP847" t="str">
        <v>0.0</v>
      </c>
      <c r="BQ847" t="str">
        <v>0.0</v>
      </c>
      <c r="BR847" t="str">
        <v>0.0</v>
      </c>
      <c r="BS847" t="str">
        <v>0.0</v>
      </c>
      <c r="BT847" t="str">
        <v>0.0</v>
      </c>
      <c r="BU847" t="str">
        <v>86.134</v>
      </c>
    </row>
    <row r="848">
      <c r="A848">
        <v>898</v>
      </c>
      <c r="B848" t="str">
        <v>aclnnMatmul_MatMulV3Common_MatMulV3</v>
      </c>
      <c r="C848" t="str">
        <v>AI_CORE</v>
      </c>
      <c r="D848">
        <v>40.371</v>
      </c>
      <c r="E848">
        <v>0.934</v>
      </c>
      <c r="F848">
        <v>0.934</v>
      </c>
      <c r="G848">
        <f>Summary!$B$4</f>
        <v>0.8</v>
      </c>
      <c r="H848">
        <f>F848/G848</f>
        <v>1.1675</v>
      </c>
      <c r="I848">
        <f>D848/Summary!$B$8</f>
        <v>0.00146263620439619</v>
      </c>
      <c r="J848">
        <f>IF(D848&lt;Summary!$B$5,I848,I848*H848)</f>
        <v>0.001707627768632552</v>
      </c>
      <c r="K848">
        <f>IF(AND(D848&gt;Summary!$B$6,E848&lt;Summary!$B$7),1,0)</f>
        <v>0</v>
      </c>
      <c r="L848">
        <f>IF(D848&gt;=Summary!$B$5,J848,0)</f>
        <v>0.001707627768632552</v>
      </c>
      <c r="M848">
        <f>IF(D848&lt;Summary!$B$5,J848,0)</f>
        <v>0</v>
      </c>
      <c r="N848" t="str">
        <v>aic_mte2_ratio</v>
      </c>
      <c r="O848" t="str">
        <v>用户约定默认经验值</v>
      </c>
      <c r="P848">
        <v>0.233</v>
      </c>
      <c r="Q848">
        <v>0.176</v>
      </c>
      <c r="R848">
        <v>0.239</v>
      </c>
      <c r="S848">
        <v>0.934</v>
      </c>
      <c r="T848">
        <v>0</v>
      </c>
      <c r="U848">
        <v>0.066</v>
      </c>
      <c r="V848">
        <v>0</v>
      </c>
      <c r="W848">
        <v>0</v>
      </c>
      <c r="X848">
        <v>0</v>
      </c>
      <c r="Y848">
        <v>0</v>
      </c>
      <c r="Z848" t="str">
        <v>2</v>
      </c>
      <c r="AA848" t="str">
        <v>63</v>
      </c>
      <c r="AB848" t="str">
        <v>2381</v>
      </c>
      <c r="AC848" t="str">
        <v>24</v>
      </c>
      <c r="AD848" t="str">
        <v>aclnnMatmul_MatMulV3Common_MatMulV3</v>
      </c>
      <c r="AE848" t="str">
        <v>MatMulV3</v>
      </c>
      <c r="AF848" t="str">
        <v>static</v>
      </c>
      <c r="AG848" t="str">
        <v>AI_CORE</v>
      </c>
      <c r="AH848" t="str">
        <v xml:space="preserve">1793108505402640.354	</v>
      </c>
      <c r="AI848" t="str">
        <v>40.371</v>
      </c>
      <c r="AJ848" t="str">
        <v>0.000000</v>
      </c>
      <c r="AK848" t="str">
        <v>32</v>
      </c>
      <c r="AL848" t="str">
        <v>0</v>
      </c>
      <c r="AM848" t="str">
        <v>NO</v>
      </c>
      <c r="AN848" t="str">
        <v>"1,6144;8192,6144"</v>
      </c>
      <c r="AO848" t="str">
        <v>DT_BF16;DT_BF16</v>
      </c>
      <c r="AP848" t="str">
        <v>ND;ND</v>
      </c>
      <c r="AQ848" t="str">
        <v>"1,8192"</v>
      </c>
      <c r="AR848" t="str">
        <v>DT_BF16</v>
      </c>
      <c r="AS848" t="str">
        <v>ND</v>
      </c>
      <c r="AT848" t="str">
        <v>N/A</v>
      </c>
      <c r="AU848" t="str">
        <v>40.11</v>
      </c>
      <c r="AV848" t="str">
        <v>2003644</v>
      </c>
      <c r="AW848" t="str">
        <v>9.329</v>
      </c>
      <c r="AX848" t="str">
        <v>0.233</v>
      </c>
      <c r="AY848" t="str">
        <v>7.045</v>
      </c>
      <c r="AZ848" t="str">
        <v>0.176</v>
      </c>
      <c r="BA848" t="str">
        <v>9.574</v>
      </c>
      <c r="BB848" t="str">
        <v>0.239</v>
      </c>
      <c r="BC848" t="str">
        <v>37.47</v>
      </c>
      <c r="BD848" t="str">
        <v>0.934</v>
      </c>
      <c r="BE848" t="str">
        <v>0.001</v>
      </c>
      <c r="BF848" t="str">
        <v>0.0</v>
      </c>
      <c r="BG848" t="str">
        <v>2.666</v>
      </c>
      <c r="BH848" t="str">
        <v>0.066</v>
      </c>
      <c r="BI848" t="str">
        <v>0.003</v>
      </c>
      <c r="BJ848" t="str">
        <v>0.0</v>
      </c>
      <c r="BK848" t="str">
        <v>0</v>
      </c>
      <c r="BL848" t="str">
        <v>0.0</v>
      </c>
      <c r="BM848" t="str">
        <v>0.0</v>
      </c>
      <c r="BN848" t="str">
        <v>0.0</v>
      </c>
      <c r="BO848" t="str">
        <v>0.0</v>
      </c>
      <c r="BP848" t="str">
        <v>0.0</v>
      </c>
      <c r="BQ848" t="str">
        <v>0.0</v>
      </c>
      <c r="BR848" t="str">
        <v>0.0</v>
      </c>
      <c r="BS848" t="str">
        <v>0.0</v>
      </c>
      <c r="BT848" t="str">
        <v>0.0</v>
      </c>
      <c r="BU848" t="str">
        <v>93.998</v>
      </c>
    </row>
    <row r="849">
      <c r="A849">
        <v>899</v>
      </c>
      <c r="B849" t="str">
        <v>aclnnSigmoid_SigmoidAiCore_Sigmoid</v>
      </c>
      <c r="C849" t="str">
        <v>AI_VECTOR_CORE</v>
      </c>
      <c r="D849">
        <v>2.853</v>
      </c>
      <c r="E849">
        <v>0.26</v>
      </c>
      <c r="F849">
        <v>0.26</v>
      </c>
      <c r="G849">
        <f>Summary!$B$4</f>
        <v>0.8</v>
      </c>
      <c r="H849">
        <f>F849/G849</f>
        <v>0.325</v>
      </c>
      <c r="I849">
        <f>D849/Summary!$B$8</f>
        <v>0.00010336382777593645</v>
      </c>
      <c r="J849">
        <f>IF(D849&lt;Summary!$B$5,I849,I849*H849)</f>
        <v>0.00010336382777593645</v>
      </c>
      <c r="K849">
        <f>IF(AND(D849&gt;Summary!$B$6,E849&lt;Summary!$B$7),1,0)</f>
        <v>0</v>
      </c>
      <c r="L849">
        <f>IF(D849&gt;=Summary!$B$5,J849,0)</f>
        <v>0</v>
      </c>
      <c r="M849">
        <f>IF(D849&lt;Summary!$B$5,J849,0)</f>
        <v>0.00010336382777593645</v>
      </c>
      <c r="N849" t="str">
        <v>aiv_scalar_ratio</v>
      </c>
      <c r="O849" t="str">
        <v>用户约定默认经验值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0.096</v>
      </c>
      <c r="W849">
        <v>0.26</v>
      </c>
      <c r="X849">
        <v>0.132</v>
      </c>
      <c r="Y849">
        <v>0.093</v>
      </c>
      <c r="Z849" t="str">
        <v>2</v>
      </c>
      <c r="AA849" t="str">
        <v>63</v>
      </c>
      <c r="AB849" t="str">
        <v>2382</v>
      </c>
      <c r="AC849" t="str">
        <v>24</v>
      </c>
      <c r="AD849" t="str">
        <v>aclnnSigmoid_SigmoidAiCore_Sigmoid</v>
      </c>
      <c r="AE849" t="str">
        <v>Sigmoid</v>
      </c>
      <c r="AF849" t="str">
        <v>static</v>
      </c>
      <c r="AG849" t="str">
        <v>AI_VECTOR_CORE</v>
      </c>
      <c r="AH849" t="str">
        <v xml:space="preserve">1793108505402680.747	</v>
      </c>
      <c r="AI849" t="str">
        <v>2.853</v>
      </c>
      <c r="AJ849" t="str">
        <v>0.129000</v>
      </c>
      <c r="AK849" t="str">
        <v>4</v>
      </c>
      <c r="AL849" t="str">
        <v>0</v>
      </c>
      <c r="AM849" t="str">
        <v>NO</v>
      </c>
      <c r="AN849" t="str">
        <v>"1,8192"</v>
      </c>
      <c r="AO849" t="str">
        <v>DT_BF16</v>
      </c>
      <c r="AP849" t="str">
        <v>ND</v>
      </c>
      <c r="AQ849" t="str">
        <v>"1,8192"</v>
      </c>
      <c r="AR849" t="str">
        <v>DT_BF16</v>
      </c>
      <c r="AS849" t="str">
        <v>ND</v>
      </c>
      <c r="AT849" t="str">
        <v>N/A</v>
      </c>
      <c r="AU849" t="str">
        <v>0.0</v>
      </c>
      <c r="AV849" t="str">
        <v>0</v>
      </c>
      <c r="AW849" t="str">
        <v>0.0</v>
      </c>
      <c r="AX849" t="str">
        <v>0.0</v>
      </c>
      <c r="AY849" t="str">
        <v>0.0</v>
      </c>
      <c r="AZ849" t="str">
        <v>0.0</v>
      </c>
      <c r="BA849" t="str">
        <v>0.0</v>
      </c>
      <c r="BB849" t="str">
        <v>0.0</v>
      </c>
      <c r="BC849" t="str">
        <v>0.0</v>
      </c>
      <c r="BD849" t="str">
        <v>0.0</v>
      </c>
      <c r="BE849" t="str">
        <v>0.0</v>
      </c>
      <c r="BF849" t="str">
        <v>0.0</v>
      </c>
      <c r="BG849" t="str">
        <v>0.0</v>
      </c>
      <c r="BH849" t="str">
        <v>0.0</v>
      </c>
      <c r="BI849" t="str">
        <v>0.0</v>
      </c>
      <c r="BJ849" t="str">
        <v>2.57</v>
      </c>
      <c r="BK849" t="str">
        <v>14078</v>
      </c>
      <c r="BL849" t="str">
        <v>0.248</v>
      </c>
      <c r="BM849" t="str">
        <v>0.096</v>
      </c>
      <c r="BN849" t="str">
        <v>0.668</v>
      </c>
      <c r="BO849" t="str">
        <v>0.26</v>
      </c>
      <c r="BP849" t="str">
        <v>0.339</v>
      </c>
      <c r="BQ849" t="str">
        <v>0.132</v>
      </c>
      <c r="BR849" t="str">
        <v>0.239</v>
      </c>
      <c r="BS849" t="str">
        <v>0.093</v>
      </c>
      <c r="BT849" t="str">
        <v>0.12</v>
      </c>
      <c r="BU849" t="str">
        <v>0.000</v>
      </c>
    </row>
    <row r="850">
      <c r="A850">
        <v>900</v>
      </c>
      <c r="B850" t="str">
        <v>aclnnInplaceMul_MulAiCore_Mul</v>
      </c>
      <c r="C850" t="str">
        <v>AI_VECTOR_CORE</v>
      </c>
      <c r="D850">
        <v>2.976</v>
      </c>
      <c r="E850">
        <v>0.312</v>
      </c>
      <c r="F850">
        <v>0.312</v>
      </c>
      <c r="G850">
        <f>Summary!$B$4</f>
        <v>0.8</v>
      </c>
      <c r="H850">
        <f>F850/G850</f>
        <v>0.38999999999999996</v>
      </c>
      <c r="I850">
        <f>D850/Summary!$B$8</f>
        <v>0.00010782010215954674</v>
      </c>
      <c r="J850">
        <f>IF(D850&lt;Summary!$B$5,I850,I850*H850)</f>
        <v>0.00010782010215954674</v>
      </c>
      <c r="K850">
        <f>IF(AND(D850&gt;Summary!$B$6,E850&lt;Summary!$B$7),1,0)</f>
        <v>0</v>
      </c>
      <c r="L850">
        <f>IF(D850&gt;=Summary!$B$5,J850,0)</f>
        <v>0</v>
      </c>
      <c r="M850">
        <f>IF(D850&lt;Summary!$B$5,J850,0)</f>
        <v>0.00010782010215954674</v>
      </c>
      <c r="N850" t="str">
        <v>aiv_scalar_ratio</v>
      </c>
      <c r="O850" t="str">
        <v>用户约定默认经验值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0.102</v>
      </c>
      <c r="W850">
        <v>0.312</v>
      </c>
      <c r="X850">
        <v>0.195</v>
      </c>
      <c r="Y850">
        <v>0.089</v>
      </c>
      <c r="Z850" t="str">
        <v>2</v>
      </c>
      <c r="AA850" t="str">
        <v>63</v>
      </c>
      <c r="AB850" t="str">
        <v>2383</v>
      </c>
      <c r="AC850" t="str">
        <v>24</v>
      </c>
      <c r="AD850" t="str">
        <v>aclnnInplaceMul_MulAiCore_Mul</v>
      </c>
      <c r="AE850" t="str">
        <v>Mul</v>
      </c>
      <c r="AF850" t="str">
        <v>static</v>
      </c>
      <c r="AG850" t="str">
        <v>AI_VECTOR_CORE</v>
      </c>
      <c r="AH850" t="str">
        <v xml:space="preserve">1793108505402683.622	</v>
      </c>
      <c r="AI850" t="str">
        <v>2.976</v>
      </c>
      <c r="AJ850" t="str">
        <v>0.000000</v>
      </c>
      <c r="AK850" t="str">
        <v>16</v>
      </c>
      <c r="AL850" t="str">
        <v>0</v>
      </c>
      <c r="AM850" t="str">
        <v>NO</v>
      </c>
      <c r="AN850" t="str">
        <v>"1,8192;1,8192"</v>
      </c>
      <c r="AO850" t="str">
        <v>DT_BF16;DT_BF16</v>
      </c>
      <c r="AP850" t="str">
        <v>ND;ND</v>
      </c>
      <c r="AQ850" t="str">
        <v>"1,8192"</v>
      </c>
      <c r="AR850" t="str">
        <v>DT_BF16</v>
      </c>
      <c r="AS850" t="str">
        <v>ND</v>
      </c>
      <c r="AT850" t="str">
        <v>N/A</v>
      </c>
      <c r="AU850" t="str">
        <v>0.0</v>
      </c>
      <c r="AV850" t="str">
        <v>0</v>
      </c>
      <c r="AW850" t="str">
        <v>0.0</v>
      </c>
      <c r="AX850" t="str">
        <v>0.0</v>
      </c>
      <c r="AY850" t="str">
        <v>0.0</v>
      </c>
      <c r="AZ850" t="str">
        <v>0.0</v>
      </c>
      <c r="BA850" t="str">
        <v>0.0</v>
      </c>
      <c r="BB850" t="str">
        <v>0.0</v>
      </c>
      <c r="BC850" t="str">
        <v>0.0</v>
      </c>
      <c r="BD850" t="str">
        <v>0.0</v>
      </c>
      <c r="BE850" t="str">
        <v>0.0</v>
      </c>
      <c r="BF850" t="str">
        <v>0.0</v>
      </c>
      <c r="BG850" t="str">
        <v>0.0</v>
      </c>
      <c r="BH850" t="str">
        <v>0.0</v>
      </c>
      <c r="BI850" t="str">
        <v>0.0</v>
      </c>
      <c r="BJ850" t="str">
        <v>2.69</v>
      </c>
      <c r="BK850" t="str">
        <v>56587</v>
      </c>
      <c r="BL850" t="str">
        <v>0.273</v>
      </c>
      <c r="BM850" t="str">
        <v>0.102</v>
      </c>
      <c r="BN850" t="str">
        <v>0.839</v>
      </c>
      <c r="BO850" t="str">
        <v>0.312</v>
      </c>
      <c r="BP850" t="str">
        <v>0.524</v>
      </c>
      <c r="BQ850" t="str">
        <v>0.195</v>
      </c>
      <c r="BR850" t="str">
        <v>0.239</v>
      </c>
      <c r="BS850" t="str">
        <v>0.089</v>
      </c>
      <c r="BT850" t="str">
        <v>0.105</v>
      </c>
      <c r="BU850" t="str">
        <v>0.000</v>
      </c>
    </row>
    <row r="851">
      <c r="A851">
        <v>901</v>
      </c>
      <c r="B851" t="str">
        <v>aclnnMatmul_MatMulV3Common_MatMulV3</v>
      </c>
      <c r="C851" t="str">
        <v>AI_CORE</v>
      </c>
      <c r="D851">
        <v>35.059</v>
      </c>
      <c r="E851">
        <v>0.937</v>
      </c>
      <c r="F851">
        <v>0.937</v>
      </c>
      <c r="G851">
        <f>Summary!$B$4</f>
        <v>0.8</v>
      </c>
      <c r="H851">
        <f>F851/G851</f>
        <v>1.17125</v>
      </c>
      <c r="I851">
        <f>D851/Summary!$B$8</f>
        <v>0.001270183118821085</v>
      </c>
      <c r="J851">
        <f>IF(D851&lt;Summary!$B$5,I851,I851*H851)</f>
        <v>0.0014877019779191956</v>
      </c>
      <c r="K851">
        <f>IF(AND(D851&gt;Summary!$B$6,E851&lt;Summary!$B$7),1,0)</f>
        <v>0</v>
      </c>
      <c r="L851">
        <f>IF(D851&gt;=Summary!$B$5,J851,0)</f>
        <v>0.0014877019779191956</v>
      </c>
      <c r="M851">
        <f>IF(D851&lt;Summary!$B$5,J851,0)</f>
        <v>0</v>
      </c>
      <c r="N851" t="str">
        <v>aic_mte2_ratio</v>
      </c>
      <c r="O851" t="str">
        <v>用户约定默认经验值</v>
      </c>
      <c r="P851">
        <v>0.22</v>
      </c>
      <c r="Q851">
        <v>0.252</v>
      </c>
      <c r="R851">
        <v>0.285</v>
      </c>
      <c r="S851">
        <v>0.937</v>
      </c>
      <c r="T851">
        <v>0</v>
      </c>
      <c r="U851">
        <v>0.051</v>
      </c>
      <c r="V851">
        <v>0</v>
      </c>
      <c r="W851">
        <v>0</v>
      </c>
      <c r="X851">
        <v>0</v>
      </c>
      <c r="Y851">
        <v>0</v>
      </c>
      <c r="Z851" t="str">
        <v>2</v>
      </c>
      <c r="AA851" t="str">
        <v>63</v>
      </c>
      <c r="AB851" t="str">
        <v>2384</v>
      </c>
      <c r="AC851" t="str">
        <v>24</v>
      </c>
      <c r="AD851" t="str">
        <v>aclnnMatmul_MatMulV3Common_MatMulV3</v>
      </c>
      <c r="AE851" t="str">
        <v>MatMulV3</v>
      </c>
      <c r="AF851" t="str">
        <v>static</v>
      </c>
      <c r="AG851" t="str">
        <v>AI_CORE</v>
      </c>
      <c r="AH851" t="str">
        <v xml:space="preserve">1793108505402686.620	</v>
      </c>
      <c r="AI851" t="str">
        <v>35.059</v>
      </c>
      <c r="AJ851" t="str">
        <v>0.024000</v>
      </c>
      <c r="AK851" t="str">
        <v>32</v>
      </c>
      <c r="AL851" t="str">
        <v>0</v>
      </c>
      <c r="AM851" t="str">
        <v>NO</v>
      </c>
      <c r="AN851" t="str">
        <v>"1,8192;6144,8192"</v>
      </c>
      <c r="AO851" t="str">
        <v>DT_BF16;DT_BF16</v>
      </c>
      <c r="AP851" t="str">
        <v>ND;ND</v>
      </c>
      <c r="AQ851" t="str">
        <v>"1,6144"</v>
      </c>
      <c r="AR851" t="str">
        <v>DT_BF16</v>
      </c>
      <c r="AS851" t="str">
        <v>ND</v>
      </c>
      <c r="AT851" t="str">
        <v>N/A</v>
      </c>
      <c r="AU851" t="str">
        <v>34.77</v>
      </c>
      <c r="AV851" t="str">
        <v>1732504</v>
      </c>
      <c r="AW851" t="str">
        <v>7.635</v>
      </c>
      <c r="AX851" t="str">
        <v>0.22</v>
      </c>
      <c r="AY851" t="str">
        <v>8.749</v>
      </c>
      <c r="AZ851" t="str">
        <v>0.252</v>
      </c>
      <c r="BA851" t="str">
        <v>9.908</v>
      </c>
      <c r="BB851" t="str">
        <v>0.285</v>
      </c>
      <c r="BC851" t="str">
        <v>32.594</v>
      </c>
      <c r="BD851" t="str">
        <v>0.937</v>
      </c>
      <c r="BE851" t="str">
        <v>0.001</v>
      </c>
      <c r="BF851" t="str">
        <v>0.0</v>
      </c>
      <c r="BG851" t="str">
        <v>1.786</v>
      </c>
      <c r="BH851" t="str">
        <v>0.051</v>
      </c>
      <c r="BI851" t="str">
        <v>0.0</v>
      </c>
      <c r="BJ851" t="str">
        <v>0.0</v>
      </c>
      <c r="BK851" t="str">
        <v>0</v>
      </c>
      <c r="BL851" t="str">
        <v>0.0</v>
      </c>
      <c r="BM851" t="str">
        <v>0.0</v>
      </c>
      <c r="BN851" t="str">
        <v>0.0</v>
      </c>
      <c r="BO851" t="str">
        <v>0.0</v>
      </c>
      <c r="BP851" t="str">
        <v>0.0</v>
      </c>
      <c r="BQ851" t="str">
        <v>0.0</v>
      </c>
      <c r="BR851" t="str">
        <v>0.0</v>
      </c>
      <c r="BS851" t="str">
        <v>0.0</v>
      </c>
      <c r="BT851" t="str">
        <v>0.0</v>
      </c>
      <c r="BU851" t="str">
        <v>93.592</v>
      </c>
    </row>
    <row r="852">
      <c r="A852">
        <v>902</v>
      </c>
      <c r="B852" t="str">
        <v>_ihc_post_kernel</v>
      </c>
      <c r="C852" t="str">
        <v>AI_VECTOR_CORE</v>
      </c>
      <c r="D852">
        <v>4.932</v>
      </c>
      <c r="E852">
        <v>0.493</v>
      </c>
      <c r="F852">
        <v>0.493</v>
      </c>
      <c r="G852">
        <f>Summary!$B$4</f>
        <v>0.8</v>
      </c>
      <c r="H852">
        <f>F852/G852</f>
        <v>0.61625</v>
      </c>
      <c r="I852">
        <f>D852/Summary!$B$8</f>
        <v>0.00017868573382086176</v>
      </c>
      <c r="J852">
        <f>IF(D852&lt;Summary!$B$5,I852,I852*H852)</f>
        <v>0.00017868573382086176</v>
      </c>
      <c r="K852">
        <f>IF(AND(D852&gt;Summary!$B$6,E852&lt;Summary!$B$7),1,0)</f>
        <v>0</v>
      </c>
      <c r="L852">
        <f>IF(D852&gt;=Summary!$B$5,J852,0)</f>
        <v>0</v>
      </c>
      <c r="M852">
        <f>IF(D852&lt;Summary!$B$5,J852,0)</f>
        <v>0.00017868573382086176</v>
      </c>
      <c r="N852" t="str">
        <v>aiv_mte2_ratio</v>
      </c>
      <c r="O852" t="str">
        <v>用户约定默认经验值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0.289</v>
      </c>
      <c r="W852">
        <v>0.261</v>
      </c>
      <c r="X852">
        <v>0.493</v>
      </c>
      <c r="Y852">
        <v>0.19</v>
      </c>
      <c r="Z852" t="str">
        <v>2</v>
      </c>
      <c r="AA852" t="str">
        <v>4294967295</v>
      </c>
      <c r="AB852" t="str">
        <v>2394</v>
      </c>
      <c r="AC852" t="str">
        <v>24</v>
      </c>
      <c r="AD852" t="str">
        <v>_ihc_post_kernel</v>
      </c>
      <c r="AE852" t="str">
        <v>_ihc_post_kernel</v>
      </c>
      <c r="AF852" t="str">
        <v>N/A</v>
      </c>
      <c r="AG852" t="str">
        <v>AI_VECTOR_CORE</v>
      </c>
      <c r="AH852" t="str">
        <v xml:space="preserve">1793108505402741.347	</v>
      </c>
      <c r="AI852" t="str">
        <v>4.932</v>
      </c>
      <c r="AJ852" t="str">
        <v>19.691000</v>
      </c>
      <c r="AK852" t="str">
        <v>6</v>
      </c>
      <c r="AL852" t="str">
        <v>0</v>
      </c>
      <c r="AM852" t="str">
        <v>N/A</v>
      </c>
      <c r="AN852" t="str">
        <v>N/A</v>
      </c>
      <c r="AO852" t="str">
        <v>N/A</v>
      </c>
      <c r="AP852" t="str">
        <v>N/A</v>
      </c>
      <c r="AQ852" t="str">
        <v>N/A</v>
      </c>
      <c r="AR852" t="str">
        <v>N/A</v>
      </c>
      <c r="AS852" t="str">
        <v>N/A</v>
      </c>
      <c r="AT852" t="str">
        <v>N/A</v>
      </c>
      <c r="AU852" t="str">
        <v>0.0</v>
      </c>
      <c r="AV852" t="str">
        <v>0</v>
      </c>
      <c r="AW852" t="str">
        <v>0.0</v>
      </c>
      <c r="AX852" t="str">
        <v>0.0</v>
      </c>
      <c r="AY852" t="str">
        <v>0.0</v>
      </c>
      <c r="AZ852" t="str">
        <v>0.0</v>
      </c>
      <c r="BA852" t="str">
        <v>0.0</v>
      </c>
      <c r="BB852" t="str">
        <v>0.0</v>
      </c>
      <c r="BC852" t="str">
        <v>0.0</v>
      </c>
      <c r="BD852" t="str">
        <v>0.0</v>
      </c>
      <c r="BE852" t="str">
        <v>0.0</v>
      </c>
      <c r="BF852" t="str">
        <v>0.0</v>
      </c>
      <c r="BG852" t="str">
        <v>0.0</v>
      </c>
      <c r="BH852" t="str">
        <v>0.0</v>
      </c>
      <c r="BI852" t="str">
        <v>0.0</v>
      </c>
      <c r="BJ852" t="str">
        <v>4.64</v>
      </c>
      <c r="BK852" t="str">
        <v>41748</v>
      </c>
      <c r="BL852" t="str">
        <v>1.342</v>
      </c>
      <c r="BM852" t="str">
        <v>0.289</v>
      </c>
      <c r="BN852" t="str">
        <v>1.209</v>
      </c>
      <c r="BO852" t="str">
        <v>0.261</v>
      </c>
      <c r="BP852" t="str">
        <v>2.29</v>
      </c>
      <c r="BQ852" t="str">
        <v>0.493</v>
      </c>
      <c r="BR852" t="str">
        <v>0.883</v>
      </c>
      <c r="BS852" t="str">
        <v>0.19</v>
      </c>
      <c r="BT852" t="str">
        <v>0.068</v>
      </c>
      <c r="BU852" t="str">
        <v>0.000</v>
      </c>
    </row>
    <row r="853">
      <c r="A853">
        <v>903</v>
      </c>
      <c r="B853" t="str">
        <v>_ihc_pre_stage1</v>
      </c>
      <c r="C853" t="str">
        <v>AI_VECTOR_CORE</v>
      </c>
      <c r="D853">
        <v>4.327</v>
      </c>
      <c r="E853">
        <v>0.246</v>
      </c>
      <c r="F853">
        <v>0.246</v>
      </c>
      <c r="G853">
        <f>Summary!$B$4</f>
        <v>0.8</v>
      </c>
      <c r="H853">
        <f>F853/G853</f>
        <v>0.3075</v>
      </c>
      <c r="I853">
        <f>D853/Summary!$B$8</f>
        <v>0.00015676666063318506</v>
      </c>
      <c r="J853">
        <f>IF(D853&lt;Summary!$B$5,I853,I853*H853)</f>
        <v>0.00015676666063318506</v>
      </c>
      <c r="K853">
        <f>IF(AND(D853&gt;Summary!$B$6,E853&lt;Summary!$B$7),1,0)</f>
        <v>0</v>
      </c>
      <c r="L853">
        <f>IF(D853&gt;=Summary!$B$5,J853,0)</f>
        <v>0</v>
      </c>
      <c r="M853">
        <f>IF(D853&lt;Summary!$B$5,J853,0)</f>
        <v>0.00015676666063318506</v>
      </c>
      <c r="N853" t="str">
        <v>aiv_mte2_ratio</v>
      </c>
      <c r="O853" t="str">
        <v>用户约定默认经验值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0.151</v>
      </c>
      <c r="W853">
        <v>0.168</v>
      </c>
      <c r="X853">
        <v>0.246</v>
      </c>
      <c r="Y853">
        <v>0.231</v>
      </c>
      <c r="Z853" t="str">
        <v>2</v>
      </c>
      <c r="AA853" t="str">
        <v>4294967295</v>
      </c>
      <c r="AB853" t="str">
        <v>2395</v>
      </c>
      <c r="AC853" t="str">
        <v>24</v>
      </c>
      <c r="AD853" t="str">
        <v>_ihc_pre_stage1</v>
      </c>
      <c r="AE853" t="str">
        <v>_ihc_pre_stage1</v>
      </c>
      <c r="AF853" t="str">
        <v>N/A</v>
      </c>
      <c r="AG853" t="str">
        <v>AI_VECTOR_CORE</v>
      </c>
      <c r="AH853" t="str">
        <v xml:space="preserve">1793108505402746.301	</v>
      </c>
      <c r="AI853" t="str">
        <v>4.327</v>
      </c>
      <c r="AJ853" t="str">
        <v>0.068000</v>
      </c>
      <c r="AK853" t="str">
        <v>24</v>
      </c>
      <c r="AL853" t="str">
        <v>0</v>
      </c>
      <c r="AM853" t="str">
        <v>N/A</v>
      </c>
      <c r="AN853" t="str">
        <v>N/A</v>
      </c>
      <c r="AO853" t="str">
        <v>N/A</v>
      </c>
      <c r="AP853" t="str">
        <v>N/A</v>
      </c>
      <c r="AQ853" t="str">
        <v>N/A</v>
      </c>
      <c r="AR853" t="str">
        <v>N/A</v>
      </c>
      <c r="AS853" t="str">
        <v>N/A</v>
      </c>
      <c r="AT853" t="str">
        <v>N/A</v>
      </c>
      <c r="AU853" t="str">
        <v>0.0</v>
      </c>
      <c r="AV853" t="str">
        <v>0</v>
      </c>
      <c r="AW853" t="str">
        <v>0.0</v>
      </c>
      <c r="AX853" t="str">
        <v>0.0</v>
      </c>
      <c r="AY853" t="str">
        <v>0.0</v>
      </c>
      <c r="AZ853" t="str">
        <v>0.0</v>
      </c>
      <c r="BA853" t="str">
        <v>0.0</v>
      </c>
      <c r="BB853" t="str">
        <v>0.0</v>
      </c>
      <c r="BC853" t="str">
        <v>0.0</v>
      </c>
      <c r="BD853" t="str">
        <v>0.0</v>
      </c>
      <c r="BE853" t="str">
        <v>0.0</v>
      </c>
      <c r="BF853" t="str">
        <v>0.0</v>
      </c>
      <c r="BG853" t="str">
        <v>0.0</v>
      </c>
      <c r="BH853" t="str">
        <v>0.0</v>
      </c>
      <c r="BI853" t="str">
        <v>0.0</v>
      </c>
      <c r="BJ853" t="str">
        <v>4.07</v>
      </c>
      <c r="BK853" t="str">
        <v>136851</v>
      </c>
      <c r="BL853" t="str">
        <v>0.616</v>
      </c>
      <c r="BM853" t="str">
        <v>0.151</v>
      </c>
      <c r="BN853" t="str">
        <v>0.682</v>
      </c>
      <c r="BO853" t="str">
        <v>0.168</v>
      </c>
      <c r="BP853" t="str">
        <v>1.002</v>
      </c>
      <c r="BQ853" t="str">
        <v>0.246</v>
      </c>
      <c r="BR853" t="str">
        <v>0.938</v>
      </c>
      <c r="BS853" t="str">
        <v>0.231</v>
      </c>
      <c r="BT853" t="str">
        <v>0.128</v>
      </c>
      <c r="BU853" t="str">
        <v>0.000</v>
      </c>
    </row>
    <row r="854">
      <c r="A854">
        <v>904</v>
      </c>
      <c r="B854" t="str">
        <v>_ihc_pre_stage2</v>
      </c>
      <c r="C854" t="str">
        <v>AI_VECTOR_CORE</v>
      </c>
      <c r="D854">
        <v>7.942</v>
      </c>
      <c r="E854">
        <v>0.568</v>
      </c>
      <c r="F854">
        <v>0.568</v>
      </c>
      <c r="G854">
        <f>Summary!$B$4</f>
        <v>0.8</v>
      </c>
      <c r="H854">
        <f>F854/G854</f>
        <v>0.7099999999999999</v>
      </c>
      <c r="I854">
        <f>D854/Summary!$B$8</f>
        <v>0.00028773765166368285</v>
      </c>
      <c r="J854">
        <f>IF(D854&lt;Summary!$B$5,I854,I854*H854)</f>
        <v>0.00028773765166368285</v>
      </c>
      <c r="K854">
        <f>IF(AND(D854&gt;Summary!$B$6,E854&lt;Summary!$B$7),1,0)</f>
        <v>0</v>
      </c>
      <c r="L854">
        <f>IF(D854&gt;=Summary!$B$5,J854,0)</f>
        <v>0</v>
      </c>
      <c r="M854">
        <f>IF(D854&lt;Summary!$B$5,J854,0)</f>
        <v>0.00028773765166368285</v>
      </c>
      <c r="N854" t="str">
        <v>aiv_scalar_ratio</v>
      </c>
      <c r="O854" t="str">
        <v>用户约定默认经验值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0.29</v>
      </c>
      <c r="W854">
        <v>0.568</v>
      </c>
      <c r="X854">
        <v>0.481</v>
      </c>
      <c r="Y854">
        <v>0.029</v>
      </c>
      <c r="Z854" t="str">
        <v>2</v>
      </c>
      <c r="AA854" t="str">
        <v>4294967295</v>
      </c>
      <c r="AB854" t="str">
        <v>2396</v>
      </c>
      <c r="AC854" t="str">
        <v>24</v>
      </c>
      <c r="AD854" t="str">
        <v>_ihc_pre_stage2</v>
      </c>
      <c r="AE854" t="str">
        <v>_ihc_pre_stage2</v>
      </c>
      <c r="AF854" t="str">
        <v>N/A</v>
      </c>
      <c r="AG854" t="str">
        <v>AI_VECTOR_CORE</v>
      </c>
      <c r="AH854" t="str">
        <v xml:space="preserve">1793108505402750.650	</v>
      </c>
      <c r="AI854" t="str">
        <v>7.942</v>
      </c>
      <c r="AJ854" t="str">
        <v>0.173000</v>
      </c>
      <c r="AK854" t="str">
        <v>6</v>
      </c>
      <c r="AL854" t="str">
        <v>0</v>
      </c>
      <c r="AM854" t="str">
        <v>N/A</v>
      </c>
      <c r="AN854" t="str">
        <v>N/A</v>
      </c>
      <c r="AO854" t="str">
        <v>N/A</v>
      </c>
      <c r="AP854" t="str">
        <v>N/A</v>
      </c>
      <c r="AQ854" t="str">
        <v>N/A</v>
      </c>
      <c r="AR854" t="str">
        <v>N/A</v>
      </c>
      <c r="AS854" t="str">
        <v>N/A</v>
      </c>
      <c r="AT854" t="str">
        <v>N/A</v>
      </c>
      <c r="AU854" t="str">
        <v>0.0</v>
      </c>
      <c r="AV854" t="str">
        <v>0</v>
      </c>
      <c r="AW854" t="str">
        <v>0.0</v>
      </c>
      <c r="AX854" t="str">
        <v>0.0</v>
      </c>
      <c r="AY854" t="str">
        <v>0.0</v>
      </c>
      <c r="AZ854" t="str">
        <v>0.0</v>
      </c>
      <c r="BA854" t="str">
        <v>0.0</v>
      </c>
      <c r="BB854" t="str">
        <v>0.0</v>
      </c>
      <c r="BC854" t="str">
        <v>0.0</v>
      </c>
      <c r="BD854" t="str">
        <v>0.0</v>
      </c>
      <c r="BE854" t="str">
        <v>0.0</v>
      </c>
      <c r="BF854" t="str">
        <v>0.0</v>
      </c>
      <c r="BG854" t="str">
        <v>0.0</v>
      </c>
      <c r="BH854" t="str">
        <v>0.0</v>
      </c>
      <c r="BI854" t="str">
        <v>0.0</v>
      </c>
      <c r="BJ854" t="str">
        <v>7.68</v>
      </c>
      <c r="BK854" t="str">
        <v>72135</v>
      </c>
      <c r="BL854" t="str">
        <v>2.229</v>
      </c>
      <c r="BM854" t="str">
        <v>0.29</v>
      </c>
      <c r="BN854" t="str">
        <v>4.364</v>
      </c>
      <c r="BO854" t="str">
        <v>0.568</v>
      </c>
      <c r="BP854" t="str">
        <v>3.693</v>
      </c>
      <c r="BQ854" t="str">
        <v>0.481</v>
      </c>
      <c r="BR854" t="str">
        <v>0.22</v>
      </c>
      <c r="BS854" t="str">
        <v>0.029</v>
      </c>
      <c r="BT854" t="str">
        <v>0.048</v>
      </c>
      <c r="BU854" t="str">
        <v>0.000</v>
      </c>
    </row>
    <row r="855">
      <c r="A855">
        <v>905</v>
      </c>
      <c r="B855" t="str">
        <v>RmsNorm</v>
      </c>
      <c r="C855" t="str">
        <v>AI_VECTOR_CORE</v>
      </c>
      <c r="D855">
        <v>3.904</v>
      </c>
      <c r="E855">
        <v>0.326</v>
      </c>
      <c r="F855">
        <v>0.326</v>
      </c>
      <c r="G855">
        <f>Summary!$B$4</f>
        <v>0.8</v>
      </c>
      <c r="H855">
        <f>F855/G855</f>
        <v>0.4075</v>
      </c>
      <c r="I855">
        <f>D855/Summary!$B$8</f>
        <v>0.00014144142433833014</v>
      </c>
      <c r="J855">
        <f>IF(D855&lt;Summary!$B$5,I855,I855*H855)</f>
        <v>0.00014144142433833014</v>
      </c>
      <c r="K855">
        <f>IF(AND(D855&gt;Summary!$B$6,E855&lt;Summary!$B$7),1,0)</f>
        <v>0</v>
      </c>
      <c r="L855">
        <f>IF(D855&gt;=Summary!$B$5,J855,0)</f>
        <v>0</v>
      </c>
      <c r="M855">
        <f>IF(D855&lt;Summary!$B$5,J855,0)</f>
        <v>0.00014144142433833014</v>
      </c>
      <c r="N855" t="str">
        <v>aiv_vec_ratio</v>
      </c>
      <c r="O855" t="str">
        <v>用户约定默认经验值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0.326</v>
      </c>
      <c r="W855">
        <v>0.29</v>
      </c>
      <c r="X855">
        <v>0.235</v>
      </c>
      <c r="Y855">
        <v>0.154</v>
      </c>
      <c r="Z855" t="str">
        <v>2</v>
      </c>
      <c r="AA855" t="str">
        <v>63</v>
      </c>
      <c r="AB855" t="str">
        <v>2397</v>
      </c>
      <c r="AC855" t="str">
        <v>24</v>
      </c>
      <c r="AD855" t="str">
        <v>RmsNorm</v>
      </c>
      <c r="AE855" t="str">
        <v>RmsNorm</v>
      </c>
      <c r="AF855" t="str">
        <v>static</v>
      </c>
      <c r="AG855" t="str">
        <v>AI_VECTOR_CORE</v>
      </c>
      <c r="AH855" t="str">
        <v xml:space="preserve">1793108505402758.614	</v>
      </c>
      <c r="AI855" t="str">
        <v>3.904</v>
      </c>
      <c r="AJ855" t="str">
        <v>0.000000</v>
      </c>
      <c r="AK855" t="str">
        <v>1</v>
      </c>
      <c r="AL855" t="str">
        <v>0</v>
      </c>
      <c r="AM855" t="str">
        <v>NO</v>
      </c>
      <c r="AN855" t="str">
        <v>"1,6144;6144"</v>
      </c>
      <c r="AO855" t="str">
        <v>DT_BF16;DT_BF16</v>
      </c>
      <c r="AP855" t="str">
        <v>ND;ND</v>
      </c>
      <c r="AQ855" t="str">
        <v>"1,6144;1,1"</v>
      </c>
      <c r="AR855" t="str">
        <v>DT_BF16;FLOAT</v>
      </c>
      <c r="AS855" t="str">
        <v>ND;ND</v>
      </c>
      <c r="AT855" t="str">
        <v>N/A</v>
      </c>
      <c r="AU855" t="str">
        <v>0.0</v>
      </c>
      <c r="AV855" t="str">
        <v>0</v>
      </c>
      <c r="AW855" t="str">
        <v>0.0</v>
      </c>
      <c r="AX855" t="str">
        <v>0.0</v>
      </c>
      <c r="AY855" t="str">
        <v>0.0</v>
      </c>
      <c r="AZ855" t="str">
        <v>0.0</v>
      </c>
      <c r="BA855" t="str">
        <v>0.0</v>
      </c>
      <c r="BB855" t="str">
        <v>0.0</v>
      </c>
      <c r="BC855" t="str">
        <v>0.0</v>
      </c>
      <c r="BD855" t="str">
        <v>0.0</v>
      </c>
      <c r="BE855" t="str">
        <v>0.0</v>
      </c>
      <c r="BF855" t="str">
        <v>0.0</v>
      </c>
      <c r="BG855" t="str">
        <v>0.0</v>
      </c>
      <c r="BH855" t="str">
        <v>0.0</v>
      </c>
      <c r="BI855" t="str">
        <v>0.0</v>
      </c>
      <c r="BJ855" t="str">
        <v>3.66</v>
      </c>
      <c r="BK855" t="str">
        <v>5710</v>
      </c>
      <c r="BL855" t="str">
        <v>1.195</v>
      </c>
      <c r="BM855" t="str">
        <v>0.326</v>
      </c>
      <c r="BN855" t="str">
        <v>1.061</v>
      </c>
      <c r="BO855" t="str">
        <v>0.29</v>
      </c>
      <c r="BP855" t="str">
        <v>0.858</v>
      </c>
      <c r="BQ855" t="str">
        <v>0.235</v>
      </c>
      <c r="BR855" t="str">
        <v>0.564</v>
      </c>
      <c r="BS855" t="str">
        <v>0.154</v>
      </c>
      <c r="BT855" t="str">
        <v>0.092</v>
      </c>
      <c r="BU855" t="str">
        <v>0.000</v>
      </c>
    </row>
    <row r="856">
      <c r="A856">
        <v>906</v>
      </c>
      <c r="B856" t="str">
        <v>aclnnInplaceCopy_CastAiCore_Cast</v>
      </c>
      <c r="C856" t="str">
        <v>AI_VECTOR_CORE</v>
      </c>
      <c r="D856">
        <v>2.516</v>
      </c>
      <c r="E856">
        <v>0.267</v>
      </c>
      <c r="F856">
        <v>0.267</v>
      </c>
      <c r="G856">
        <f>Summary!$B$4</f>
        <v>0.8</v>
      </c>
      <c r="H856">
        <f>F856/G856</f>
        <v>0.33375</v>
      </c>
      <c r="I856">
        <f>D856/Summary!$B$8</f>
        <v>0.00009115436056230498</v>
      </c>
      <c r="J856">
        <f>IF(D856&lt;Summary!$B$5,I856,I856*H856)</f>
        <v>0.00009115436056230498</v>
      </c>
      <c r="K856">
        <f>IF(AND(D856&gt;Summary!$B$6,E856&lt;Summary!$B$7),1,0)</f>
        <v>0</v>
      </c>
      <c r="L856">
        <f>IF(D856&gt;=Summary!$B$5,J856,0)</f>
        <v>0</v>
      </c>
      <c r="M856">
        <f>IF(D856&lt;Summary!$B$5,J856,0)</f>
        <v>0.00009115436056230498</v>
      </c>
      <c r="N856" t="str">
        <v>aiv_mte2_ratio</v>
      </c>
      <c r="O856" t="str">
        <v>用户约定默认经验值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0.182</v>
      </c>
      <c r="W856">
        <v>0.261</v>
      </c>
      <c r="X856">
        <v>0.267</v>
      </c>
      <c r="Y856">
        <v>0.123</v>
      </c>
      <c r="Z856" t="str">
        <v>2</v>
      </c>
      <c r="AA856" t="str">
        <v>63</v>
      </c>
      <c r="AB856" t="str">
        <v>2398</v>
      </c>
      <c r="AC856" t="str">
        <v>24</v>
      </c>
      <c r="AD856" t="str">
        <v>aclnnInplaceCopy_CastAiCore_Cast</v>
      </c>
      <c r="AE856" t="str">
        <v>Cast</v>
      </c>
      <c r="AF856" t="str">
        <v>static</v>
      </c>
      <c r="AG856" t="str">
        <v>AI_VECTOR_CORE</v>
      </c>
      <c r="AH856" t="str">
        <v xml:space="preserve">1793108505402762.540	</v>
      </c>
      <c r="AI856" t="str">
        <v>2.516</v>
      </c>
      <c r="AJ856" t="str">
        <v>0.096000</v>
      </c>
      <c r="AK856" t="str">
        <v>3</v>
      </c>
      <c r="AL856" t="str">
        <v>0</v>
      </c>
      <c r="AM856" t="str">
        <v>NO</v>
      </c>
      <c r="AN856" t="str">
        <v>"1,6144"</v>
      </c>
      <c r="AO856" t="str">
        <v>DT_BF16</v>
      </c>
      <c r="AP856" t="str">
        <v>ND</v>
      </c>
      <c r="AQ856" t="str">
        <v>"1,6144"</v>
      </c>
      <c r="AR856" t="str">
        <v>FLOAT</v>
      </c>
      <c r="AS856" t="str">
        <v>ND</v>
      </c>
      <c r="AT856" t="str">
        <v>N/A</v>
      </c>
      <c r="AU856" t="str">
        <v>0.0</v>
      </c>
      <c r="AV856" t="str">
        <v>0</v>
      </c>
      <c r="AW856" t="str">
        <v>0.0</v>
      </c>
      <c r="AX856" t="str">
        <v>0.0</v>
      </c>
      <c r="AY856" t="str">
        <v>0.0</v>
      </c>
      <c r="AZ856" t="str">
        <v>0.0</v>
      </c>
      <c r="BA856" t="str">
        <v>0.0</v>
      </c>
      <c r="BB856" t="str">
        <v>0.0</v>
      </c>
      <c r="BC856" t="str">
        <v>0.0</v>
      </c>
      <c r="BD856" t="str">
        <v>0.0</v>
      </c>
      <c r="BE856" t="str">
        <v>0.0</v>
      </c>
      <c r="BF856" t="str">
        <v>0.0</v>
      </c>
      <c r="BG856" t="str">
        <v>0.0</v>
      </c>
      <c r="BH856" t="str">
        <v>0.0</v>
      </c>
      <c r="BI856" t="str">
        <v>0.0</v>
      </c>
      <c r="BJ856" t="str">
        <v>2.25</v>
      </c>
      <c r="BK856" t="str">
        <v>9669</v>
      </c>
      <c r="BL856" t="str">
        <v>0.41</v>
      </c>
      <c r="BM856" t="str">
        <v>0.182</v>
      </c>
      <c r="BN856" t="str">
        <v>0.588</v>
      </c>
      <c r="BO856" t="str">
        <v>0.261</v>
      </c>
      <c r="BP856" t="str">
        <v>0.6</v>
      </c>
      <c r="BQ856" t="str">
        <v>0.267</v>
      </c>
      <c r="BR856" t="str">
        <v>0.278</v>
      </c>
      <c r="BS856" t="str">
        <v>0.123</v>
      </c>
      <c r="BT856" t="str">
        <v>0.055</v>
      </c>
      <c r="BU856" t="str">
        <v>0.000</v>
      </c>
    </row>
    <row r="857">
      <c r="A857">
        <v>907</v>
      </c>
      <c r="B857" t="str">
        <v>aclnnMatmul_MatMulV3Common_MatMulV3</v>
      </c>
      <c r="C857" t="str">
        <v>MIX_AIC</v>
      </c>
      <c r="D857">
        <v>12.703</v>
      </c>
      <c r="E857">
        <v>0.421</v>
      </c>
      <c r="F857">
        <v>0.421</v>
      </c>
      <c r="G857">
        <f>Summary!$B$4</f>
        <v>0.8</v>
      </c>
      <c r="H857">
        <f>F857/G857</f>
        <v>0.52625</v>
      </c>
      <c r="I857">
        <f>D857/Summary!$B$8</f>
        <v>0.00046022807719513513</v>
      </c>
      <c r="J857">
        <f>IF(D857&lt;Summary!$B$5,I857,I857*H857)</f>
        <v>0.00024219502562393985</v>
      </c>
      <c r="K857">
        <f>IF(AND(D857&gt;Summary!$B$6,E857&lt;Summary!$B$7),1,0)</f>
        <v>0</v>
      </c>
      <c r="L857">
        <f>IF(D857&gt;=Summary!$B$5,J857,0)</f>
        <v>0.00024219502562393985</v>
      </c>
      <c r="M857">
        <f>IF(D857&lt;Summary!$B$5,J857,0)</f>
        <v>0</v>
      </c>
      <c r="N857" t="str">
        <v>aic_fixpipe_ratio</v>
      </c>
      <c r="O857" t="str">
        <v>用户约定默认经验值</v>
      </c>
      <c r="P857">
        <v>0.26</v>
      </c>
      <c r="Q857">
        <v>0.361</v>
      </c>
      <c r="R857">
        <v>0.079</v>
      </c>
      <c r="S857">
        <v>0.269</v>
      </c>
      <c r="T857">
        <v>0</v>
      </c>
      <c r="U857">
        <v>0.421</v>
      </c>
      <c r="V857">
        <v>0.001</v>
      </c>
      <c r="W857">
        <v>0.134</v>
      </c>
      <c r="X857">
        <v>0.101</v>
      </c>
      <c r="Y857">
        <v>0.001</v>
      </c>
      <c r="Z857" t="str">
        <v>2</v>
      </c>
      <c r="AA857" t="str">
        <v>63</v>
      </c>
      <c r="AB857" t="str">
        <v>2399</v>
      </c>
      <c r="AC857" t="str">
        <v>24</v>
      </c>
      <c r="AD857" t="str">
        <v>aclnnMatmul_MatMulV3Common_MatMulV3</v>
      </c>
      <c r="AE857" t="str">
        <v>MatMulV3</v>
      </c>
      <c r="AF857" t="str">
        <v>static</v>
      </c>
      <c r="AG857" t="str">
        <v>MIX_AIC</v>
      </c>
      <c r="AH857" t="str">
        <v xml:space="preserve">1793108505402765.078	</v>
      </c>
      <c r="AI857" t="str">
        <v>12.703</v>
      </c>
      <c r="AJ857" t="str">
        <v>0.000000</v>
      </c>
      <c r="AK857" t="str">
        <v>32</v>
      </c>
      <c r="AL857" t="str">
        <v>64</v>
      </c>
      <c r="AM857" t="str">
        <v>NO</v>
      </c>
      <c r="AN857" t="str">
        <v>"1,6144;256,6144"</v>
      </c>
      <c r="AO857" t="str">
        <v>FLOAT;FLOAT</v>
      </c>
      <c r="AP857" t="str">
        <v>ND;ND</v>
      </c>
      <c r="AQ857" t="str">
        <v>"1,256"</v>
      </c>
      <c r="AR857" t="str">
        <v>FLOAT</v>
      </c>
      <c r="AS857" t="str">
        <v>ND</v>
      </c>
      <c r="AT857" t="str">
        <v>N/A</v>
      </c>
      <c r="AU857" t="str">
        <v>12.19</v>
      </c>
      <c r="AV857" t="str">
        <v>388332</v>
      </c>
      <c r="AW857" t="str">
        <v>3.175</v>
      </c>
      <c r="AX857" t="str">
        <v>0.26</v>
      </c>
      <c r="AY857" t="str">
        <v>4.395</v>
      </c>
      <c r="AZ857" t="str">
        <v>0.361</v>
      </c>
      <c r="BA857" t="str">
        <v>0.965</v>
      </c>
      <c r="BB857" t="str">
        <v>0.079</v>
      </c>
      <c r="BC857" t="str">
        <v>3.279</v>
      </c>
      <c r="BD857" t="str">
        <v>0.269</v>
      </c>
      <c r="BE857" t="str">
        <v>0.002</v>
      </c>
      <c r="BF857" t="str">
        <v>0.0</v>
      </c>
      <c r="BG857" t="str">
        <v>5.131</v>
      </c>
      <c r="BH857" t="str">
        <v>0.421</v>
      </c>
      <c r="BI857" t="str">
        <v>0.069</v>
      </c>
      <c r="BJ857" t="str">
        <v>12.22</v>
      </c>
      <c r="BK857" t="str">
        <v>1106493</v>
      </c>
      <c r="BL857" t="str">
        <v>0.012</v>
      </c>
      <c r="BM857" t="str">
        <v>0.001</v>
      </c>
      <c r="BN857" t="str">
        <v>1.638</v>
      </c>
      <c r="BO857" t="str">
        <v>0.134</v>
      </c>
      <c r="BP857" t="str">
        <v>1.229</v>
      </c>
      <c r="BQ857" t="str">
        <v>0.101</v>
      </c>
      <c r="BR857" t="str">
        <v>0.006</v>
      </c>
      <c r="BS857" t="str">
        <v>0.001</v>
      </c>
      <c r="BT857" t="str">
        <v>0.18</v>
      </c>
      <c r="BU857" t="str">
        <v>57.898</v>
      </c>
    </row>
    <row r="858">
      <c r="A858">
        <v>908</v>
      </c>
      <c r="B858" t="str">
        <v>aclnnCat_ConcatD_ConcatD</v>
      </c>
      <c r="C858" t="str">
        <v>AI_VECTOR_CORE</v>
      </c>
      <c r="D858">
        <v>4.068</v>
      </c>
      <c r="E858">
        <v>0.479</v>
      </c>
      <c r="F858">
        <v>0.479</v>
      </c>
      <c r="G858">
        <f>Summary!$B$4</f>
        <v>0.8</v>
      </c>
      <c r="H858">
        <f>F858/G858</f>
        <v>0.5987499999999999</v>
      </c>
      <c r="I858">
        <f>D858/Summary!$B$8</f>
        <v>0.0001473831235164772</v>
      </c>
      <c r="J858">
        <f>IF(D858&lt;Summary!$B$5,I858,I858*H858)</f>
        <v>0.0001473831235164772</v>
      </c>
      <c r="K858">
        <f>IF(AND(D858&gt;Summary!$B$6,E858&lt;Summary!$B$7),1,0)</f>
        <v>0</v>
      </c>
      <c r="L858">
        <f>IF(D858&gt;=Summary!$B$5,J858,0)</f>
        <v>0</v>
      </c>
      <c r="M858">
        <f>IF(D858&lt;Summary!$B$5,J858,0)</f>
        <v>0.0001473831235164772</v>
      </c>
      <c r="N858" t="str">
        <v>aiv_scalar_ratio</v>
      </c>
      <c r="O858" t="str">
        <v>用户约定默认经验值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0.479</v>
      </c>
      <c r="X858">
        <v>0.217</v>
      </c>
      <c r="Y858">
        <v>0.04</v>
      </c>
      <c r="Z858" t="str">
        <v>2</v>
      </c>
      <c r="AA858" t="str">
        <v>63</v>
      </c>
      <c r="AB858" t="str">
        <v>2401</v>
      </c>
      <c r="AC858" t="str">
        <v>24</v>
      </c>
      <c r="AD858" t="str">
        <v>aclnnCat_ConcatD_ConcatD</v>
      </c>
      <c r="AE858" t="str">
        <v>ConcatD</v>
      </c>
      <c r="AF858" t="str">
        <v>static</v>
      </c>
      <c r="AG858" t="str">
        <v>AI_VECTOR_CORE</v>
      </c>
      <c r="AH858" t="str">
        <v xml:space="preserve">1793108505402777.852	</v>
      </c>
      <c r="AI858" t="str">
        <v>4.068</v>
      </c>
      <c r="AJ858" t="str">
        <v>0.047000</v>
      </c>
      <c r="AK858" t="str">
        <v>8</v>
      </c>
      <c r="AL858" t="str">
        <v>0</v>
      </c>
      <c r="AM858" t="str">
        <v>NO</v>
      </c>
      <c r="AN858" t="str">
        <v>"1,6144;1,6144"</v>
      </c>
      <c r="AO858" t="str">
        <v>DT_BF16;DT_BF16</v>
      </c>
      <c r="AP858" t="str">
        <v>ND;ND</v>
      </c>
      <c r="AQ858" t="str">
        <v>"2,6144"</v>
      </c>
      <c r="AR858" t="str">
        <v>DT_BF16</v>
      </c>
      <c r="AS858" t="str">
        <v>ND</v>
      </c>
      <c r="AT858" t="str">
        <v>N/A</v>
      </c>
      <c r="AU858" t="str">
        <v>0.0</v>
      </c>
      <c r="AV858" t="str">
        <v>0</v>
      </c>
      <c r="AW858" t="str">
        <v>0.0</v>
      </c>
      <c r="AX858" t="str">
        <v>0.0</v>
      </c>
      <c r="AY858" t="str">
        <v>0.0</v>
      </c>
      <c r="AZ858" t="str">
        <v>0.0</v>
      </c>
      <c r="BA858" t="str">
        <v>0.0</v>
      </c>
      <c r="BB858" t="str">
        <v>0.0</v>
      </c>
      <c r="BC858" t="str">
        <v>0.0</v>
      </c>
      <c r="BD858" t="str">
        <v>0.0</v>
      </c>
      <c r="BE858" t="str">
        <v>0.0</v>
      </c>
      <c r="BF858" t="str">
        <v>0.0</v>
      </c>
      <c r="BG858" t="str">
        <v>0.0</v>
      </c>
      <c r="BH858" t="str">
        <v>0.0</v>
      </c>
      <c r="BI858" t="str">
        <v>0.0</v>
      </c>
      <c r="BJ858" t="str">
        <v>3.78</v>
      </c>
      <c r="BK858" t="str">
        <v>43749</v>
      </c>
      <c r="BL858" t="str">
        <v>0.0</v>
      </c>
      <c r="BM858" t="str">
        <v>0.0</v>
      </c>
      <c r="BN858" t="str">
        <v>1.81</v>
      </c>
      <c r="BO858" t="str">
        <v>0.479</v>
      </c>
      <c r="BP858" t="str">
        <v>0.822</v>
      </c>
      <c r="BQ858" t="str">
        <v>0.217</v>
      </c>
      <c r="BR858" t="str">
        <v>0.151</v>
      </c>
      <c r="BS858" t="str">
        <v>0.04</v>
      </c>
      <c r="BT858" t="str">
        <v>0.065</v>
      </c>
      <c r="BU858" t="str">
        <v>0.000</v>
      </c>
    </row>
    <row r="859">
      <c r="A859">
        <v>909</v>
      </c>
      <c r="B859" t="str">
        <v>aclnnCat_ConcatD_ConcatD</v>
      </c>
      <c r="C859" t="str">
        <v>AI_VECTOR_CORE</v>
      </c>
      <c r="D859">
        <v>2.559</v>
      </c>
      <c r="E859">
        <v>0.476</v>
      </c>
      <c r="F859">
        <v>0.476</v>
      </c>
      <c r="G859">
        <f>Summary!$B$4</f>
        <v>0.8</v>
      </c>
      <c r="H859">
        <f>F859/G859</f>
        <v>0.595</v>
      </c>
      <c r="I859">
        <f>D859/Summary!$B$8</f>
        <v>0.00009271224510291671</v>
      </c>
      <c r="J859">
        <f>IF(D859&lt;Summary!$B$5,I859,I859*H859)</f>
        <v>0.00009271224510291671</v>
      </c>
      <c r="K859">
        <f>IF(AND(D859&gt;Summary!$B$6,E859&lt;Summary!$B$7),1,0)</f>
        <v>0</v>
      </c>
      <c r="L859">
        <f>IF(D859&gt;=Summary!$B$5,J859,0)</f>
        <v>0</v>
      </c>
      <c r="M859">
        <f>IF(D859&lt;Summary!$B$5,J859,0)</f>
        <v>0.00009271224510291671</v>
      </c>
      <c r="N859" t="str">
        <v>aiv_scalar_ratio</v>
      </c>
      <c r="O859" t="str">
        <v>用户约定默认经验值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0.476</v>
      </c>
      <c r="X859">
        <v>0.348</v>
      </c>
      <c r="Y859">
        <v>0.101</v>
      </c>
      <c r="Z859" t="str">
        <v>2</v>
      </c>
      <c r="AA859" t="str">
        <v>63</v>
      </c>
      <c r="AB859" t="str">
        <v>2402</v>
      </c>
      <c r="AC859" t="str">
        <v>24</v>
      </c>
      <c r="AD859" t="str">
        <v>aclnnCat_ConcatD_ConcatD</v>
      </c>
      <c r="AE859" t="str">
        <v>ConcatD</v>
      </c>
      <c r="AF859" t="str">
        <v>static</v>
      </c>
      <c r="AG859" t="str">
        <v>AI_VECTOR_CORE</v>
      </c>
      <c r="AH859" t="str">
        <v xml:space="preserve">1793108505402781.942	</v>
      </c>
      <c r="AI859" t="str">
        <v>2.559</v>
      </c>
      <c r="AJ859" t="str">
        <v>0.182000</v>
      </c>
      <c r="AK859" t="str">
        <v>1</v>
      </c>
      <c r="AL859" t="str">
        <v>0</v>
      </c>
      <c r="AM859" t="str">
        <v>NO</v>
      </c>
      <c r="AN859" t="str">
        <v>"1,256;1,256"</v>
      </c>
      <c r="AO859" t="str">
        <v>FLOAT;FLOAT</v>
      </c>
      <c r="AP859" t="str">
        <v>ND;ND</v>
      </c>
      <c r="AQ859" t="str">
        <v>"2,256"</v>
      </c>
      <c r="AR859" t="str">
        <v>FLOAT</v>
      </c>
      <c r="AS859" t="str">
        <v>ND</v>
      </c>
      <c r="AT859" t="str">
        <v>N/A</v>
      </c>
      <c r="AU859" t="str">
        <v>0.0</v>
      </c>
      <c r="AV859" t="str">
        <v>0</v>
      </c>
      <c r="AW859" t="str">
        <v>0.0</v>
      </c>
      <c r="AX859" t="str">
        <v>0.0</v>
      </c>
      <c r="AY859" t="str">
        <v>0.0</v>
      </c>
      <c r="AZ859" t="str">
        <v>0.0</v>
      </c>
      <c r="BA859" t="str">
        <v>0.0</v>
      </c>
      <c r="BB859" t="str">
        <v>0.0</v>
      </c>
      <c r="BC859" t="str">
        <v>0.0</v>
      </c>
      <c r="BD859" t="str">
        <v>0.0</v>
      </c>
      <c r="BE859" t="str">
        <v>0.0</v>
      </c>
      <c r="BF859" t="str">
        <v>0.0</v>
      </c>
      <c r="BG859" t="str">
        <v>0.0</v>
      </c>
      <c r="BH859" t="str">
        <v>0.0</v>
      </c>
      <c r="BI859" t="str">
        <v>0.0</v>
      </c>
      <c r="BJ859" t="str">
        <v>2.29</v>
      </c>
      <c r="BK859" t="str">
        <v>3451</v>
      </c>
      <c r="BL859" t="str">
        <v>0.0</v>
      </c>
      <c r="BM859" t="str">
        <v>0.0</v>
      </c>
      <c r="BN859" t="str">
        <v>1.091</v>
      </c>
      <c r="BO859" t="str">
        <v>0.476</v>
      </c>
      <c r="BP859" t="str">
        <v>0.797</v>
      </c>
      <c r="BQ859" t="str">
        <v>0.348</v>
      </c>
      <c r="BR859" t="str">
        <v>0.23</v>
      </c>
      <c r="BS859" t="str">
        <v>0.101</v>
      </c>
      <c r="BT859" t="str">
        <v>0.174</v>
      </c>
      <c r="BU859" t="str">
        <v>0.000</v>
      </c>
    </row>
    <row r="860">
      <c r="A860">
        <v>910</v>
      </c>
      <c r="B860" t="str">
        <v>MoeGatingTopK</v>
      </c>
      <c r="C860" t="str">
        <v>AI_VECTOR_CORE</v>
      </c>
      <c r="D860">
        <v>5.812</v>
      </c>
      <c r="E860">
        <v>0.284</v>
      </c>
      <c r="F860">
        <v>0.284</v>
      </c>
      <c r="G860">
        <f>Summary!$B$4</f>
        <v>0.8</v>
      </c>
      <c r="H860">
        <f>F860/G860</f>
        <v>0.3549999999999999</v>
      </c>
      <c r="I860">
        <f>D860/Summary!$B$8</f>
        <v>0.000210568022093846</v>
      </c>
      <c r="J860">
        <f>IF(D860&lt;Summary!$B$5,I860,I860*H860)</f>
        <v>0.000210568022093846</v>
      </c>
      <c r="K860">
        <f>IF(AND(D860&gt;Summary!$B$6,E860&lt;Summary!$B$7),1,0)</f>
        <v>0</v>
      </c>
      <c r="L860">
        <f>IF(D860&gt;=Summary!$B$5,J860,0)</f>
        <v>0</v>
      </c>
      <c r="M860">
        <f>IF(D860&lt;Summary!$B$5,J860,0)</f>
        <v>0.000210568022093846</v>
      </c>
      <c r="N860" t="str">
        <v>aiv_scalar_ratio</v>
      </c>
      <c r="O860" t="str">
        <v>用户约定默认经验值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0.216</v>
      </c>
      <c r="W860">
        <v>0.284</v>
      </c>
      <c r="X860">
        <v>0.139</v>
      </c>
      <c r="Y860">
        <v>0.05</v>
      </c>
      <c r="Z860" t="str">
        <v>2</v>
      </c>
      <c r="AA860" t="str">
        <v>63</v>
      </c>
      <c r="AB860" t="str">
        <v>2403</v>
      </c>
      <c r="AC860" t="str">
        <v>24</v>
      </c>
      <c r="AD860" t="str">
        <v>MoeGatingTopK</v>
      </c>
      <c r="AE860" t="str">
        <v>MoeGatingTopK</v>
      </c>
      <c r="AF860" t="str">
        <v>static</v>
      </c>
      <c r="AG860" t="str">
        <v>AI_VECTOR_CORE</v>
      </c>
      <c r="AH860" t="str">
        <v xml:space="preserve">1793108505402784.523	</v>
      </c>
      <c r="AI860" t="str">
        <v>5.812</v>
      </c>
      <c r="AJ860" t="str">
        <v>0.000000</v>
      </c>
      <c r="AK860" t="str">
        <v>1</v>
      </c>
      <c r="AL860" t="str">
        <v>0</v>
      </c>
      <c r="AM860" t="str">
        <v>NO</v>
      </c>
      <c r="AN860" t="str">
        <v>"1,256;256"</v>
      </c>
      <c r="AO860" t="str">
        <v>FLOAT;FLOAT</v>
      </c>
      <c r="AP860" t="str">
        <v>ND;ND</v>
      </c>
      <c r="AQ860" t="str">
        <v>"1,8;1,8;1,256"</v>
      </c>
      <c r="AR860" t="str">
        <v>FLOAT;INT32;FLOAT</v>
      </c>
      <c r="AS860" t="str">
        <v>ND;ND;ND</v>
      </c>
      <c r="AT860" t="str">
        <v>N/A</v>
      </c>
      <c r="AU860" t="str">
        <v>0.0</v>
      </c>
      <c r="AV860" t="str">
        <v>0</v>
      </c>
      <c r="AW860" t="str">
        <v>0.0</v>
      </c>
      <c r="AX860" t="str">
        <v>0.0</v>
      </c>
      <c r="AY860" t="str">
        <v>0.0</v>
      </c>
      <c r="AZ860" t="str">
        <v>0.0</v>
      </c>
      <c r="BA860" t="str">
        <v>0.0</v>
      </c>
      <c r="BB860" t="str">
        <v>0.0</v>
      </c>
      <c r="BC860" t="str">
        <v>0.0</v>
      </c>
      <c r="BD860" t="str">
        <v>0.0</v>
      </c>
      <c r="BE860" t="str">
        <v>0.0</v>
      </c>
      <c r="BF860" t="str">
        <v>0.0</v>
      </c>
      <c r="BG860" t="str">
        <v>0.0</v>
      </c>
      <c r="BH860" t="str">
        <v>0.0</v>
      </c>
      <c r="BI860" t="str">
        <v>0.0</v>
      </c>
      <c r="BJ860" t="str">
        <v>5.58</v>
      </c>
      <c r="BK860" t="str">
        <v>8896</v>
      </c>
      <c r="BL860" t="str">
        <v>1.203</v>
      </c>
      <c r="BM860" t="str">
        <v>0.216</v>
      </c>
      <c r="BN860" t="str">
        <v>1.587</v>
      </c>
      <c r="BO860" t="str">
        <v>0.284</v>
      </c>
      <c r="BP860" t="str">
        <v>0.775</v>
      </c>
      <c r="BQ860" t="str">
        <v>0.139</v>
      </c>
      <c r="BR860" t="str">
        <v>0.28</v>
      </c>
      <c r="BS860" t="str">
        <v>0.05</v>
      </c>
      <c r="BT860" t="str">
        <v>0.268</v>
      </c>
      <c r="BU860" t="str">
        <v>0.000</v>
      </c>
    </row>
    <row r="861">
      <c r="A861">
        <v>911</v>
      </c>
      <c r="B861" t="str">
        <v>MoeDistributeDispatchV3</v>
      </c>
      <c r="C861" t="str">
        <v>MIX_AIV</v>
      </c>
      <c r="D861">
        <v>31.496</v>
      </c>
      <c r="E861">
        <v>0.309</v>
      </c>
      <c r="F861">
        <v>0.309</v>
      </c>
      <c r="G861">
        <f>Summary!$B$4</f>
        <v>0.8</v>
      </c>
      <c r="H861">
        <f>F861/G861</f>
        <v>0.38625</v>
      </c>
      <c r="I861">
        <f>D861/Summary!$B$8</f>
        <v>0.0011410960811885362</v>
      </c>
      <c r="J861">
        <f>IF(D861&lt;Summary!$B$5,I861,I861*H861)</f>
        <v>0.0004407483613590721</v>
      </c>
      <c r="K861">
        <f>IF(AND(D861&gt;Summary!$B$6,E861&lt;Summary!$B$7),1,0)</f>
        <v>1</v>
      </c>
      <c r="L861">
        <f>IF(D861&gt;=Summary!$B$5,J861,0)</f>
        <v>0.0004407483613590721</v>
      </c>
      <c r="M861">
        <f>IF(D861&lt;Summary!$B$5,J861,0)</f>
        <v>0</v>
      </c>
      <c r="N861" t="str">
        <v>aiv_scalar_ratio</v>
      </c>
      <c r="O861" t="str">
        <v>用户约定默认经验值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0.093</v>
      </c>
      <c r="W861">
        <v>0.309</v>
      </c>
      <c r="X861">
        <v>0.165</v>
      </c>
      <c r="Y861">
        <v>0.087</v>
      </c>
      <c r="Z861" t="str">
        <v>2</v>
      </c>
      <c r="AA861" t="str">
        <v>63</v>
      </c>
      <c r="AB861" t="str">
        <v>2405</v>
      </c>
      <c r="AC861" t="str">
        <v>24</v>
      </c>
      <c r="AD861" t="str">
        <v>MoeDistributeDispatchV3</v>
      </c>
      <c r="AE861" t="str">
        <v>MoeDistributeDispatchV3</v>
      </c>
      <c r="AF861" t="str">
        <v>static</v>
      </c>
      <c r="AG861" t="str">
        <v>MIX_AIV</v>
      </c>
      <c r="AH861" t="str">
        <v xml:space="preserve">1793108505402790.406	</v>
      </c>
      <c r="AI861" t="str">
        <v>31.496</v>
      </c>
      <c r="AJ861" t="str">
        <v>0.188000</v>
      </c>
      <c r="AK861" t="str">
        <v>64</v>
      </c>
      <c r="AL861" t="str">
        <v>0</v>
      </c>
      <c r="AM861" t="str">
        <v>NO</v>
      </c>
      <c r="AN861" t="str">
        <v>"2052;1,6144;1,8;;1;;;"</v>
      </c>
      <c r="AO861" t="str">
        <v>INT32;DT_BF16;INT32;DT_UNDEFINED;BOOL;DT_UNDEFINED;DT_UNDEFINED;DT_UNDEFINED</v>
      </c>
      <c r="AP861" t="str">
        <v>ND;ND;ND;NULL;ND;NULL;NULL;NULL</v>
      </c>
      <c r="AQ861" t="str">
        <v>"16,6144;16;2048;128;256;1;16"</v>
      </c>
      <c r="AR861" t="str">
        <v>DT_BF16;FLOAT;INT32;INT64;INT32;INT32;FLOAT</v>
      </c>
      <c r="AS861" t="str">
        <v>ND;ND;ND;ND;ND;ND;ND</v>
      </c>
      <c r="AT861" t="str">
        <v>N/A</v>
      </c>
      <c r="AU861" t="str">
        <v>0.0</v>
      </c>
      <c r="AV861" t="str">
        <v>0</v>
      </c>
      <c r="AW861" t="str">
        <v>0.0</v>
      </c>
      <c r="AX861" t="str">
        <v>0.0</v>
      </c>
      <c r="AY861" t="str">
        <v>0.0</v>
      </c>
      <c r="AZ861" t="str">
        <v>0.0</v>
      </c>
      <c r="BA861" t="str">
        <v>0.0</v>
      </c>
      <c r="BB861" t="str">
        <v>0.0</v>
      </c>
      <c r="BC861" t="str">
        <v>0.0</v>
      </c>
      <c r="BD861" t="str">
        <v>0.0</v>
      </c>
      <c r="BE861" t="str">
        <v>0.0</v>
      </c>
      <c r="BF861" t="str">
        <v>0.0</v>
      </c>
      <c r="BG861" t="str">
        <v>0.0</v>
      </c>
      <c r="BH861" t="str">
        <v>0.0</v>
      </c>
      <c r="BI861" t="str">
        <v>0.0</v>
      </c>
      <c r="BJ861" t="str">
        <v>31.25</v>
      </c>
      <c r="BK861" t="str">
        <v>1775655</v>
      </c>
      <c r="BL861" t="str">
        <v>2.921</v>
      </c>
      <c r="BM861" t="str">
        <v>0.093</v>
      </c>
      <c r="BN861" t="str">
        <v>9.666</v>
      </c>
      <c r="BO861" t="str">
        <v>0.309</v>
      </c>
      <c r="BP861" t="str">
        <v>5.148</v>
      </c>
      <c r="BQ861" t="str">
        <v>0.165</v>
      </c>
      <c r="BR861" t="str">
        <v>2.721</v>
      </c>
      <c r="BS861" t="str">
        <v>0.087</v>
      </c>
      <c r="BT861" t="str">
        <v>0.115</v>
      </c>
      <c r="BU861" t="str">
        <v>0.000</v>
      </c>
    </row>
    <row r="862">
      <c r="A862">
        <v>912</v>
      </c>
      <c r="B862" t="str">
        <v>aclnnGroupedMatmulV5_GroupedMatmul_GroupedMatmul</v>
      </c>
      <c r="C862" t="str">
        <v>AI_CORE</v>
      </c>
      <c r="D862">
        <v>73.043</v>
      </c>
      <c r="E862">
        <v>0.821</v>
      </c>
      <c r="F862">
        <v>0.821</v>
      </c>
      <c r="G862">
        <f>Summary!$B$4</f>
        <v>0.8</v>
      </c>
      <c r="H862">
        <f>F862/G862</f>
        <v>1.0262499999999999</v>
      </c>
      <c r="I862">
        <f>D862/Summary!$B$8</f>
        <v>0.0026463386162768054</v>
      </c>
      <c r="J862">
        <f>IF(D862&lt;Summary!$B$5,I862,I862*H862)</f>
        <v>0.0027158050049540714</v>
      </c>
      <c r="K862">
        <f>IF(AND(D862&gt;Summary!$B$6,E862&lt;Summary!$B$7),1,0)</f>
        <v>0</v>
      </c>
      <c r="L862">
        <f>IF(D862&gt;=Summary!$B$5,J862,0)</f>
        <v>0.0027158050049540714</v>
      </c>
      <c r="M862">
        <f>IF(D862&lt;Summary!$B$5,J862,0)</f>
        <v>0</v>
      </c>
      <c r="N862" t="str">
        <v>aic_mte2_ratio</v>
      </c>
      <c r="O862" t="str">
        <v>用户约定默认经验值</v>
      </c>
      <c r="P862">
        <v>0.264</v>
      </c>
      <c r="Q862">
        <v>0.606</v>
      </c>
      <c r="R862">
        <v>0.336</v>
      </c>
      <c r="S862">
        <v>0.821</v>
      </c>
      <c r="T862">
        <v>0</v>
      </c>
      <c r="U862">
        <v>0.005</v>
      </c>
      <c r="V862">
        <v>0</v>
      </c>
      <c r="W862">
        <v>0</v>
      </c>
      <c r="X862">
        <v>0</v>
      </c>
      <c r="Y862">
        <v>0</v>
      </c>
      <c r="Z862" t="str">
        <v>2</v>
      </c>
      <c r="AA862" t="str">
        <v>63</v>
      </c>
      <c r="AB862" t="str">
        <v>2407</v>
      </c>
      <c r="AC862" t="str">
        <v>24</v>
      </c>
      <c r="AD862" t="str">
        <v>aclnnGroupedMatmulV5_GroupedMatmul_GroupedMatmul</v>
      </c>
      <c r="AE862" t="str">
        <v>GroupedMatmul</v>
      </c>
      <c r="AF862" t="str">
        <v>static</v>
      </c>
      <c r="AG862" t="str">
        <v>AI_CORE</v>
      </c>
      <c r="AH862" t="str">
        <v xml:space="preserve">1793108505402821.973	</v>
      </c>
      <c r="AI862" t="str">
        <v>73.043</v>
      </c>
      <c r="AJ862" t="str">
        <v>0.004000</v>
      </c>
      <c r="AK862" t="str">
        <v>32</v>
      </c>
      <c r="AL862" t="str">
        <v>0</v>
      </c>
      <c r="AM862" t="str">
        <v>NO</v>
      </c>
      <c r="AN862" t="str">
        <v>"16,6144;128,6144,4096;;;;;;128"</v>
      </c>
      <c r="AO862" t="str">
        <v>DT_BF16;DT_BF16;FLOAT;UINT64;FLOAT;FLOAT16;FLOAT16;INT64</v>
      </c>
      <c r="AP862" t="str">
        <v>ND;NCL;ND;ND;ND;ND;ND;ND</v>
      </c>
      <c r="AQ862" t="str">
        <v>"16,4096"</v>
      </c>
      <c r="AR862" t="str">
        <v>DT_BF16</v>
      </c>
      <c r="AS862" t="str">
        <v>ND</v>
      </c>
      <c r="AT862" t="str">
        <v>N/A</v>
      </c>
      <c r="AU862" t="str">
        <v>72.8</v>
      </c>
      <c r="AV862" t="str">
        <v>3633847</v>
      </c>
      <c r="AW862" t="str">
        <v>19.202</v>
      </c>
      <c r="AX862" t="str">
        <v>0.264</v>
      </c>
      <c r="AY862" t="str">
        <v>44.117</v>
      </c>
      <c r="AZ862" t="str">
        <v>0.606</v>
      </c>
      <c r="BA862" t="str">
        <v>24.469</v>
      </c>
      <c r="BB862" t="str">
        <v>0.336</v>
      </c>
      <c r="BC862" t="str">
        <v>59.768</v>
      </c>
      <c r="BD862" t="str">
        <v>0.821</v>
      </c>
      <c r="BE862" t="str">
        <v>0.001</v>
      </c>
      <c r="BF862" t="str">
        <v>0.0</v>
      </c>
      <c r="BG862" t="str">
        <v>0.365</v>
      </c>
      <c r="BH862" t="str">
        <v>0.005</v>
      </c>
      <c r="BI862" t="str">
        <v>0.006</v>
      </c>
      <c r="BJ862" t="str">
        <v>0.0</v>
      </c>
      <c r="BK862" t="str">
        <v>0</v>
      </c>
      <c r="BL862" t="str">
        <v>0.0</v>
      </c>
      <c r="BM862" t="str">
        <v>0.0</v>
      </c>
      <c r="BN862" t="str">
        <v>0.0</v>
      </c>
      <c r="BO862" t="str">
        <v>0.0</v>
      </c>
      <c r="BP862" t="str">
        <v>0.0</v>
      </c>
      <c r="BQ862" t="str">
        <v>0.0</v>
      </c>
      <c r="BR862" t="str">
        <v>0.0</v>
      </c>
      <c r="BS862" t="str">
        <v>0.0</v>
      </c>
      <c r="BT862" t="str">
        <v>0.0</v>
      </c>
      <c r="BU862" t="str">
        <v>94.222</v>
      </c>
    </row>
    <row r="863">
      <c r="A863">
        <v>913</v>
      </c>
      <c r="B863" t="str">
        <v>aclnnClamp_SliceAiCore_Slice</v>
      </c>
      <c r="C863" t="str">
        <v>AI_VECTOR_CORE</v>
      </c>
      <c r="D863">
        <v>2.956</v>
      </c>
      <c r="E863">
        <v>0.411</v>
      </c>
      <c r="F863">
        <v>0.411</v>
      </c>
      <c r="G863">
        <f>Summary!$B$4</f>
        <v>0.8</v>
      </c>
      <c r="H863">
        <f>F863/G863</f>
        <v>0.5137499999999999</v>
      </c>
      <c r="I863">
        <f>D863/Summary!$B$8</f>
        <v>0.0001070955046987971</v>
      </c>
      <c r="J863">
        <f>IF(D863&lt;Summary!$B$5,I863,I863*H863)</f>
        <v>0.0001070955046987971</v>
      </c>
      <c r="K863">
        <f>IF(AND(D863&gt;Summary!$B$6,E863&lt;Summary!$B$7),1,0)</f>
        <v>0</v>
      </c>
      <c r="L863">
        <f>IF(D863&gt;=Summary!$B$5,J863,0)</f>
        <v>0</v>
      </c>
      <c r="M863">
        <f>IF(D863&lt;Summary!$B$5,J863,0)</f>
        <v>0.0001070955046987971</v>
      </c>
      <c r="N863" t="str">
        <v>aiv_scalar_ratio</v>
      </c>
      <c r="O863" t="str">
        <v>用户约定默认经验值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0.411</v>
      </c>
      <c r="X863">
        <v>0.274</v>
      </c>
      <c r="Y863">
        <v>0.094</v>
      </c>
      <c r="Z863" t="str">
        <v>2</v>
      </c>
      <c r="AA863" t="str">
        <v>63</v>
      </c>
      <c r="AB863" t="str">
        <v>2408</v>
      </c>
      <c r="AC863" t="str">
        <v>24</v>
      </c>
      <c r="AD863" t="str">
        <v>aclnnClamp_SliceAiCore_Slice</v>
      </c>
      <c r="AE863" t="str">
        <v>Slice</v>
      </c>
      <c r="AF863" t="str">
        <v>static</v>
      </c>
      <c r="AG863" t="str">
        <v>AI_VECTOR_CORE</v>
      </c>
      <c r="AH863" t="str">
        <v xml:space="preserve">1793108505402895.038	</v>
      </c>
      <c r="AI863" t="str">
        <v>2.956</v>
      </c>
      <c r="AJ863" t="str">
        <v>0.000000</v>
      </c>
      <c r="AK863" t="str">
        <v>16</v>
      </c>
      <c r="AL863" t="str">
        <v>0</v>
      </c>
      <c r="AM863" t="str">
        <v>NO</v>
      </c>
      <c r="AN863" t="str">
        <v>"16,4096;2;2"</v>
      </c>
      <c r="AO863" t="str">
        <v>DT_BF16;INT64;INT64</v>
      </c>
      <c r="AP863" t="str">
        <v>ND;ND;ND</v>
      </c>
      <c r="AQ863" t="str">
        <v>"16,2048"</v>
      </c>
      <c r="AR863" t="str">
        <v>DT_BF16</v>
      </c>
      <c r="AS863" t="str">
        <v>ND</v>
      </c>
      <c r="AT863" t="str">
        <v>N/A</v>
      </c>
      <c r="AU863" t="str">
        <v>0.0</v>
      </c>
      <c r="AV863" t="str">
        <v>0</v>
      </c>
      <c r="AW863" t="str">
        <v>0.0</v>
      </c>
      <c r="AX863" t="str">
        <v>0.0</v>
      </c>
      <c r="AY863" t="str">
        <v>0.0</v>
      </c>
      <c r="AZ863" t="str">
        <v>0.0</v>
      </c>
      <c r="BA863" t="str">
        <v>0.0</v>
      </c>
      <c r="BB863" t="str">
        <v>0.0</v>
      </c>
      <c r="BC863" t="str">
        <v>0.0</v>
      </c>
      <c r="BD863" t="str">
        <v>0.0</v>
      </c>
      <c r="BE863" t="str">
        <v>0.0</v>
      </c>
      <c r="BF863" t="str">
        <v>0.0</v>
      </c>
      <c r="BG863" t="str">
        <v>0.0</v>
      </c>
      <c r="BH863" t="str">
        <v>0.0</v>
      </c>
      <c r="BI863" t="str">
        <v>0.0</v>
      </c>
      <c r="BJ863" t="str">
        <v>2.72</v>
      </c>
      <c r="BK863" t="str">
        <v>59982</v>
      </c>
      <c r="BL863" t="str">
        <v>0.0</v>
      </c>
      <c r="BM863" t="str">
        <v>0.0</v>
      </c>
      <c r="BN863" t="str">
        <v>1.117</v>
      </c>
      <c r="BO863" t="str">
        <v>0.411</v>
      </c>
      <c r="BP863" t="str">
        <v>0.744</v>
      </c>
      <c r="BQ863" t="str">
        <v>0.274</v>
      </c>
      <c r="BR863" t="str">
        <v>0.257</v>
      </c>
      <c r="BS863" t="str">
        <v>0.094</v>
      </c>
      <c r="BT863" t="str">
        <v>0.158</v>
      </c>
      <c r="BU863" t="str">
        <v>0.000</v>
      </c>
    </row>
    <row r="864">
      <c r="A864">
        <v>914</v>
      </c>
      <c r="B864" t="str">
        <v>aclnnClamp_ClipByValueV2AiCore_ClipByValueV2</v>
      </c>
      <c r="C864" t="str">
        <v>AI_VECTOR_CORE</v>
      </c>
      <c r="D864">
        <v>3.302</v>
      </c>
      <c r="E864">
        <v>0.33</v>
      </c>
      <c r="F864">
        <v>0.33</v>
      </c>
      <c r="G864">
        <f>Summary!$B$4</f>
        <v>0.8</v>
      </c>
      <c r="H864">
        <f>F864/G864</f>
        <v>0.4125</v>
      </c>
      <c r="I864">
        <f>D864/Summary!$B$8</f>
        <v>0.00011963104076976591</v>
      </c>
      <c r="J864">
        <f>IF(D864&lt;Summary!$B$5,I864,I864*H864)</f>
        <v>0.00011963104076976591</v>
      </c>
      <c r="K864">
        <f>IF(AND(D864&gt;Summary!$B$6,E864&lt;Summary!$B$7),1,0)</f>
        <v>0</v>
      </c>
      <c r="L864">
        <f>IF(D864&gt;=Summary!$B$5,J864,0)</f>
        <v>0</v>
      </c>
      <c r="M864">
        <f>IF(D864&lt;Summary!$B$5,J864,0)</f>
        <v>0.00011963104076976591</v>
      </c>
      <c r="N864" t="str">
        <v>aiv_scalar_ratio</v>
      </c>
      <c r="O864" t="str">
        <v>用户约定默认经验值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0.127</v>
      </c>
      <c r="W864">
        <v>0.33</v>
      </c>
      <c r="X864">
        <v>0.207</v>
      </c>
      <c r="Y864">
        <v>0.085</v>
      </c>
      <c r="Z864" t="str">
        <v>2</v>
      </c>
      <c r="AA864" t="str">
        <v>63</v>
      </c>
      <c r="AB864" t="str">
        <v>2409</v>
      </c>
      <c r="AC864" t="str">
        <v>24</v>
      </c>
      <c r="AD864" t="str">
        <v>aclnnClamp_ClipByValueV2AiCore_ClipByValueV2</v>
      </c>
      <c r="AE864" t="str">
        <v>ClipByValueV2</v>
      </c>
      <c r="AF864" t="str">
        <v>static</v>
      </c>
      <c r="AG864" t="str">
        <v>AI_VECTOR_CORE</v>
      </c>
      <c r="AH864" t="str">
        <v xml:space="preserve">1793108505402898.016	</v>
      </c>
      <c r="AI864" t="str">
        <v>3.302</v>
      </c>
      <c r="AJ864" t="str">
        <v>0.044000</v>
      </c>
      <c r="AK864" t="str">
        <v>16</v>
      </c>
      <c r="AL864" t="str">
        <v>0</v>
      </c>
      <c r="AM864" t="str">
        <v>NO</v>
      </c>
      <c r="AN864" t="str">
        <v>"16,2048;;"</v>
      </c>
      <c r="AO864" t="str">
        <v>DT_BF16;DT_BF16;DT_BF16</v>
      </c>
      <c r="AP864" t="str">
        <v>ND;ND;ND</v>
      </c>
      <c r="AQ864" t="str">
        <v>"16,2048"</v>
      </c>
      <c r="AR864" t="str">
        <v>DT_BF16</v>
      </c>
      <c r="AS864" t="str">
        <v>ND</v>
      </c>
      <c r="AT864" t="str">
        <v>N/A</v>
      </c>
      <c r="AU864" t="str">
        <v>0.0</v>
      </c>
      <c r="AV864" t="str">
        <v>0</v>
      </c>
      <c r="AW864" t="str">
        <v>0.0</v>
      </c>
      <c r="AX864" t="str">
        <v>0.0</v>
      </c>
      <c r="AY864" t="str">
        <v>0.0</v>
      </c>
      <c r="AZ864" t="str">
        <v>0.0</v>
      </c>
      <c r="BA864" t="str">
        <v>0.0</v>
      </c>
      <c r="BB864" t="str">
        <v>0.0</v>
      </c>
      <c r="BC864" t="str">
        <v>0.0</v>
      </c>
      <c r="BD864" t="str">
        <v>0.0</v>
      </c>
      <c r="BE864" t="str">
        <v>0.0</v>
      </c>
      <c r="BF864" t="str">
        <v>0.0</v>
      </c>
      <c r="BG864" t="str">
        <v>0.0</v>
      </c>
      <c r="BH864" t="str">
        <v>0.0</v>
      </c>
      <c r="BI864" t="str">
        <v>0.0</v>
      </c>
      <c r="BJ864" t="str">
        <v>3.0</v>
      </c>
      <c r="BK864" t="str">
        <v>64501</v>
      </c>
      <c r="BL864" t="str">
        <v>0.382</v>
      </c>
      <c r="BM864" t="str">
        <v>0.127</v>
      </c>
      <c r="BN864" t="str">
        <v>0.991</v>
      </c>
      <c r="BO864" t="str">
        <v>0.33</v>
      </c>
      <c r="BP864" t="str">
        <v>0.622</v>
      </c>
      <c r="BQ864" t="str">
        <v>0.207</v>
      </c>
      <c r="BR864" t="str">
        <v>0.256</v>
      </c>
      <c r="BS864" t="str">
        <v>0.085</v>
      </c>
      <c r="BT864" t="str">
        <v>0.08</v>
      </c>
      <c r="BU864" t="str">
        <v>0.000</v>
      </c>
    </row>
    <row r="865">
      <c r="A865">
        <v>915</v>
      </c>
      <c r="B865" t="str">
        <v>aclnnClamp_ViewCopyAiCore_ViewCopy</v>
      </c>
      <c r="C865" t="str">
        <v>AI_VECTOR_CORE</v>
      </c>
      <c r="D865">
        <v>4.495</v>
      </c>
      <c r="E865">
        <v>0.338</v>
      </c>
      <c r="F865">
        <v>0.338</v>
      </c>
      <c r="G865">
        <f>Summary!$B$4</f>
        <v>0.8</v>
      </c>
      <c r="H865">
        <f>F865/G865</f>
        <v>0.4225</v>
      </c>
      <c r="I865">
        <f>D865/Summary!$B$8</f>
        <v>0.00016285327930348206</v>
      </c>
      <c r="J865">
        <f>IF(D865&lt;Summary!$B$5,I865,I865*H865)</f>
        <v>0.00016285327930348206</v>
      </c>
      <c r="K865">
        <f>IF(AND(D865&gt;Summary!$B$6,E865&lt;Summary!$B$7),1,0)</f>
        <v>0</v>
      </c>
      <c r="L865">
        <f>IF(D865&gt;=Summary!$B$5,J865,0)</f>
        <v>0</v>
      </c>
      <c r="M865">
        <f>IF(D865&lt;Summary!$B$5,J865,0)</f>
        <v>0.00016285327930348206</v>
      </c>
      <c r="N865" t="str">
        <v>aiv_scalar_ratio</v>
      </c>
      <c r="O865" t="str">
        <v>用户约定默认经验值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0.338</v>
      </c>
      <c r="X865">
        <v>0.211</v>
      </c>
      <c r="Y865">
        <v>0.051</v>
      </c>
      <c r="Z865" t="str">
        <v>2</v>
      </c>
      <c r="AA865" t="str">
        <v>63</v>
      </c>
      <c r="AB865" t="str">
        <v>2410</v>
      </c>
      <c r="AC865" t="str">
        <v>24</v>
      </c>
      <c r="AD865" t="str">
        <v>aclnnClamp_ViewCopyAiCore_ViewCopy</v>
      </c>
      <c r="AE865" t="str">
        <v>ViewCopy</v>
      </c>
      <c r="AF865" t="str">
        <v>static</v>
      </c>
      <c r="AG865" t="str">
        <v>AI_VECTOR_CORE</v>
      </c>
      <c r="AH865" t="str">
        <v xml:space="preserve">1793108505402901.340	</v>
      </c>
      <c r="AI865" t="str">
        <v>4.495</v>
      </c>
      <c r="AJ865" t="str">
        <v>0.000000</v>
      </c>
      <c r="AK865" t="str">
        <v>48</v>
      </c>
      <c r="AL865" t="str">
        <v>0</v>
      </c>
      <c r="AM865" t="str">
        <v>NO</v>
      </c>
      <c r="AN865" t="str">
        <v>"65536;2;2;1;16,2048;2;2;1"</v>
      </c>
      <c r="AO865" t="str">
        <v>DT_BF16;INT64;INT64;INT64;DT_BF16;INT64;INT64;INT64</v>
      </c>
      <c r="AP865" t="str">
        <v>ND;ND;ND;ND;ND;ND;ND;ND</v>
      </c>
      <c r="AQ865" t="str">
        <v>"65536"</v>
      </c>
      <c r="AR865" t="str">
        <v>DT_BF16</v>
      </c>
      <c r="AS865" t="str">
        <v>ND</v>
      </c>
      <c r="AT865" t="str">
        <v>N/A</v>
      </c>
      <c r="AU865" t="str">
        <v>0.0</v>
      </c>
      <c r="AV865" t="str">
        <v>0</v>
      </c>
      <c r="AW865" t="str">
        <v>0.0</v>
      </c>
      <c r="AX865" t="str">
        <v>0.0</v>
      </c>
      <c r="AY865" t="str">
        <v>0.0</v>
      </c>
      <c r="AZ865" t="str">
        <v>0.0</v>
      </c>
      <c r="BA865" t="str">
        <v>0.0</v>
      </c>
      <c r="BB865" t="str">
        <v>0.0</v>
      </c>
      <c r="BC865" t="str">
        <v>0.0</v>
      </c>
      <c r="BD865" t="str">
        <v>0.0</v>
      </c>
      <c r="BE865" t="str">
        <v>0.0</v>
      </c>
      <c r="BF865" t="str">
        <v>0.0</v>
      </c>
      <c r="BG865" t="str">
        <v>0.0</v>
      </c>
      <c r="BH865" t="str">
        <v>0.0</v>
      </c>
      <c r="BI865" t="str">
        <v>0.0</v>
      </c>
      <c r="BJ865" t="str">
        <v>4.19</v>
      </c>
      <c r="BK865" t="str">
        <v>270437</v>
      </c>
      <c r="BL865" t="str">
        <v>0.0</v>
      </c>
      <c r="BM865" t="str">
        <v>0.0</v>
      </c>
      <c r="BN865" t="str">
        <v>1.418</v>
      </c>
      <c r="BO865" t="str">
        <v>0.338</v>
      </c>
      <c r="BP865" t="str">
        <v>0.885</v>
      </c>
      <c r="BQ865" t="str">
        <v>0.211</v>
      </c>
      <c r="BR865" t="str">
        <v>0.215</v>
      </c>
      <c r="BS865" t="str">
        <v>0.051</v>
      </c>
      <c r="BT865" t="str">
        <v>0.1</v>
      </c>
      <c r="BU865" t="str">
        <v>0.000</v>
      </c>
    </row>
    <row r="866">
      <c r="A866">
        <v>916</v>
      </c>
      <c r="B866" t="str">
        <v>aclnnClamp_SliceAiCore_Slice</v>
      </c>
      <c r="C866" t="str">
        <v>AI_VECTOR_CORE</v>
      </c>
      <c r="D866">
        <v>2.327</v>
      </c>
      <c r="E866">
        <v>0.534</v>
      </c>
      <c r="F866">
        <v>0.534</v>
      </c>
      <c r="G866">
        <f>Summary!$B$4</f>
        <v>0.8</v>
      </c>
      <c r="H866">
        <f>F866/G866</f>
        <v>0.6675</v>
      </c>
      <c r="I866">
        <f>D866/Summary!$B$8</f>
        <v>0.00008430691455822085</v>
      </c>
      <c r="J866">
        <f>IF(D866&lt;Summary!$B$5,I866,I866*H866)</f>
        <v>0.00008430691455822085</v>
      </c>
      <c r="K866">
        <f>IF(AND(D866&gt;Summary!$B$6,E866&lt;Summary!$B$7),1,0)</f>
        <v>0</v>
      </c>
      <c r="L866">
        <f>IF(D866&gt;=Summary!$B$5,J866,0)</f>
        <v>0</v>
      </c>
      <c r="M866">
        <f>IF(D866&lt;Summary!$B$5,J866,0)</f>
        <v>0.00008430691455822085</v>
      </c>
      <c r="N866" t="str">
        <v>aiv_mte2_ratio</v>
      </c>
      <c r="O866" t="str">
        <v>用户约定默认经验值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0.406</v>
      </c>
      <c r="X866">
        <v>0.534</v>
      </c>
      <c r="Y866">
        <v>0.071</v>
      </c>
      <c r="Z866" t="str">
        <v>2</v>
      </c>
      <c r="AA866" t="str">
        <v>63</v>
      </c>
      <c r="AB866" t="str">
        <v>2411</v>
      </c>
      <c r="AC866" t="str">
        <v>24</v>
      </c>
      <c r="AD866" t="str">
        <v>aclnnClamp_SliceAiCore_Slice</v>
      </c>
      <c r="AE866" t="str">
        <v>Slice</v>
      </c>
      <c r="AF866" t="str">
        <v>static</v>
      </c>
      <c r="AG866" t="str">
        <v>AI_VECTOR_CORE</v>
      </c>
      <c r="AH866" t="str">
        <v xml:space="preserve">1793108505402905.857	</v>
      </c>
      <c r="AI866" t="str">
        <v>2.327</v>
      </c>
      <c r="AJ866" t="str">
        <v>0.005000</v>
      </c>
      <c r="AK866" t="str">
        <v>16</v>
      </c>
      <c r="AL866" t="str">
        <v>0</v>
      </c>
      <c r="AM866" t="str">
        <v>NO</v>
      </c>
      <c r="AN866" t="str">
        <v>"16,4096;2;2"</v>
      </c>
      <c r="AO866" t="str">
        <v>DT_BF16;INT64;INT64</v>
      </c>
      <c r="AP866" t="str">
        <v>ND;ND;ND</v>
      </c>
      <c r="AQ866" t="str">
        <v>"16,2048"</v>
      </c>
      <c r="AR866" t="str">
        <v>DT_BF16</v>
      </c>
      <c r="AS866" t="str">
        <v>ND</v>
      </c>
      <c r="AT866" t="str">
        <v>N/A</v>
      </c>
      <c r="AU866" t="str">
        <v>0.0</v>
      </c>
      <c r="AV866" t="str">
        <v>0</v>
      </c>
      <c r="AW866" t="str">
        <v>0.0</v>
      </c>
      <c r="AX866" t="str">
        <v>0.0</v>
      </c>
      <c r="AY866" t="str">
        <v>0.0</v>
      </c>
      <c r="AZ866" t="str">
        <v>0.0</v>
      </c>
      <c r="BA866" t="str">
        <v>0.0</v>
      </c>
      <c r="BB866" t="str">
        <v>0.0</v>
      </c>
      <c r="BC866" t="str">
        <v>0.0</v>
      </c>
      <c r="BD866" t="str">
        <v>0.0</v>
      </c>
      <c r="BE866" t="str">
        <v>0.0</v>
      </c>
      <c r="BF866" t="str">
        <v>0.0</v>
      </c>
      <c r="BG866" t="str">
        <v>0.0</v>
      </c>
      <c r="BH866" t="str">
        <v>0.0</v>
      </c>
      <c r="BI866" t="str">
        <v>0.0</v>
      </c>
      <c r="BJ866" t="str">
        <v>2.03</v>
      </c>
      <c r="BK866" t="str">
        <v>38414</v>
      </c>
      <c r="BL866" t="str">
        <v>0.0</v>
      </c>
      <c r="BM866" t="str">
        <v>0.0</v>
      </c>
      <c r="BN866" t="str">
        <v>0.824</v>
      </c>
      <c r="BO866" t="str">
        <v>0.406</v>
      </c>
      <c r="BP866" t="str">
        <v>1.085</v>
      </c>
      <c r="BQ866" t="str">
        <v>0.534</v>
      </c>
      <c r="BR866" t="str">
        <v>0.144</v>
      </c>
      <c r="BS866" t="str">
        <v>0.071</v>
      </c>
      <c r="BT866" t="str">
        <v>0.0</v>
      </c>
      <c r="BU866" t="str">
        <v>0.000</v>
      </c>
    </row>
    <row r="867">
      <c r="A867">
        <v>917</v>
      </c>
      <c r="B867" t="str">
        <v>aclnnClamp_ClipByValueV2AiCore_ClipByValueV2</v>
      </c>
      <c r="C867" t="str">
        <v>AI_VECTOR_CORE</v>
      </c>
      <c r="D867">
        <v>2.218</v>
      </c>
      <c r="E867">
        <v>0.498</v>
      </c>
      <c r="F867">
        <v>0.498</v>
      </c>
      <c r="G867">
        <f>Summary!$B$4</f>
        <v>0.8</v>
      </c>
      <c r="H867">
        <f>F867/G867</f>
        <v>0.6224999999999999</v>
      </c>
      <c r="I867">
        <f>D867/Summary!$B$8</f>
        <v>0.0000803578583971353</v>
      </c>
      <c r="J867">
        <f>IF(D867&lt;Summary!$B$5,I867,I867*H867)</f>
        <v>0.0000803578583971353</v>
      </c>
      <c r="K867">
        <f>IF(AND(D867&gt;Summary!$B$6,E867&lt;Summary!$B$7),1,0)</f>
        <v>0</v>
      </c>
      <c r="L867">
        <f>IF(D867&gt;=Summary!$B$5,J867,0)</f>
        <v>0</v>
      </c>
      <c r="M867">
        <f>IF(D867&lt;Summary!$B$5,J867,0)</f>
        <v>0.0000803578583971353</v>
      </c>
      <c r="N867" t="str">
        <v>aiv_scalar_ratio</v>
      </c>
      <c r="O867" t="str">
        <v>用户约定默认经验值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0.046</v>
      </c>
      <c r="W867">
        <v>0.498</v>
      </c>
      <c r="X867">
        <v>0.406</v>
      </c>
      <c r="Y867">
        <v>0.072</v>
      </c>
      <c r="Z867" t="str">
        <v>2</v>
      </c>
      <c r="AA867" t="str">
        <v>63</v>
      </c>
      <c r="AB867" t="str">
        <v>2412</v>
      </c>
      <c r="AC867" t="str">
        <v>24</v>
      </c>
      <c r="AD867" t="str">
        <v>aclnnClamp_ClipByValueV2AiCore_ClipByValueV2</v>
      </c>
      <c r="AE867" t="str">
        <v>ClipByValueV2</v>
      </c>
      <c r="AF867" t="str">
        <v>static</v>
      </c>
      <c r="AG867" t="str">
        <v>AI_VECTOR_CORE</v>
      </c>
      <c r="AH867" t="str">
        <v xml:space="preserve">1793108505402908.206	</v>
      </c>
      <c r="AI867" t="str">
        <v>2.218</v>
      </c>
      <c r="AJ867" t="str">
        <v>0.173000</v>
      </c>
      <c r="AK867" t="str">
        <v>16</v>
      </c>
      <c r="AL867" t="str">
        <v>0</v>
      </c>
      <c r="AM867" t="str">
        <v>NO</v>
      </c>
      <c r="AN867" t="str">
        <v>"16,2048;;"</v>
      </c>
      <c r="AO867" t="str">
        <v>DT_BF16;DT_BF16;DT_BF16</v>
      </c>
      <c r="AP867" t="str">
        <v>ND;ND;ND</v>
      </c>
      <c r="AQ867" t="str">
        <v>"16,2048"</v>
      </c>
      <c r="AR867" t="str">
        <v>DT_BF16</v>
      </c>
      <c r="AS867" t="str">
        <v>ND</v>
      </c>
      <c r="AT867" t="str">
        <v>N/A</v>
      </c>
      <c r="AU867" t="str">
        <v>0.0</v>
      </c>
      <c r="AV867" t="str">
        <v>0</v>
      </c>
      <c r="AW867" t="str">
        <v>0.0</v>
      </c>
      <c r="AX867" t="str">
        <v>0.0</v>
      </c>
      <c r="AY867" t="str">
        <v>0.0</v>
      </c>
      <c r="AZ867" t="str">
        <v>0.0</v>
      </c>
      <c r="BA867" t="str">
        <v>0.0</v>
      </c>
      <c r="BB867" t="str">
        <v>0.0</v>
      </c>
      <c r="BC867" t="str">
        <v>0.0</v>
      </c>
      <c r="BD867" t="str">
        <v>0.0</v>
      </c>
      <c r="BE867" t="str">
        <v>0.0</v>
      </c>
      <c r="BF867" t="str">
        <v>0.0</v>
      </c>
      <c r="BG867" t="str">
        <v>0.0</v>
      </c>
      <c r="BH867" t="str">
        <v>0.0</v>
      </c>
      <c r="BI867" t="str">
        <v>0.0</v>
      </c>
      <c r="BJ867" t="str">
        <v>1.91</v>
      </c>
      <c r="BK867" t="str">
        <v>37773</v>
      </c>
      <c r="BL867" t="str">
        <v>0.088</v>
      </c>
      <c r="BM867" t="str">
        <v>0.046</v>
      </c>
      <c r="BN867" t="str">
        <v>0.951</v>
      </c>
      <c r="BO867" t="str">
        <v>0.498</v>
      </c>
      <c r="BP867" t="str">
        <v>0.775</v>
      </c>
      <c r="BQ867" t="str">
        <v>0.406</v>
      </c>
      <c r="BR867" t="str">
        <v>0.137</v>
      </c>
      <c r="BS867" t="str">
        <v>0.072</v>
      </c>
      <c r="BT867" t="str">
        <v>0.0</v>
      </c>
      <c r="BU867" t="str">
        <v>0.000</v>
      </c>
    </row>
    <row r="868">
      <c r="A868">
        <v>918</v>
      </c>
      <c r="B868" t="str">
        <v>aclnnClamp_ViewCopyAiCore_ViewCopy</v>
      </c>
      <c r="C868" t="str">
        <v>AI_VECTOR_CORE</v>
      </c>
      <c r="D868">
        <v>3.754</v>
      </c>
      <c r="E868">
        <v>0.676</v>
      </c>
      <c r="F868">
        <v>0.676</v>
      </c>
      <c r="G868">
        <f>Summary!$B$4</f>
        <v>0.8</v>
      </c>
      <c r="H868">
        <f>F868/G868</f>
        <v>0.845</v>
      </c>
      <c r="I868">
        <f>D868/Summary!$B$8</f>
        <v>0.00013600694338270782</v>
      </c>
      <c r="J868">
        <f>IF(D868&lt;Summary!$B$5,I868,I868*H868)</f>
        <v>0.00013600694338270782</v>
      </c>
      <c r="K868">
        <f>IF(AND(D868&gt;Summary!$B$6,E868&lt;Summary!$B$7),1,0)</f>
        <v>0</v>
      </c>
      <c r="L868">
        <f>IF(D868&gt;=Summary!$B$5,J868,0)</f>
        <v>0</v>
      </c>
      <c r="M868">
        <f>IF(D868&lt;Summary!$B$5,J868,0)</f>
        <v>0.00013600694338270782</v>
      </c>
      <c r="N868" t="str">
        <v>aiv_scalar_ratio</v>
      </c>
      <c r="O868" t="str">
        <v>用户约定默认经验值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0.676</v>
      </c>
      <c r="X868">
        <v>0.325</v>
      </c>
      <c r="Y868">
        <v>0.079</v>
      </c>
      <c r="Z868" t="str">
        <v>2</v>
      </c>
      <c r="AA868" t="str">
        <v>63</v>
      </c>
      <c r="AB868" t="str">
        <v>2413</v>
      </c>
      <c r="AC868" t="str">
        <v>24</v>
      </c>
      <c r="AD868" t="str">
        <v>aclnnClamp_ViewCopyAiCore_ViewCopy</v>
      </c>
      <c r="AE868" t="str">
        <v>ViewCopy</v>
      </c>
      <c r="AF868" t="str">
        <v>static</v>
      </c>
      <c r="AG868" t="str">
        <v>AI_VECTOR_CORE</v>
      </c>
      <c r="AH868" t="str">
        <v xml:space="preserve">1793108505402910.446	</v>
      </c>
      <c r="AI868" t="str">
        <v>3.754</v>
      </c>
      <c r="AJ868" t="str">
        <v>0.032000</v>
      </c>
      <c r="AK868" t="str">
        <v>48</v>
      </c>
      <c r="AL868" t="str">
        <v>0</v>
      </c>
      <c r="AM868" t="str">
        <v>NO</v>
      </c>
      <c r="AN868" t="str">
        <v>"65536;2;2;1;16,2048;2;2;1"</v>
      </c>
      <c r="AO868" t="str">
        <v>DT_BF16;INT64;INT64;INT64;DT_BF16;INT64;INT64;INT64</v>
      </c>
      <c r="AP868" t="str">
        <v>ND;ND;ND;ND;ND;ND;ND;ND</v>
      </c>
      <c r="AQ868" t="str">
        <v>"65536"</v>
      </c>
      <c r="AR868" t="str">
        <v>DT_BF16</v>
      </c>
      <c r="AS868" t="str">
        <v>ND</v>
      </c>
      <c r="AT868" t="str">
        <v>N/A</v>
      </c>
      <c r="AU868" t="str">
        <v>0.0</v>
      </c>
      <c r="AV868" t="str">
        <v>0</v>
      </c>
      <c r="AW868" t="str">
        <v>0.0</v>
      </c>
      <c r="AX868" t="str">
        <v>0.0</v>
      </c>
      <c r="AY868" t="str">
        <v>0.0</v>
      </c>
      <c r="AZ868" t="str">
        <v>0.0</v>
      </c>
      <c r="BA868" t="str">
        <v>0.0</v>
      </c>
      <c r="BB868" t="str">
        <v>0.0</v>
      </c>
      <c r="BC868" t="str">
        <v>0.0</v>
      </c>
      <c r="BD868" t="str">
        <v>0.0</v>
      </c>
      <c r="BE868" t="str">
        <v>0.0</v>
      </c>
      <c r="BF868" t="str">
        <v>0.0</v>
      </c>
      <c r="BG868" t="str">
        <v>0.0</v>
      </c>
      <c r="BH868" t="str">
        <v>0.0</v>
      </c>
      <c r="BI868" t="str">
        <v>0.0</v>
      </c>
      <c r="BJ868" t="str">
        <v>3.51</v>
      </c>
      <c r="BK868" t="str">
        <v>182087</v>
      </c>
      <c r="BL868" t="str">
        <v>0.0</v>
      </c>
      <c r="BM868" t="str">
        <v>0.0</v>
      </c>
      <c r="BN868" t="str">
        <v>2.374</v>
      </c>
      <c r="BO868" t="str">
        <v>0.676</v>
      </c>
      <c r="BP868" t="str">
        <v>1.141</v>
      </c>
      <c r="BQ868" t="str">
        <v>0.325</v>
      </c>
      <c r="BR868" t="str">
        <v>0.276</v>
      </c>
      <c r="BS868" t="str">
        <v>0.079</v>
      </c>
      <c r="BT868" t="str">
        <v>0.0</v>
      </c>
      <c r="BU868" t="str">
        <v>0.000</v>
      </c>
    </row>
    <row r="869">
      <c r="A869">
        <v>919</v>
      </c>
      <c r="B869" t="str">
        <v>SwiGlu</v>
      </c>
      <c r="C869" t="str">
        <v>AI_VECTOR_CORE</v>
      </c>
      <c r="D869">
        <v>3.774</v>
      </c>
      <c r="E869">
        <v>0.372</v>
      </c>
      <c r="F869">
        <v>0.372</v>
      </c>
      <c r="G869">
        <f>Summary!$B$4</f>
        <v>0.8</v>
      </c>
      <c r="H869">
        <f>F869/G869</f>
        <v>0.46499999999999997</v>
      </c>
      <c r="I869">
        <f>D869/Summary!$B$8</f>
        <v>0.00013673154084345747</v>
      </c>
      <c r="J869">
        <f>IF(D869&lt;Summary!$B$5,I869,I869*H869)</f>
        <v>0.00013673154084345747</v>
      </c>
      <c r="K869">
        <f>IF(AND(D869&gt;Summary!$B$6,E869&lt;Summary!$B$7),1,0)</f>
        <v>0</v>
      </c>
      <c r="L869">
        <f>IF(D869&gt;=Summary!$B$5,J869,0)</f>
        <v>0</v>
      </c>
      <c r="M869">
        <f>IF(D869&lt;Summary!$B$5,J869,0)</f>
        <v>0.00013673154084345747</v>
      </c>
      <c r="N869" t="str">
        <v>aiv_scalar_ratio</v>
      </c>
      <c r="O869" t="str">
        <v>用户约定默认经验值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0.299</v>
      </c>
      <c r="W869">
        <v>0.372</v>
      </c>
      <c r="X869">
        <v>0.238</v>
      </c>
      <c r="Y869">
        <v>0.071</v>
      </c>
      <c r="Z869" t="str">
        <v>2</v>
      </c>
      <c r="AA869" t="str">
        <v>63</v>
      </c>
      <c r="AB869" t="str">
        <v>2414</v>
      </c>
      <c r="AC869" t="str">
        <v>24</v>
      </c>
      <c r="AD869" t="str">
        <v>SwiGlu</v>
      </c>
      <c r="AE869" t="str">
        <v>SwiGlu</v>
      </c>
      <c r="AF869" t="str">
        <v>static</v>
      </c>
      <c r="AG869" t="str">
        <v>AI_VECTOR_CORE</v>
      </c>
      <c r="AH869" t="str">
        <v xml:space="preserve">1793108505402914.222	</v>
      </c>
      <c r="AI869" t="str">
        <v>3.774</v>
      </c>
      <c r="AJ869" t="str">
        <v>0.000000</v>
      </c>
      <c r="AK869" t="str">
        <v>6</v>
      </c>
      <c r="AL869" t="str">
        <v>0</v>
      </c>
      <c r="AM869" t="str">
        <v>NO</v>
      </c>
      <c r="AN869" t="str">
        <v>"16,4096"</v>
      </c>
      <c r="AO869" t="str">
        <v>DT_BF16</v>
      </c>
      <c r="AP869" t="str">
        <v>ND</v>
      </c>
      <c r="AQ869" t="str">
        <v>"16,2048"</v>
      </c>
      <c r="AR869" t="str">
        <v>DT_BF16</v>
      </c>
      <c r="AS869" t="str">
        <v>ND</v>
      </c>
      <c r="AT869" t="str">
        <v>N/A</v>
      </c>
      <c r="AU869" t="str">
        <v>0.0</v>
      </c>
      <c r="AV869" t="str">
        <v>0</v>
      </c>
      <c r="AW869" t="str">
        <v>0.0</v>
      </c>
      <c r="AX869" t="str">
        <v>0.0</v>
      </c>
      <c r="AY869" t="str">
        <v>0.0</v>
      </c>
      <c r="AZ869" t="str">
        <v>0.0</v>
      </c>
      <c r="BA869" t="str">
        <v>0.0</v>
      </c>
      <c r="BB869" t="str">
        <v>0.0</v>
      </c>
      <c r="BC869" t="str">
        <v>0.0</v>
      </c>
      <c r="BD869" t="str">
        <v>0.0</v>
      </c>
      <c r="BE869" t="str">
        <v>0.0</v>
      </c>
      <c r="BF869" t="str">
        <v>0.0</v>
      </c>
      <c r="BG869" t="str">
        <v>0.0</v>
      </c>
      <c r="BH869" t="str">
        <v>0.0</v>
      </c>
      <c r="BI869" t="str">
        <v>0.0</v>
      </c>
      <c r="BJ869" t="str">
        <v>3.53</v>
      </c>
      <c r="BK869" t="str">
        <v>26480</v>
      </c>
      <c r="BL869" t="str">
        <v>1.057</v>
      </c>
      <c r="BM869" t="str">
        <v>0.299</v>
      </c>
      <c r="BN869" t="str">
        <v>1.312</v>
      </c>
      <c r="BO869" t="str">
        <v>0.372</v>
      </c>
      <c r="BP869" t="str">
        <v>0.839</v>
      </c>
      <c r="BQ869" t="str">
        <v>0.238</v>
      </c>
      <c r="BR869" t="str">
        <v>0.249</v>
      </c>
      <c r="BS869" t="str">
        <v>0.071</v>
      </c>
      <c r="BT869" t="str">
        <v>0.206</v>
      </c>
      <c r="BU869" t="str">
        <v>0.000</v>
      </c>
    </row>
    <row r="870">
      <c r="A870">
        <v>920</v>
      </c>
      <c r="B870" t="str">
        <v>aclnnGroupedMatmulV5_GroupedMatmul_GroupedMatmul</v>
      </c>
      <c r="C870" t="str">
        <v>AI_CORE</v>
      </c>
      <c r="D870">
        <v>42.323</v>
      </c>
      <c r="E870">
        <v>0.721</v>
      </c>
      <c r="F870">
        <v>0.721</v>
      </c>
      <c r="G870">
        <f>Summary!$B$4</f>
        <v>0.8</v>
      </c>
      <c r="H870">
        <f>F870/G870</f>
        <v>0.9012499999999999</v>
      </c>
      <c r="I870">
        <f>D870/Summary!$B$8</f>
        <v>0.0015333569165653551</v>
      </c>
      <c r="J870">
        <f>IF(D870&lt;Summary!$B$5,I870,I870*H870)</f>
        <v>0.0013819379210545262</v>
      </c>
      <c r="K870">
        <f>IF(AND(D870&gt;Summary!$B$6,E870&lt;Summary!$B$7),1,0)</f>
        <v>0</v>
      </c>
      <c r="L870">
        <f>IF(D870&gt;=Summary!$B$5,J870,0)</f>
        <v>0.0013819379210545262</v>
      </c>
      <c r="M870">
        <f>IF(D870&lt;Summary!$B$5,J870,0)</f>
        <v>0</v>
      </c>
      <c r="N870" t="str">
        <v>aic_mte2_ratio</v>
      </c>
      <c r="O870" t="str">
        <v>用户约定默认经验值</v>
      </c>
      <c r="P870">
        <v>0.224</v>
      </c>
      <c r="Q870">
        <v>0.679</v>
      </c>
      <c r="R870">
        <v>0.285</v>
      </c>
      <c r="S870">
        <v>0.721</v>
      </c>
      <c r="T870">
        <v>0</v>
      </c>
      <c r="U870">
        <v>0.013</v>
      </c>
      <c r="V870">
        <v>0</v>
      </c>
      <c r="W870">
        <v>0</v>
      </c>
      <c r="X870">
        <v>0</v>
      </c>
      <c r="Y870">
        <v>0</v>
      </c>
      <c r="Z870" t="str">
        <v>2</v>
      </c>
      <c r="AA870" t="str">
        <v>63</v>
      </c>
      <c r="AB870" t="str">
        <v>2416</v>
      </c>
      <c r="AC870" t="str">
        <v>24</v>
      </c>
      <c r="AD870" t="str">
        <v>aclnnGroupedMatmulV5_GroupedMatmul_GroupedMatmul</v>
      </c>
      <c r="AE870" t="str">
        <v>GroupedMatmul</v>
      </c>
      <c r="AF870" t="str">
        <v>static</v>
      </c>
      <c r="AG870" t="str">
        <v>AI_CORE</v>
      </c>
      <c r="AH870" t="str">
        <v xml:space="preserve">1793108505402918.067	</v>
      </c>
      <c r="AI870" t="str">
        <v>42.323</v>
      </c>
      <c r="AJ870" t="str">
        <v>0.000000</v>
      </c>
      <c r="AK870" t="str">
        <v>32</v>
      </c>
      <c r="AL870" t="str">
        <v>0</v>
      </c>
      <c r="AM870" t="str">
        <v>NO</v>
      </c>
      <c r="AN870" t="str">
        <v>"16,2048;128,2048,6144;;;;;;128"</v>
      </c>
      <c r="AO870" t="str">
        <v>DT_BF16;DT_BF16;FLOAT;UINT64;FLOAT;FLOAT16;FLOAT16;INT64</v>
      </c>
      <c r="AP870" t="str">
        <v>ND;NCL;ND;ND;ND;ND;ND;ND</v>
      </c>
      <c r="AQ870" t="str">
        <v>"16,6144"</v>
      </c>
      <c r="AR870" t="str">
        <v>DT_BF16</v>
      </c>
      <c r="AS870" t="str">
        <v>ND</v>
      </c>
      <c r="AT870" t="str">
        <v>N/A</v>
      </c>
      <c r="AU870" t="str">
        <v>42.08</v>
      </c>
      <c r="AV870" t="str">
        <v>2138861</v>
      </c>
      <c r="AW870" t="str">
        <v>9.428</v>
      </c>
      <c r="AX870" t="str">
        <v>0.224</v>
      </c>
      <c r="AY870" t="str">
        <v>28.583</v>
      </c>
      <c r="AZ870" t="str">
        <v>0.679</v>
      </c>
      <c r="BA870" t="str">
        <v>11.997</v>
      </c>
      <c r="BB870" t="str">
        <v>0.285</v>
      </c>
      <c r="BC870" t="str">
        <v>30.323</v>
      </c>
      <c r="BD870" t="str">
        <v>0.721</v>
      </c>
      <c r="BE870" t="str">
        <v>0.001</v>
      </c>
      <c r="BF870" t="str">
        <v>0.0</v>
      </c>
      <c r="BG870" t="str">
        <v>0.538</v>
      </c>
      <c r="BH870" t="str">
        <v>0.013</v>
      </c>
      <c r="BI870" t="str">
        <v>0.0</v>
      </c>
      <c r="BJ870" t="str">
        <v>0.0</v>
      </c>
      <c r="BK870" t="str">
        <v>0</v>
      </c>
      <c r="BL870" t="str">
        <v>0.0</v>
      </c>
      <c r="BM870" t="str">
        <v>0.0</v>
      </c>
      <c r="BN870" t="str">
        <v>0.0</v>
      </c>
      <c r="BO870" t="str">
        <v>0.0</v>
      </c>
      <c r="BP870" t="str">
        <v>0.0</v>
      </c>
      <c r="BQ870" t="str">
        <v>0.0</v>
      </c>
      <c r="BR870" t="str">
        <v>0.0</v>
      </c>
      <c r="BS870" t="str">
        <v>0.0</v>
      </c>
      <c r="BT870" t="str">
        <v>0.0</v>
      </c>
      <c r="BU870" t="str">
        <v>95.713</v>
      </c>
    </row>
    <row r="871">
      <c r="A871">
        <v>921</v>
      </c>
      <c r="B871" t="str">
        <v>MoeDistributeCombineV3</v>
      </c>
      <c r="C871" t="str">
        <v>AI_VECTOR_CORE</v>
      </c>
      <c r="D871">
        <v>13.149</v>
      </c>
      <c r="E871">
        <v>0.6</v>
      </c>
      <c r="F871">
        <v>0.6</v>
      </c>
      <c r="G871">
        <f>Summary!$B$4</f>
        <v>0.8</v>
      </c>
      <c r="H871">
        <f>F871/G871</f>
        <v>0.7499999999999999</v>
      </c>
      <c r="I871">
        <f>D871/Summary!$B$8</f>
        <v>0.0004763866005698522</v>
      </c>
      <c r="J871">
        <f>IF(D871&lt;Summary!$B$5,I871,I871*H871)</f>
        <v>0.0003572899504273891</v>
      </c>
      <c r="K871">
        <f>IF(AND(D871&gt;Summary!$B$6,E871&lt;Summary!$B$7),1,0)</f>
        <v>0</v>
      </c>
      <c r="L871">
        <f>IF(D871&gt;=Summary!$B$5,J871,0)</f>
        <v>0.0003572899504273891</v>
      </c>
      <c r="M871">
        <f>IF(D871&lt;Summary!$B$5,J871,0)</f>
        <v>0</v>
      </c>
      <c r="N871" t="str">
        <v>aiv_scalar_ratio</v>
      </c>
      <c r="O871" t="str">
        <v>用户约定默认经验值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0.023</v>
      </c>
      <c r="W871">
        <v>0.6</v>
      </c>
      <c r="X871">
        <v>0.284</v>
      </c>
      <c r="Y871">
        <v>0.024</v>
      </c>
      <c r="Z871" t="str">
        <v>2</v>
      </c>
      <c r="AA871" t="str">
        <v>63</v>
      </c>
      <c r="AB871" t="str">
        <v>2418</v>
      </c>
      <c r="AC871" t="str">
        <v>24</v>
      </c>
      <c r="AD871" t="str">
        <v>MoeDistributeCombineV3</v>
      </c>
      <c r="AE871" t="str">
        <v>MoeDistributeCombineV3</v>
      </c>
      <c r="AF871" t="str">
        <v>static</v>
      </c>
      <c r="AG871" t="str">
        <v>AI_VECTOR_CORE</v>
      </c>
      <c r="AH871" t="str">
        <v xml:space="preserve">1793108505402960.461	</v>
      </c>
      <c r="AI871" t="str">
        <v>13.149</v>
      </c>
      <c r="AJ871" t="str">
        <v>0.177000</v>
      </c>
      <c r="AK871" t="str">
        <v>64</v>
      </c>
      <c r="AL871" t="str">
        <v>0</v>
      </c>
      <c r="AM871" t="str">
        <v>NO</v>
      </c>
      <c r="AN871" t="str">
        <v>"2052;16,6144;1,8;2048;256;1,8;1;1;;;;16;;;;;;;"</v>
      </c>
      <c r="AO871" t="str">
        <v>INT32;DT_BF16;INT32;INT32;INT32;FLOAT;INT32;BOOL;DT_UNDEFINED;DT_UNDEFINED;DT_UNDEFINED;FLOAT;DT_UNDEFINED;DT_UNDEFINED;DT_UNDEFINED;DT_UNDEFINED;DT_UNDEFINED;DT_UNDEFINED;DT_UNDEFINED</v>
      </c>
      <c r="AP871" t="str">
        <v>ND;ND;ND;ND;ND;ND;ND;ND;NULL;NULL;NULL;ND;NULL;NULL;NULL;NULL;NULL;NULL;NULL</v>
      </c>
      <c r="AQ871" t="str">
        <v>"1,6144"</v>
      </c>
      <c r="AR871" t="str">
        <v>DT_BF16</v>
      </c>
      <c r="AS871" t="str">
        <v>ND</v>
      </c>
      <c r="AT871" t="str">
        <v>N/A</v>
      </c>
      <c r="AU871" t="str">
        <v>0.0</v>
      </c>
      <c r="AV871" t="str">
        <v>0</v>
      </c>
      <c r="AW871" t="str">
        <v>0.0</v>
      </c>
      <c r="AX871" t="str">
        <v>0.0</v>
      </c>
      <c r="AY871" t="str">
        <v>0.0</v>
      </c>
      <c r="AZ871" t="str">
        <v>0.0</v>
      </c>
      <c r="BA871" t="str">
        <v>0.0</v>
      </c>
      <c r="BB871" t="str">
        <v>0.0</v>
      </c>
      <c r="BC871" t="str">
        <v>0.0</v>
      </c>
      <c r="BD871" t="str">
        <v>0.0</v>
      </c>
      <c r="BE871" t="str">
        <v>0.0</v>
      </c>
      <c r="BF871" t="str">
        <v>0.0</v>
      </c>
      <c r="BG871" t="str">
        <v>0.0</v>
      </c>
      <c r="BH871" t="str">
        <v>0.0</v>
      </c>
      <c r="BI871" t="str">
        <v>0.0</v>
      </c>
      <c r="BJ871" t="str">
        <v>12.9</v>
      </c>
      <c r="BK871" t="str">
        <v>692794</v>
      </c>
      <c r="BL871" t="str">
        <v>0.299</v>
      </c>
      <c r="BM871" t="str">
        <v>0.023</v>
      </c>
      <c r="BN871" t="str">
        <v>7.74</v>
      </c>
      <c r="BO871" t="str">
        <v>0.6</v>
      </c>
      <c r="BP871" t="str">
        <v>3.663</v>
      </c>
      <c r="BQ871" t="str">
        <v>0.284</v>
      </c>
      <c r="BR871" t="str">
        <v>0.312</v>
      </c>
      <c r="BS871" t="str">
        <v>0.024</v>
      </c>
      <c r="BT871" t="str">
        <v>0.129</v>
      </c>
      <c r="BU871" t="str">
        <v>0.000</v>
      </c>
    </row>
    <row r="872">
      <c r="A872">
        <v>922</v>
      </c>
      <c r="B872" t="str">
        <v>aclnnMatmul_MatMulV3Common_MatMulV3</v>
      </c>
      <c r="C872" t="str">
        <v>MIX_AIC</v>
      </c>
      <c r="D872">
        <v>16.394</v>
      </c>
      <c r="E872">
        <v>0.727</v>
      </c>
      <c r="F872">
        <v>0.727</v>
      </c>
      <c r="G872">
        <f>Summary!$B$4</f>
        <v>0.8</v>
      </c>
      <c r="H872">
        <f>F872/G872</f>
        <v>0.90875</v>
      </c>
      <c r="I872">
        <f>D872/Summary!$B$8</f>
        <v>0.0005939525385764816</v>
      </c>
      <c r="J872">
        <f>IF(D872&lt;Summary!$B$5,I872,I872*H872)</f>
        <v>0.0005397543694313777</v>
      </c>
      <c r="K872">
        <f>IF(AND(D872&gt;Summary!$B$6,E872&lt;Summary!$B$7),1,0)</f>
        <v>0</v>
      </c>
      <c r="L872">
        <f>IF(D872&gt;=Summary!$B$5,J872,0)</f>
        <v>0.0005397543694313777</v>
      </c>
      <c r="M872">
        <f>IF(D872&lt;Summary!$B$5,J872,0)</f>
        <v>0</v>
      </c>
      <c r="N872" t="str">
        <v>aic_mte2_ratio</v>
      </c>
      <c r="O872" t="str">
        <v>用户约定默认经验值</v>
      </c>
      <c r="P872">
        <v>0.182</v>
      </c>
      <c r="Q872">
        <v>0.227</v>
      </c>
      <c r="R872">
        <v>0.186</v>
      </c>
      <c r="S872">
        <v>0.727</v>
      </c>
      <c r="T872">
        <v>0</v>
      </c>
      <c r="U872">
        <v>0.233</v>
      </c>
      <c r="V872">
        <v>0.004</v>
      </c>
      <c r="W872">
        <v>0.065</v>
      </c>
      <c r="X872">
        <v>0.057</v>
      </c>
      <c r="Y872">
        <v>0.001</v>
      </c>
      <c r="Z872" t="str">
        <v>2</v>
      </c>
      <c r="AA872" t="str">
        <v>63</v>
      </c>
      <c r="AB872" t="str">
        <v>2429</v>
      </c>
      <c r="AC872" t="str">
        <v>24</v>
      </c>
      <c r="AD872" t="str">
        <v>aclnnMatmul_MatMulV3Common_MatMulV3</v>
      </c>
      <c r="AE872" t="str">
        <v>MatMulV3</v>
      </c>
      <c r="AF872" t="str">
        <v>static</v>
      </c>
      <c r="AG872" t="str">
        <v>MIX_AIC</v>
      </c>
      <c r="AH872" t="str">
        <v xml:space="preserve">1793108505402986.031	</v>
      </c>
      <c r="AI872" t="str">
        <v>16.394</v>
      </c>
      <c r="AJ872" t="str">
        <v>12.351000</v>
      </c>
      <c r="AK872" t="str">
        <v>32</v>
      </c>
      <c r="AL872" t="str">
        <v>64</v>
      </c>
      <c r="AM872" t="str">
        <v>NO</v>
      </c>
      <c r="AN872" t="str">
        <v>"1,6144;2048,6144"</v>
      </c>
      <c r="AO872" t="str">
        <v>DT_BF16;DT_BF16</v>
      </c>
      <c r="AP872" t="str">
        <v>ND;ND</v>
      </c>
      <c r="AQ872" t="str">
        <v>"1,2048"</v>
      </c>
      <c r="AR872" t="str">
        <v>DT_BF16</v>
      </c>
      <c r="AS872" t="str">
        <v>ND</v>
      </c>
      <c r="AT872" t="str">
        <v>N/A</v>
      </c>
      <c r="AU872" t="str">
        <v>16.04</v>
      </c>
      <c r="AV872" t="str">
        <v>644977</v>
      </c>
      <c r="AW872" t="str">
        <v>2.922</v>
      </c>
      <c r="AX872" t="str">
        <v>0.182</v>
      </c>
      <c r="AY872" t="str">
        <v>3.641</v>
      </c>
      <c r="AZ872" t="str">
        <v>0.227</v>
      </c>
      <c r="BA872" t="str">
        <v>2.978</v>
      </c>
      <c r="BB872" t="str">
        <v>0.186</v>
      </c>
      <c r="BC872" t="str">
        <v>11.654</v>
      </c>
      <c r="BD872" t="str">
        <v>0.727</v>
      </c>
      <c r="BE872" t="str">
        <v>0.002</v>
      </c>
      <c r="BF872" t="str">
        <v>0.0</v>
      </c>
      <c r="BG872" t="str">
        <v>3.735</v>
      </c>
      <c r="BH872" t="str">
        <v>0.233</v>
      </c>
      <c r="BI872" t="str">
        <v>0.025</v>
      </c>
      <c r="BJ872" t="str">
        <v>16.06</v>
      </c>
      <c r="BK872" t="str">
        <v>1589614</v>
      </c>
      <c r="BL872" t="str">
        <v>0.068</v>
      </c>
      <c r="BM872" t="str">
        <v>0.004</v>
      </c>
      <c r="BN872" t="str">
        <v>1.051</v>
      </c>
      <c r="BO872" t="str">
        <v>0.065</v>
      </c>
      <c r="BP872" t="str">
        <v>0.912</v>
      </c>
      <c r="BQ872" t="str">
        <v>0.057</v>
      </c>
      <c r="BR872" t="str">
        <v>0.021</v>
      </c>
      <c r="BS872" t="str">
        <v>0.001</v>
      </c>
      <c r="BT872" t="str">
        <v>0.23</v>
      </c>
      <c r="BU872" t="str">
        <v>74.512</v>
      </c>
    </row>
    <row r="873">
      <c r="A873">
        <v>923</v>
      </c>
      <c r="B873" t="str">
        <v>SwiGlu</v>
      </c>
      <c r="C873" t="str">
        <v>AI_VECTOR_CORE</v>
      </c>
      <c r="D873">
        <v>2.352</v>
      </c>
      <c r="E873">
        <v>0.509</v>
      </c>
      <c r="F873">
        <v>0.509</v>
      </c>
      <c r="G873">
        <f>Summary!$B$4</f>
        <v>0.8</v>
      </c>
      <c r="H873">
        <f>F873/G873</f>
        <v>0.63625</v>
      </c>
      <c r="I873">
        <f>D873/Summary!$B$8</f>
        <v>0.0000852126613841579</v>
      </c>
      <c r="J873">
        <f>IF(D873&lt;Summary!$B$5,I873,I873*H873)</f>
        <v>0.0000852126613841579</v>
      </c>
      <c r="K873">
        <f>IF(AND(D873&gt;Summary!$B$6,E873&lt;Summary!$B$7),1,0)</f>
        <v>0</v>
      </c>
      <c r="L873">
        <f>IF(D873&gt;=Summary!$B$5,J873,0)</f>
        <v>0</v>
      </c>
      <c r="M873">
        <f>IF(D873&lt;Summary!$B$5,J873,0)</f>
        <v>0.0000852126613841579</v>
      </c>
      <c r="N873" t="str">
        <v>aiv_scalar_ratio</v>
      </c>
      <c r="O873" t="str">
        <v>用户约定默认经验值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0.123</v>
      </c>
      <c r="W873">
        <v>0.509</v>
      </c>
      <c r="X873">
        <v>0.406</v>
      </c>
      <c r="Y873">
        <v>0.116</v>
      </c>
      <c r="Z873" t="str">
        <v>2</v>
      </c>
      <c r="AA873" t="str">
        <v>63</v>
      </c>
      <c r="AB873" t="str">
        <v>2430</v>
      </c>
      <c r="AC873" t="str">
        <v>24</v>
      </c>
      <c r="AD873" t="str">
        <v>SwiGlu</v>
      </c>
      <c r="AE873" t="str">
        <v>SwiGlu</v>
      </c>
      <c r="AF873" t="str">
        <v>static</v>
      </c>
      <c r="AG873" t="str">
        <v>AI_VECTOR_CORE</v>
      </c>
      <c r="AH873" t="str">
        <v xml:space="preserve">1793108505403002.447	</v>
      </c>
      <c r="AI873" t="str">
        <v>2.352</v>
      </c>
      <c r="AJ873" t="str">
        <v>0.106000</v>
      </c>
      <c r="AK873" t="str">
        <v>1</v>
      </c>
      <c r="AL873" t="str">
        <v>0</v>
      </c>
      <c r="AM873" t="str">
        <v>NO</v>
      </c>
      <c r="AN873" t="str">
        <v>"1,2048"</v>
      </c>
      <c r="AO873" t="str">
        <v>DT_BF16</v>
      </c>
      <c r="AP873" t="str">
        <v>ND</v>
      </c>
      <c r="AQ873" t="str">
        <v>"1,1024"</v>
      </c>
      <c r="AR873" t="str">
        <v>DT_BF16</v>
      </c>
      <c r="AS873" t="str">
        <v>ND</v>
      </c>
      <c r="AT873" t="str">
        <v>N/A</v>
      </c>
      <c r="AU873" t="str">
        <v>0.0</v>
      </c>
      <c r="AV873" t="str">
        <v>0</v>
      </c>
      <c r="AW873" t="str">
        <v>0.0</v>
      </c>
      <c r="AX873" t="str">
        <v>0.0</v>
      </c>
      <c r="AY873" t="str">
        <v>0.0</v>
      </c>
      <c r="AZ873" t="str">
        <v>0.0</v>
      </c>
      <c r="BA873" t="str">
        <v>0.0</v>
      </c>
      <c r="BB873" t="str">
        <v>0.0</v>
      </c>
      <c r="BC873" t="str">
        <v>0.0</v>
      </c>
      <c r="BD873" t="str">
        <v>0.0</v>
      </c>
      <c r="BE873" t="str">
        <v>0.0</v>
      </c>
      <c r="BF873" t="str">
        <v>0.0</v>
      </c>
      <c r="BG873" t="str">
        <v>0.0</v>
      </c>
      <c r="BH873" t="str">
        <v>0.0</v>
      </c>
      <c r="BI873" t="str">
        <v>0.0</v>
      </c>
      <c r="BJ873" t="str">
        <v>2.09</v>
      </c>
      <c r="BK873" t="str">
        <v>3125</v>
      </c>
      <c r="BL873" t="str">
        <v>0.257</v>
      </c>
      <c r="BM873" t="str">
        <v>0.123</v>
      </c>
      <c r="BN873" t="str">
        <v>1.063</v>
      </c>
      <c r="BO873" t="str">
        <v>0.509</v>
      </c>
      <c r="BP873" t="str">
        <v>0.849</v>
      </c>
      <c r="BQ873" t="str">
        <v>0.406</v>
      </c>
      <c r="BR873" t="str">
        <v>0.242</v>
      </c>
      <c r="BS873" t="str">
        <v>0.116</v>
      </c>
      <c r="BT873" t="str">
        <v>0.195</v>
      </c>
      <c r="BU873" t="str">
        <v>0.000</v>
      </c>
    </row>
    <row r="874">
      <c r="A874">
        <v>924</v>
      </c>
      <c r="B874" t="str">
        <v>aclnnMatmul_MatMulV3Common_MatMulV3</v>
      </c>
      <c r="C874" t="str">
        <v>AI_CORE</v>
      </c>
      <c r="D874">
        <v>7.841</v>
      </c>
      <c r="E874">
        <v>0.677</v>
      </c>
      <c r="F874">
        <v>0.677</v>
      </c>
      <c r="G874">
        <f>Summary!$B$4</f>
        <v>0.8</v>
      </c>
      <c r="H874">
        <f>F874/G874</f>
        <v>0.8462500000000001</v>
      </c>
      <c r="I874">
        <f>D874/Summary!$B$8</f>
        <v>0.0002840784344868972</v>
      </c>
      <c r="J874">
        <f>IF(D874&lt;Summary!$B$5,I874,I874*H874)</f>
        <v>0.0002840784344868972</v>
      </c>
      <c r="K874">
        <f>IF(AND(D874&gt;Summary!$B$6,E874&lt;Summary!$B$7),1,0)</f>
        <v>0</v>
      </c>
      <c r="L874">
        <f>IF(D874&gt;=Summary!$B$5,J874,0)</f>
        <v>0</v>
      </c>
      <c r="M874">
        <f>IF(D874&lt;Summary!$B$5,J874,0)</f>
        <v>0.0002840784344868972</v>
      </c>
      <c r="N874" t="str">
        <v>aic_mte2_ratio</v>
      </c>
      <c r="O874" t="str">
        <v>用户约定默认经验值</v>
      </c>
      <c r="P874">
        <v>0.133</v>
      </c>
      <c r="Q874">
        <v>0.326</v>
      </c>
      <c r="R874">
        <v>0.174</v>
      </c>
      <c r="S874">
        <v>0.677</v>
      </c>
      <c r="T874">
        <v>0</v>
      </c>
      <c r="U874">
        <v>0.308</v>
      </c>
      <c r="V874">
        <v>0</v>
      </c>
      <c r="W874">
        <v>0</v>
      </c>
      <c r="X874">
        <v>0</v>
      </c>
      <c r="Y874">
        <v>0</v>
      </c>
      <c r="Z874" t="str">
        <v>2</v>
      </c>
      <c r="AA874" t="str">
        <v>63</v>
      </c>
      <c r="AB874" t="str">
        <v>2431</v>
      </c>
      <c r="AC874" t="str">
        <v>24</v>
      </c>
      <c r="AD874" t="str">
        <v>aclnnMatmul_MatMulV3Common_MatMulV3</v>
      </c>
      <c r="AE874" t="str">
        <v>MatMulV3</v>
      </c>
      <c r="AF874" t="str">
        <v>static</v>
      </c>
      <c r="AG874" t="str">
        <v>AI_CORE</v>
      </c>
      <c r="AH874" t="str">
        <v xml:space="preserve">1793108505403004.821	</v>
      </c>
      <c r="AI874" t="str">
        <v>7.841</v>
      </c>
      <c r="AJ874" t="str">
        <v>0.000000</v>
      </c>
      <c r="AK874" t="str">
        <v>32</v>
      </c>
      <c r="AL874" t="str">
        <v>0</v>
      </c>
      <c r="AM874" t="str">
        <v>NO</v>
      </c>
      <c r="AN874" t="str">
        <v>"1,1024;6144,1024"</v>
      </c>
      <c r="AO874" t="str">
        <v>DT_BF16;DT_BF16</v>
      </c>
      <c r="AP874" t="str">
        <v>ND;ND</v>
      </c>
      <c r="AQ874" t="str">
        <v>"1,6144"</v>
      </c>
      <c r="AR874" t="str">
        <v>DT_BF16</v>
      </c>
      <c r="AS874" t="str">
        <v>ND</v>
      </c>
      <c r="AT874" t="str">
        <v>N/A</v>
      </c>
      <c r="AU874" t="str">
        <v>7.57</v>
      </c>
      <c r="AV874" t="str">
        <v>355738</v>
      </c>
      <c r="AW874" t="str">
        <v>1.008</v>
      </c>
      <c r="AX874" t="str">
        <v>0.133</v>
      </c>
      <c r="AY874" t="str">
        <v>2.47</v>
      </c>
      <c r="AZ874" t="str">
        <v>0.326</v>
      </c>
      <c r="BA874" t="str">
        <v>1.316</v>
      </c>
      <c r="BB874" t="str">
        <v>0.174</v>
      </c>
      <c r="BC874" t="str">
        <v>5.124</v>
      </c>
      <c r="BD874" t="str">
        <v>0.677</v>
      </c>
      <c r="BE874" t="str">
        <v>0.001</v>
      </c>
      <c r="BF874" t="str">
        <v>0.0</v>
      </c>
      <c r="BG874" t="str">
        <v>2.33</v>
      </c>
      <c r="BH874" t="str">
        <v>0.308</v>
      </c>
      <c r="BI874" t="str">
        <v>0.012</v>
      </c>
      <c r="BJ874" t="str">
        <v>0.0</v>
      </c>
      <c r="BK874" t="str">
        <v>0</v>
      </c>
      <c r="BL874" t="str">
        <v>0.0</v>
      </c>
      <c r="BM874" t="str">
        <v>0.0</v>
      </c>
      <c r="BN874" t="str">
        <v>0.0</v>
      </c>
      <c r="BO874" t="str">
        <v>0.0</v>
      </c>
      <c r="BP874" t="str">
        <v>0.0</v>
      </c>
      <c r="BQ874" t="str">
        <v>0.0</v>
      </c>
      <c r="BR874" t="str">
        <v>0.0</v>
      </c>
      <c r="BS874" t="str">
        <v>0.0</v>
      </c>
      <c r="BT874" t="str">
        <v>0.0</v>
      </c>
      <c r="BU874" t="str">
        <v>85.926</v>
      </c>
    </row>
    <row r="875">
      <c r="A875">
        <v>925</v>
      </c>
      <c r="B875" t="str">
        <v>aclnnForeachAddListV2_ForeachAddListV2_ForeachAddList</v>
      </c>
      <c r="C875" t="str">
        <v>AI_VECTOR_CORE</v>
      </c>
      <c r="D875">
        <v>4.232</v>
      </c>
      <c r="E875">
        <v>0.58</v>
      </c>
      <c r="F875">
        <v>0.58</v>
      </c>
      <c r="G875">
        <f>Summary!$B$4</f>
        <v>0.8</v>
      </c>
      <c r="H875">
        <f>F875/G875</f>
        <v>0.7249999999999999</v>
      </c>
      <c r="I875">
        <f>D875/Summary!$B$8</f>
        <v>0.00015332482269462427</v>
      </c>
      <c r="J875">
        <f>IF(D875&lt;Summary!$B$5,I875,I875*H875)</f>
        <v>0.00015332482269462427</v>
      </c>
      <c r="K875">
        <f>IF(AND(D875&gt;Summary!$B$6,E875&lt;Summary!$B$7),1,0)</f>
        <v>0</v>
      </c>
      <c r="L875">
        <f>IF(D875&gt;=Summary!$B$5,J875,0)</f>
        <v>0</v>
      </c>
      <c r="M875">
        <f>IF(D875&lt;Summary!$B$5,J875,0)</f>
        <v>0.00015332482269462427</v>
      </c>
      <c r="N875" t="str">
        <v>aiv_scalar_ratio</v>
      </c>
      <c r="O875" t="str">
        <v>用户约定默认经验值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0.285</v>
      </c>
      <c r="W875">
        <v>0.58</v>
      </c>
      <c r="X875">
        <v>0.094</v>
      </c>
      <c r="Y875">
        <v>0</v>
      </c>
      <c r="Z875" t="str">
        <v>2</v>
      </c>
      <c r="AA875" t="str">
        <v>63</v>
      </c>
      <c r="AB875" t="str">
        <v>2440</v>
      </c>
      <c r="AC875" t="str">
        <v>24</v>
      </c>
      <c r="AD875" t="str">
        <v>aclnnForeachAddListV2_ForeachAddListV2_ForeachAddList</v>
      </c>
      <c r="AE875" t="str">
        <v>ForeachAddList</v>
      </c>
      <c r="AF875" t="str">
        <v>static</v>
      </c>
      <c r="AG875" t="str">
        <v>AI_VECTOR_CORE</v>
      </c>
      <c r="AH875" t="str">
        <v xml:space="preserve">1793108505403024.930	</v>
      </c>
      <c r="AI875" t="str">
        <v>4.232</v>
      </c>
      <c r="AJ875" t="str">
        <v>12.409000</v>
      </c>
      <c r="AK875" t="str">
        <v>6</v>
      </c>
      <c r="AL875" t="str">
        <v>0</v>
      </c>
      <c r="AM875" t="str">
        <v>NO</v>
      </c>
      <c r="AN875" t="str">
        <v>"1,6144;1,6144;"</v>
      </c>
      <c r="AO875" t="str">
        <v>DT_BF16;DT_BF16;FLOAT</v>
      </c>
      <c r="AP875" t="str">
        <v>ND;ND;ND</v>
      </c>
      <c r="AQ875" t="str">
        <v>"6144"</v>
      </c>
      <c r="AR875" t="str">
        <v>DT_BF16</v>
      </c>
      <c r="AS875" t="str">
        <v>ND</v>
      </c>
      <c r="AT875" t="str">
        <v>N/A</v>
      </c>
      <c r="AU875" t="str">
        <v>0.0</v>
      </c>
      <c r="AV875" t="str">
        <v>0</v>
      </c>
      <c r="AW875" t="str">
        <v>0.0</v>
      </c>
      <c r="AX875" t="str">
        <v>0.0</v>
      </c>
      <c r="AY875" t="str">
        <v>0.0</v>
      </c>
      <c r="AZ875" t="str">
        <v>0.0</v>
      </c>
      <c r="BA875" t="str">
        <v>0.0</v>
      </c>
      <c r="BB875" t="str">
        <v>0.0</v>
      </c>
      <c r="BC875" t="str">
        <v>0.0</v>
      </c>
      <c r="BD875" t="str">
        <v>0.0</v>
      </c>
      <c r="BE875" t="str">
        <v>0.0</v>
      </c>
      <c r="BF875" t="str">
        <v>0.0</v>
      </c>
      <c r="BG875" t="str">
        <v>0.0</v>
      </c>
      <c r="BH875" t="str">
        <v>0.0</v>
      </c>
      <c r="BI875" t="str">
        <v>0.0</v>
      </c>
      <c r="BJ875" t="str">
        <v>3.98</v>
      </c>
      <c r="BK875" t="str">
        <v>36620</v>
      </c>
      <c r="BL875" t="str">
        <v>1.136</v>
      </c>
      <c r="BM875" t="str">
        <v>0.285</v>
      </c>
      <c r="BN875" t="str">
        <v>2.308</v>
      </c>
      <c r="BO875" t="str">
        <v>0.58</v>
      </c>
      <c r="BP875" t="str">
        <v>0.374</v>
      </c>
      <c r="BQ875" t="str">
        <v>0.094</v>
      </c>
      <c r="BR875" t="str">
        <v>0.001</v>
      </c>
      <c r="BS875" t="str">
        <v>0.0</v>
      </c>
      <c r="BT875" t="str">
        <v>0.029</v>
      </c>
      <c r="BU875" t="str">
        <v>0.000</v>
      </c>
    </row>
    <row r="876">
      <c r="A876">
        <v>926</v>
      </c>
      <c r="B876" t="str">
        <v>_ihc_post_kernel</v>
      </c>
      <c r="C876" t="str">
        <v>AI_VECTOR_CORE</v>
      </c>
      <c r="D876">
        <v>2.793</v>
      </c>
      <c r="E876">
        <v>0.452</v>
      </c>
      <c r="F876">
        <v>0.452</v>
      </c>
      <c r="G876">
        <f>Summary!$B$4</f>
        <v>0.8</v>
      </c>
      <c r="H876">
        <f>F876/G876</f>
        <v>0.565</v>
      </c>
      <c r="I876">
        <f>D876/Summary!$B$8</f>
        <v>0.00010119003539368752</v>
      </c>
      <c r="J876">
        <f>IF(D876&lt;Summary!$B$5,I876,I876*H876)</f>
        <v>0.00010119003539368752</v>
      </c>
      <c r="K876">
        <f>IF(AND(D876&gt;Summary!$B$6,E876&lt;Summary!$B$7),1,0)</f>
        <v>0</v>
      </c>
      <c r="L876">
        <f>IF(D876&gt;=Summary!$B$5,J876,0)</f>
        <v>0</v>
      </c>
      <c r="M876">
        <f>IF(D876&lt;Summary!$B$5,J876,0)</f>
        <v>0.00010119003539368752</v>
      </c>
      <c r="N876" t="str">
        <v>aiv_scalar_ratio</v>
      </c>
      <c r="O876" t="str">
        <v>用户约定默认经验值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0.366</v>
      </c>
      <c r="W876">
        <v>0.452</v>
      </c>
      <c r="X876">
        <v>0.319</v>
      </c>
      <c r="Y876">
        <v>0.334</v>
      </c>
      <c r="Z876" t="str">
        <v>2</v>
      </c>
      <c r="AA876" t="str">
        <v>4294967295</v>
      </c>
      <c r="AB876" t="str">
        <v>2441</v>
      </c>
      <c r="AC876" t="str">
        <v>24</v>
      </c>
      <c r="AD876" t="str">
        <v>_ihc_post_kernel</v>
      </c>
      <c r="AE876" t="str">
        <v>_ihc_post_kernel</v>
      </c>
      <c r="AF876" t="str">
        <v>N/A</v>
      </c>
      <c r="AG876" t="str">
        <v>AI_VECTOR_CORE</v>
      </c>
      <c r="AH876" t="str">
        <v xml:space="preserve">1793108505403029.184	</v>
      </c>
      <c r="AI876" t="str">
        <v>2.793</v>
      </c>
      <c r="AJ876" t="str">
        <v>0.018000</v>
      </c>
      <c r="AK876" t="str">
        <v>6</v>
      </c>
      <c r="AL876" t="str">
        <v>0</v>
      </c>
      <c r="AM876" t="str">
        <v>N/A</v>
      </c>
      <c r="AN876" t="str">
        <v>N/A</v>
      </c>
      <c r="AO876" t="str">
        <v>N/A</v>
      </c>
      <c r="AP876" t="str">
        <v>N/A</v>
      </c>
      <c r="AQ876" t="str">
        <v>N/A</v>
      </c>
      <c r="AR876" t="str">
        <v>N/A</v>
      </c>
      <c r="AS876" t="str">
        <v>N/A</v>
      </c>
      <c r="AT876" t="str">
        <v>N/A</v>
      </c>
      <c r="AU876" t="str">
        <v>0.0</v>
      </c>
      <c r="AV876" t="str">
        <v>0</v>
      </c>
      <c r="AW876" t="str">
        <v>0.0</v>
      </c>
      <c r="AX876" t="str">
        <v>0.0</v>
      </c>
      <c r="AY876" t="str">
        <v>0.0</v>
      </c>
      <c r="AZ876" t="str">
        <v>0.0</v>
      </c>
      <c r="BA876" t="str">
        <v>0.0</v>
      </c>
      <c r="BB876" t="str">
        <v>0.0</v>
      </c>
      <c r="BC876" t="str">
        <v>0.0</v>
      </c>
      <c r="BD876" t="str">
        <v>0.0</v>
      </c>
      <c r="BE876" t="str">
        <v>0.0</v>
      </c>
      <c r="BF876" t="str">
        <v>0.0</v>
      </c>
      <c r="BG876" t="str">
        <v>0.0</v>
      </c>
      <c r="BH876" t="str">
        <v>0.0</v>
      </c>
      <c r="BI876" t="str">
        <v>0.0</v>
      </c>
      <c r="BJ876" t="str">
        <v>2.54</v>
      </c>
      <c r="BK876" t="str">
        <v>22360</v>
      </c>
      <c r="BL876" t="str">
        <v>0.93</v>
      </c>
      <c r="BM876" t="str">
        <v>0.366</v>
      </c>
      <c r="BN876" t="str">
        <v>1.148</v>
      </c>
      <c r="BO876" t="str">
        <v>0.452</v>
      </c>
      <c r="BP876" t="str">
        <v>0.81</v>
      </c>
      <c r="BQ876" t="str">
        <v>0.319</v>
      </c>
      <c r="BR876" t="str">
        <v>0.849</v>
      </c>
      <c r="BS876" t="str">
        <v>0.334</v>
      </c>
      <c r="BT876" t="str">
        <v>0.068</v>
      </c>
      <c r="BU876" t="str">
        <v>0.000</v>
      </c>
    </row>
    <row r="877">
      <c r="A877">
        <v>927</v>
      </c>
      <c r="B877" t="str">
        <v>aclnnInplaceCopy_CastAiCore_Cast</v>
      </c>
      <c r="C877" t="str">
        <v>AI_VECTOR_CORE</v>
      </c>
      <c r="D877">
        <v>2.303</v>
      </c>
      <c r="E877">
        <v>0.382</v>
      </c>
      <c r="F877">
        <v>0.382</v>
      </c>
      <c r="G877">
        <f>Summary!$B$4</f>
        <v>0.8</v>
      </c>
      <c r="H877">
        <f>F877/G877</f>
        <v>0.4775</v>
      </c>
      <c r="I877">
        <f>D877/Summary!$B$8</f>
        <v>0.00008343739760532129</v>
      </c>
      <c r="J877">
        <f>IF(D877&lt;Summary!$B$5,I877,I877*H877)</f>
        <v>0.00008343739760532129</v>
      </c>
      <c r="K877">
        <f>IF(AND(D877&gt;Summary!$B$6,E877&lt;Summary!$B$7),1,0)</f>
        <v>0</v>
      </c>
      <c r="L877">
        <f>IF(D877&gt;=Summary!$B$5,J877,0)</f>
        <v>0</v>
      </c>
      <c r="M877">
        <f>IF(D877&lt;Summary!$B$5,J877,0)</f>
        <v>0.00008343739760532129</v>
      </c>
      <c r="N877" t="str">
        <v>aiv_scalar_ratio</v>
      </c>
      <c r="O877" t="str">
        <v>用户约定默认经验值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0.045</v>
      </c>
      <c r="W877">
        <v>0.382</v>
      </c>
      <c r="X877">
        <v>0.365</v>
      </c>
      <c r="Y877">
        <v>0.14</v>
      </c>
      <c r="Z877" t="str">
        <v>2</v>
      </c>
      <c r="AA877" t="str">
        <v>63</v>
      </c>
      <c r="AB877" t="str">
        <v>2442</v>
      </c>
      <c r="AC877" t="str">
        <v>24</v>
      </c>
      <c r="AD877" t="str">
        <v>aclnnInplaceCopy_CastAiCore_Cast</v>
      </c>
      <c r="AE877" t="str">
        <v>Cast</v>
      </c>
      <c r="AF877" t="str">
        <v>static</v>
      </c>
      <c r="AG877" t="str">
        <v>AI_VECTOR_CORE</v>
      </c>
      <c r="AH877" t="str">
        <v xml:space="preserve">1793108505403031.999	</v>
      </c>
      <c r="AI877" t="str">
        <v>2.303</v>
      </c>
      <c r="AJ877" t="str">
        <v>0.000000</v>
      </c>
      <c r="AK877" t="str">
        <v>12</v>
      </c>
      <c r="AL877" t="str">
        <v>0</v>
      </c>
      <c r="AM877" t="str">
        <v>NO</v>
      </c>
      <c r="AN877" t="str">
        <v>"1,24576"</v>
      </c>
      <c r="AO877" t="str">
        <v>DT_BF16</v>
      </c>
      <c r="AP877" t="str">
        <v>ND</v>
      </c>
      <c r="AQ877" t="str">
        <v>"1,24576"</v>
      </c>
      <c r="AR877" t="str">
        <v>FLOAT</v>
      </c>
      <c r="AS877" t="str">
        <v>ND</v>
      </c>
      <c r="AT877" t="str">
        <v>N/A</v>
      </c>
      <c r="AU877" t="str">
        <v>0.0</v>
      </c>
      <c r="AV877" t="str">
        <v>0</v>
      </c>
      <c r="AW877" t="str">
        <v>0.0</v>
      </c>
      <c r="AX877" t="str">
        <v>0.0</v>
      </c>
      <c r="AY877" t="str">
        <v>0.0</v>
      </c>
      <c r="AZ877" t="str">
        <v>0.0</v>
      </c>
      <c r="BA877" t="str">
        <v>0.0</v>
      </c>
      <c r="BB877" t="str">
        <v>0.0</v>
      </c>
      <c r="BC877" t="str">
        <v>0.0</v>
      </c>
      <c r="BD877" t="str">
        <v>0.0</v>
      </c>
      <c r="BE877" t="str">
        <v>0.0</v>
      </c>
      <c r="BF877" t="str">
        <v>0.0</v>
      </c>
      <c r="BG877" t="str">
        <v>0.0</v>
      </c>
      <c r="BH877" t="str">
        <v>0.0</v>
      </c>
      <c r="BI877" t="str">
        <v>0.0</v>
      </c>
      <c r="BJ877" t="str">
        <v>2.05</v>
      </c>
      <c r="BK877" t="str">
        <v>31886</v>
      </c>
      <c r="BL877" t="str">
        <v>0.093</v>
      </c>
      <c r="BM877" t="str">
        <v>0.045</v>
      </c>
      <c r="BN877" t="str">
        <v>0.783</v>
      </c>
      <c r="BO877" t="str">
        <v>0.382</v>
      </c>
      <c r="BP877" t="str">
        <v>0.749</v>
      </c>
      <c r="BQ877" t="str">
        <v>0.365</v>
      </c>
      <c r="BR877" t="str">
        <v>0.286</v>
      </c>
      <c r="BS877" t="str">
        <v>0.14</v>
      </c>
      <c r="BT877" t="str">
        <v>0.05</v>
      </c>
      <c r="BU877" t="str">
        <v>0.000</v>
      </c>
    </row>
    <row r="878">
      <c r="A878">
        <v>928</v>
      </c>
      <c r="B878" t="str">
        <v>aclnnPowTensorScalar_SquareAiCore_Square</v>
      </c>
      <c r="C878" t="str">
        <v>AI_VECTOR_CORE</v>
      </c>
      <c r="D878">
        <v>3.163</v>
      </c>
      <c r="E878">
        <v>0.291</v>
      </c>
      <c r="F878">
        <v>0.291</v>
      </c>
      <c r="G878">
        <f>Summary!$B$4</f>
        <v>0.8</v>
      </c>
      <c r="H878">
        <f>F878/G878</f>
        <v>0.36374999999999996</v>
      </c>
      <c r="I878">
        <f>D878/Summary!$B$8</f>
        <v>0.00011459508841755589</v>
      </c>
      <c r="J878">
        <f>IF(D878&lt;Summary!$B$5,I878,I878*H878)</f>
        <v>0.00011459508841755589</v>
      </c>
      <c r="K878">
        <f>IF(AND(D878&gt;Summary!$B$6,E878&lt;Summary!$B$7),1,0)</f>
        <v>0</v>
      </c>
      <c r="L878">
        <f>IF(D878&gt;=Summary!$B$5,J878,0)</f>
        <v>0</v>
      </c>
      <c r="M878">
        <f>IF(D878&lt;Summary!$B$5,J878,0)</f>
        <v>0.00011459508841755589</v>
      </c>
      <c r="N878" t="str">
        <v>aiv_scalar_ratio</v>
      </c>
      <c r="O878" t="str">
        <v>用户约定默认经验值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0.028</v>
      </c>
      <c r="W878">
        <v>0.291</v>
      </c>
      <c r="X878">
        <v>0.248</v>
      </c>
      <c r="Y878">
        <v>0.097</v>
      </c>
      <c r="Z878" t="str">
        <v>2</v>
      </c>
      <c r="AA878" t="str">
        <v>63</v>
      </c>
      <c r="AB878" t="str">
        <v>2443</v>
      </c>
      <c r="AC878" t="str">
        <v>24</v>
      </c>
      <c r="AD878" t="str">
        <v>aclnnPowTensorScalar_SquareAiCore_Square</v>
      </c>
      <c r="AE878" t="str">
        <v>Square</v>
      </c>
      <c r="AF878" t="str">
        <v>static</v>
      </c>
      <c r="AG878" t="str">
        <v>AI_VECTOR_CORE</v>
      </c>
      <c r="AH878" t="str">
        <v xml:space="preserve">1793108505403034.324	</v>
      </c>
      <c r="AI878" t="str">
        <v>3.163</v>
      </c>
      <c r="AJ878" t="str">
        <v>0.000000</v>
      </c>
      <c r="AK878" t="str">
        <v>24</v>
      </c>
      <c r="AL878" t="str">
        <v>0</v>
      </c>
      <c r="AM878" t="str">
        <v>NO</v>
      </c>
      <c r="AN878" t="str">
        <v>"1,24576"</v>
      </c>
      <c r="AO878" t="str">
        <v>FLOAT</v>
      </c>
      <c r="AP878" t="str">
        <v>ND</v>
      </c>
      <c r="AQ878" t="str">
        <v>"1,24576"</v>
      </c>
      <c r="AR878" t="str">
        <v>FLOAT</v>
      </c>
      <c r="AS878" t="str">
        <v>ND</v>
      </c>
      <c r="AT878" t="str">
        <v>N/A</v>
      </c>
      <c r="AU878" t="str">
        <v>0.0</v>
      </c>
      <c r="AV878" t="str">
        <v>0</v>
      </c>
      <c r="AW878" t="str">
        <v>0.0</v>
      </c>
      <c r="AX878" t="str">
        <v>0.0</v>
      </c>
      <c r="AY878" t="str">
        <v>0.0</v>
      </c>
      <c r="AZ878" t="str">
        <v>0.0</v>
      </c>
      <c r="BA878" t="str">
        <v>0.0</v>
      </c>
      <c r="BB878" t="str">
        <v>0.0</v>
      </c>
      <c r="BC878" t="str">
        <v>0.0</v>
      </c>
      <c r="BD878" t="str">
        <v>0.0</v>
      </c>
      <c r="BE878" t="str">
        <v>0.0</v>
      </c>
      <c r="BF878" t="str">
        <v>0.0</v>
      </c>
      <c r="BG878" t="str">
        <v>0.0</v>
      </c>
      <c r="BH878" t="str">
        <v>0.0</v>
      </c>
      <c r="BI878" t="str">
        <v>0.0</v>
      </c>
      <c r="BJ878" t="str">
        <v>2.92</v>
      </c>
      <c r="BK878" t="str">
        <v>90396</v>
      </c>
      <c r="BL878" t="str">
        <v>0.082</v>
      </c>
      <c r="BM878" t="str">
        <v>0.028</v>
      </c>
      <c r="BN878" t="str">
        <v>0.851</v>
      </c>
      <c r="BO878" t="str">
        <v>0.291</v>
      </c>
      <c r="BP878" t="str">
        <v>0.724</v>
      </c>
      <c r="BQ878" t="str">
        <v>0.248</v>
      </c>
      <c r="BR878" t="str">
        <v>0.284</v>
      </c>
      <c r="BS878" t="str">
        <v>0.097</v>
      </c>
      <c r="BT878" t="str">
        <v>0.129</v>
      </c>
      <c r="BU878" t="str">
        <v>0.000</v>
      </c>
    </row>
    <row r="879">
      <c r="A879">
        <v>929</v>
      </c>
      <c r="B879" t="str">
        <v>aclnnMean_ReduceMeanAiCore_ReduceMean</v>
      </c>
      <c r="C879" t="str">
        <v>MIX_AIV</v>
      </c>
      <c r="D879">
        <v>6.169</v>
      </c>
      <c r="E879">
        <v>0.317</v>
      </c>
      <c r="F879">
        <v>0.317</v>
      </c>
      <c r="G879">
        <f>Summary!$B$4</f>
        <v>0.8</v>
      </c>
      <c r="H879">
        <f>F879/G879</f>
        <v>0.39625</v>
      </c>
      <c r="I879">
        <f>D879/Summary!$B$8</f>
        <v>0.0002235020867682271</v>
      </c>
      <c r="J879">
        <f>IF(D879&lt;Summary!$B$5,I879,I879*H879)</f>
        <v>0.0002235020867682271</v>
      </c>
      <c r="K879">
        <f>IF(AND(D879&gt;Summary!$B$6,E879&lt;Summary!$B$7),1,0)</f>
        <v>0</v>
      </c>
      <c r="L879">
        <f>IF(D879&gt;=Summary!$B$5,J879,0)</f>
        <v>0</v>
      </c>
      <c r="M879">
        <f>IF(D879&lt;Summary!$B$5,J879,0)</f>
        <v>0.0002235020867682271</v>
      </c>
      <c r="N879" t="str">
        <v>aiv_scalar_ratio</v>
      </c>
      <c r="O879" t="str">
        <v>用户约定默认经验值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0.101</v>
      </c>
      <c r="W879">
        <v>0.317</v>
      </c>
      <c r="X879">
        <v>0.158</v>
      </c>
      <c r="Y879">
        <v>0.033</v>
      </c>
      <c r="Z879" t="str">
        <v>2</v>
      </c>
      <c r="AA879" t="str">
        <v>63</v>
      </c>
      <c r="AB879" t="str">
        <v>2444</v>
      </c>
      <c r="AC879" t="str">
        <v>24</v>
      </c>
      <c r="AD879" t="str">
        <v>aclnnMean_ReduceMeanAiCore_ReduceMean</v>
      </c>
      <c r="AE879" t="str">
        <v>ReduceMean</v>
      </c>
      <c r="AF879" t="str">
        <v>static</v>
      </c>
      <c r="AG879" t="str">
        <v>MIX_AIV</v>
      </c>
      <c r="AH879" t="str">
        <v xml:space="preserve">1793108505403037.509	</v>
      </c>
      <c r="AI879" t="str">
        <v>6.169</v>
      </c>
      <c r="AJ879" t="str">
        <v>0.087000</v>
      </c>
      <c r="AK879" t="str">
        <v>61</v>
      </c>
      <c r="AL879" t="str">
        <v>0</v>
      </c>
      <c r="AM879" t="str">
        <v>NO</v>
      </c>
      <c r="AN879" t="str">
        <v>"24576;1"</v>
      </c>
      <c r="AO879" t="str">
        <v>FLOAT;INT64</v>
      </c>
      <c r="AP879" t="str">
        <v>ND;ND</v>
      </c>
      <c r="AQ879" t="str">
        <v>"1,1"</v>
      </c>
      <c r="AR879" t="str">
        <v>FLOAT</v>
      </c>
      <c r="AS879" t="str">
        <v>ND</v>
      </c>
      <c r="AT879" t="str">
        <v>N/A</v>
      </c>
      <c r="AU879" t="str">
        <v>0.0</v>
      </c>
      <c r="AV879" t="str">
        <v>0</v>
      </c>
      <c r="AW879" t="str">
        <v>0.0</v>
      </c>
      <c r="AX879" t="str">
        <v>0.0</v>
      </c>
      <c r="AY879" t="str">
        <v>0.0</v>
      </c>
      <c r="AZ879" t="str">
        <v>0.0</v>
      </c>
      <c r="BA879" t="str">
        <v>0.0</v>
      </c>
      <c r="BB879" t="str">
        <v>0.0</v>
      </c>
      <c r="BC879" t="str">
        <v>0.0</v>
      </c>
      <c r="BD879" t="str">
        <v>0.0</v>
      </c>
      <c r="BE879" t="str">
        <v>0.0</v>
      </c>
      <c r="BF879" t="str">
        <v>0.0</v>
      </c>
      <c r="BG879" t="str">
        <v>0.0</v>
      </c>
      <c r="BH879" t="str">
        <v>0.0</v>
      </c>
      <c r="BI879" t="str">
        <v>0.0</v>
      </c>
      <c r="BJ879" t="str">
        <v>5.87</v>
      </c>
      <c r="BK879" t="str">
        <v>462586</v>
      </c>
      <c r="BL879" t="str">
        <v>0.594</v>
      </c>
      <c r="BM879" t="str">
        <v>0.101</v>
      </c>
      <c r="BN879" t="str">
        <v>1.863</v>
      </c>
      <c r="BO879" t="str">
        <v>0.317</v>
      </c>
      <c r="BP879" t="str">
        <v>0.929</v>
      </c>
      <c r="BQ879" t="str">
        <v>0.158</v>
      </c>
      <c r="BR879" t="str">
        <v>0.197</v>
      </c>
      <c r="BS879" t="str">
        <v>0.033</v>
      </c>
      <c r="BT879" t="str">
        <v>0.191</v>
      </c>
      <c r="BU879" t="str">
        <v>0.000</v>
      </c>
    </row>
    <row r="880">
      <c r="A880">
        <v>930</v>
      </c>
      <c r="B880" t="str">
        <v>aclnnAdds_AddAiCore_Add</v>
      </c>
      <c r="C880" t="str">
        <v>AI_VECTOR_CORE</v>
      </c>
      <c r="D880">
        <v>2.277</v>
      </c>
      <c r="E880">
        <v>0.354</v>
      </c>
      <c r="F880">
        <v>0.354</v>
      </c>
      <c r="G880">
        <f>Summary!$B$4</f>
        <v>0.8</v>
      </c>
      <c r="H880">
        <f>F880/G880</f>
        <v>0.44249999999999995</v>
      </c>
      <c r="I880">
        <f>D880/Summary!$B$8</f>
        <v>0.00008249542090634675</v>
      </c>
      <c r="J880">
        <f>IF(D880&lt;Summary!$B$5,I880,I880*H880)</f>
        <v>0.00008249542090634675</v>
      </c>
      <c r="K880">
        <f>IF(AND(D880&gt;Summary!$B$6,E880&lt;Summary!$B$7),1,0)</f>
        <v>0</v>
      </c>
      <c r="L880">
        <f>IF(D880&gt;=Summary!$B$5,J880,0)</f>
        <v>0</v>
      </c>
      <c r="M880">
        <f>IF(D880&lt;Summary!$B$5,J880,0)</f>
        <v>0.00008249542090634675</v>
      </c>
      <c r="N880" t="str">
        <v>aiv_scalar_ratio</v>
      </c>
      <c r="O880" t="str">
        <v>用户约定默认经验值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0.319</v>
      </c>
      <c r="W880">
        <v>0.354</v>
      </c>
      <c r="X880">
        <v>0.003</v>
      </c>
      <c r="Y880">
        <v>0.038</v>
      </c>
      <c r="Z880" t="str">
        <v>2</v>
      </c>
      <c r="AA880" t="str">
        <v>63</v>
      </c>
      <c r="AB880" t="str">
        <v>2445</v>
      </c>
      <c r="AC880" t="str">
        <v>24</v>
      </c>
      <c r="AD880" t="str">
        <v>aclnnAdds_AddAiCore_Add</v>
      </c>
      <c r="AE880" t="str">
        <v>Add</v>
      </c>
      <c r="AF880" t="str">
        <v>static</v>
      </c>
      <c r="AG880" t="str">
        <v>AI_VECTOR_CORE</v>
      </c>
      <c r="AH880" t="str">
        <v xml:space="preserve">1793108505403043.700	</v>
      </c>
      <c r="AI880" t="str">
        <v>2.277</v>
      </c>
      <c r="AJ880" t="str">
        <v>0.081000</v>
      </c>
      <c r="AK880" t="str">
        <v>1</v>
      </c>
      <c r="AL880" t="str">
        <v>0</v>
      </c>
      <c r="AM880" t="str">
        <v>NO</v>
      </c>
      <c r="AN880" t="str">
        <v>"1;"</v>
      </c>
      <c r="AO880" t="str">
        <v>FLOAT;FLOAT</v>
      </c>
      <c r="AP880" t="str">
        <v>ND;ND</v>
      </c>
      <c r="AQ880" t="str">
        <v>"1,1"</v>
      </c>
      <c r="AR880" t="str">
        <v>FLOAT</v>
      </c>
      <c r="AS880" t="str">
        <v>ND</v>
      </c>
      <c r="AT880" t="str">
        <v>N/A</v>
      </c>
      <c r="AU880" t="str">
        <v>0.0</v>
      </c>
      <c r="AV880" t="str">
        <v>0</v>
      </c>
      <c r="AW880" t="str">
        <v>0.0</v>
      </c>
      <c r="AX880" t="str">
        <v>0.0</v>
      </c>
      <c r="AY880" t="str">
        <v>0.0</v>
      </c>
      <c r="AZ880" t="str">
        <v>0.0</v>
      </c>
      <c r="BA880" t="str">
        <v>0.0</v>
      </c>
      <c r="BB880" t="str">
        <v>0.0</v>
      </c>
      <c r="BC880" t="str">
        <v>0.0</v>
      </c>
      <c r="BD880" t="str">
        <v>0.0</v>
      </c>
      <c r="BE880" t="str">
        <v>0.0</v>
      </c>
      <c r="BF880" t="str">
        <v>0.0</v>
      </c>
      <c r="BG880" t="str">
        <v>0.0</v>
      </c>
      <c r="BH880" t="str">
        <v>0.0</v>
      </c>
      <c r="BI880" t="str">
        <v>0.0</v>
      </c>
      <c r="BJ880" t="str">
        <v>2.0</v>
      </c>
      <c r="BK880" t="str">
        <v>2967</v>
      </c>
      <c r="BL880" t="str">
        <v>0.638</v>
      </c>
      <c r="BM880" t="str">
        <v>0.319</v>
      </c>
      <c r="BN880" t="str">
        <v>0.707</v>
      </c>
      <c r="BO880" t="str">
        <v>0.354</v>
      </c>
      <c r="BP880" t="str">
        <v>0.005</v>
      </c>
      <c r="BQ880" t="str">
        <v>0.003</v>
      </c>
      <c r="BR880" t="str">
        <v>0.076</v>
      </c>
      <c r="BS880" t="str">
        <v>0.038</v>
      </c>
      <c r="BT880" t="str">
        <v>0.124</v>
      </c>
      <c r="BU880" t="str">
        <v>0.000</v>
      </c>
    </row>
    <row r="881">
      <c r="A881">
        <v>931</v>
      </c>
      <c r="B881" t="str">
        <v>aclnnRsqrt_RsqrtAiCore_Rsqrt</v>
      </c>
      <c r="C881" t="str">
        <v>AI_VECTOR_CORE</v>
      </c>
      <c r="D881">
        <v>2.721</v>
      </c>
      <c r="E881">
        <v>0.269</v>
      </c>
      <c r="F881">
        <v>0.269</v>
      </c>
      <c r="G881">
        <f>Summary!$B$4</f>
        <v>0.8</v>
      </c>
      <c r="H881">
        <f>F881/G881</f>
        <v>0.33625</v>
      </c>
      <c r="I881">
        <f>D881/Summary!$B$8</f>
        <v>0.0000985814845349888</v>
      </c>
      <c r="J881">
        <f>IF(D881&lt;Summary!$B$5,I881,I881*H881)</f>
        <v>0.0000985814845349888</v>
      </c>
      <c r="K881">
        <f>IF(AND(D881&gt;Summary!$B$6,E881&lt;Summary!$B$7),1,0)</f>
        <v>0</v>
      </c>
      <c r="L881">
        <f>IF(D881&gt;=Summary!$B$5,J881,0)</f>
        <v>0</v>
      </c>
      <c r="M881">
        <f>IF(D881&lt;Summary!$B$5,J881,0)</f>
        <v>0.0000985814845349888</v>
      </c>
      <c r="N881" t="str">
        <v>aiv_scalar_ratio</v>
      </c>
      <c r="O881" t="str">
        <v>用户约定默认经验值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0.082</v>
      </c>
      <c r="W881">
        <v>0.269</v>
      </c>
      <c r="X881">
        <v>0.24</v>
      </c>
      <c r="Y881">
        <v>0.029</v>
      </c>
      <c r="Z881" t="str">
        <v>2</v>
      </c>
      <c r="AA881" t="str">
        <v>63</v>
      </c>
      <c r="AB881" t="str">
        <v>2446</v>
      </c>
      <c r="AC881" t="str">
        <v>24</v>
      </c>
      <c r="AD881" t="str">
        <v>aclnnRsqrt_RsqrtAiCore_Rsqrt</v>
      </c>
      <c r="AE881" t="str">
        <v>Rsqrt</v>
      </c>
      <c r="AF881" t="str">
        <v>static</v>
      </c>
      <c r="AG881" t="str">
        <v>AI_VECTOR_CORE</v>
      </c>
      <c r="AH881" t="str">
        <v xml:space="preserve">1793108505403045.999	</v>
      </c>
      <c r="AI881" t="str">
        <v>2.721</v>
      </c>
      <c r="AJ881" t="str">
        <v>0.000000</v>
      </c>
      <c r="AK881" t="str">
        <v>1</v>
      </c>
      <c r="AL881" t="str">
        <v>0</v>
      </c>
      <c r="AM881" t="str">
        <v>NO</v>
      </c>
      <c r="AN881" t="str">
        <v>"1,1"</v>
      </c>
      <c r="AO881" t="str">
        <v>FLOAT</v>
      </c>
      <c r="AP881" t="str">
        <v>ND</v>
      </c>
      <c r="AQ881" t="str">
        <v>"1,1"</v>
      </c>
      <c r="AR881" t="str">
        <v>FLOAT</v>
      </c>
      <c r="AS881" t="str">
        <v>ND</v>
      </c>
      <c r="AT881" t="str">
        <v>N/A</v>
      </c>
      <c r="AU881" t="str">
        <v>0.0</v>
      </c>
      <c r="AV881" t="str">
        <v>0</v>
      </c>
      <c r="AW881" t="str">
        <v>0.0</v>
      </c>
      <c r="AX881" t="str">
        <v>0.0</v>
      </c>
      <c r="AY881" t="str">
        <v>0.0</v>
      </c>
      <c r="AZ881" t="str">
        <v>0.0</v>
      </c>
      <c r="BA881" t="str">
        <v>0.0</v>
      </c>
      <c r="BB881" t="str">
        <v>0.0</v>
      </c>
      <c r="BC881" t="str">
        <v>0.0</v>
      </c>
      <c r="BD881" t="str">
        <v>0.0</v>
      </c>
      <c r="BE881" t="str">
        <v>0.0</v>
      </c>
      <c r="BF881" t="str">
        <v>0.0</v>
      </c>
      <c r="BG881" t="str">
        <v>0.0</v>
      </c>
      <c r="BH881" t="str">
        <v>0.0</v>
      </c>
      <c r="BI881" t="str">
        <v>0.0</v>
      </c>
      <c r="BJ881" t="str">
        <v>2.44</v>
      </c>
      <c r="BK881" t="str">
        <v>3708</v>
      </c>
      <c r="BL881" t="str">
        <v>0.199</v>
      </c>
      <c r="BM881" t="str">
        <v>0.082</v>
      </c>
      <c r="BN881" t="str">
        <v>0.657</v>
      </c>
      <c r="BO881" t="str">
        <v>0.269</v>
      </c>
      <c r="BP881" t="str">
        <v>0.586</v>
      </c>
      <c r="BQ881" t="str">
        <v>0.24</v>
      </c>
      <c r="BR881" t="str">
        <v>0.07</v>
      </c>
      <c r="BS881" t="str">
        <v>0.029</v>
      </c>
      <c r="BT881" t="str">
        <v>0.128</v>
      </c>
      <c r="BU881" t="str">
        <v>0.000</v>
      </c>
    </row>
    <row r="882">
      <c r="A882">
        <v>932</v>
      </c>
      <c r="B882" t="str">
        <v>aclnnMatmul_MatMulV3Common_MatMulV3</v>
      </c>
      <c r="C882" t="str">
        <v>MIX_AIC</v>
      </c>
      <c r="D882">
        <v>7.639</v>
      </c>
      <c r="E882">
        <v>0.451</v>
      </c>
      <c r="F882">
        <v>0.451</v>
      </c>
      <c r="G882">
        <f>Summary!$B$4</f>
        <v>0.8</v>
      </c>
      <c r="H882">
        <f>F882/G882</f>
        <v>0.56375</v>
      </c>
      <c r="I882">
        <f>D882/Summary!$B$8</f>
        <v>0.0002767600001333258</v>
      </c>
      <c r="J882">
        <f>IF(D882&lt;Summary!$B$5,I882,I882*H882)</f>
        <v>0.0002767600001333258</v>
      </c>
      <c r="K882">
        <f>IF(AND(D882&gt;Summary!$B$6,E882&lt;Summary!$B$7),1,0)</f>
        <v>0</v>
      </c>
      <c r="L882">
        <f>IF(D882&gt;=Summary!$B$5,J882,0)</f>
        <v>0</v>
      </c>
      <c r="M882">
        <f>IF(D882&lt;Summary!$B$5,J882,0)</f>
        <v>0.0002767600001333258</v>
      </c>
      <c r="N882" t="str">
        <v>aic_fixpipe_ratio</v>
      </c>
      <c r="O882" t="str">
        <v>用户约定默认经验值</v>
      </c>
      <c r="P882">
        <v>0.298</v>
      </c>
      <c r="Q882">
        <v>0.427</v>
      </c>
      <c r="R882">
        <v>0.052</v>
      </c>
      <c r="S882">
        <v>0.116</v>
      </c>
      <c r="T882">
        <v>0</v>
      </c>
      <c r="U882">
        <v>0.451</v>
      </c>
      <c r="V882">
        <v>0.001</v>
      </c>
      <c r="W882">
        <v>0.149</v>
      </c>
      <c r="X882">
        <v>0.166</v>
      </c>
      <c r="Y882">
        <v>0.001</v>
      </c>
      <c r="Z882" t="str">
        <v>2</v>
      </c>
      <c r="AA882" t="str">
        <v>63</v>
      </c>
      <c r="AB882" t="str">
        <v>2447</v>
      </c>
      <c r="AC882" t="str">
        <v>24</v>
      </c>
      <c r="AD882" t="str">
        <v>aclnnMatmul_MatMulV3Common_MatMulV3</v>
      </c>
      <c r="AE882" t="str">
        <v>MatMulV3</v>
      </c>
      <c r="AF882" t="str">
        <v>static</v>
      </c>
      <c r="AG882" t="str">
        <v>MIX_AIC</v>
      </c>
      <c r="AH882" t="str">
        <v xml:space="preserve">1793108505403048.742	</v>
      </c>
      <c r="AI882" t="str">
        <v>7.639</v>
      </c>
      <c r="AJ882" t="str">
        <v>0.029000</v>
      </c>
      <c r="AK882" t="str">
        <v>32</v>
      </c>
      <c r="AL882" t="str">
        <v>64</v>
      </c>
      <c r="AM882" t="str">
        <v>NO</v>
      </c>
      <c r="AN882" t="str">
        <v>"1,24576;4,24576"</v>
      </c>
      <c r="AO882" t="str">
        <v>FLOAT;FLOAT</v>
      </c>
      <c r="AP882" t="str">
        <v>ND;ND</v>
      </c>
      <c r="AQ882" t="str">
        <v>"1,4"</v>
      </c>
      <c r="AR882" t="str">
        <v>FLOAT</v>
      </c>
      <c r="AS882" t="str">
        <v>ND</v>
      </c>
      <c r="AT882" t="str">
        <v>N/A</v>
      </c>
      <c r="AU882" t="str">
        <v>7.3</v>
      </c>
      <c r="AV882" t="str">
        <v>258067</v>
      </c>
      <c r="AW882" t="str">
        <v>2.173</v>
      </c>
      <c r="AX882" t="str">
        <v>0.298</v>
      </c>
      <c r="AY882" t="str">
        <v>3.114</v>
      </c>
      <c r="AZ882" t="str">
        <v>0.427</v>
      </c>
      <c r="BA882" t="str">
        <v>0.381</v>
      </c>
      <c r="BB882" t="str">
        <v>0.052</v>
      </c>
      <c r="BC882" t="str">
        <v>0.844</v>
      </c>
      <c r="BD882" t="str">
        <v>0.116</v>
      </c>
      <c r="BE882" t="str">
        <v>0.002</v>
      </c>
      <c r="BF882" t="str">
        <v>0.0</v>
      </c>
      <c r="BG882" t="str">
        <v>3.292</v>
      </c>
      <c r="BH882" t="str">
        <v>0.451</v>
      </c>
      <c r="BI882" t="str">
        <v>0.015</v>
      </c>
      <c r="BJ882" t="str">
        <v>7.32</v>
      </c>
      <c r="BK882" t="str">
        <v>684512</v>
      </c>
      <c r="BL882" t="str">
        <v>0.01</v>
      </c>
      <c r="BM882" t="str">
        <v>0.001</v>
      </c>
      <c r="BN882" t="str">
        <v>1.09</v>
      </c>
      <c r="BO882" t="str">
        <v>0.149</v>
      </c>
      <c r="BP882" t="str">
        <v>1.218</v>
      </c>
      <c r="BQ882" t="str">
        <v>0.166</v>
      </c>
      <c r="BR882" t="str">
        <v>0.004</v>
      </c>
      <c r="BS882" t="str">
        <v>0.001</v>
      </c>
      <c r="BT882" t="str">
        <v>0.195</v>
      </c>
      <c r="BU882" t="str">
        <v>63.983</v>
      </c>
    </row>
    <row r="883">
      <c r="A883">
        <v>933</v>
      </c>
      <c r="B883" t="str">
        <v>aclnnMul_MulAiCore_Mul</v>
      </c>
      <c r="C883" t="str">
        <v>AI_VECTOR_CORE</v>
      </c>
      <c r="D883">
        <v>2.536</v>
      </c>
      <c r="E883">
        <v>0.259</v>
      </c>
      <c r="F883">
        <v>0.259</v>
      </c>
      <c r="G883">
        <f>Summary!$B$4</f>
        <v>0.8</v>
      </c>
      <c r="H883">
        <f>F883/G883</f>
        <v>0.32375</v>
      </c>
      <c r="I883">
        <f>D883/Summary!$B$8</f>
        <v>0.00009187895802305462</v>
      </c>
      <c r="J883">
        <f>IF(D883&lt;Summary!$B$5,I883,I883*H883)</f>
        <v>0.00009187895802305462</v>
      </c>
      <c r="K883">
        <f>IF(AND(D883&gt;Summary!$B$6,E883&lt;Summary!$B$7),1,0)</f>
        <v>0</v>
      </c>
      <c r="L883">
        <f>IF(D883&gt;=Summary!$B$5,J883,0)</f>
        <v>0</v>
      </c>
      <c r="M883">
        <f>IF(D883&lt;Summary!$B$5,J883,0)</f>
        <v>0.00009187895802305462</v>
      </c>
      <c r="N883" t="str">
        <v>aiv_scalar_ratio</v>
      </c>
      <c r="O883" t="str">
        <v>用户约定默认经验值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0.167</v>
      </c>
      <c r="W883">
        <v>0.259</v>
      </c>
      <c r="X883">
        <v>0.042</v>
      </c>
      <c r="Y883">
        <v>0.033</v>
      </c>
      <c r="Z883" t="str">
        <v>2</v>
      </c>
      <c r="AA883" t="str">
        <v>63</v>
      </c>
      <c r="AB883" t="str">
        <v>2448</v>
      </c>
      <c r="AC883" t="str">
        <v>24</v>
      </c>
      <c r="AD883" t="str">
        <v>aclnnMul_MulAiCore_Mul</v>
      </c>
      <c r="AE883" t="str">
        <v>Mul</v>
      </c>
      <c r="AF883" t="str">
        <v>static</v>
      </c>
      <c r="AG883" t="str">
        <v>AI_VECTOR_CORE</v>
      </c>
      <c r="AH883" t="str">
        <v xml:space="preserve">1793108505403056.403	</v>
      </c>
      <c r="AI883" t="str">
        <v>2.536</v>
      </c>
      <c r="AJ883" t="str">
        <v>0.111000</v>
      </c>
      <c r="AK883" t="str">
        <v>1</v>
      </c>
      <c r="AL883" t="str">
        <v>0</v>
      </c>
      <c r="AM883" t="str">
        <v>NO</v>
      </c>
      <c r="AN883" t="str">
        <v>"4;1"</v>
      </c>
      <c r="AO883" t="str">
        <v>FLOAT;FLOAT</v>
      </c>
      <c r="AP883" t="str">
        <v>ND;ND</v>
      </c>
      <c r="AQ883" t="str">
        <v>"1,4"</v>
      </c>
      <c r="AR883" t="str">
        <v>FLOAT</v>
      </c>
      <c r="AS883" t="str">
        <v>ND</v>
      </c>
      <c r="AT883" t="str">
        <v>N/A</v>
      </c>
      <c r="AU883" t="str">
        <v>0.0</v>
      </c>
      <c r="AV883" t="str">
        <v>0</v>
      </c>
      <c r="AW883" t="str">
        <v>0.0</v>
      </c>
      <c r="AX883" t="str">
        <v>0.0</v>
      </c>
      <c r="AY883" t="str">
        <v>0.0</v>
      </c>
      <c r="AZ883" t="str">
        <v>0.0</v>
      </c>
      <c r="BA883" t="str">
        <v>0.0</v>
      </c>
      <c r="BB883" t="str">
        <v>0.0</v>
      </c>
      <c r="BC883" t="str">
        <v>0.0</v>
      </c>
      <c r="BD883" t="str">
        <v>0.0</v>
      </c>
      <c r="BE883" t="str">
        <v>0.0</v>
      </c>
      <c r="BF883" t="str">
        <v>0.0</v>
      </c>
      <c r="BG883" t="str">
        <v>0.0</v>
      </c>
      <c r="BH883" t="str">
        <v>0.0</v>
      </c>
      <c r="BI883" t="str">
        <v>0.0</v>
      </c>
      <c r="BJ883" t="str">
        <v>2.3</v>
      </c>
      <c r="BK883" t="str">
        <v>3464</v>
      </c>
      <c r="BL883" t="str">
        <v>0.384</v>
      </c>
      <c r="BM883" t="str">
        <v>0.167</v>
      </c>
      <c r="BN883" t="str">
        <v>0.595</v>
      </c>
      <c r="BO883" t="str">
        <v>0.259</v>
      </c>
      <c r="BP883" t="str">
        <v>0.097</v>
      </c>
      <c r="BQ883" t="str">
        <v>0.042</v>
      </c>
      <c r="BR883" t="str">
        <v>0.075</v>
      </c>
      <c r="BS883" t="str">
        <v>0.033</v>
      </c>
      <c r="BT883" t="str">
        <v>0.158</v>
      </c>
      <c r="BU883" t="str">
        <v>0.000</v>
      </c>
    </row>
    <row r="884">
      <c r="A884">
        <v>934</v>
      </c>
      <c r="B884" t="str">
        <v>aclnnMul_MulAiCore_Mul</v>
      </c>
      <c r="C884" t="str">
        <v>AI_VECTOR_CORE</v>
      </c>
      <c r="D884">
        <v>1.079</v>
      </c>
      <c r="E884">
        <v>0.818</v>
      </c>
      <c r="F884">
        <v>0.818</v>
      </c>
      <c r="G884">
        <f>Summary!$B$4</f>
        <v>0.8</v>
      </c>
      <c r="H884">
        <f>F884/G884</f>
        <v>1.0225</v>
      </c>
      <c r="I884">
        <f>D884/Summary!$B$8</f>
        <v>0.00003909203300744319</v>
      </c>
      <c r="J884">
        <f>IF(D884&lt;Summary!$B$5,I884,I884*H884)</f>
        <v>0.00003909203300744319</v>
      </c>
      <c r="K884">
        <f>IF(AND(D884&gt;Summary!$B$6,E884&lt;Summary!$B$7),1,0)</f>
        <v>0</v>
      </c>
      <c r="L884">
        <f>IF(D884&gt;=Summary!$B$5,J884,0)</f>
        <v>0</v>
      </c>
      <c r="M884">
        <f>IF(D884&lt;Summary!$B$5,J884,0)</f>
        <v>0.00003909203300744319</v>
      </c>
      <c r="N884" t="str">
        <v>aiv_scalar_ratio</v>
      </c>
      <c r="O884" t="str">
        <v>用户约定默认经验值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0.073</v>
      </c>
      <c r="W884">
        <v>0.818</v>
      </c>
      <c r="X884">
        <v>0.137</v>
      </c>
      <c r="Y884">
        <v>0.107</v>
      </c>
      <c r="Z884" t="str">
        <v>2</v>
      </c>
      <c r="AA884" t="str">
        <v>63</v>
      </c>
      <c r="AB884" t="str">
        <v>2449</v>
      </c>
      <c r="AC884" t="str">
        <v>24</v>
      </c>
      <c r="AD884" t="str">
        <v>aclnnMul_MulAiCore_Mul</v>
      </c>
      <c r="AE884" t="str">
        <v>Mul</v>
      </c>
      <c r="AF884" t="str">
        <v>static</v>
      </c>
      <c r="AG884" t="str">
        <v>AI_VECTOR_CORE</v>
      </c>
      <c r="AH884" t="str">
        <v xml:space="preserve">1793108505403058.961	</v>
      </c>
      <c r="AI884" t="str">
        <v>1.079</v>
      </c>
      <c r="AJ884" t="str">
        <v>0.000000</v>
      </c>
      <c r="AK884" t="str">
        <v>1</v>
      </c>
      <c r="AL884" t="str">
        <v>0</v>
      </c>
      <c r="AM884" t="str">
        <v>NO</v>
      </c>
      <c r="AN884" t="str">
        <v>"4;1"</v>
      </c>
      <c r="AO884" t="str">
        <v>FLOAT;FLOAT</v>
      </c>
      <c r="AP884" t="str">
        <v>ND;ND</v>
      </c>
      <c r="AQ884" t="str">
        <v>"1,4"</v>
      </c>
      <c r="AR884" t="str">
        <v>FLOAT</v>
      </c>
      <c r="AS884" t="str">
        <v>ND</v>
      </c>
      <c r="AT884" t="str">
        <v>N/A</v>
      </c>
      <c r="AU884" t="str">
        <v>0.0</v>
      </c>
      <c r="AV884" t="str">
        <v>0</v>
      </c>
      <c r="AW884" t="str">
        <v>0.0</v>
      </c>
      <c r="AX884" t="str">
        <v>0.0</v>
      </c>
      <c r="AY884" t="str">
        <v>0.0</v>
      </c>
      <c r="AZ884" t="str">
        <v>0.0</v>
      </c>
      <c r="BA884" t="str">
        <v>0.0</v>
      </c>
      <c r="BB884" t="str">
        <v>0.0</v>
      </c>
      <c r="BC884" t="str">
        <v>0.0</v>
      </c>
      <c r="BD884" t="str">
        <v>0.0</v>
      </c>
      <c r="BE884" t="str">
        <v>0.0</v>
      </c>
      <c r="BF884" t="str">
        <v>0.0</v>
      </c>
      <c r="BG884" t="str">
        <v>0.0</v>
      </c>
      <c r="BH884" t="str">
        <v>0.0</v>
      </c>
      <c r="BI884" t="str">
        <v>0.0</v>
      </c>
      <c r="BJ884" t="str">
        <v>0.84</v>
      </c>
      <c r="BK884" t="str">
        <v>1062</v>
      </c>
      <c r="BL884" t="str">
        <v>0.062</v>
      </c>
      <c r="BM884" t="str">
        <v>0.073</v>
      </c>
      <c r="BN884" t="str">
        <v>0.687</v>
      </c>
      <c r="BO884" t="str">
        <v>0.818</v>
      </c>
      <c r="BP884" t="str">
        <v>0.115</v>
      </c>
      <c r="BQ884" t="str">
        <v>0.137</v>
      </c>
      <c r="BR884" t="str">
        <v>0.09</v>
      </c>
      <c r="BS884" t="str">
        <v>0.107</v>
      </c>
      <c r="BT884" t="str">
        <v>0.0</v>
      </c>
      <c r="BU884" t="str">
        <v>0.000</v>
      </c>
    </row>
    <row r="885">
      <c r="A885">
        <v>935</v>
      </c>
      <c r="B885" t="str">
        <v>aclnnAdd_AddAiCore_Add</v>
      </c>
      <c r="C885" t="str">
        <v>AI_VECTOR_CORE</v>
      </c>
      <c r="D885">
        <v>1.444</v>
      </c>
      <c r="E885">
        <v>0.384</v>
      </c>
      <c r="F885">
        <v>0.384</v>
      </c>
      <c r="G885">
        <f>Summary!$B$4</f>
        <v>0.8</v>
      </c>
      <c r="H885">
        <f>F885/G885</f>
        <v>0.48</v>
      </c>
      <c r="I885">
        <f>D885/Summary!$B$8</f>
        <v>0.000052315936666124155</v>
      </c>
      <c r="J885">
        <f>IF(D885&lt;Summary!$B$5,I885,I885*H885)</f>
        <v>0.000052315936666124155</v>
      </c>
      <c r="K885">
        <f>IF(AND(D885&gt;Summary!$B$6,E885&lt;Summary!$B$7),1,0)</f>
        <v>0</v>
      </c>
      <c r="L885">
        <f>IF(D885&gt;=Summary!$B$5,J885,0)</f>
        <v>0</v>
      </c>
      <c r="M885">
        <f>IF(D885&lt;Summary!$B$5,J885,0)</f>
        <v>0.000052315936666124155</v>
      </c>
      <c r="N885" t="str">
        <v>aiv_mte2_ratio</v>
      </c>
      <c r="O885" t="str">
        <v>用户约定默认经验值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0.027</v>
      </c>
      <c r="W885">
        <v>0.31</v>
      </c>
      <c r="X885">
        <v>0.384</v>
      </c>
      <c r="Y885">
        <v>0.063</v>
      </c>
      <c r="Z885" t="str">
        <v>2</v>
      </c>
      <c r="AA885" t="str">
        <v>63</v>
      </c>
      <c r="AB885" t="str">
        <v>2450</v>
      </c>
      <c r="AC885" t="str">
        <v>24</v>
      </c>
      <c r="AD885" t="str">
        <v>aclnnAdd_AddAiCore_Add</v>
      </c>
      <c r="AE885" t="str">
        <v>Add</v>
      </c>
      <c r="AF885" t="str">
        <v>static</v>
      </c>
      <c r="AG885" t="str">
        <v>AI_VECTOR_CORE</v>
      </c>
      <c r="AH885" t="str">
        <v xml:space="preserve">1793108505403060.062	</v>
      </c>
      <c r="AI885" t="str">
        <v>1.444</v>
      </c>
      <c r="AJ885" t="str">
        <v>0.000000</v>
      </c>
      <c r="AK885" t="str">
        <v>1</v>
      </c>
      <c r="AL885" t="str">
        <v>0</v>
      </c>
      <c r="AM885" t="str">
        <v>NO</v>
      </c>
      <c r="AN885" t="str">
        <v>"4;4"</v>
      </c>
      <c r="AO885" t="str">
        <v>FLOAT;FLOAT</v>
      </c>
      <c r="AP885" t="str">
        <v>ND;ND</v>
      </c>
      <c r="AQ885" t="str">
        <v>"1,4"</v>
      </c>
      <c r="AR885" t="str">
        <v>FLOAT</v>
      </c>
      <c r="AS885" t="str">
        <v>ND</v>
      </c>
      <c r="AT885" t="str">
        <v>N/A</v>
      </c>
      <c r="AU885" t="str">
        <v>0.0</v>
      </c>
      <c r="AV885" t="str">
        <v>0</v>
      </c>
      <c r="AW885" t="str">
        <v>0.0</v>
      </c>
      <c r="AX885" t="str">
        <v>0.0</v>
      </c>
      <c r="AY885" t="str">
        <v>0.0</v>
      </c>
      <c r="AZ885" t="str">
        <v>0.0</v>
      </c>
      <c r="BA885" t="str">
        <v>0.0</v>
      </c>
      <c r="BB885" t="str">
        <v>0.0</v>
      </c>
      <c r="BC885" t="str">
        <v>0.0</v>
      </c>
      <c r="BD885" t="str">
        <v>0.0</v>
      </c>
      <c r="BE885" t="str">
        <v>0.0</v>
      </c>
      <c r="BF885" t="str">
        <v>0.0</v>
      </c>
      <c r="BG885" t="str">
        <v>0.0</v>
      </c>
      <c r="BH885" t="str">
        <v>0.0</v>
      </c>
      <c r="BI885" t="str">
        <v>0.0</v>
      </c>
      <c r="BJ885" t="str">
        <v>1.21</v>
      </c>
      <c r="BK885" t="str">
        <v>1664</v>
      </c>
      <c r="BL885" t="str">
        <v>0.033</v>
      </c>
      <c r="BM885" t="str">
        <v>0.027</v>
      </c>
      <c r="BN885" t="str">
        <v>0.375</v>
      </c>
      <c r="BO885" t="str">
        <v>0.31</v>
      </c>
      <c r="BP885" t="str">
        <v>0.465</v>
      </c>
      <c r="BQ885" t="str">
        <v>0.384</v>
      </c>
      <c r="BR885" t="str">
        <v>0.076</v>
      </c>
      <c r="BS885" t="str">
        <v>0.063</v>
      </c>
      <c r="BT885" t="str">
        <v>0.011</v>
      </c>
      <c r="BU885" t="str">
        <v>0.000</v>
      </c>
    </row>
    <row r="886">
      <c r="A886">
        <v>936</v>
      </c>
      <c r="B886" t="str">
        <v>aclnnSigmoid_SigmoidAiCore_Sigmoid</v>
      </c>
      <c r="C886" t="str">
        <v>AI_VECTOR_CORE</v>
      </c>
      <c r="D886">
        <v>2.325</v>
      </c>
      <c r="E886">
        <v>0.308</v>
      </c>
      <c r="F886">
        <v>0.308</v>
      </c>
      <c r="G886">
        <f>Summary!$B$4</f>
        <v>0.8</v>
      </c>
      <c r="H886">
        <f>F886/G886</f>
        <v>0.38499999999999995</v>
      </c>
      <c r="I886">
        <f>D886/Summary!$B$8</f>
        <v>0.0000842344548121459</v>
      </c>
      <c r="J886">
        <f>IF(D886&lt;Summary!$B$5,I886,I886*H886)</f>
        <v>0.0000842344548121459</v>
      </c>
      <c r="K886">
        <f>IF(AND(D886&gt;Summary!$B$6,E886&lt;Summary!$B$7),1,0)</f>
        <v>0</v>
      </c>
      <c r="L886">
        <f>IF(D886&gt;=Summary!$B$5,J886,0)</f>
        <v>0</v>
      </c>
      <c r="M886">
        <f>IF(D886&lt;Summary!$B$5,J886,0)</f>
        <v>0.0000842344548121459</v>
      </c>
      <c r="N886" t="str">
        <v>aiv_scalar_ratio</v>
      </c>
      <c r="O886" t="str">
        <v>用户约定默认经验值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0.037</v>
      </c>
      <c r="W886">
        <v>0.308</v>
      </c>
      <c r="X886">
        <v>0.102</v>
      </c>
      <c r="Y886">
        <v>0.042</v>
      </c>
      <c r="Z886" t="str">
        <v>2</v>
      </c>
      <c r="AA886" t="str">
        <v>63</v>
      </c>
      <c r="AB886" t="str">
        <v>2451</v>
      </c>
      <c r="AC886" t="str">
        <v>24</v>
      </c>
      <c r="AD886" t="str">
        <v>aclnnSigmoid_SigmoidAiCore_Sigmoid</v>
      </c>
      <c r="AE886" t="str">
        <v>Sigmoid</v>
      </c>
      <c r="AF886" t="str">
        <v>static</v>
      </c>
      <c r="AG886" t="str">
        <v>AI_VECTOR_CORE</v>
      </c>
      <c r="AH886" t="str">
        <v xml:space="preserve">1793108505403061.528	</v>
      </c>
      <c r="AI886" t="str">
        <v>2.325</v>
      </c>
      <c r="AJ886" t="str">
        <v>0.056000</v>
      </c>
      <c r="AK886" t="str">
        <v>1</v>
      </c>
      <c r="AL886" t="str">
        <v>0</v>
      </c>
      <c r="AM886" t="str">
        <v>NO</v>
      </c>
      <c r="AN886" t="str">
        <v>"1,4"</v>
      </c>
      <c r="AO886" t="str">
        <v>FLOAT</v>
      </c>
      <c r="AP886" t="str">
        <v>ND</v>
      </c>
      <c r="AQ886" t="str">
        <v>"1,4"</v>
      </c>
      <c r="AR886" t="str">
        <v>FLOAT</v>
      </c>
      <c r="AS886" t="str">
        <v>ND</v>
      </c>
      <c r="AT886" t="str">
        <v>N/A</v>
      </c>
      <c r="AU886" t="str">
        <v>0.0</v>
      </c>
      <c r="AV886" t="str">
        <v>0</v>
      </c>
      <c r="AW886" t="str">
        <v>0.0</v>
      </c>
      <c r="AX886" t="str">
        <v>0.0</v>
      </c>
      <c r="AY886" t="str">
        <v>0.0</v>
      </c>
      <c r="AZ886" t="str">
        <v>0.0</v>
      </c>
      <c r="BA886" t="str">
        <v>0.0</v>
      </c>
      <c r="BB886" t="str">
        <v>0.0</v>
      </c>
      <c r="BC886" t="str">
        <v>0.0</v>
      </c>
      <c r="BD886" t="str">
        <v>0.0</v>
      </c>
      <c r="BE886" t="str">
        <v>0.0</v>
      </c>
      <c r="BF886" t="str">
        <v>0.0</v>
      </c>
      <c r="BG886" t="str">
        <v>0.0</v>
      </c>
      <c r="BH886" t="str">
        <v>0.0</v>
      </c>
      <c r="BI886" t="str">
        <v>0.0</v>
      </c>
      <c r="BJ886" t="str">
        <v>1.88</v>
      </c>
      <c r="BK886" t="str">
        <v>2778</v>
      </c>
      <c r="BL886" t="str">
        <v>0.07</v>
      </c>
      <c r="BM886" t="str">
        <v>0.037</v>
      </c>
      <c r="BN886" t="str">
        <v>0.579</v>
      </c>
      <c r="BO886" t="str">
        <v>0.308</v>
      </c>
      <c r="BP886" t="str">
        <v>0.192</v>
      </c>
      <c r="BQ886" t="str">
        <v>0.102</v>
      </c>
      <c r="BR886" t="str">
        <v>0.079</v>
      </c>
      <c r="BS886" t="str">
        <v>0.042</v>
      </c>
      <c r="BT886" t="str">
        <v>0.116</v>
      </c>
      <c r="BU886" t="str">
        <v>0.000</v>
      </c>
    </row>
    <row r="887">
      <c r="A887">
        <v>937</v>
      </c>
      <c r="B887" t="str">
        <v>aclnnAdds_AddAiCore_Add</v>
      </c>
      <c r="C887" t="str">
        <v>AI_VECTOR_CORE</v>
      </c>
      <c r="D887">
        <v>1.081</v>
      </c>
      <c r="E887">
        <v>0.693</v>
      </c>
      <c r="F887">
        <v>0.693</v>
      </c>
      <c r="G887">
        <f>Summary!$B$4</f>
        <v>0.8</v>
      </c>
      <c r="H887">
        <f>F887/G887</f>
        <v>0.8662499999999999</v>
      </c>
      <c r="I887">
        <f>D887/Summary!$B$8</f>
        <v>0.00003916449275351815</v>
      </c>
      <c r="J887">
        <f>IF(D887&lt;Summary!$B$5,I887,I887*H887)</f>
        <v>0.00003916449275351815</v>
      </c>
      <c r="K887">
        <f>IF(AND(D887&gt;Summary!$B$6,E887&lt;Summary!$B$7),1,0)</f>
        <v>0</v>
      </c>
      <c r="L887">
        <f>IF(D887&gt;=Summary!$B$5,J887,0)</f>
        <v>0</v>
      </c>
      <c r="M887">
        <f>IF(D887&lt;Summary!$B$5,J887,0)</f>
        <v>0.00003916449275351815</v>
      </c>
      <c r="N887" t="str">
        <v>aiv_scalar_ratio</v>
      </c>
      <c r="O887" t="str">
        <v>用户约定默认经验值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0.2</v>
      </c>
      <c r="W887">
        <v>0.693</v>
      </c>
      <c r="X887">
        <v>0.146</v>
      </c>
      <c r="Y887">
        <v>0.105</v>
      </c>
      <c r="Z887" t="str">
        <v>2</v>
      </c>
      <c r="AA887" t="str">
        <v>63</v>
      </c>
      <c r="AB887" t="str">
        <v>2452</v>
      </c>
      <c r="AC887" t="str">
        <v>24</v>
      </c>
      <c r="AD887" t="str">
        <v>aclnnAdds_AddAiCore_Add</v>
      </c>
      <c r="AE887" t="str">
        <v>Add</v>
      </c>
      <c r="AF887" t="str">
        <v>static</v>
      </c>
      <c r="AG887" t="str">
        <v>AI_VECTOR_CORE</v>
      </c>
      <c r="AH887" t="str">
        <v xml:space="preserve">1793108505403063.875	</v>
      </c>
      <c r="AI887" t="str">
        <v>1.081</v>
      </c>
      <c r="AJ887" t="str">
        <v>0.175000</v>
      </c>
      <c r="AK887" t="str">
        <v>1</v>
      </c>
      <c r="AL887" t="str">
        <v>0</v>
      </c>
      <c r="AM887" t="str">
        <v>NO</v>
      </c>
      <c r="AN887" t="str">
        <v>"4;"</v>
      </c>
      <c r="AO887" t="str">
        <v>FLOAT;FLOAT</v>
      </c>
      <c r="AP887" t="str">
        <v>ND;ND</v>
      </c>
      <c r="AQ887" t="str">
        <v>"1,4"</v>
      </c>
      <c r="AR887" t="str">
        <v>FLOAT</v>
      </c>
      <c r="AS887" t="str">
        <v>ND</v>
      </c>
      <c r="AT887" t="str">
        <v>N/A</v>
      </c>
      <c r="AU887" t="str">
        <v>0.0</v>
      </c>
      <c r="AV887" t="str">
        <v>0</v>
      </c>
      <c r="AW887" t="str">
        <v>0.0</v>
      </c>
      <c r="AX887" t="str">
        <v>0.0</v>
      </c>
      <c r="AY887" t="str">
        <v>0.0</v>
      </c>
      <c r="AZ887" t="str">
        <v>0.0</v>
      </c>
      <c r="BA887" t="str">
        <v>0.0</v>
      </c>
      <c r="BB887" t="str">
        <v>0.0</v>
      </c>
      <c r="BC887" t="str">
        <v>0.0</v>
      </c>
      <c r="BD887" t="str">
        <v>0.0</v>
      </c>
      <c r="BE887" t="str">
        <v>0.0</v>
      </c>
      <c r="BF887" t="str">
        <v>0.0</v>
      </c>
      <c r="BG887" t="str">
        <v>0.0</v>
      </c>
      <c r="BH887" t="str">
        <v>0.0</v>
      </c>
      <c r="BI887" t="str">
        <v>0.0</v>
      </c>
      <c r="BJ887" t="str">
        <v>0.8</v>
      </c>
      <c r="BK887" t="str">
        <v>998</v>
      </c>
      <c r="BL887" t="str">
        <v>0.16</v>
      </c>
      <c r="BM887" t="str">
        <v>0.2</v>
      </c>
      <c r="BN887" t="str">
        <v>0.555</v>
      </c>
      <c r="BO887" t="str">
        <v>0.693</v>
      </c>
      <c r="BP887" t="str">
        <v>0.117</v>
      </c>
      <c r="BQ887" t="str">
        <v>0.146</v>
      </c>
      <c r="BR887" t="str">
        <v>0.084</v>
      </c>
      <c r="BS887" t="str">
        <v>0.105</v>
      </c>
      <c r="BT887" t="str">
        <v>0.0</v>
      </c>
      <c r="BU887" t="str">
        <v>0.000</v>
      </c>
    </row>
    <row r="888">
      <c r="A888">
        <v>938</v>
      </c>
      <c r="B888" t="str">
        <v>aclnnMul_MulAiCore_Mul</v>
      </c>
      <c r="C888" t="str">
        <v>AI_VECTOR_CORE</v>
      </c>
      <c r="D888">
        <v>3.978</v>
      </c>
      <c r="E888">
        <v>0.335</v>
      </c>
      <c r="F888">
        <v>0.335</v>
      </c>
      <c r="G888">
        <f>Summary!$B$4</f>
        <v>0.8</v>
      </c>
      <c r="H888">
        <f>F888/G888</f>
        <v>0.41875</v>
      </c>
      <c r="I888">
        <f>D888/Summary!$B$8</f>
        <v>0.00014412243494310383</v>
      </c>
      <c r="J888">
        <f>IF(D888&lt;Summary!$B$5,I888,I888*H888)</f>
        <v>0.00014412243494310383</v>
      </c>
      <c r="K888">
        <f>IF(AND(D888&gt;Summary!$B$6,E888&lt;Summary!$B$7),1,0)</f>
        <v>0</v>
      </c>
      <c r="L888">
        <f>IF(D888&gt;=Summary!$B$5,J888,0)</f>
        <v>0</v>
      </c>
      <c r="M888">
        <f>IF(D888&lt;Summary!$B$5,J888,0)</f>
        <v>0.00014412243494310383</v>
      </c>
      <c r="N888" t="str">
        <v>aiv_mte2_ratio</v>
      </c>
      <c r="O888" t="str">
        <v>用户约定默认经验值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0.06</v>
      </c>
      <c r="W888">
        <v>0.323</v>
      </c>
      <c r="X888">
        <v>0.335</v>
      </c>
      <c r="Y888">
        <v>0.065</v>
      </c>
      <c r="Z888" t="str">
        <v>2</v>
      </c>
      <c r="AA888" t="str">
        <v>63</v>
      </c>
      <c r="AB888" t="str">
        <v>2453</v>
      </c>
      <c r="AC888" t="str">
        <v>24</v>
      </c>
      <c r="AD888" t="str">
        <v>aclnnMul_MulAiCore_Mul</v>
      </c>
      <c r="AE888" t="str">
        <v>Mul</v>
      </c>
      <c r="AF888" t="str">
        <v>static</v>
      </c>
      <c r="AG888" t="str">
        <v>AI_VECTOR_CORE</v>
      </c>
      <c r="AH888" t="str">
        <v xml:space="preserve">1793108505403064.978	</v>
      </c>
      <c r="AI888" t="str">
        <v>3.978</v>
      </c>
      <c r="AJ888" t="str">
        <v>0.000000</v>
      </c>
      <c r="AK888" t="str">
        <v>4</v>
      </c>
      <c r="AL888" t="str">
        <v>0</v>
      </c>
      <c r="AM888" t="str">
        <v>NO</v>
      </c>
      <c r="AN888" t="str">
        <v>"4;24576"</v>
      </c>
      <c r="AO888" t="str">
        <v>FLOAT;FLOAT</v>
      </c>
      <c r="AP888" t="str">
        <v>NCL;NCL</v>
      </c>
      <c r="AQ888" t="str">
        <v>"1,4,6144"</v>
      </c>
      <c r="AR888" t="str">
        <v>FLOAT</v>
      </c>
      <c r="AS888" t="str">
        <v>ND</v>
      </c>
      <c r="AT888" t="str">
        <v>N/A</v>
      </c>
      <c r="AU888" t="str">
        <v>0.0</v>
      </c>
      <c r="AV888" t="str">
        <v>0</v>
      </c>
      <c r="AW888" t="str">
        <v>0.0</v>
      </c>
      <c r="AX888" t="str">
        <v>0.0</v>
      </c>
      <c r="AY888" t="str">
        <v>0.0</v>
      </c>
      <c r="AZ888" t="str">
        <v>0.0</v>
      </c>
      <c r="BA888" t="str">
        <v>0.0</v>
      </c>
      <c r="BB888" t="str">
        <v>0.0</v>
      </c>
      <c r="BC888" t="str">
        <v>0.0</v>
      </c>
      <c r="BD888" t="str">
        <v>0.0</v>
      </c>
      <c r="BE888" t="str">
        <v>0.0</v>
      </c>
      <c r="BF888" t="str">
        <v>0.0</v>
      </c>
      <c r="BG888" t="str">
        <v>0.0</v>
      </c>
      <c r="BH888" t="str">
        <v>0.0</v>
      </c>
      <c r="BI888" t="str">
        <v>0.0</v>
      </c>
      <c r="BJ888" t="str">
        <v>3.68</v>
      </c>
      <c r="BK888" t="str">
        <v>22119</v>
      </c>
      <c r="BL888" t="str">
        <v>0.222</v>
      </c>
      <c r="BM888" t="str">
        <v>0.06</v>
      </c>
      <c r="BN888" t="str">
        <v>1.19</v>
      </c>
      <c r="BO888" t="str">
        <v>0.323</v>
      </c>
      <c r="BP888" t="str">
        <v>1.234</v>
      </c>
      <c r="BQ888" t="str">
        <v>0.335</v>
      </c>
      <c r="BR888" t="str">
        <v>0.241</v>
      </c>
      <c r="BS888" t="str">
        <v>0.065</v>
      </c>
      <c r="BT888" t="str">
        <v>0.068</v>
      </c>
      <c r="BU888" t="str">
        <v>0.000</v>
      </c>
    </row>
    <row r="889">
      <c r="A889">
        <v>939</v>
      </c>
      <c r="B889" t="str">
        <v>aclnnReduceSum_ReduceSumOpAiCore_ReduceSum</v>
      </c>
      <c r="C889" t="str">
        <v>AI_VECTOR_CORE</v>
      </c>
      <c r="D889">
        <v>5.98</v>
      </c>
      <c r="E889">
        <v>0.389</v>
      </c>
      <c r="F889">
        <v>0.389</v>
      </c>
      <c r="G889">
        <f>Summary!$B$4</f>
        <v>0.8</v>
      </c>
      <c r="H889">
        <f>F889/G889</f>
        <v>0.48625</v>
      </c>
      <c r="I889">
        <f>D889/Summary!$B$8</f>
        <v>0.000216654640764143</v>
      </c>
      <c r="J889">
        <f>IF(D889&lt;Summary!$B$5,I889,I889*H889)</f>
        <v>0.000216654640764143</v>
      </c>
      <c r="K889">
        <f>IF(AND(D889&gt;Summary!$B$6,E889&lt;Summary!$B$7),1,0)</f>
        <v>0</v>
      </c>
      <c r="L889">
        <f>IF(D889&gt;=Summary!$B$5,J889,0)</f>
        <v>0</v>
      </c>
      <c r="M889">
        <f>IF(D889&lt;Summary!$B$5,J889,0)</f>
        <v>0.000216654640764143</v>
      </c>
      <c r="N889" t="str">
        <v>aiv_scalar_ratio</v>
      </c>
      <c r="O889" t="str">
        <v>用户约定默认经验值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0.219</v>
      </c>
      <c r="W889">
        <v>0.389</v>
      </c>
      <c r="X889">
        <v>0.167</v>
      </c>
      <c r="Y889">
        <v>0.04</v>
      </c>
      <c r="Z889" t="str">
        <v>2</v>
      </c>
      <c r="AA889" t="str">
        <v>63</v>
      </c>
      <c r="AB889" t="str">
        <v>2454</v>
      </c>
      <c r="AC889" t="str">
        <v>24</v>
      </c>
      <c r="AD889" t="str">
        <v>aclnnReduceSum_ReduceSumOpAiCore_ReduceSum</v>
      </c>
      <c r="AE889" t="str">
        <v>ReduceSum</v>
      </c>
      <c r="AF889" t="str">
        <v>static</v>
      </c>
      <c r="AG889" t="str">
        <v>AI_VECTOR_CORE</v>
      </c>
      <c r="AH889" t="str">
        <v xml:space="preserve">1793108505403068.978	</v>
      </c>
      <c r="AI889" t="str">
        <v>5.980</v>
      </c>
      <c r="AJ889" t="str">
        <v>0.022000</v>
      </c>
      <c r="AK889" t="str">
        <v>64</v>
      </c>
      <c r="AL889" t="str">
        <v>0</v>
      </c>
      <c r="AM889" t="str">
        <v>NO</v>
      </c>
      <c r="AN889" t="str">
        <v>"24576;1"</v>
      </c>
      <c r="AO889" t="str">
        <v>FLOAT;INT64</v>
      </c>
      <c r="AP889" t="str">
        <v>NCL;ND</v>
      </c>
      <c r="AQ889" t="str">
        <v>"1,6144"</v>
      </c>
      <c r="AR889" t="str">
        <v>FLOAT</v>
      </c>
      <c r="AS889" t="str">
        <v>ND</v>
      </c>
      <c r="AT889" t="str">
        <v>N/A</v>
      </c>
      <c r="AU889" t="str">
        <v>0.0</v>
      </c>
      <c r="AV889" t="str">
        <v>0</v>
      </c>
      <c r="AW889" t="str">
        <v>0.0</v>
      </c>
      <c r="AX889" t="str">
        <v>0.0</v>
      </c>
      <c r="AY889" t="str">
        <v>0.0</v>
      </c>
      <c r="AZ889" t="str">
        <v>0.0</v>
      </c>
      <c r="BA889" t="str">
        <v>0.0</v>
      </c>
      <c r="BB889" t="str">
        <v>0.0</v>
      </c>
      <c r="BC889" t="str">
        <v>0.0</v>
      </c>
      <c r="BD889" t="str">
        <v>0.0</v>
      </c>
      <c r="BE889" t="str">
        <v>0.0</v>
      </c>
      <c r="BF889" t="str">
        <v>0.0</v>
      </c>
      <c r="BG889" t="str">
        <v>0.0</v>
      </c>
      <c r="BH889" t="str">
        <v>0.0</v>
      </c>
      <c r="BI889" t="str">
        <v>0.0</v>
      </c>
      <c r="BJ889" t="str">
        <v>5.68</v>
      </c>
      <c r="BK889" t="str">
        <v>455120</v>
      </c>
      <c r="BL889" t="str">
        <v>1.245</v>
      </c>
      <c r="BM889" t="str">
        <v>0.219</v>
      </c>
      <c r="BN889" t="str">
        <v>2.212</v>
      </c>
      <c r="BO889" t="str">
        <v>0.389</v>
      </c>
      <c r="BP889" t="str">
        <v>0.948</v>
      </c>
      <c r="BQ889" t="str">
        <v>0.167</v>
      </c>
      <c r="BR889" t="str">
        <v>0.229</v>
      </c>
      <c r="BS889" t="str">
        <v>0.04</v>
      </c>
      <c r="BT889" t="str">
        <v>0.178</v>
      </c>
      <c r="BU889" t="str">
        <v>0.000</v>
      </c>
    </row>
    <row r="890">
      <c r="A890">
        <v>940</v>
      </c>
      <c r="B890" t="str">
        <v>aclnnInplaceCopy_CastAiCore_Cast</v>
      </c>
      <c r="C890" t="str">
        <v>AI_VECTOR_CORE</v>
      </c>
      <c r="D890">
        <v>2.79</v>
      </c>
      <c r="E890">
        <v>0.313</v>
      </c>
      <c r="F890">
        <v>0.313</v>
      </c>
      <c r="G890">
        <f>Summary!$B$4</f>
        <v>0.8</v>
      </c>
      <c r="H890">
        <f>F890/G890</f>
        <v>0.39125</v>
      </c>
      <c r="I890">
        <f>D890/Summary!$B$8</f>
        <v>0.00010108134577457507</v>
      </c>
      <c r="J890">
        <f>IF(D890&lt;Summary!$B$5,I890,I890*H890)</f>
        <v>0.00010108134577457507</v>
      </c>
      <c r="K890">
        <f>IF(AND(D890&gt;Summary!$B$6,E890&lt;Summary!$B$7),1,0)</f>
        <v>0</v>
      </c>
      <c r="L890">
        <f>IF(D890&gt;=Summary!$B$5,J890,0)</f>
        <v>0</v>
      </c>
      <c r="M890">
        <f>IF(D890&lt;Summary!$B$5,J890,0)</f>
        <v>0.00010108134577457507</v>
      </c>
      <c r="N890" t="str">
        <v>aiv_scalar_ratio</v>
      </c>
      <c r="O890" t="str">
        <v>用户约定默认经验值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0.099</v>
      </c>
      <c r="W890">
        <v>0.313</v>
      </c>
      <c r="X890">
        <v>0.237</v>
      </c>
      <c r="Y890">
        <v>0.088</v>
      </c>
      <c r="Z890" t="str">
        <v>2</v>
      </c>
      <c r="AA890" t="str">
        <v>63</v>
      </c>
      <c r="AB890" t="str">
        <v>2455</v>
      </c>
      <c r="AC890" t="str">
        <v>24</v>
      </c>
      <c r="AD890" t="str">
        <v>aclnnInplaceCopy_CastAiCore_Cast</v>
      </c>
      <c r="AE890" t="str">
        <v>Cast</v>
      </c>
      <c r="AF890" t="str">
        <v>static</v>
      </c>
      <c r="AG890" t="str">
        <v>AI_VECTOR_CORE</v>
      </c>
      <c r="AH890" t="str">
        <v xml:space="preserve">1793108505403074.980	</v>
      </c>
      <c r="AI890" t="str">
        <v>2.790</v>
      </c>
      <c r="AJ890" t="str">
        <v>0.020000</v>
      </c>
      <c r="AK890" t="str">
        <v>6</v>
      </c>
      <c r="AL890" t="str">
        <v>0</v>
      </c>
      <c r="AM890" t="str">
        <v>NO</v>
      </c>
      <c r="AN890" t="str">
        <v>"1,6144"</v>
      </c>
      <c r="AO890" t="str">
        <v>FLOAT</v>
      </c>
      <c r="AP890" t="str">
        <v>ND</v>
      </c>
      <c r="AQ890" t="str">
        <v>"1,6144"</v>
      </c>
      <c r="AR890" t="str">
        <v>DT_BF16</v>
      </c>
      <c r="AS890" t="str">
        <v>ND</v>
      </c>
      <c r="AT890" t="str">
        <v>N/A</v>
      </c>
      <c r="AU890" t="str">
        <v>0.0</v>
      </c>
      <c r="AV890" t="str">
        <v>0</v>
      </c>
      <c r="AW890" t="str">
        <v>0.0</v>
      </c>
      <c r="AX890" t="str">
        <v>0.0</v>
      </c>
      <c r="AY890" t="str">
        <v>0.0</v>
      </c>
      <c r="AZ890" t="str">
        <v>0.0</v>
      </c>
      <c r="BA890" t="str">
        <v>0.0</v>
      </c>
      <c r="BB890" t="str">
        <v>0.0</v>
      </c>
      <c r="BC890" t="str">
        <v>0.0</v>
      </c>
      <c r="BD890" t="str">
        <v>0.0</v>
      </c>
      <c r="BE890" t="str">
        <v>0.0</v>
      </c>
      <c r="BF890" t="str">
        <v>0.0</v>
      </c>
      <c r="BG890" t="str">
        <v>0.0</v>
      </c>
      <c r="BH890" t="str">
        <v>0.0</v>
      </c>
      <c r="BI890" t="str">
        <v>0.0</v>
      </c>
      <c r="BJ890" t="str">
        <v>2.56</v>
      </c>
      <c r="BK890" t="str">
        <v>21377</v>
      </c>
      <c r="BL890" t="str">
        <v>0.252</v>
      </c>
      <c r="BM890" t="str">
        <v>0.099</v>
      </c>
      <c r="BN890" t="str">
        <v>0.8</v>
      </c>
      <c r="BO890" t="str">
        <v>0.313</v>
      </c>
      <c r="BP890" t="str">
        <v>0.608</v>
      </c>
      <c r="BQ890" t="str">
        <v>0.237</v>
      </c>
      <c r="BR890" t="str">
        <v>0.225</v>
      </c>
      <c r="BS890" t="str">
        <v>0.088</v>
      </c>
      <c r="BT890" t="str">
        <v>0.049</v>
      </c>
      <c r="BU890" t="str">
        <v>0.000</v>
      </c>
    </row>
    <row r="891">
      <c r="A891">
        <v>941</v>
      </c>
      <c r="B891" t="str">
        <v>RmsNorm</v>
      </c>
      <c r="C891" t="str">
        <v>AI_VECTOR_CORE</v>
      </c>
      <c r="D891">
        <v>2.388</v>
      </c>
      <c r="E891">
        <v>0.513</v>
      </c>
      <c r="F891">
        <v>0.513</v>
      </c>
      <c r="G891">
        <f>Summary!$B$4</f>
        <v>0.8</v>
      </c>
      <c r="H891">
        <f>F891/G891</f>
        <v>0.64125</v>
      </c>
      <c r="I891">
        <f>D891/Summary!$B$8</f>
        <v>0.00008651693681350726</v>
      </c>
      <c r="J891">
        <f>IF(D891&lt;Summary!$B$5,I891,I891*H891)</f>
        <v>0.00008651693681350726</v>
      </c>
      <c r="K891">
        <f>IF(AND(D891&gt;Summary!$B$6,E891&lt;Summary!$B$7),1,0)</f>
        <v>0</v>
      </c>
      <c r="L891">
        <f>IF(D891&gt;=Summary!$B$5,J891,0)</f>
        <v>0</v>
      </c>
      <c r="M891">
        <f>IF(D891&lt;Summary!$B$5,J891,0)</f>
        <v>0.00008651693681350726</v>
      </c>
      <c r="N891" t="str">
        <v>aiv_scalar_ratio</v>
      </c>
      <c r="O891" t="str">
        <v>用户约定默认经验值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0.257</v>
      </c>
      <c r="W891">
        <v>0.513</v>
      </c>
      <c r="X891">
        <v>0.268</v>
      </c>
      <c r="Y891">
        <v>0.125</v>
      </c>
      <c r="Z891" t="str">
        <v>2</v>
      </c>
      <c r="AA891" t="str">
        <v>63</v>
      </c>
      <c r="AB891" t="str">
        <v>2456</v>
      </c>
      <c r="AC891" t="str">
        <v>24</v>
      </c>
      <c r="AD891" t="str">
        <v>RmsNorm</v>
      </c>
      <c r="AE891" t="str">
        <v>RmsNorm</v>
      </c>
      <c r="AF891" t="str">
        <v>static</v>
      </c>
      <c r="AG891" t="str">
        <v>AI_VECTOR_CORE</v>
      </c>
      <c r="AH891" t="str">
        <v xml:space="preserve">1793108505403077.792	</v>
      </c>
      <c r="AI891" t="str">
        <v>2.388</v>
      </c>
      <c r="AJ891" t="str">
        <v>0.000000</v>
      </c>
      <c r="AK891" t="str">
        <v>1</v>
      </c>
      <c r="AL891" t="str">
        <v>0</v>
      </c>
      <c r="AM891" t="str">
        <v>NO</v>
      </c>
      <c r="AN891" t="str">
        <v>"1,6144;6144"</v>
      </c>
      <c r="AO891" t="str">
        <v>DT_BF16;DT_BF16</v>
      </c>
      <c r="AP891" t="str">
        <v>ND;ND</v>
      </c>
      <c r="AQ891" t="str">
        <v>"1,6144;1,1"</v>
      </c>
      <c r="AR891" t="str">
        <v>DT_BF16;FLOAT</v>
      </c>
      <c r="AS891" t="str">
        <v>ND;ND</v>
      </c>
      <c r="AT891" t="str">
        <v>N/A</v>
      </c>
      <c r="AU891" t="str">
        <v>0.0</v>
      </c>
      <c r="AV891" t="str">
        <v>0</v>
      </c>
      <c r="AW891" t="str">
        <v>0.0</v>
      </c>
      <c r="AX891" t="str">
        <v>0.0</v>
      </c>
      <c r="AY891" t="str">
        <v>0.0</v>
      </c>
      <c r="AZ891" t="str">
        <v>0.0</v>
      </c>
      <c r="BA891" t="str">
        <v>0.0</v>
      </c>
      <c r="BB891" t="str">
        <v>0.0</v>
      </c>
      <c r="BC891" t="str">
        <v>0.0</v>
      </c>
      <c r="BD891" t="str">
        <v>0.0</v>
      </c>
      <c r="BE891" t="str">
        <v>0.0</v>
      </c>
      <c r="BF891" t="str">
        <v>0.0</v>
      </c>
      <c r="BG891" t="str">
        <v>0.0</v>
      </c>
      <c r="BH891" t="str">
        <v>0.0</v>
      </c>
      <c r="BI891" t="str">
        <v>0.0</v>
      </c>
      <c r="BJ891" t="str">
        <v>2.17</v>
      </c>
      <c r="BK891" t="str">
        <v>3263</v>
      </c>
      <c r="BL891" t="str">
        <v>0.557</v>
      </c>
      <c r="BM891" t="str">
        <v>0.257</v>
      </c>
      <c r="BN891" t="str">
        <v>1.113</v>
      </c>
      <c r="BO891" t="str">
        <v>0.513</v>
      </c>
      <c r="BP891" t="str">
        <v>0.582</v>
      </c>
      <c r="BQ891" t="str">
        <v>0.268</v>
      </c>
      <c r="BR891" t="str">
        <v>0.271</v>
      </c>
      <c r="BS891" t="str">
        <v>0.125</v>
      </c>
      <c r="BT891" t="str">
        <v>0.089</v>
      </c>
      <c r="BU891" t="str">
        <v>0.000</v>
      </c>
    </row>
    <row r="892">
      <c r="A892">
        <v>942</v>
      </c>
      <c r="B892" t="str">
        <v>aclnnIndex_IndexAiCore_Index</v>
      </c>
      <c r="C892" t="str">
        <v>AI_VECTOR_CORE</v>
      </c>
      <c r="D892">
        <v>3.833</v>
      </c>
      <c r="E892">
        <v>0.445</v>
      </c>
      <c r="F892">
        <v>0.445</v>
      </c>
      <c r="G892">
        <f>Summary!$B$4</f>
        <v>0.8</v>
      </c>
      <c r="H892">
        <f>F892/G892</f>
        <v>0.55625</v>
      </c>
      <c r="I892">
        <f>D892/Summary!$B$8</f>
        <v>0.0001388691033526689</v>
      </c>
      <c r="J892">
        <f>IF(D892&lt;Summary!$B$5,I892,I892*H892)</f>
        <v>0.0001388691033526689</v>
      </c>
      <c r="K892">
        <f>IF(AND(D892&gt;Summary!$B$6,E892&lt;Summary!$B$7),1,0)</f>
        <v>0</v>
      </c>
      <c r="L892">
        <f>IF(D892&gt;=Summary!$B$5,J892,0)</f>
        <v>0</v>
      </c>
      <c r="M892">
        <f>IF(D892&lt;Summary!$B$5,J892,0)</f>
        <v>0.0001388691033526689</v>
      </c>
      <c r="N892" t="str">
        <v>aiv_vec_ratio</v>
      </c>
      <c r="O892" t="str">
        <v>用户约定默认经验值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0.445</v>
      </c>
      <c r="W892">
        <v>0.308</v>
      </c>
      <c r="X892">
        <v>0.121</v>
      </c>
      <c r="Y892">
        <v>0.001</v>
      </c>
      <c r="Z892" t="str">
        <v>2</v>
      </c>
      <c r="AA892" t="str">
        <v>4294967295</v>
      </c>
      <c r="AB892" t="str">
        <v>316599</v>
      </c>
      <c r="AC892" t="str">
        <v>59</v>
      </c>
      <c r="AD892" t="str">
        <v>aclnnIndex_IndexAiCore_Index</v>
      </c>
      <c r="AE892" t="str">
        <v>Index</v>
      </c>
      <c r="AF892" t="str">
        <v>dynamic</v>
      </c>
      <c r="AG892" t="str">
        <v>AI_VECTOR_CORE</v>
      </c>
      <c r="AH892" t="str">
        <v xml:space="preserve">1793108505403082.070	</v>
      </c>
      <c r="AI892" t="str">
        <v>3.833</v>
      </c>
      <c r="AJ892" t="str">
        <v>1.862000</v>
      </c>
      <c r="AK892" t="str">
        <v>2</v>
      </c>
      <c r="AL892" t="str">
        <v>0</v>
      </c>
      <c r="AM892" t="str">
        <v>NO</v>
      </c>
      <c r="AN892" t="str">
        <v>"1,6144;1;2;1"</v>
      </c>
      <c r="AO892" t="str">
        <v>DT_BF16;INT64;INT64;INT32</v>
      </c>
      <c r="AP892" t="str">
        <v>ND;ND;ND;ND</v>
      </c>
      <c r="AQ892" t="str">
        <v>"1,6144"</v>
      </c>
      <c r="AR892" t="str">
        <v>DT_BF16</v>
      </c>
      <c r="AS892" t="str">
        <v>ND</v>
      </c>
      <c r="AT892" t="str">
        <v>N/A</v>
      </c>
      <c r="AU892" t="str">
        <v>0.0</v>
      </c>
      <c r="AV892" t="str">
        <v>0</v>
      </c>
      <c r="AW892" t="str">
        <v>0.0</v>
      </c>
      <c r="AX892" t="str">
        <v>0.0</v>
      </c>
      <c r="AY892" t="str">
        <v>0.0</v>
      </c>
      <c r="AZ892" t="str">
        <v>0.0</v>
      </c>
      <c r="BA892" t="str">
        <v>0.0</v>
      </c>
      <c r="BB892" t="str">
        <v>0.0</v>
      </c>
      <c r="BC892" t="str">
        <v>0.0</v>
      </c>
      <c r="BD892" t="str">
        <v>0.0</v>
      </c>
      <c r="BE892" t="str">
        <v>0.0</v>
      </c>
      <c r="BF892" t="str">
        <v>0.0</v>
      </c>
      <c r="BG892" t="str">
        <v>0.0</v>
      </c>
      <c r="BH892" t="str">
        <v>0.0</v>
      </c>
      <c r="BI892" t="str">
        <v>0.0</v>
      </c>
      <c r="BJ892" t="str">
        <v>3.58</v>
      </c>
      <c r="BK892" t="str">
        <v>10732</v>
      </c>
      <c r="BL892" t="str">
        <v>1.593</v>
      </c>
      <c r="BM892" t="str">
        <v>0.445</v>
      </c>
      <c r="BN892" t="str">
        <v>1.103</v>
      </c>
      <c r="BO892" t="str">
        <v>0.308</v>
      </c>
      <c r="BP892" t="str">
        <v>0.434</v>
      </c>
      <c r="BQ892" t="str">
        <v>0.121</v>
      </c>
      <c r="BR892" t="str">
        <v>0.004</v>
      </c>
      <c r="BS892" t="str">
        <v>0.001</v>
      </c>
      <c r="BT892" t="str">
        <v>0.16</v>
      </c>
      <c r="BU892" t="str">
        <v>0.000</v>
      </c>
    </row>
    <row r="893">
      <c r="A893">
        <v>944</v>
      </c>
      <c r="B893" t="str">
        <v>aclnnInplaceCopy_CastAiCore_Cast</v>
      </c>
      <c r="C893" t="str">
        <v>AI_VECTOR_CORE</v>
      </c>
      <c r="D893">
        <v>1.678</v>
      </c>
      <c r="E893">
        <v>0.347</v>
      </c>
      <c r="F893">
        <v>0.347</v>
      </c>
      <c r="G893">
        <f>Summary!$B$4</f>
        <v>0.8</v>
      </c>
      <c r="H893">
        <f>F893/G893</f>
        <v>0.43374999999999997</v>
      </c>
      <c r="I893">
        <f>D893/Summary!$B$8</f>
        <v>0.00006079372695689497</v>
      </c>
      <c r="J893">
        <f>IF(D893&lt;Summary!$B$5,I893,I893*H893)</f>
        <v>0.00006079372695689497</v>
      </c>
      <c r="K893">
        <f>IF(AND(D893&gt;Summary!$B$6,E893&lt;Summary!$B$7),1,0)</f>
        <v>0</v>
      </c>
      <c r="L893">
        <f>IF(D893&gt;=Summary!$B$5,J893,0)</f>
        <v>0</v>
      </c>
      <c r="M893">
        <f>IF(D893&lt;Summary!$B$5,J893,0)</f>
        <v>0.00006079372695689497</v>
      </c>
      <c r="N893" t="str">
        <v>aiv_mte2_ratio</v>
      </c>
      <c r="O893" t="str">
        <v>用户约定默认经验值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0.103</v>
      </c>
      <c r="W893">
        <v>0.322</v>
      </c>
      <c r="X893">
        <v>0.347</v>
      </c>
      <c r="Y893">
        <v>0.188</v>
      </c>
      <c r="Z893" t="str">
        <v>2</v>
      </c>
      <c r="AA893" t="str">
        <v>4294967295</v>
      </c>
      <c r="AB893" t="str">
        <v>316600</v>
      </c>
      <c r="AC893" t="str">
        <v>59</v>
      </c>
      <c r="AD893" t="str">
        <v>aclnnInplaceCopy_CastAiCore_Cast</v>
      </c>
      <c r="AE893" t="str">
        <v>Cast</v>
      </c>
      <c r="AF893" t="str">
        <v>dynamic</v>
      </c>
      <c r="AG893" t="str">
        <v>AI_VECTOR_CORE</v>
      </c>
      <c r="AH893" t="str">
        <v xml:space="preserve">1793108505403085.925	</v>
      </c>
      <c r="AI893" t="str">
        <v>1.678</v>
      </c>
      <c r="AJ893" t="str">
        <v>0.000000</v>
      </c>
      <c r="AK893" t="str">
        <v>3</v>
      </c>
      <c r="AL893" t="str">
        <v>0</v>
      </c>
      <c r="AM893" t="str">
        <v>NO</v>
      </c>
      <c r="AN893" t="str">
        <v>"1,6144"</v>
      </c>
      <c r="AO893" t="str">
        <v>DT_BF16</v>
      </c>
      <c r="AP893" t="str">
        <v>ND</v>
      </c>
      <c r="AQ893" t="str">
        <v>"1,6144"</v>
      </c>
      <c r="AR893" t="str">
        <v>FLOAT</v>
      </c>
      <c r="AS893" t="str">
        <v>ND</v>
      </c>
      <c r="AT893" t="str">
        <v>N/A</v>
      </c>
      <c r="AU893" t="str">
        <v>0.0</v>
      </c>
      <c r="AV893" t="str">
        <v>0</v>
      </c>
      <c r="AW893" t="str">
        <v>0.0</v>
      </c>
      <c r="AX893" t="str">
        <v>0.0</v>
      </c>
      <c r="AY893" t="str">
        <v>0.0</v>
      </c>
      <c r="AZ893" t="str">
        <v>0.0</v>
      </c>
      <c r="BA893" t="str">
        <v>0.0</v>
      </c>
      <c r="BB893" t="str">
        <v>0.0</v>
      </c>
      <c r="BC893" t="str">
        <v>0.0</v>
      </c>
      <c r="BD893" t="str">
        <v>0.0</v>
      </c>
      <c r="BE893" t="str">
        <v>0.0</v>
      </c>
      <c r="BF893" t="str">
        <v>0.0</v>
      </c>
      <c r="BG893" t="str">
        <v>0.0</v>
      </c>
      <c r="BH893" t="str">
        <v>0.0</v>
      </c>
      <c r="BI893" t="str">
        <v>0.0</v>
      </c>
      <c r="BJ893" t="str">
        <v>1.43</v>
      </c>
      <c r="BK893" t="str">
        <v>5810</v>
      </c>
      <c r="BL893" t="str">
        <v>0.147</v>
      </c>
      <c r="BM893" t="str">
        <v>0.103</v>
      </c>
      <c r="BN893" t="str">
        <v>0.461</v>
      </c>
      <c r="BO893" t="str">
        <v>0.322</v>
      </c>
      <c r="BP893" t="str">
        <v>0.496</v>
      </c>
      <c r="BQ893" t="str">
        <v>0.347</v>
      </c>
      <c r="BR893" t="str">
        <v>0.269</v>
      </c>
      <c r="BS893" t="str">
        <v>0.188</v>
      </c>
      <c r="BT893" t="str">
        <v>0.051</v>
      </c>
      <c r="BU893" t="str">
        <v>0.000</v>
      </c>
    </row>
    <row r="894">
      <c r="A894">
        <v>945</v>
      </c>
      <c r="B894" t="str">
        <v>aclnnInplaceCopy_CastAiCore_Cast</v>
      </c>
      <c r="C894" t="str">
        <v>AI_VECTOR_CORE</v>
      </c>
      <c r="D894">
        <v>735.42</v>
      </c>
      <c r="E894">
        <v>0.995</v>
      </c>
      <c r="F894">
        <v>0.995</v>
      </c>
      <c r="G894">
        <f>Summary!$B$4</f>
        <v>0.8</v>
      </c>
      <c r="H894">
        <f>F894/G894</f>
        <v>1.24375</v>
      </c>
      <c r="I894">
        <f>D894/Summary!$B$8</f>
        <v>0.026644173229225087</v>
      </c>
      <c r="J894">
        <f>IF(D894&lt;Summary!$B$5,I894,I894*H894)</f>
        <v>0.0331386904538487</v>
      </c>
      <c r="K894">
        <f>IF(AND(D894&gt;Summary!$B$6,E894&lt;Summary!$B$7),1,0)</f>
        <v>0</v>
      </c>
      <c r="L894">
        <f>IF(D894&gt;=Summary!$B$5,J894,0)</f>
        <v>0.0331386904538487</v>
      </c>
      <c r="M894">
        <f>IF(D894&lt;Summary!$B$5,J894,0)</f>
        <v>0</v>
      </c>
      <c r="N894" t="str">
        <v>aiv_mte3_ratio</v>
      </c>
      <c r="O894" t="str">
        <v>用户约定默认经验值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0.121</v>
      </c>
      <c r="W894">
        <v>0.027</v>
      </c>
      <c r="X894">
        <v>0.965</v>
      </c>
      <c r="Y894">
        <v>0.995</v>
      </c>
      <c r="Z894" t="str">
        <v>2</v>
      </c>
      <c r="AA894" t="str">
        <v>4294967295</v>
      </c>
      <c r="AB894" t="str">
        <v>316601</v>
      </c>
      <c r="AC894" t="str">
        <v>59</v>
      </c>
      <c r="AD894" t="str">
        <v>aclnnInplaceCopy_CastAiCore_Cast</v>
      </c>
      <c r="AE894" t="str">
        <v>Cast</v>
      </c>
      <c r="AF894" t="str">
        <v>dynamic</v>
      </c>
      <c r="AG894" t="str">
        <v>AI_VECTOR_CORE</v>
      </c>
      <c r="AH894" t="str">
        <v xml:space="preserve">1793108505403087.625	</v>
      </c>
      <c r="AI894" t="str">
        <v>735.420</v>
      </c>
      <c r="AJ894" t="str">
        <v>0.000000</v>
      </c>
      <c r="AK894" t="str">
        <v>64</v>
      </c>
      <c r="AL894" t="str">
        <v>0</v>
      </c>
      <c r="AM894" t="str">
        <v>NO</v>
      </c>
      <c r="AN894" t="str">
        <v>"60416,6144"</v>
      </c>
      <c r="AO894" t="str">
        <v>DT_BF16</v>
      </c>
      <c r="AP894" t="str">
        <v>ND</v>
      </c>
      <c r="AQ894" t="str">
        <v>"60416,6144"</v>
      </c>
      <c r="AR894" t="str">
        <v>FLOAT</v>
      </c>
      <c r="AS894" t="str">
        <v>ND</v>
      </c>
      <c r="AT894" t="str">
        <v>N/A</v>
      </c>
      <c r="AU894" t="str">
        <v>0.0</v>
      </c>
      <c r="AV894" t="str">
        <v>0</v>
      </c>
      <c r="AW894" t="str">
        <v>0.0</v>
      </c>
      <c r="AX894" t="str">
        <v>0.0</v>
      </c>
      <c r="AY894" t="str">
        <v>0.0</v>
      </c>
      <c r="AZ894" t="str">
        <v>0.0</v>
      </c>
      <c r="BA894" t="str">
        <v>0.0</v>
      </c>
      <c r="BB894" t="str">
        <v>0.0</v>
      </c>
      <c r="BC894" t="str">
        <v>0.0</v>
      </c>
      <c r="BD894" t="str">
        <v>0.0</v>
      </c>
      <c r="BE894" t="str">
        <v>0.0</v>
      </c>
      <c r="BF894" t="str">
        <v>0.0</v>
      </c>
      <c r="BG894" t="str">
        <v>0.0</v>
      </c>
      <c r="BH894" t="str">
        <v>0.0</v>
      </c>
      <c r="BI894" t="str">
        <v>0.0</v>
      </c>
      <c r="BJ894" t="str">
        <v>735.09</v>
      </c>
      <c r="BK894" t="str">
        <v>77268334</v>
      </c>
      <c r="BL894" t="str">
        <v>88.623</v>
      </c>
      <c r="BM894" t="str">
        <v>0.121</v>
      </c>
      <c r="BN894" t="str">
        <v>19.83</v>
      </c>
      <c r="BO894" t="str">
        <v>0.027</v>
      </c>
      <c r="BP894" t="str">
        <v>709.409</v>
      </c>
      <c r="BQ894" t="str">
        <v>0.965</v>
      </c>
      <c r="BR894" t="str">
        <v>731.521</v>
      </c>
      <c r="BS894" t="str">
        <v>0.995</v>
      </c>
      <c r="BT894" t="str">
        <v>0.001</v>
      </c>
      <c r="BU894" t="str">
        <v>0.000</v>
      </c>
    </row>
    <row r="895">
      <c r="A895">
        <v>946</v>
      </c>
      <c r="B895" t="str">
        <v>aclnnMatmul_MatMulV3Common_MatMulV3</v>
      </c>
      <c r="C895" t="str">
        <v>AI_CORE</v>
      </c>
      <c r="D895">
        <v>492.061</v>
      </c>
      <c r="E895">
        <v>0.994</v>
      </c>
      <c r="F895">
        <v>0.994</v>
      </c>
      <c r="G895">
        <f>Summary!$B$4</f>
        <v>0.8</v>
      </c>
      <c r="H895">
        <f>F895/G895</f>
        <v>1.2425</v>
      </c>
      <c r="I895">
        <f>D895/Summary!$B$8</f>
        <v>0.01782730755669648</v>
      </c>
      <c r="J895">
        <f>IF(D895&lt;Summary!$B$5,I895,I895*H895)</f>
        <v>0.022150429639195376</v>
      </c>
      <c r="K895">
        <f>IF(AND(D895&gt;Summary!$B$6,E895&lt;Summary!$B$7),1,0)</f>
        <v>0</v>
      </c>
      <c r="L895">
        <f>IF(D895&gt;=Summary!$B$5,J895,0)</f>
        <v>0.022150429639195376</v>
      </c>
      <c r="M895">
        <f>IF(D895&lt;Summary!$B$5,J895,0)</f>
        <v>0</v>
      </c>
      <c r="N895" t="str">
        <v>aic_mte2_ratio</v>
      </c>
      <c r="O895" t="str">
        <v>用户约定默认经验值</v>
      </c>
      <c r="P895">
        <v>0.941</v>
      </c>
      <c r="Q895">
        <v>0.205</v>
      </c>
      <c r="R895">
        <v>0.349</v>
      </c>
      <c r="S895">
        <v>0.994</v>
      </c>
      <c r="T895">
        <v>0</v>
      </c>
      <c r="U895">
        <v>0.004</v>
      </c>
      <c r="V895">
        <v>0</v>
      </c>
      <c r="W895">
        <v>0</v>
      </c>
      <c r="X895">
        <v>0</v>
      </c>
      <c r="Y895">
        <v>0</v>
      </c>
      <c r="Z895" t="str">
        <v>2</v>
      </c>
      <c r="AA895" t="str">
        <v>4294967295</v>
      </c>
      <c r="AB895" t="str">
        <v>316602</v>
      </c>
      <c r="AC895" t="str">
        <v>59</v>
      </c>
      <c r="AD895" t="str">
        <v>aclnnMatmul_MatMulV3Common_MatMulV3</v>
      </c>
      <c r="AE895" t="str">
        <v>MatMulV3</v>
      </c>
      <c r="AF895" t="str">
        <v>dynamic</v>
      </c>
      <c r="AG895" t="str">
        <v>AI_CORE</v>
      </c>
      <c r="AH895" t="str">
        <v xml:space="preserve">1793108505403823.067	</v>
      </c>
      <c r="AI895" t="str">
        <v>492.061</v>
      </c>
      <c r="AJ895" t="str">
        <v>0.080000</v>
      </c>
      <c r="AK895" t="str">
        <v>32</v>
      </c>
      <c r="AL895" t="str">
        <v>0</v>
      </c>
      <c r="AM895" t="str">
        <v>NO</v>
      </c>
      <c r="AN895" t="str">
        <v>"1,6144;60416,6144"</v>
      </c>
      <c r="AO895" t="str">
        <v>FLOAT;FLOAT</v>
      </c>
      <c r="AP895" t="str">
        <v>ND;ND</v>
      </c>
      <c r="AQ895" t="str">
        <v>"1,60416"</v>
      </c>
      <c r="AR895" t="str">
        <v>FLOAT</v>
      </c>
      <c r="AS895" t="str">
        <v>ND</v>
      </c>
      <c r="AT895" t="str">
        <v>N/A</v>
      </c>
      <c r="AU895" t="str">
        <v>491.74</v>
      </c>
      <c r="AV895" t="str">
        <v>25304978</v>
      </c>
      <c r="AW895" t="str">
        <v>462.866</v>
      </c>
      <c r="AX895" t="str">
        <v>0.941</v>
      </c>
      <c r="AY895" t="str">
        <v>100.89</v>
      </c>
      <c r="AZ895" t="str">
        <v>0.205</v>
      </c>
      <c r="BA895" t="str">
        <v>171.371</v>
      </c>
      <c r="BB895" t="str">
        <v>0.349</v>
      </c>
      <c r="BC895" t="str">
        <v>488.894</v>
      </c>
      <c r="BD895" t="str">
        <v>0.994</v>
      </c>
      <c r="BE895" t="str">
        <v>0.001</v>
      </c>
      <c r="BF895" t="str">
        <v>0.0</v>
      </c>
      <c r="BG895" t="str">
        <v>1.867</v>
      </c>
      <c r="BH895" t="str">
        <v>0.004</v>
      </c>
      <c r="BI895" t="str">
        <v>0.0</v>
      </c>
      <c r="BJ895" t="str">
        <v>0.0</v>
      </c>
      <c r="BK895" t="str">
        <v>0</v>
      </c>
      <c r="BL895" t="str">
        <v>0.0</v>
      </c>
      <c r="BM895" t="str">
        <v>0.0</v>
      </c>
      <c r="BN895" t="str">
        <v>0.0</v>
      </c>
      <c r="BO895" t="str">
        <v>0.0</v>
      </c>
      <c r="BP895" t="str">
        <v>0.0</v>
      </c>
      <c r="BQ895" t="str">
        <v>0.0</v>
      </c>
      <c r="BR895" t="str">
        <v>0.0</v>
      </c>
      <c r="BS895" t="str">
        <v>0.0</v>
      </c>
      <c r="BT895" t="str">
        <v>0.0</v>
      </c>
      <c r="BU895" t="str">
        <v>97.399</v>
      </c>
    </row>
    <row r="896">
      <c r="A896">
        <v>948</v>
      </c>
      <c r="B896" t="str">
        <v>aclnnDiv_RealDivAiCore_RealDiv</v>
      </c>
      <c r="C896" t="str">
        <v>AI_VECTOR_CORE</v>
      </c>
      <c r="D896">
        <v>4.36</v>
      </c>
      <c r="E896">
        <v>0.447</v>
      </c>
      <c r="F896">
        <v>0.447</v>
      </c>
      <c r="G896">
        <f>Summary!$B$4</f>
        <v>0.8</v>
      </c>
      <c r="H896">
        <f>F896/G896</f>
        <v>0.55875</v>
      </c>
      <c r="I896">
        <f>D896/Summary!$B$8</f>
        <v>0.00015796224644342197</v>
      </c>
      <c r="J896">
        <f>IF(D896&lt;Summary!$B$5,I896,I896*H896)</f>
        <v>0.00015796224644342197</v>
      </c>
      <c r="K896">
        <f>IF(AND(D896&gt;Summary!$B$6,E896&lt;Summary!$B$7),1,0)</f>
        <v>0</v>
      </c>
      <c r="L896">
        <f>IF(D896&gt;=Summary!$B$5,J896,0)</f>
        <v>0</v>
      </c>
      <c r="M896">
        <f>IF(D896&lt;Summary!$B$5,J896,0)</f>
        <v>0.00015796224644342197</v>
      </c>
      <c r="N896" t="str">
        <v>aiv_vec_ratio</v>
      </c>
      <c r="O896" t="str">
        <v>用户约定默认经验值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0.447</v>
      </c>
      <c r="W896">
        <v>0.333</v>
      </c>
      <c r="X896">
        <v>0.282</v>
      </c>
      <c r="Y896">
        <v>0.12</v>
      </c>
      <c r="Z896" t="str">
        <v>2</v>
      </c>
      <c r="AA896" t="str">
        <v>4294967295</v>
      </c>
      <c r="AB896" t="str">
        <v>316612</v>
      </c>
      <c r="AC896" t="str">
        <v>59</v>
      </c>
      <c r="AD896" t="str">
        <v>aclnnDiv_RealDivAiCore_RealDiv</v>
      </c>
      <c r="AE896" t="str">
        <v>RealDiv</v>
      </c>
      <c r="AF896" t="str">
        <v>dynamic</v>
      </c>
      <c r="AG896" t="str">
        <v>AI_VECTOR_CORE</v>
      </c>
      <c r="AH896" t="str">
        <v xml:space="preserve">1793108505404339.332	</v>
      </c>
      <c r="AI896" t="str">
        <v>4.360</v>
      </c>
      <c r="AJ896" t="str">
        <v>0.868000</v>
      </c>
      <c r="AK896" t="str">
        <v>34</v>
      </c>
      <c r="AL896" t="str">
        <v>0</v>
      </c>
      <c r="AM896" t="str">
        <v>NO</v>
      </c>
      <c r="AN896" t="str">
        <v>"120832;1"</v>
      </c>
      <c r="AO896" t="str">
        <v>FLOAT;FLOAT</v>
      </c>
      <c r="AP896" t="str">
        <v>ND;ND</v>
      </c>
      <c r="AQ896" t="str">
        <v>"1,120832"</v>
      </c>
      <c r="AR896" t="str">
        <v>FLOAT</v>
      </c>
      <c r="AS896" t="str">
        <v>ND</v>
      </c>
      <c r="AT896" t="str">
        <v>N/A</v>
      </c>
      <c r="AU896" t="str">
        <v>0.0</v>
      </c>
      <c r="AV896" t="str">
        <v>0</v>
      </c>
      <c r="AW896" t="str">
        <v>0.0</v>
      </c>
      <c r="AX896" t="str">
        <v>0.0</v>
      </c>
      <c r="AY896" t="str">
        <v>0.0</v>
      </c>
      <c r="AZ896" t="str">
        <v>0.0</v>
      </c>
      <c r="BA896" t="str">
        <v>0.0</v>
      </c>
      <c r="BB896" t="str">
        <v>0.0</v>
      </c>
      <c r="BC896" t="str">
        <v>0.0</v>
      </c>
      <c r="BD896" t="str">
        <v>0.0</v>
      </c>
      <c r="BE896" t="str">
        <v>0.0</v>
      </c>
      <c r="BF896" t="str">
        <v>0.0</v>
      </c>
      <c r="BG896" t="str">
        <v>0.0</v>
      </c>
      <c r="BH896" t="str">
        <v>0.0</v>
      </c>
      <c r="BI896" t="str">
        <v>0.0</v>
      </c>
      <c r="BJ896" t="str">
        <v>4.04</v>
      </c>
      <c r="BK896" t="str">
        <v>195403</v>
      </c>
      <c r="BL896" t="str">
        <v>1.806</v>
      </c>
      <c r="BM896" t="str">
        <v>0.447</v>
      </c>
      <c r="BN896" t="str">
        <v>1.347</v>
      </c>
      <c r="BO896" t="str">
        <v>0.333</v>
      </c>
      <c r="BP896" t="str">
        <v>1.141</v>
      </c>
      <c r="BQ896" t="str">
        <v>0.282</v>
      </c>
      <c r="BR896" t="str">
        <v>0.486</v>
      </c>
      <c r="BS896" t="str">
        <v>0.12</v>
      </c>
      <c r="BT896" t="str">
        <v>0.125</v>
      </c>
      <c r="BU896" t="str">
        <v>0.000</v>
      </c>
    </row>
    <row r="897">
      <c r="A897">
        <v>949</v>
      </c>
      <c r="B897" t="str">
        <v>aclnnSoftmax_SoftmaxAiCore_SoftmaxV2</v>
      </c>
      <c r="C897" t="str">
        <v>AI_VECTOR_CORE</v>
      </c>
      <c r="D897">
        <v>14.578</v>
      </c>
      <c r="E897">
        <v>0.872</v>
      </c>
      <c r="F897">
        <v>0.872</v>
      </c>
      <c r="G897">
        <f>Summary!$B$4</f>
        <v>0.8</v>
      </c>
      <c r="H897">
        <f>F897/G897</f>
        <v>1.0899999999999999</v>
      </c>
      <c r="I897">
        <f>D897/Summary!$B$8</f>
        <v>0.0005281590891404141</v>
      </c>
      <c r="J897">
        <f>IF(D897&lt;Summary!$B$5,I897,I897*H897)</f>
        <v>0.0005756934071630513</v>
      </c>
      <c r="K897">
        <f>IF(AND(D897&gt;Summary!$B$6,E897&lt;Summary!$B$7),1,0)</f>
        <v>0</v>
      </c>
      <c r="L897">
        <f>IF(D897&gt;=Summary!$B$5,J897,0)</f>
        <v>0.0005756934071630513</v>
      </c>
      <c r="M897">
        <f>IF(D897&lt;Summary!$B$5,J897,0)</f>
        <v>0</v>
      </c>
      <c r="N897" t="str">
        <v>aiv_vec_ratio</v>
      </c>
      <c r="O897" t="str">
        <v>用户约定默认经验值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0.872</v>
      </c>
      <c r="W897">
        <v>0.259</v>
      </c>
      <c r="X897">
        <v>0.804</v>
      </c>
      <c r="Y897">
        <v>0.33</v>
      </c>
      <c r="Z897" t="str">
        <v>2</v>
      </c>
      <c r="AA897" t="str">
        <v>4294967295</v>
      </c>
      <c r="AB897" t="str">
        <v>316613</v>
      </c>
      <c r="AC897" t="str">
        <v>59</v>
      </c>
      <c r="AD897" t="str">
        <v>aclnnSoftmax_SoftmaxAiCore_SoftmaxV2</v>
      </c>
      <c r="AE897" t="str">
        <v>SoftmaxV2</v>
      </c>
      <c r="AF897" t="str">
        <v>dynamic</v>
      </c>
      <c r="AG897" t="str">
        <v>AI_VECTOR_CORE</v>
      </c>
      <c r="AH897" t="str">
        <v xml:space="preserve">1793108505404343.714	</v>
      </c>
      <c r="AI897" t="str">
        <v>14.578</v>
      </c>
      <c r="AJ897" t="str">
        <v>0.140000</v>
      </c>
      <c r="AK897" t="str">
        <v>1</v>
      </c>
      <c r="AL897" t="str">
        <v>0</v>
      </c>
      <c r="AM897" t="str">
        <v>NO</v>
      </c>
      <c r="AN897" t="str">
        <v>"1,120832"</v>
      </c>
      <c r="AO897" t="str">
        <v>FLOAT</v>
      </c>
      <c r="AP897" t="str">
        <v>ND</v>
      </c>
      <c r="AQ897" t="str">
        <v>"1,120832"</v>
      </c>
      <c r="AR897" t="str">
        <v>FLOAT</v>
      </c>
      <c r="AS897" t="str">
        <v>ND</v>
      </c>
      <c r="AT897" t="str">
        <v>N/A</v>
      </c>
      <c r="AU897" t="str">
        <v>0.0</v>
      </c>
      <c r="AV897" t="str">
        <v>0</v>
      </c>
      <c r="AW897" t="str">
        <v>0.0</v>
      </c>
      <c r="AX897" t="str">
        <v>0.0</v>
      </c>
      <c r="AY897" t="str">
        <v>0.0</v>
      </c>
      <c r="AZ897" t="str">
        <v>0.0</v>
      </c>
      <c r="BA897" t="str">
        <v>0.0</v>
      </c>
      <c r="BB897" t="str">
        <v>0.0</v>
      </c>
      <c r="BC897" t="str">
        <v>0.0</v>
      </c>
      <c r="BD897" t="str">
        <v>0.0</v>
      </c>
      <c r="BE897" t="str">
        <v>0.0</v>
      </c>
      <c r="BF897" t="str">
        <v>0.0</v>
      </c>
      <c r="BG897" t="str">
        <v>0.0</v>
      </c>
      <c r="BH897" t="str">
        <v>0.0</v>
      </c>
      <c r="BI897" t="str">
        <v>0.0</v>
      </c>
      <c r="BJ897" t="str">
        <v>14.28</v>
      </c>
      <c r="BK897" t="str">
        <v>23241</v>
      </c>
      <c r="BL897" t="str">
        <v>12.448</v>
      </c>
      <c r="BM897" t="str">
        <v>0.872</v>
      </c>
      <c r="BN897" t="str">
        <v>3.7</v>
      </c>
      <c r="BO897" t="str">
        <v>0.259</v>
      </c>
      <c r="BP897" t="str">
        <v>11.476</v>
      </c>
      <c r="BQ897" t="str">
        <v>0.804</v>
      </c>
      <c r="BR897" t="str">
        <v>4.707</v>
      </c>
      <c r="BS897" t="str">
        <v>0.33</v>
      </c>
      <c r="BT897" t="str">
        <v>0.02</v>
      </c>
      <c r="BU897" t="str">
        <v>0.000</v>
      </c>
    </row>
    <row r="898">
      <c r="A898">
        <v>950</v>
      </c>
      <c r="B898" t="str">
        <v>aclnnDiv_RealDivAiCore_RealDiv</v>
      </c>
      <c r="C898" t="str">
        <v>AI_VECTOR_CORE</v>
      </c>
      <c r="D898">
        <v>3.981</v>
      </c>
      <c r="E898">
        <v>0.466</v>
      </c>
      <c r="F898">
        <v>0.466</v>
      </c>
      <c r="G898">
        <f>Summary!$B$4</f>
        <v>0.8</v>
      </c>
      <c r="H898">
        <f>F898/G898</f>
        <v>0.5825</v>
      </c>
      <c r="I898">
        <f>D898/Summary!$B$8</f>
        <v>0.00014423112456221626</v>
      </c>
      <c r="J898">
        <f>IF(D898&lt;Summary!$B$5,I898,I898*H898)</f>
        <v>0.00014423112456221626</v>
      </c>
      <c r="K898">
        <f>IF(AND(D898&gt;Summary!$B$6,E898&lt;Summary!$B$7),1,0)</f>
        <v>0</v>
      </c>
      <c r="L898">
        <f>IF(D898&gt;=Summary!$B$5,J898,0)</f>
        <v>0</v>
      </c>
      <c r="M898">
        <f>IF(D898&lt;Summary!$B$5,J898,0)</f>
        <v>0.00014423112456221626</v>
      </c>
      <c r="N898" t="str">
        <v>aiv_scalar_ratio</v>
      </c>
      <c r="O898" t="str">
        <v>用户约定默认经验值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0.323</v>
      </c>
      <c r="W898">
        <v>0.466</v>
      </c>
      <c r="X898">
        <v>0.223</v>
      </c>
      <c r="Y898">
        <v>0.126</v>
      </c>
      <c r="Z898" t="str">
        <v>2</v>
      </c>
      <c r="AA898" t="str">
        <v>4294967295</v>
      </c>
      <c r="AB898" t="str">
        <v>316617</v>
      </c>
      <c r="AC898" t="str">
        <v>59</v>
      </c>
      <c r="AD898" t="str">
        <v>aclnnDiv_RealDivAiCore_RealDiv</v>
      </c>
      <c r="AE898" t="str">
        <v>RealDiv</v>
      </c>
      <c r="AF898" t="str">
        <v>dynamic</v>
      </c>
      <c r="AG898" t="str">
        <v>AI_VECTOR_CORE</v>
      </c>
      <c r="AH898" t="str">
        <v xml:space="preserve">1793108505404358.362	</v>
      </c>
      <c r="AI898" t="str">
        <v>3.981</v>
      </c>
      <c r="AJ898" t="str">
        <v>0.000000</v>
      </c>
      <c r="AK898" t="str">
        <v>34</v>
      </c>
      <c r="AL898" t="str">
        <v>0</v>
      </c>
      <c r="AM898" t="str">
        <v>NO</v>
      </c>
      <c r="AN898" t="str">
        <v>"120832;120832"</v>
      </c>
      <c r="AO898" t="str">
        <v>FLOAT;FLOAT</v>
      </c>
      <c r="AP898" t="str">
        <v>ND;ND</v>
      </c>
      <c r="AQ898" t="str">
        <v>"1,120832"</v>
      </c>
      <c r="AR898" t="str">
        <v>FLOAT</v>
      </c>
      <c r="AS898" t="str">
        <v>ND</v>
      </c>
      <c r="AT898" t="str">
        <v>N/A</v>
      </c>
      <c r="AU898" t="str">
        <v>0.0</v>
      </c>
      <c r="AV898" t="str">
        <v>0</v>
      </c>
      <c r="AW898" t="str">
        <v>0.0</v>
      </c>
      <c r="AX898" t="str">
        <v>0.0</v>
      </c>
      <c r="AY898" t="str">
        <v>0.0</v>
      </c>
      <c r="AZ898" t="str">
        <v>0.0</v>
      </c>
      <c r="BA898" t="str">
        <v>0.0</v>
      </c>
      <c r="BB898" t="str">
        <v>0.0</v>
      </c>
      <c r="BC898" t="str">
        <v>0.0</v>
      </c>
      <c r="BD898" t="str">
        <v>0.0</v>
      </c>
      <c r="BE898" t="str">
        <v>0.0</v>
      </c>
      <c r="BF898" t="str">
        <v>0.0</v>
      </c>
      <c r="BG898" t="str">
        <v>0.0</v>
      </c>
      <c r="BH898" t="str">
        <v>0.0</v>
      </c>
      <c r="BI898" t="str">
        <v>0.0</v>
      </c>
      <c r="BJ898" t="str">
        <v>3.75</v>
      </c>
      <c r="BK898" t="str">
        <v>154863</v>
      </c>
      <c r="BL898" t="str">
        <v>1.211</v>
      </c>
      <c r="BM898" t="str">
        <v>0.323</v>
      </c>
      <c r="BN898" t="str">
        <v>1.748</v>
      </c>
      <c r="BO898" t="str">
        <v>0.466</v>
      </c>
      <c r="BP898" t="str">
        <v>0.834</v>
      </c>
      <c r="BQ898" t="str">
        <v>0.223</v>
      </c>
      <c r="BR898" t="str">
        <v>0.474</v>
      </c>
      <c r="BS898" t="str">
        <v>0.126</v>
      </c>
      <c r="BT898" t="str">
        <v>0.0</v>
      </c>
      <c r="BU898" t="str">
        <v>0.000</v>
      </c>
    </row>
    <row r="899">
      <c r="A899">
        <v>951</v>
      </c>
      <c r="B899" t="str">
        <v>aclnnArgMax_ArgMaxV2AiCore_ArgMaxV2</v>
      </c>
      <c r="C899" t="str">
        <v>MIX_AIV</v>
      </c>
      <c r="D899">
        <v>4.911</v>
      </c>
      <c r="E899">
        <v>0.365</v>
      </c>
      <c r="F899">
        <v>0.365</v>
      </c>
      <c r="G899">
        <f>Summary!$B$4</f>
        <v>0.8</v>
      </c>
      <c r="H899">
        <f>F899/G899</f>
        <v>0.45625</v>
      </c>
      <c r="I899">
        <f>D899/Summary!$B$8</f>
        <v>0.0001779249064870746</v>
      </c>
      <c r="J899">
        <f>IF(D899&lt;Summary!$B$5,I899,I899*H899)</f>
        <v>0.0001779249064870746</v>
      </c>
      <c r="K899">
        <f>IF(AND(D899&gt;Summary!$B$6,E899&lt;Summary!$B$7),1,0)</f>
        <v>0</v>
      </c>
      <c r="L899">
        <f>IF(D899&gt;=Summary!$B$5,J899,0)</f>
        <v>0</v>
      </c>
      <c r="M899">
        <f>IF(D899&lt;Summary!$B$5,J899,0)</f>
        <v>0.0001779249064870746</v>
      </c>
      <c r="N899" t="str">
        <v>aiv_scalar_ratio</v>
      </c>
      <c r="O899" t="str">
        <v>用户约定默认经验值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0.061</v>
      </c>
      <c r="W899">
        <v>0.365</v>
      </c>
      <c r="X899">
        <v>0.216</v>
      </c>
      <c r="Y899">
        <v>0.046</v>
      </c>
      <c r="Z899" t="str">
        <v>2</v>
      </c>
      <c r="AA899" t="str">
        <v>4294967295</v>
      </c>
      <c r="AB899" t="str">
        <v>316618</v>
      </c>
      <c r="AC899" t="str">
        <v>59</v>
      </c>
      <c r="AD899" t="str">
        <v>aclnnArgMax_ArgMaxV2AiCore_ArgMaxV2</v>
      </c>
      <c r="AE899" t="str">
        <v>ArgMaxV2</v>
      </c>
      <c r="AF899" t="str">
        <v>dynamic</v>
      </c>
      <c r="AG899" t="str">
        <v>MIX_AIV</v>
      </c>
      <c r="AH899" t="str">
        <v xml:space="preserve">1793108505404362.365	</v>
      </c>
      <c r="AI899" t="str">
        <v>4.911</v>
      </c>
      <c r="AJ899" t="str">
        <v>0.019000</v>
      </c>
      <c r="AK899" t="str">
        <v>64</v>
      </c>
      <c r="AL899" t="str">
        <v>0</v>
      </c>
      <c r="AM899" t="str">
        <v>NO</v>
      </c>
      <c r="AN899" t="str">
        <v>"1,120832;"</v>
      </c>
      <c r="AO899" t="str">
        <v>FLOAT;INT64</v>
      </c>
      <c r="AP899" t="str">
        <v>ND;ND</v>
      </c>
      <c r="AQ899" t="str">
        <v>"1"</v>
      </c>
      <c r="AR899" t="str">
        <v>INT32</v>
      </c>
      <c r="AS899" t="str">
        <v>ND</v>
      </c>
      <c r="AT899" t="str">
        <v>N/A</v>
      </c>
      <c r="AU899" t="str">
        <v>0.0</v>
      </c>
      <c r="AV899" t="str">
        <v>0</v>
      </c>
      <c r="AW899" t="str">
        <v>0.0</v>
      </c>
      <c r="AX899" t="str">
        <v>0.0</v>
      </c>
      <c r="AY899" t="str">
        <v>0.0</v>
      </c>
      <c r="AZ899" t="str">
        <v>0.0</v>
      </c>
      <c r="BA899" t="str">
        <v>0.0</v>
      </c>
      <c r="BB899" t="str">
        <v>0.0</v>
      </c>
      <c r="BC899" t="str">
        <v>0.0</v>
      </c>
      <c r="BD899" t="str">
        <v>0.0</v>
      </c>
      <c r="BE899" t="str">
        <v>0.0</v>
      </c>
      <c r="BF899" t="str">
        <v>0.0</v>
      </c>
      <c r="BG899" t="str">
        <v>0.0</v>
      </c>
      <c r="BH899" t="str">
        <v>0.0</v>
      </c>
      <c r="BI899" t="str">
        <v>0.0</v>
      </c>
      <c r="BJ899" t="str">
        <v>4.68</v>
      </c>
      <c r="BK899" t="str">
        <v>395846</v>
      </c>
      <c r="BL899" t="str">
        <v>0.287</v>
      </c>
      <c r="BM899" t="str">
        <v>0.061</v>
      </c>
      <c r="BN899" t="str">
        <v>1.71</v>
      </c>
      <c r="BO899" t="str">
        <v>0.365</v>
      </c>
      <c r="BP899" t="str">
        <v>1.01</v>
      </c>
      <c r="BQ899" t="str">
        <v>0.216</v>
      </c>
      <c r="BR899" t="str">
        <v>0.217</v>
      </c>
      <c r="BS899" t="str">
        <v>0.046</v>
      </c>
      <c r="BT899" t="str">
        <v>0.325</v>
      </c>
      <c r="BU899" t="str">
        <v>0.000</v>
      </c>
    </row>
    <row r="900">
      <c r="A900">
        <v>952</v>
      </c>
      <c r="B900" t="str">
        <v>aclnnArgMax_CastAiCore_Cast</v>
      </c>
      <c r="C900" t="str">
        <v>AI_VECTOR_CORE</v>
      </c>
      <c r="D900">
        <v>2.118</v>
      </c>
      <c r="E900">
        <v>0.368</v>
      </c>
      <c r="F900">
        <v>0.368</v>
      </c>
      <c r="G900">
        <f>Summary!$B$4</f>
        <v>0.8</v>
      </c>
      <c r="H900">
        <f>F900/G900</f>
        <v>0.45999999999999996</v>
      </c>
      <c r="I900">
        <f>D900/Summary!$B$8</f>
        <v>0.0000767348710933871</v>
      </c>
      <c r="J900">
        <f>IF(D900&lt;Summary!$B$5,I900,I900*H900)</f>
        <v>0.0000767348710933871</v>
      </c>
      <c r="K900">
        <f>IF(AND(D900&gt;Summary!$B$6,E900&lt;Summary!$B$7),1,0)</f>
        <v>0</v>
      </c>
      <c r="L900">
        <f>IF(D900&gt;=Summary!$B$5,J900,0)</f>
        <v>0</v>
      </c>
      <c r="M900">
        <f>IF(D900&lt;Summary!$B$5,J900,0)</f>
        <v>0.0000767348710933871</v>
      </c>
      <c r="N900" t="str">
        <v>aiv_scalar_ratio</v>
      </c>
      <c r="O900" t="str">
        <v>用户约定默认经验值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0.205</v>
      </c>
      <c r="W900">
        <v>0.368</v>
      </c>
      <c r="X900">
        <v>0.105</v>
      </c>
      <c r="Y900">
        <v>0.106</v>
      </c>
      <c r="Z900" t="str">
        <v>2</v>
      </c>
      <c r="AA900" t="str">
        <v>4294967295</v>
      </c>
      <c r="AB900" t="str">
        <v>316619</v>
      </c>
      <c r="AC900" t="str">
        <v>59</v>
      </c>
      <c r="AD900" t="str">
        <v>aclnnArgMax_CastAiCore_Cast</v>
      </c>
      <c r="AE900" t="str">
        <v>Cast</v>
      </c>
      <c r="AF900" t="str">
        <v>dynamic</v>
      </c>
      <c r="AG900" t="str">
        <v>AI_VECTOR_CORE</v>
      </c>
      <c r="AH900" t="str">
        <v xml:space="preserve">1793108505404367.298	</v>
      </c>
      <c r="AI900" t="str">
        <v>2.118</v>
      </c>
      <c r="AJ900" t="str">
        <v>0.089000</v>
      </c>
      <c r="AK900" t="str">
        <v>1</v>
      </c>
      <c r="AL900" t="str">
        <v>0</v>
      </c>
      <c r="AM900" t="str">
        <v>NO</v>
      </c>
      <c r="AN900" t="str">
        <v>"1"</v>
      </c>
      <c r="AO900" t="str">
        <v>INT32</v>
      </c>
      <c r="AP900" t="str">
        <v>ND</v>
      </c>
      <c r="AQ900" t="str">
        <v>"1"</v>
      </c>
      <c r="AR900" t="str">
        <v>INT64</v>
      </c>
      <c r="AS900" t="str">
        <v>ND</v>
      </c>
      <c r="AT900" t="str">
        <v>N/A</v>
      </c>
      <c r="AU900" t="str">
        <v>0.0</v>
      </c>
      <c r="AV900" t="str">
        <v>0</v>
      </c>
      <c r="AW900" t="str">
        <v>0.0</v>
      </c>
      <c r="AX900" t="str">
        <v>0.0</v>
      </c>
      <c r="AY900" t="str">
        <v>0.0</v>
      </c>
      <c r="AZ900" t="str">
        <v>0.0</v>
      </c>
      <c r="BA900" t="str">
        <v>0.0</v>
      </c>
      <c r="BB900" t="str">
        <v>0.0</v>
      </c>
      <c r="BC900" t="str">
        <v>0.0</v>
      </c>
      <c r="BD900" t="str">
        <v>0.0</v>
      </c>
      <c r="BE900" t="str">
        <v>0.0</v>
      </c>
      <c r="BF900" t="str">
        <v>0.0</v>
      </c>
      <c r="BG900" t="str">
        <v>0.0</v>
      </c>
      <c r="BH900" t="str">
        <v>0.0</v>
      </c>
      <c r="BI900" t="str">
        <v>0.0</v>
      </c>
      <c r="BJ900" t="str">
        <v>1.9</v>
      </c>
      <c r="BK900" t="str">
        <v>2806</v>
      </c>
      <c r="BL900" t="str">
        <v>0.389</v>
      </c>
      <c r="BM900" t="str">
        <v>0.205</v>
      </c>
      <c r="BN900" t="str">
        <v>0.7</v>
      </c>
      <c r="BO900" t="str">
        <v>0.368</v>
      </c>
      <c r="BP900" t="str">
        <v>0.2</v>
      </c>
      <c r="BQ900" t="str">
        <v>0.105</v>
      </c>
      <c r="BR900" t="str">
        <v>0.202</v>
      </c>
      <c r="BS900" t="str">
        <v>0.106</v>
      </c>
      <c r="BT900" t="str">
        <v>0.051</v>
      </c>
      <c r="BU900" t="str">
        <v>0.000</v>
      </c>
    </row>
    <row r="901">
      <c r="A901">
        <v>953</v>
      </c>
      <c r="B901" t="str">
        <v>aclnnInplaceCopy_CastAiCore_Cast</v>
      </c>
      <c r="C901" t="str">
        <v>AI_VECTOR_CORE</v>
      </c>
      <c r="D901">
        <v>2.213</v>
      </c>
      <c r="E901">
        <v>0.354</v>
      </c>
      <c r="F901">
        <v>0.354</v>
      </c>
      <c r="G901">
        <f>Summary!$B$4</f>
        <v>0.8</v>
      </c>
      <c r="H901">
        <f>F901/G901</f>
        <v>0.44249999999999995</v>
      </c>
      <c r="I901">
        <f>D901/Summary!$B$8</f>
        <v>0.0000801767090319479</v>
      </c>
      <c r="J901">
        <f>IF(D901&lt;Summary!$B$5,I901,I901*H901)</f>
        <v>0.0000801767090319479</v>
      </c>
      <c r="K901">
        <f>IF(AND(D901&gt;Summary!$B$6,E901&lt;Summary!$B$7),1,0)</f>
        <v>0</v>
      </c>
      <c r="L901">
        <f>IF(D901&gt;=Summary!$B$5,J901,0)</f>
        <v>0</v>
      </c>
      <c r="M901">
        <f>IF(D901&lt;Summary!$B$5,J901,0)</f>
        <v>0.0000801767090319479</v>
      </c>
      <c r="N901" t="str">
        <v>aiv_scalar_ratio</v>
      </c>
      <c r="O901" t="str">
        <v>用户约定默认经验值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0.128</v>
      </c>
      <c r="W901">
        <v>0.354</v>
      </c>
      <c r="X901">
        <v>0.163</v>
      </c>
      <c r="Y901">
        <v>0.044</v>
      </c>
      <c r="Z901" t="str">
        <v>2</v>
      </c>
      <c r="AA901" t="str">
        <v>4294967295</v>
      </c>
      <c r="AB901" t="str">
        <v>316621</v>
      </c>
      <c r="AC901" t="str">
        <v>59</v>
      </c>
      <c r="AD901" t="str">
        <v>aclnnInplaceCopy_CastAiCore_Cast</v>
      </c>
      <c r="AE901" t="str">
        <v>Cast</v>
      </c>
      <c r="AF901" t="str">
        <v>dynamic</v>
      </c>
      <c r="AG901" t="str">
        <v>AI_VECTOR_CORE</v>
      </c>
      <c r="AH901" t="str">
        <v xml:space="preserve">1793108505404369.466	</v>
      </c>
      <c r="AI901" t="str">
        <v>2.213</v>
      </c>
      <c r="AJ901" t="str">
        <v>0.132000</v>
      </c>
      <c r="AK901" t="str">
        <v>1</v>
      </c>
      <c r="AL901" t="str">
        <v>0</v>
      </c>
      <c r="AM901" t="str">
        <v>NO</v>
      </c>
      <c r="AN901" t="str">
        <v>"1"</v>
      </c>
      <c r="AO901" t="str">
        <v>INT64</v>
      </c>
      <c r="AP901" t="str">
        <v>ND</v>
      </c>
      <c r="AQ901" t="str">
        <v>"1"</v>
      </c>
      <c r="AR901" t="str">
        <v>INT32</v>
      </c>
      <c r="AS901" t="str">
        <v>ND</v>
      </c>
      <c r="AT901" t="str">
        <v>N/A</v>
      </c>
      <c r="AU901" t="str">
        <v>0.0</v>
      </c>
      <c r="AV901" t="str">
        <v>0</v>
      </c>
      <c r="AW901" t="str">
        <v>0.0</v>
      </c>
      <c r="AX901" t="str">
        <v>0.0</v>
      </c>
      <c r="AY901" t="str">
        <v>0.0</v>
      </c>
      <c r="AZ901" t="str">
        <v>0.0</v>
      </c>
      <c r="BA901" t="str">
        <v>0.0</v>
      </c>
      <c r="BB901" t="str">
        <v>0.0</v>
      </c>
      <c r="BC901" t="str">
        <v>0.0</v>
      </c>
      <c r="BD901" t="str">
        <v>0.0</v>
      </c>
      <c r="BE901" t="str">
        <v>0.0</v>
      </c>
      <c r="BF901" t="str">
        <v>0.0</v>
      </c>
      <c r="BG901" t="str">
        <v>0.0</v>
      </c>
      <c r="BH901" t="str">
        <v>0.0</v>
      </c>
      <c r="BI901" t="str">
        <v>0.0</v>
      </c>
      <c r="BJ901" t="str">
        <v>1.99</v>
      </c>
      <c r="BK901" t="str">
        <v>2965</v>
      </c>
      <c r="BL901" t="str">
        <v>0.255</v>
      </c>
      <c r="BM901" t="str">
        <v>0.128</v>
      </c>
      <c r="BN901" t="str">
        <v>0.705</v>
      </c>
      <c r="BO901" t="str">
        <v>0.354</v>
      </c>
      <c r="BP901" t="str">
        <v>0.324</v>
      </c>
      <c r="BQ901" t="str">
        <v>0.163</v>
      </c>
      <c r="BR901" t="str">
        <v>0.087</v>
      </c>
      <c r="BS901" t="str">
        <v>0.044</v>
      </c>
      <c r="BT901" t="str">
        <v>0.051</v>
      </c>
      <c r="BU901" t="str">
        <v>0.000</v>
      </c>
    </row>
    <row r="902">
      <c r="A902">
        <v>954</v>
      </c>
      <c r="B902" t="str">
        <v>aclnnInplaceFillScalar_FillAiCore_Fill</v>
      </c>
      <c r="C902" t="str">
        <v>AI_VECTOR_CORE</v>
      </c>
      <c r="D902">
        <v>2.549</v>
      </c>
      <c r="E902">
        <v>0.192</v>
      </c>
      <c r="F902">
        <v>0.192</v>
      </c>
      <c r="G902">
        <f>Summary!$B$4</f>
        <v>0.8</v>
      </c>
      <c r="H902">
        <f>F902/G902</f>
        <v>0.24</v>
      </c>
      <c r="I902">
        <f>D902/Summary!$B$8</f>
        <v>0.00009234994637254188</v>
      </c>
      <c r="J902">
        <f>IF(D902&lt;Summary!$B$5,I902,I902*H902)</f>
        <v>0.00009234994637254188</v>
      </c>
      <c r="K902">
        <f>IF(AND(D902&gt;Summary!$B$6,E902&lt;Summary!$B$7),1,0)</f>
        <v>0</v>
      </c>
      <c r="L902">
        <f>IF(D902&gt;=Summary!$B$5,J902,0)</f>
        <v>0</v>
      </c>
      <c r="M902">
        <f>IF(D902&lt;Summary!$B$5,J902,0)</f>
        <v>0.00009234994637254188</v>
      </c>
      <c r="N902" t="str">
        <v>aiv_scalar_ratio</v>
      </c>
      <c r="O902" t="str">
        <v>用户约定默认经验值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0.106</v>
      </c>
      <c r="W902">
        <v>0.192</v>
      </c>
      <c r="X902">
        <v>0.102</v>
      </c>
      <c r="Y902">
        <v>0.15</v>
      </c>
      <c r="Z902" t="str">
        <v>2</v>
      </c>
      <c r="AA902" t="str">
        <v>4294967295</v>
      </c>
      <c r="AB902" t="str">
        <v>316629</v>
      </c>
      <c r="AC902" t="str">
        <v>59</v>
      </c>
      <c r="AD902" t="str">
        <v>aclnnInplaceFillScalar_FillAiCore_Fill</v>
      </c>
      <c r="AE902" t="str">
        <v>Fill</v>
      </c>
      <c r="AF902" t="str">
        <v>dynamic</v>
      </c>
      <c r="AG902" t="str">
        <v>AI_VECTOR_CORE</v>
      </c>
      <c r="AH902" t="str">
        <v xml:space="preserve">1793108505404377.882	</v>
      </c>
      <c r="AI902" t="str">
        <v>2.549</v>
      </c>
      <c r="AJ902" t="str">
        <v>6.287000</v>
      </c>
      <c r="AK902" t="str">
        <v>1</v>
      </c>
      <c r="AL902" t="str">
        <v>0</v>
      </c>
      <c r="AM902" t="str">
        <v>NO</v>
      </c>
      <c r="AN902" t="str">
        <v>"1;"</v>
      </c>
      <c r="AO902" t="str">
        <v>INT64;INT32</v>
      </c>
      <c r="AP902" t="str">
        <v>ND;ND</v>
      </c>
      <c r="AQ902" t="str">
        <v>"1"</v>
      </c>
      <c r="AR902" t="str">
        <v>INT32</v>
      </c>
      <c r="AS902" t="str">
        <v>ND</v>
      </c>
      <c r="AT902" t="str">
        <v>N/A</v>
      </c>
      <c r="AU902" t="str">
        <v>0.0</v>
      </c>
      <c r="AV902" t="str">
        <v>0</v>
      </c>
      <c r="AW902" t="str">
        <v>0.0</v>
      </c>
      <c r="AX902" t="str">
        <v>0.0</v>
      </c>
      <c r="AY902" t="str">
        <v>0.0</v>
      </c>
      <c r="AZ902" t="str">
        <v>0.0</v>
      </c>
      <c r="BA902" t="str">
        <v>0.0</v>
      </c>
      <c r="BB902" t="str">
        <v>0.0</v>
      </c>
      <c r="BC902" t="str">
        <v>0.0</v>
      </c>
      <c r="BD902" t="str">
        <v>0.0</v>
      </c>
      <c r="BE902" t="str">
        <v>0.0</v>
      </c>
      <c r="BF902" t="str">
        <v>0.0</v>
      </c>
      <c r="BG902" t="str">
        <v>0.0</v>
      </c>
      <c r="BH902" t="str">
        <v>0.0</v>
      </c>
      <c r="BI902" t="str">
        <v>0.0</v>
      </c>
      <c r="BJ902" t="str">
        <v>2.28</v>
      </c>
      <c r="BK902" t="str">
        <v>3438</v>
      </c>
      <c r="BL902" t="str">
        <v>0.243</v>
      </c>
      <c r="BM902" t="str">
        <v>0.106</v>
      </c>
      <c r="BN902" t="str">
        <v>0.438</v>
      </c>
      <c r="BO902" t="str">
        <v>0.192</v>
      </c>
      <c r="BP902" t="str">
        <v>0.231</v>
      </c>
      <c r="BQ902" t="str">
        <v>0.102</v>
      </c>
      <c r="BR902" t="str">
        <v>0.342</v>
      </c>
      <c r="BS902" t="str">
        <v>0.15</v>
      </c>
      <c r="BT902" t="str">
        <v>0.129</v>
      </c>
      <c r="BU902" t="str">
        <v>0.000</v>
      </c>
    </row>
    <row r="903">
      <c r="A903">
        <v>955</v>
      </c>
      <c r="B903" t="str">
        <v>aclnnInplaceFillScalar_FillAiCore_Fill</v>
      </c>
      <c r="C903" t="str">
        <v>AI_VECTOR_CORE</v>
      </c>
      <c r="D903">
        <v>1.338</v>
      </c>
      <c r="E903">
        <v>0.397</v>
      </c>
      <c r="F903">
        <v>0.397</v>
      </c>
      <c r="G903">
        <f>Summary!$B$4</f>
        <v>0.8</v>
      </c>
      <c r="H903">
        <f>F903/G903</f>
        <v>0.49625</v>
      </c>
      <c r="I903">
        <f>D903/Summary!$B$8</f>
        <v>0.00004847557012415106</v>
      </c>
      <c r="J903">
        <f>IF(D903&lt;Summary!$B$5,I903,I903*H903)</f>
        <v>0.00004847557012415106</v>
      </c>
      <c r="K903">
        <f>IF(AND(D903&gt;Summary!$B$6,E903&lt;Summary!$B$7),1,0)</f>
        <v>0</v>
      </c>
      <c r="L903">
        <f>IF(D903&gt;=Summary!$B$5,J903,0)</f>
        <v>0</v>
      </c>
      <c r="M903">
        <f>IF(D903&lt;Summary!$B$5,J903,0)</f>
        <v>0.00004847557012415106</v>
      </c>
      <c r="N903" t="str">
        <v>aiv_scalar_ratio</v>
      </c>
      <c r="O903" t="str">
        <v>用户约定默认经验值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0.027</v>
      </c>
      <c r="W903">
        <v>0.397</v>
      </c>
      <c r="X903">
        <v>0.23</v>
      </c>
      <c r="Y903">
        <v>0.344</v>
      </c>
      <c r="Z903" t="str">
        <v>2</v>
      </c>
      <c r="AA903" t="str">
        <v>4294967295</v>
      </c>
      <c r="AB903" t="str">
        <v>316633</v>
      </c>
      <c r="AC903" t="str">
        <v>59</v>
      </c>
      <c r="AD903" t="str">
        <v>aclnnInplaceFillScalar_FillAiCore_Fill</v>
      </c>
      <c r="AE903" t="str">
        <v>Fill</v>
      </c>
      <c r="AF903" t="str">
        <v>dynamic</v>
      </c>
      <c r="AG903" t="str">
        <v>AI_VECTOR_CORE</v>
      </c>
      <c r="AH903" t="str">
        <v xml:space="preserve">1793108505404389.037	</v>
      </c>
      <c r="AI903" t="str">
        <v>1.338</v>
      </c>
      <c r="AJ903" t="str">
        <v>8.451000</v>
      </c>
      <c r="AK903" t="str">
        <v>1</v>
      </c>
      <c r="AL903" t="str">
        <v>0</v>
      </c>
      <c r="AM903" t="str">
        <v>NO</v>
      </c>
      <c r="AN903" t="str">
        <v>"1;"</v>
      </c>
      <c r="AO903" t="str">
        <v>INT64;INT32</v>
      </c>
      <c r="AP903" t="str">
        <v>ND;ND</v>
      </c>
      <c r="AQ903" t="str">
        <v>"1"</v>
      </c>
      <c r="AR903" t="str">
        <v>INT32</v>
      </c>
      <c r="AS903" t="str">
        <v>ND</v>
      </c>
      <c r="AT903" t="str">
        <v>N/A</v>
      </c>
      <c r="AU903" t="str">
        <v>0.0</v>
      </c>
      <c r="AV903" t="str">
        <v>0</v>
      </c>
      <c r="AW903" t="str">
        <v>0.0</v>
      </c>
      <c r="AX903" t="str">
        <v>0.0</v>
      </c>
      <c r="AY903" t="str">
        <v>0.0</v>
      </c>
      <c r="AZ903" t="str">
        <v>0.0</v>
      </c>
      <c r="BA903" t="str">
        <v>0.0</v>
      </c>
      <c r="BB903" t="str">
        <v>0.0</v>
      </c>
      <c r="BC903" t="str">
        <v>0.0</v>
      </c>
      <c r="BD903" t="str">
        <v>0.0</v>
      </c>
      <c r="BE903" t="str">
        <v>0.0</v>
      </c>
      <c r="BF903" t="str">
        <v>0.0</v>
      </c>
      <c r="BG903" t="str">
        <v>0.0</v>
      </c>
      <c r="BH903" t="str">
        <v>0.0</v>
      </c>
      <c r="BI903" t="str">
        <v>0.0</v>
      </c>
      <c r="BJ903" t="str">
        <v>1.07</v>
      </c>
      <c r="BK903" t="str">
        <v>1437</v>
      </c>
      <c r="BL903" t="str">
        <v>0.029</v>
      </c>
      <c r="BM903" t="str">
        <v>0.027</v>
      </c>
      <c r="BN903" t="str">
        <v>0.425</v>
      </c>
      <c r="BO903" t="str">
        <v>0.397</v>
      </c>
      <c r="BP903" t="str">
        <v>0.246</v>
      </c>
      <c r="BQ903" t="str">
        <v>0.23</v>
      </c>
      <c r="BR903" t="str">
        <v>0.368</v>
      </c>
      <c r="BS903" t="str">
        <v>0.344</v>
      </c>
      <c r="BT903" t="str">
        <v>0.0</v>
      </c>
      <c r="BU903" t="str">
        <v>0.000</v>
      </c>
    </row>
    <row r="904">
      <c r="A904">
        <v>956</v>
      </c>
      <c r="B904" t="str">
        <v>aclnnIndex_IndexAiCore_Index</v>
      </c>
      <c r="C904" t="str">
        <v>AI_VECTOR_CORE</v>
      </c>
      <c r="D904">
        <v>3.731</v>
      </c>
      <c r="E904">
        <v>0.334</v>
      </c>
      <c r="F904">
        <v>0.334</v>
      </c>
      <c r="G904">
        <f>Summary!$B$4</f>
        <v>0.8</v>
      </c>
      <c r="H904">
        <f>F904/G904</f>
        <v>0.4175</v>
      </c>
      <c r="I904">
        <f>D904/Summary!$B$8</f>
        <v>0.00013517365630284572</v>
      </c>
      <c r="J904">
        <f>IF(D904&lt;Summary!$B$5,I904,I904*H904)</f>
        <v>0.00013517365630284572</v>
      </c>
      <c r="K904">
        <f>IF(AND(D904&gt;Summary!$B$6,E904&lt;Summary!$B$7),1,0)</f>
        <v>0</v>
      </c>
      <c r="L904">
        <f>IF(D904&gt;=Summary!$B$5,J904,0)</f>
        <v>0</v>
      </c>
      <c r="M904">
        <f>IF(D904&lt;Summary!$B$5,J904,0)</f>
        <v>0.00013517365630284572</v>
      </c>
      <c r="N904" t="str">
        <v>aiv_mte2_ratio</v>
      </c>
      <c r="O904" t="str">
        <v>用户约定默认经验值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0.136</v>
      </c>
      <c r="W904">
        <v>0.269</v>
      </c>
      <c r="X904">
        <v>0.334</v>
      </c>
      <c r="Y904">
        <v>0.093</v>
      </c>
      <c r="Z904" t="str">
        <v>2</v>
      </c>
      <c r="AA904" t="str">
        <v>4294967295</v>
      </c>
      <c r="AB904" t="str">
        <v>316638</v>
      </c>
      <c r="AC904" t="str">
        <v>59</v>
      </c>
      <c r="AD904" t="str">
        <v>aclnnIndex_IndexAiCore_Index</v>
      </c>
      <c r="AE904" t="str">
        <v>Index</v>
      </c>
      <c r="AF904" t="str">
        <v>dynamic</v>
      </c>
      <c r="AG904" t="str">
        <v>AI_VECTOR_CORE</v>
      </c>
      <c r="AH904" t="str">
        <v xml:space="preserve">1793108505404398.073	</v>
      </c>
      <c r="AI904" t="str">
        <v>3.731</v>
      </c>
      <c r="AJ904" t="str">
        <v>7.662000</v>
      </c>
      <c r="AK904" t="str">
        <v>1</v>
      </c>
      <c r="AL904" t="str">
        <v>0</v>
      </c>
      <c r="AM904" t="str">
        <v>NO</v>
      </c>
      <c r="AN904" t="str">
        <v>"1;1;1;1"</v>
      </c>
      <c r="AO904" t="str">
        <v>INT32;INT64;INT64;INT64</v>
      </c>
      <c r="AP904" t="str">
        <v>ND;ND;ND;ND</v>
      </c>
      <c r="AQ904" t="str">
        <v>"1"</v>
      </c>
      <c r="AR904" t="str">
        <v>INT32</v>
      </c>
      <c r="AS904" t="str">
        <v>ND</v>
      </c>
      <c r="AT904" t="str">
        <v>N/A</v>
      </c>
      <c r="AU904" t="str">
        <v>0.0</v>
      </c>
      <c r="AV904" t="str">
        <v>0</v>
      </c>
      <c r="AW904" t="str">
        <v>0.0</v>
      </c>
      <c r="AX904" t="str">
        <v>0.0</v>
      </c>
      <c r="AY904" t="str">
        <v>0.0</v>
      </c>
      <c r="AZ904" t="str">
        <v>0.0</v>
      </c>
      <c r="BA904" t="str">
        <v>0.0</v>
      </c>
      <c r="BB904" t="str">
        <v>0.0</v>
      </c>
      <c r="BC904" t="str">
        <v>0.0</v>
      </c>
      <c r="BD904" t="str">
        <v>0.0</v>
      </c>
      <c r="BE904" t="str">
        <v>0.0</v>
      </c>
      <c r="BF904" t="str">
        <v>0.0</v>
      </c>
      <c r="BG904" t="str">
        <v>0.0</v>
      </c>
      <c r="BH904" t="str">
        <v>0.0</v>
      </c>
      <c r="BI904" t="str">
        <v>0.0</v>
      </c>
      <c r="BJ904" t="str">
        <v>3.46</v>
      </c>
      <c r="BK904" t="str">
        <v>5379</v>
      </c>
      <c r="BL904" t="str">
        <v>0.471</v>
      </c>
      <c r="BM904" t="str">
        <v>0.136</v>
      </c>
      <c r="BN904" t="str">
        <v>0.931</v>
      </c>
      <c r="BO904" t="str">
        <v>0.269</v>
      </c>
      <c r="BP904" t="str">
        <v>1.155</v>
      </c>
      <c r="BQ904" t="str">
        <v>0.334</v>
      </c>
      <c r="BR904" t="str">
        <v>0.323</v>
      </c>
      <c r="BS904" t="str">
        <v>0.093</v>
      </c>
      <c r="BT904" t="str">
        <v>0.111</v>
      </c>
      <c r="BU904" t="str">
        <v>0.000</v>
      </c>
    </row>
    <row r="905">
      <c r="A905">
        <v>957</v>
      </c>
      <c r="B905" t="str">
        <v>aclnnInplaceCopy_CastAiCore_Cast</v>
      </c>
      <c r="C905" t="str">
        <v>AI_VECTOR_CORE</v>
      </c>
      <c r="D905">
        <v>1.646</v>
      </c>
      <c r="E905">
        <v>0.443</v>
      </c>
      <c r="F905">
        <v>0.443</v>
      </c>
      <c r="G905">
        <f>Summary!$B$4</f>
        <v>0.8</v>
      </c>
      <c r="H905">
        <f>F905/G905</f>
        <v>0.55375</v>
      </c>
      <c r="I905">
        <f>D905/Summary!$B$8</f>
        <v>0.00005963437101969554</v>
      </c>
      <c r="J905">
        <f>IF(D905&lt;Summary!$B$5,I905,I905*H905)</f>
        <v>0.00005963437101969554</v>
      </c>
      <c r="K905">
        <f>IF(AND(D905&gt;Summary!$B$6,E905&lt;Summary!$B$7),1,0)</f>
        <v>0</v>
      </c>
      <c r="L905">
        <f>IF(D905&gt;=Summary!$B$5,J905,0)</f>
        <v>0</v>
      </c>
      <c r="M905">
        <f>IF(D905&lt;Summary!$B$5,J905,0)</f>
        <v>0.00005963437101969554</v>
      </c>
      <c r="N905" t="str">
        <v>aiv_mte2_ratio</v>
      </c>
      <c r="O905" t="str">
        <v>用户约定默认经验值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0.059</v>
      </c>
      <c r="W905">
        <v>0.351</v>
      </c>
      <c r="X905">
        <v>0.443</v>
      </c>
      <c r="Y905">
        <v>0.183</v>
      </c>
      <c r="Z905" t="str">
        <v>2</v>
      </c>
      <c r="AA905" t="str">
        <v>4294967295</v>
      </c>
      <c r="AB905" t="str">
        <v>316639</v>
      </c>
      <c r="AC905" t="str">
        <v>59</v>
      </c>
      <c r="AD905" t="str">
        <v>aclnnInplaceCopy_CastAiCore_Cast</v>
      </c>
      <c r="AE905" t="str">
        <v>Cast</v>
      </c>
      <c r="AF905" t="str">
        <v>dynamic</v>
      </c>
      <c r="AG905" t="str">
        <v>AI_VECTOR_CORE</v>
      </c>
      <c r="AH905" t="str">
        <v xml:space="preserve">1793108505404401.826	</v>
      </c>
      <c r="AI905" t="str">
        <v>1.646</v>
      </c>
      <c r="AJ905" t="str">
        <v>0.019000</v>
      </c>
      <c r="AK905" t="str">
        <v>1</v>
      </c>
      <c r="AL905" t="str">
        <v>0</v>
      </c>
      <c r="AM905" t="str">
        <v>NO</v>
      </c>
      <c r="AN905" t="str">
        <v>"1"</v>
      </c>
      <c r="AO905" t="str">
        <v>INT32</v>
      </c>
      <c r="AP905" t="str">
        <v>ND</v>
      </c>
      <c r="AQ905" t="str">
        <v>"1"</v>
      </c>
      <c r="AR905" t="str">
        <v>INT64</v>
      </c>
      <c r="AS905" t="str">
        <v>ND</v>
      </c>
      <c r="AT905" t="str">
        <v>N/A</v>
      </c>
      <c r="AU905" t="str">
        <v>0.0</v>
      </c>
      <c r="AV905" t="str">
        <v>0</v>
      </c>
      <c r="AW905" t="str">
        <v>0.0</v>
      </c>
      <c r="AX905" t="str">
        <v>0.0</v>
      </c>
      <c r="AY905" t="str">
        <v>0.0</v>
      </c>
      <c r="AZ905" t="str">
        <v>0.0</v>
      </c>
      <c r="BA905" t="str">
        <v>0.0</v>
      </c>
      <c r="BB905" t="str">
        <v>0.0</v>
      </c>
      <c r="BC905" t="str">
        <v>0.0</v>
      </c>
      <c r="BD905" t="str">
        <v>0.0</v>
      </c>
      <c r="BE905" t="str">
        <v>0.0</v>
      </c>
      <c r="BF905" t="str">
        <v>0.0</v>
      </c>
      <c r="BG905" t="str">
        <v>0.0</v>
      </c>
      <c r="BH905" t="str">
        <v>0.0</v>
      </c>
      <c r="BI905" t="str">
        <v>0.0</v>
      </c>
      <c r="BJ905" t="str">
        <v>1.37</v>
      </c>
      <c r="BK905" t="str">
        <v>1944</v>
      </c>
      <c r="BL905" t="str">
        <v>0.081</v>
      </c>
      <c r="BM905" t="str">
        <v>0.059</v>
      </c>
      <c r="BN905" t="str">
        <v>0.481</v>
      </c>
      <c r="BO905" t="str">
        <v>0.351</v>
      </c>
      <c r="BP905" t="str">
        <v>0.607</v>
      </c>
      <c r="BQ905" t="str">
        <v>0.443</v>
      </c>
      <c r="BR905" t="str">
        <v>0.251</v>
      </c>
      <c r="BS905" t="str">
        <v>0.183</v>
      </c>
      <c r="BT905" t="str">
        <v>0.0</v>
      </c>
      <c r="BU905" t="str">
        <v>0.000</v>
      </c>
    </row>
    <row r="906">
      <c r="A906">
        <v>958</v>
      </c>
      <c r="B906" t="str">
        <v>aclnnAdd_AddAiCore_Add</v>
      </c>
      <c r="C906" t="str">
        <v>AI_VECTOR_CORE</v>
      </c>
      <c r="D906">
        <v>2.82</v>
      </c>
      <c r="E906">
        <v>0.334</v>
      </c>
      <c r="F906">
        <v>0.334</v>
      </c>
      <c r="G906">
        <f>Summary!$B$4</f>
        <v>0.8</v>
      </c>
      <c r="H906">
        <f>F906/G906</f>
        <v>0.4175</v>
      </c>
      <c r="I906">
        <f>D906/Summary!$B$8</f>
        <v>0.00010216824196569953</v>
      </c>
      <c r="J906">
        <f>IF(D906&lt;Summary!$B$5,I906,I906*H906)</f>
        <v>0.00010216824196569953</v>
      </c>
      <c r="K906">
        <f>IF(AND(D906&gt;Summary!$B$6,E906&lt;Summary!$B$7),1,0)</f>
        <v>0</v>
      </c>
      <c r="L906">
        <f>IF(D906&gt;=Summary!$B$5,J906,0)</f>
        <v>0</v>
      </c>
      <c r="M906">
        <f>IF(D906&lt;Summary!$B$5,J906,0)</f>
        <v>0.00010216824196569953</v>
      </c>
      <c r="N906" t="str">
        <v>aiv_scalar_ratio</v>
      </c>
      <c r="O906" t="str">
        <v>用户约定默认经验值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0.253</v>
      </c>
      <c r="W906">
        <v>0.334</v>
      </c>
      <c r="X906">
        <v>0.002</v>
      </c>
      <c r="Y906">
        <v>0.029</v>
      </c>
      <c r="Z906" t="str">
        <v>2</v>
      </c>
      <c r="AA906" t="str">
        <v>4294967295</v>
      </c>
      <c r="AB906" t="str">
        <v>316640</v>
      </c>
      <c r="AC906" t="str">
        <v>59</v>
      </c>
      <c r="AD906" t="str">
        <v>aclnnAdd_AddAiCore_Add</v>
      </c>
      <c r="AE906" t="str">
        <v>Add</v>
      </c>
      <c r="AF906" t="str">
        <v>dynamic</v>
      </c>
      <c r="AG906" t="str">
        <v>AI_VECTOR_CORE</v>
      </c>
      <c r="AH906" t="str">
        <v xml:space="preserve">1793108505404403.494	</v>
      </c>
      <c r="AI906" t="str">
        <v>2.820</v>
      </c>
      <c r="AJ906" t="str">
        <v>0.104000</v>
      </c>
      <c r="AK906" t="str">
        <v>1</v>
      </c>
      <c r="AL906" t="str">
        <v>0</v>
      </c>
      <c r="AM906" t="str">
        <v>NO</v>
      </c>
      <c r="AN906" t="str">
        <v>"1;8192"</v>
      </c>
      <c r="AO906" t="str">
        <v>INT64;INT64</v>
      </c>
      <c r="AP906" t="str">
        <v>ND;ND</v>
      </c>
      <c r="AQ906" t="str">
        <v>"1"</v>
      </c>
      <c r="AR906" t="str">
        <v>INT64</v>
      </c>
      <c r="AS906" t="str">
        <v>ND</v>
      </c>
      <c r="AT906" t="str">
        <v>N/A</v>
      </c>
      <c r="AU906" t="str">
        <v>0.0</v>
      </c>
      <c r="AV906" t="str">
        <v>0</v>
      </c>
      <c r="AW906" t="str">
        <v>0.0</v>
      </c>
      <c r="AX906" t="str">
        <v>0.0</v>
      </c>
      <c r="AY906" t="str">
        <v>0.0</v>
      </c>
      <c r="AZ906" t="str">
        <v>0.0</v>
      </c>
      <c r="BA906" t="str">
        <v>0.0</v>
      </c>
      <c r="BB906" t="str">
        <v>0.0</v>
      </c>
      <c r="BC906" t="str">
        <v>0.0</v>
      </c>
      <c r="BD906" t="str">
        <v>0.0</v>
      </c>
      <c r="BE906" t="str">
        <v>0.0</v>
      </c>
      <c r="BF906" t="str">
        <v>0.0</v>
      </c>
      <c r="BG906" t="str">
        <v>0.0</v>
      </c>
      <c r="BH906" t="str">
        <v>0.0</v>
      </c>
      <c r="BI906" t="str">
        <v>0.0</v>
      </c>
      <c r="BJ906" t="str">
        <v>2.59</v>
      </c>
      <c r="BK906" t="str">
        <v>3955</v>
      </c>
      <c r="BL906" t="str">
        <v>0.655</v>
      </c>
      <c r="BM906" t="str">
        <v>0.253</v>
      </c>
      <c r="BN906" t="str">
        <v>0.864</v>
      </c>
      <c r="BO906" t="str">
        <v>0.334</v>
      </c>
      <c r="BP906" t="str">
        <v>0.005</v>
      </c>
      <c r="BQ906" t="str">
        <v>0.002</v>
      </c>
      <c r="BR906" t="str">
        <v>0.075</v>
      </c>
      <c r="BS906" t="str">
        <v>0.029</v>
      </c>
      <c r="BT906" t="str">
        <v>0.155</v>
      </c>
      <c r="BU906" t="str">
        <v>0.000</v>
      </c>
    </row>
    <row r="907">
      <c r="A907">
        <v>959</v>
      </c>
      <c r="B907" t="str">
        <v>aclnnAdd_AddAiCore_Add</v>
      </c>
      <c r="C907" t="str">
        <v>AI_VECTOR_CORE</v>
      </c>
      <c r="D907">
        <v>2.303</v>
      </c>
      <c r="E907">
        <v>0.38</v>
      </c>
      <c r="F907">
        <v>0.38</v>
      </c>
      <c r="G907">
        <f>Summary!$B$4</f>
        <v>0.8</v>
      </c>
      <c r="H907">
        <f>F907/G907</f>
        <v>0.475</v>
      </c>
      <c r="I907">
        <f>D907/Summary!$B$8</f>
        <v>0.00008343739760532129</v>
      </c>
      <c r="J907">
        <f>IF(D907&lt;Summary!$B$5,I907,I907*H907)</f>
        <v>0.00008343739760532129</v>
      </c>
      <c r="K907">
        <f>IF(AND(D907&gt;Summary!$B$6,E907&lt;Summary!$B$7),1,0)</f>
        <v>0</v>
      </c>
      <c r="L907">
        <f>IF(D907&gt;=Summary!$B$5,J907,0)</f>
        <v>0</v>
      </c>
      <c r="M907">
        <f>IF(D907&lt;Summary!$B$5,J907,0)</f>
        <v>0.00008343739760532129</v>
      </c>
      <c r="N907" t="str">
        <v>aiv_scalar_ratio</v>
      </c>
      <c r="O907" t="str">
        <v>用户约定默认经验值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0.378</v>
      </c>
      <c r="W907">
        <v>0.38</v>
      </c>
      <c r="X907">
        <v>0.003</v>
      </c>
      <c r="Y907">
        <v>0.037</v>
      </c>
      <c r="Z907" t="str">
        <v>2</v>
      </c>
      <c r="AA907" t="str">
        <v>4294967295</v>
      </c>
      <c r="AB907" t="str">
        <v>316642</v>
      </c>
      <c r="AC907" t="str">
        <v>59</v>
      </c>
      <c r="AD907" t="str">
        <v>aclnnAdd_AddAiCore_Add</v>
      </c>
      <c r="AE907" t="str">
        <v>Add</v>
      </c>
      <c r="AF907" t="str">
        <v>dynamic</v>
      </c>
      <c r="AG907" t="str">
        <v>AI_VECTOR_CORE</v>
      </c>
      <c r="AH907" t="str">
        <v xml:space="preserve">1793108505404406.779	</v>
      </c>
      <c r="AI907" t="str">
        <v>2.303</v>
      </c>
      <c r="AJ907" t="str">
        <v>0.430000</v>
      </c>
      <c r="AK907" t="str">
        <v>1</v>
      </c>
      <c r="AL907" t="str">
        <v>0</v>
      </c>
      <c r="AM907" t="str">
        <v>NO</v>
      </c>
      <c r="AN907" t="str">
        <v>"1;1"</v>
      </c>
      <c r="AO907" t="str">
        <v>INT32;INT32</v>
      </c>
      <c r="AP907" t="str">
        <v>ND;ND</v>
      </c>
      <c r="AQ907" t="str">
        <v>"1"</v>
      </c>
      <c r="AR907" t="str">
        <v>INT32</v>
      </c>
      <c r="AS907" t="str">
        <v>ND</v>
      </c>
      <c r="AT907" t="str">
        <v>N/A</v>
      </c>
      <c r="AU907" t="str">
        <v>0.0</v>
      </c>
      <c r="AV907" t="str">
        <v>0</v>
      </c>
      <c r="AW907" t="str">
        <v>0.0</v>
      </c>
      <c r="AX907" t="str">
        <v>0.0</v>
      </c>
      <c r="AY907" t="str">
        <v>0.0</v>
      </c>
      <c r="AZ907" t="str">
        <v>0.0</v>
      </c>
      <c r="BA907" t="str">
        <v>0.0</v>
      </c>
      <c r="BB907" t="str">
        <v>0.0</v>
      </c>
      <c r="BC907" t="str">
        <v>0.0</v>
      </c>
      <c r="BD907" t="str">
        <v>0.0</v>
      </c>
      <c r="BE907" t="str">
        <v>0.0</v>
      </c>
      <c r="BF907" t="str">
        <v>0.0</v>
      </c>
      <c r="BG907" t="str">
        <v>0.0</v>
      </c>
      <c r="BH907" t="str">
        <v>0.0</v>
      </c>
      <c r="BI907" t="str">
        <v>0.0</v>
      </c>
      <c r="BJ907" t="str">
        <v>2.07</v>
      </c>
      <c r="BK907" t="str">
        <v>3100</v>
      </c>
      <c r="BL907" t="str">
        <v>0.782</v>
      </c>
      <c r="BM907" t="str">
        <v>0.378</v>
      </c>
      <c r="BN907" t="str">
        <v>0.787</v>
      </c>
      <c r="BO907" t="str">
        <v>0.38</v>
      </c>
      <c r="BP907" t="str">
        <v>0.005</v>
      </c>
      <c r="BQ907" t="str">
        <v>0.003</v>
      </c>
      <c r="BR907" t="str">
        <v>0.077</v>
      </c>
      <c r="BS907" t="str">
        <v>0.037</v>
      </c>
      <c r="BT907" t="str">
        <v>0.126</v>
      </c>
      <c r="BU907" t="str">
        <v>0.000</v>
      </c>
    </row>
    <row r="908">
      <c r="A908">
        <v>960</v>
      </c>
      <c r="B908" t="str">
        <v>_compute_slot_mapping_kernel</v>
      </c>
      <c r="C908" t="str">
        <v>AI_VECTOR_CORE</v>
      </c>
      <c r="D908">
        <v>4.097</v>
      </c>
      <c r="E908">
        <v>0.334</v>
      </c>
      <c r="F908">
        <v>0.334</v>
      </c>
      <c r="G908">
        <f>Summary!$B$4</f>
        <v>0.8</v>
      </c>
      <c r="H908">
        <f>F908/G908</f>
        <v>0.4175</v>
      </c>
      <c r="I908">
        <f>D908/Summary!$B$8</f>
        <v>0.0001484337898345642</v>
      </c>
      <c r="J908">
        <f>IF(D908&lt;Summary!$B$5,I908,I908*H908)</f>
        <v>0.0001484337898345642</v>
      </c>
      <c r="K908">
        <f>IF(AND(D908&gt;Summary!$B$6,E908&lt;Summary!$B$7),1,0)</f>
        <v>0</v>
      </c>
      <c r="L908">
        <f>IF(D908&gt;=Summary!$B$5,J908,0)</f>
        <v>0</v>
      </c>
      <c r="M908">
        <f>IF(D908&lt;Summary!$B$5,J908,0)</f>
        <v>0.0001484337898345642</v>
      </c>
      <c r="N908" t="str">
        <v>aiv_mte3_ratio</v>
      </c>
      <c r="O908" t="str">
        <v>用户约定默认经验值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0.248</v>
      </c>
      <c r="W908">
        <v>0.186</v>
      </c>
      <c r="X908">
        <v>0.063</v>
      </c>
      <c r="Y908">
        <v>0.334</v>
      </c>
      <c r="Z908" t="str">
        <v>2</v>
      </c>
      <c r="AA908" t="str">
        <v>4294967295</v>
      </c>
      <c r="AB908" t="str">
        <v>316644</v>
      </c>
      <c r="AC908" t="str">
        <v>59</v>
      </c>
      <c r="AD908" t="str">
        <v>_compute_slot_mapping_kernel</v>
      </c>
      <c r="AE908" t="str">
        <v>_compute_slot_mapping_kernel</v>
      </c>
      <c r="AF908" t="str">
        <v>static</v>
      </c>
      <c r="AG908" t="str">
        <v>AI_VECTOR_CORE</v>
      </c>
      <c r="AH908" t="str">
        <v xml:space="preserve">1793108505404409.528	</v>
      </c>
      <c r="AI908" t="str">
        <v>4.097</v>
      </c>
      <c r="AJ908" t="str">
        <v>0.447000</v>
      </c>
      <c r="AK908" t="str">
        <v>2</v>
      </c>
      <c r="AL908" t="str">
        <v>0</v>
      </c>
      <c r="AM908" t="str">
        <v>NO</v>
      </c>
      <c r="AN908" t="str">
        <v>"2;1;1,288"</v>
      </c>
      <c r="AO908" t="str">
        <v>INT32;INT64;INT32</v>
      </c>
      <c r="AP908" t="str">
        <v>ND;ND;ND</v>
      </c>
      <c r="AQ908" t="str">
        <v>"8192"</v>
      </c>
      <c r="AR908" t="str">
        <v>INT32</v>
      </c>
      <c r="AS908" t="str">
        <v>ND</v>
      </c>
      <c r="AT908" t="str">
        <v>N/A</v>
      </c>
      <c r="AU908" t="str">
        <v>0.0</v>
      </c>
      <c r="AV908" t="str">
        <v>0</v>
      </c>
      <c r="AW908" t="str">
        <v>0.0</v>
      </c>
      <c r="AX908" t="str">
        <v>0.0</v>
      </c>
      <c r="AY908" t="str">
        <v>0.0</v>
      </c>
      <c r="AZ908" t="str">
        <v>0.0</v>
      </c>
      <c r="BA908" t="str">
        <v>0.0</v>
      </c>
      <c r="BB908" t="str">
        <v>0.0</v>
      </c>
      <c r="BC908" t="str">
        <v>0.0</v>
      </c>
      <c r="BD908" t="str">
        <v>0.0</v>
      </c>
      <c r="BE908" t="str">
        <v>0.0</v>
      </c>
      <c r="BF908" t="str">
        <v>0.0</v>
      </c>
      <c r="BG908" t="str">
        <v>0.0</v>
      </c>
      <c r="BH908" t="str">
        <v>0.0</v>
      </c>
      <c r="BI908" t="str">
        <v>0.0</v>
      </c>
      <c r="BJ908" t="str">
        <v>3.86</v>
      </c>
      <c r="BK908" t="str">
        <v>11928</v>
      </c>
      <c r="BL908" t="str">
        <v>0.957</v>
      </c>
      <c r="BM908" t="str">
        <v>0.248</v>
      </c>
      <c r="BN908" t="str">
        <v>0.716</v>
      </c>
      <c r="BO908" t="str">
        <v>0.186</v>
      </c>
      <c r="BP908" t="str">
        <v>0.242</v>
      </c>
      <c r="BQ908" t="str">
        <v>0.063</v>
      </c>
      <c r="BR908" t="str">
        <v>1.287</v>
      </c>
      <c r="BS908" t="str">
        <v>0.334</v>
      </c>
      <c r="BT908" t="str">
        <v>0.098</v>
      </c>
      <c r="BU908" t="str">
        <v>0.000</v>
      </c>
    </row>
    <row r="909">
      <c r="A909">
        <v>961</v>
      </c>
      <c r="B909" t="str">
        <v>aclnnSubs_SubAiCore_Sub</v>
      </c>
      <c r="C909" t="str">
        <v>AI_VECTOR_CORE</v>
      </c>
      <c r="D909">
        <v>1.989</v>
      </c>
      <c r="E909">
        <v>0.367</v>
      </c>
      <c r="F909">
        <v>0.367</v>
      </c>
      <c r="G909">
        <f>Summary!$B$4</f>
        <v>0.8</v>
      </c>
      <c r="H909">
        <f>F909/G909</f>
        <v>0.45875</v>
      </c>
      <c r="I909">
        <f>D909/Summary!$B$8</f>
        <v>0.00007206121747155192</v>
      </c>
      <c r="J909">
        <f>IF(D909&lt;Summary!$B$5,I909,I909*H909)</f>
        <v>0.00007206121747155192</v>
      </c>
      <c r="K909">
        <f>IF(AND(D909&gt;Summary!$B$6,E909&lt;Summary!$B$7),1,0)</f>
        <v>0</v>
      </c>
      <c r="L909">
        <f>IF(D909&gt;=Summary!$B$5,J909,0)</f>
        <v>0</v>
      </c>
      <c r="M909">
        <f>IF(D909&lt;Summary!$B$5,J909,0)</f>
        <v>0.00007206121747155192</v>
      </c>
      <c r="N909" t="str">
        <v>aiv_vec_ratio</v>
      </c>
      <c r="O909" t="str">
        <v>用户约定默认经验值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0.367</v>
      </c>
      <c r="W909">
        <v>0.246</v>
      </c>
      <c r="X909">
        <v>0.003</v>
      </c>
      <c r="Y909">
        <v>0.045</v>
      </c>
      <c r="Z909" t="str">
        <v>2</v>
      </c>
      <c r="AA909" t="str">
        <v>4294967295</v>
      </c>
      <c r="AB909" t="str">
        <v>316645</v>
      </c>
      <c r="AC909" t="str">
        <v>59</v>
      </c>
      <c r="AD909" t="str">
        <v>aclnnSubs_SubAiCore_Sub</v>
      </c>
      <c r="AE909" t="str">
        <v>Sub</v>
      </c>
      <c r="AF909" t="str">
        <v>dynamic</v>
      </c>
      <c r="AG909" t="str">
        <v>AI_VECTOR_CORE</v>
      </c>
      <c r="AH909" t="str">
        <v xml:space="preserve">1793108505404413.647	</v>
      </c>
      <c r="AI909" t="str">
        <v>1.989</v>
      </c>
      <c r="AJ909" t="str">
        <v>0.153000</v>
      </c>
      <c r="AK909" t="str">
        <v>1</v>
      </c>
      <c r="AL909" t="str">
        <v>0</v>
      </c>
      <c r="AM909" t="str">
        <v>NO</v>
      </c>
      <c r="AN909" t="str">
        <v>"1;"</v>
      </c>
      <c r="AO909" t="str">
        <v>INT32;INT32</v>
      </c>
      <c r="AP909" t="str">
        <v>ND;ND</v>
      </c>
      <c r="AQ909" t="str">
        <v>"1"</v>
      </c>
      <c r="AR909" t="str">
        <v>INT32</v>
      </c>
      <c r="AS909" t="str">
        <v>ND</v>
      </c>
      <c r="AT909" t="str">
        <v>N/A</v>
      </c>
      <c r="AU909" t="str">
        <v>0.0</v>
      </c>
      <c r="AV909" t="str">
        <v>0</v>
      </c>
      <c r="AW909" t="str">
        <v>0.0</v>
      </c>
      <c r="AX909" t="str">
        <v>0.0</v>
      </c>
      <c r="AY909" t="str">
        <v>0.0</v>
      </c>
      <c r="AZ909" t="str">
        <v>0.0</v>
      </c>
      <c r="BA909" t="str">
        <v>0.0</v>
      </c>
      <c r="BB909" t="str">
        <v>0.0</v>
      </c>
      <c r="BC909" t="str">
        <v>0.0</v>
      </c>
      <c r="BD909" t="str">
        <v>0.0</v>
      </c>
      <c r="BE909" t="str">
        <v>0.0</v>
      </c>
      <c r="BF909" t="str">
        <v>0.0</v>
      </c>
      <c r="BG909" t="str">
        <v>0.0</v>
      </c>
      <c r="BH909" t="str">
        <v>0.0</v>
      </c>
      <c r="BI909" t="str">
        <v>0.0</v>
      </c>
      <c r="BJ909" t="str">
        <v>1.76</v>
      </c>
      <c r="BK909" t="str">
        <v>2578</v>
      </c>
      <c r="BL909" t="str">
        <v>0.645</v>
      </c>
      <c r="BM909" t="str">
        <v>0.367</v>
      </c>
      <c r="BN909" t="str">
        <v>0.433</v>
      </c>
      <c r="BO909" t="str">
        <v>0.246</v>
      </c>
      <c r="BP909" t="str">
        <v>0.005</v>
      </c>
      <c r="BQ909" t="str">
        <v>0.003</v>
      </c>
      <c r="BR909" t="str">
        <v>0.079</v>
      </c>
      <c r="BS909" t="str">
        <v>0.045</v>
      </c>
      <c r="BT909" t="str">
        <v>0.119</v>
      </c>
      <c r="BU909" t="str">
        <v>0.000</v>
      </c>
    </row>
    <row r="910">
      <c r="A910">
        <v>962</v>
      </c>
      <c r="B910" t="str">
        <v>aclnnArange_ArangeAiCore_Range</v>
      </c>
      <c r="C910" t="str">
        <v>AI_VECTOR_CORE</v>
      </c>
      <c r="D910">
        <v>2.071</v>
      </c>
      <c r="E910">
        <v>0.286</v>
      </c>
      <c r="F910">
        <v>0.286</v>
      </c>
      <c r="G910">
        <f>Summary!$B$4</f>
        <v>0.8</v>
      </c>
      <c r="H910">
        <f>F910/G910</f>
        <v>0.35749999999999993</v>
      </c>
      <c r="I910">
        <f>D910/Summary!$B$8</f>
        <v>0.00007503206706062544</v>
      </c>
      <c r="J910">
        <f>IF(D910&lt;Summary!$B$5,I910,I910*H910)</f>
        <v>0.00007503206706062544</v>
      </c>
      <c r="K910">
        <f>IF(AND(D910&gt;Summary!$B$6,E910&lt;Summary!$B$7),1,0)</f>
        <v>0</v>
      </c>
      <c r="L910">
        <f>IF(D910&gt;=Summary!$B$5,J910,0)</f>
        <v>0</v>
      </c>
      <c r="M910">
        <f>IF(D910&lt;Summary!$B$5,J910,0)</f>
        <v>0.00007503206706062544</v>
      </c>
      <c r="N910" t="str">
        <v>aiv_vec_ratio</v>
      </c>
      <c r="O910" t="str">
        <v>用户约定默认经验值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0.286</v>
      </c>
      <c r="W910">
        <v>0.251</v>
      </c>
      <c r="X910">
        <v>0.204</v>
      </c>
      <c r="Y910">
        <v>0.12</v>
      </c>
      <c r="Z910" t="str">
        <v>2</v>
      </c>
      <c r="AA910" t="str">
        <v>4294967295</v>
      </c>
      <c r="AB910" t="str">
        <v>316647</v>
      </c>
      <c r="AC910" t="str">
        <v>59</v>
      </c>
      <c r="AD910" t="str">
        <v>aclnnArange_ArangeAiCore_Range</v>
      </c>
      <c r="AE910" t="str">
        <v>Range</v>
      </c>
      <c r="AF910" t="str">
        <v>dynamic</v>
      </c>
      <c r="AG910" t="str">
        <v>AI_VECTOR_CORE</v>
      </c>
      <c r="AH910" t="str">
        <v xml:space="preserve">1793108505404417.727	</v>
      </c>
      <c r="AI910" t="str">
        <v>2.071</v>
      </c>
      <c r="AJ910" t="str">
        <v>2.011000</v>
      </c>
      <c r="AK910" t="str">
        <v>1</v>
      </c>
      <c r="AL910" t="str">
        <v>0</v>
      </c>
      <c r="AM910" t="str">
        <v>NO</v>
      </c>
      <c r="AN910" t="str">
        <v>";;"</v>
      </c>
      <c r="AO910" t="str">
        <v>INT64;INT64;INT64</v>
      </c>
      <c r="AP910" t="str">
        <v>ND;ND;ND</v>
      </c>
      <c r="AQ910" t="str">
        <v>"32"</v>
      </c>
      <c r="AR910" t="str">
        <v>INT64</v>
      </c>
      <c r="AS910" t="str">
        <v>ND</v>
      </c>
      <c r="AT910" t="str">
        <v>N/A</v>
      </c>
      <c r="AU910" t="str">
        <v>0.0</v>
      </c>
      <c r="AV910" t="str">
        <v>0</v>
      </c>
      <c r="AW910" t="str">
        <v>0.0</v>
      </c>
      <c r="AX910" t="str">
        <v>0.0</v>
      </c>
      <c r="AY910" t="str">
        <v>0.0</v>
      </c>
      <c r="AZ910" t="str">
        <v>0.0</v>
      </c>
      <c r="BA910" t="str">
        <v>0.0</v>
      </c>
      <c r="BB910" t="str">
        <v>0.0</v>
      </c>
      <c r="BC910" t="str">
        <v>0.0</v>
      </c>
      <c r="BD910" t="str">
        <v>0.0</v>
      </c>
      <c r="BE910" t="str">
        <v>0.0</v>
      </c>
      <c r="BF910" t="str">
        <v>0.0</v>
      </c>
      <c r="BG910" t="str">
        <v>0.0</v>
      </c>
      <c r="BH910" t="str">
        <v>0.0</v>
      </c>
      <c r="BI910" t="str">
        <v>0.0</v>
      </c>
      <c r="BJ910" t="str">
        <v>1.78</v>
      </c>
      <c r="BK910" t="str">
        <v>2622</v>
      </c>
      <c r="BL910" t="str">
        <v>0.509</v>
      </c>
      <c r="BM910" t="str">
        <v>0.286</v>
      </c>
      <c r="BN910" t="str">
        <v>0.447</v>
      </c>
      <c r="BO910" t="str">
        <v>0.251</v>
      </c>
      <c r="BP910" t="str">
        <v>0.363</v>
      </c>
      <c r="BQ910" t="str">
        <v>0.204</v>
      </c>
      <c r="BR910" t="str">
        <v>0.214</v>
      </c>
      <c r="BS910" t="str">
        <v>0.12</v>
      </c>
      <c r="BT910" t="str">
        <v>0.071</v>
      </c>
      <c r="BU910" t="str">
        <v>0.000</v>
      </c>
    </row>
    <row r="911">
      <c r="A911">
        <v>963</v>
      </c>
      <c r="B911" t="str">
        <v>aclnnRemainderTensorScalar_FloorModAiCore_FloorMod</v>
      </c>
      <c r="C911" t="str">
        <v>AI_VECTOR_CORE</v>
      </c>
      <c r="D911">
        <v>3.202</v>
      </c>
      <c r="E911">
        <v>0.274</v>
      </c>
      <c r="F911">
        <v>0.274</v>
      </c>
      <c r="G911">
        <f>Summary!$B$4</f>
        <v>0.8</v>
      </c>
      <c r="H911">
        <f>F911/G911</f>
        <v>0.3425</v>
      </c>
      <c r="I911">
        <f>D911/Summary!$B$8</f>
        <v>0.0001160080534660177</v>
      </c>
      <c r="J911">
        <f>IF(D911&lt;Summary!$B$5,I911,I911*H911)</f>
        <v>0.0001160080534660177</v>
      </c>
      <c r="K911">
        <f>IF(AND(D911&gt;Summary!$B$6,E911&lt;Summary!$B$7),1,0)</f>
        <v>0</v>
      </c>
      <c r="L911">
        <f>IF(D911&gt;=Summary!$B$5,J911,0)</f>
        <v>0</v>
      </c>
      <c r="M911">
        <f>IF(D911&lt;Summary!$B$5,J911,0)</f>
        <v>0.0001160080534660177</v>
      </c>
      <c r="N911" t="str">
        <v>aiv_scalar_ratio</v>
      </c>
      <c r="O911" t="str">
        <v>用户约定默认经验值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0.269</v>
      </c>
      <c r="W911">
        <v>0.274</v>
      </c>
      <c r="X911">
        <v>0.08</v>
      </c>
      <c r="Y911">
        <v>0.087</v>
      </c>
      <c r="Z911" t="str">
        <v>2</v>
      </c>
      <c r="AA911" t="str">
        <v>4294967295</v>
      </c>
      <c r="AB911" t="str">
        <v>316648</v>
      </c>
      <c r="AC911" t="str">
        <v>59</v>
      </c>
      <c r="AD911" t="str">
        <v>aclnnRemainderTensorScalar_FloorModAiCore_FloorMod</v>
      </c>
      <c r="AE911" t="str">
        <v>FloorMod</v>
      </c>
      <c r="AF911" t="str">
        <v>dynamic</v>
      </c>
      <c r="AG911" t="str">
        <v>AI_VECTOR_CORE</v>
      </c>
      <c r="AH911" t="str">
        <v xml:space="preserve">1793108505404419.820	</v>
      </c>
      <c r="AI911" t="str">
        <v>3.202</v>
      </c>
      <c r="AJ911" t="str">
        <v>0.000000</v>
      </c>
      <c r="AK911" t="str">
        <v>1</v>
      </c>
      <c r="AL911" t="str">
        <v>0</v>
      </c>
      <c r="AM911" t="str">
        <v>NO</v>
      </c>
      <c r="AN911" t="str">
        <v>"32;"</v>
      </c>
      <c r="AO911" t="str">
        <v>INT64;INT64</v>
      </c>
      <c r="AP911" t="str">
        <v>ND;ND</v>
      </c>
      <c r="AQ911" t="str">
        <v>"32"</v>
      </c>
      <c r="AR911" t="str">
        <v>INT64</v>
      </c>
      <c r="AS911" t="str">
        <v>ND</v>
      </c>
      <c r="AT911" t="str">
        <v>N/A</v>
      </c>
      <c r="AU911" t="str">
        <v>0.0</v>
      </c>
      <c r="AV911" t="str">
        <v>0</v>
      </c>
      <c r="AW911" t="str">
        <v>0.0</v>
      </c>
      <c r="AX911" t="str">
        <v>0.0</v>
      </c>
      <c r="AY911" t="str">
        <v>0.0</v>
      </c>
      <c r="AZ911" t="str">
        <v>0.0</v>
      </c>
      <c r="BA911" t="str">
        <v>0.0</v>
      </c>
      <c r="BB911" t="str">
        <v>0.0</v>
      </c>
      <c r="BC911" t="str">
        <v>0.0</v>
      </c>
      <c r="BD911" t="str">
        <v>0.0</v>
      </c>
      <c r="BE911" t="str">
        <v>0.0</v>
      </c>
      <c r="BF911" t="str">
        <v>0.0</v>
      </c>
      <c r="BG911" t="str">
        <v>0.0</v>
      </c>
      <c r="BH911" t="str">
        <v>0.0</v>
      </c>
      <c r="BI911" t="str">
        <v>0.0</v>
      </c>
      <c r="BJ911" t="str">
        <v>2.91</v>
      </c>
      <c r="BK911" t="str">
        <v>4482</v>
      </c>
      <c r="BL911" t="str">
        <v>0.783</v>
      </c>
      <c r="BM911" t="str">
        <v>0.269</v>
      </c>
      <c r="BN911" t="str">
        <v>0.797</v>
      </c>
      <c r="BO911" t="str">
        <v>0.274</v>
      </c>
      <c r="BP911" t="str">
        <v>0.233</v>
      </c>
      <c r="BQ911" t="str">
        <v>0.08</v>
      </c>
      <c r="BR911" t="str">
        <v>0.253</v>
      </c>
      <c r="BS911" t="str">
        <v>0.087</v>
      </c>
      <c r="BT911" t="str">
        <v>0.148</v>
      </c>
      <c r="BU911" t="str">
        <v>0.000</v>
      </c>
    </row>
    <row r="912">
      <c r="A912">
        <v>964</v>
      </c>
      <c r="B912" t="str">
        <v>aclnnEqScalar_EqualAiCore_Equal</v>
      </c>
      <c r="C912" t="str">
        <v>AI_VECTOR_CORE</v>
      </c>
      <c r="D912">
        <v>2.598</v>
      </c>
      <c r="E912">
        <v>0.366</v>
      </c>
      <c r="F912">
        <v>0.366</v>
      </c>
      <c r="G912">
        <f>Summary!$B$4</f>
        <v>0.8</v>
      </c>
      <c r="H912">
        <f>F912/G912</f>
        <v>0.45749999999999996</v>
      </c>
      <c r="I912">
        <f>D912/Summary!$B$8</f>
        <v>0.0000941252101513785</v>
      </c>
      <c r="J912">
        <f>IF(D912&lt;Summary!$B$5,I912,I912*H912)</f>
        <v>0.0000941252101513785</v>
      </c>
      <c r="K912">
        <f>IF(AND(D912&gt;Summary!$B$6,E912&lt;Summary!$B$7),1,0)</f>
        <v>0</v>
      </c>
      <c r="L912">
        <f>IF(D912&gt;=Summary!$B$5,J912,0)</f>
        <v>0</v>
      </c>
      <c r="M912">
        <f>IF(D912&lt;Summary!$B$5,J912,0)</f>
        <v>0.0000941252101513785</v>
      </c>
      <c r="N912" t="str">
        <v>aiv_scalar_ratio</v>
      </c>
      <c r="O912" t="str">
        <v>用户约定默认经验值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0.315</v>
      </c>
      <c r="W912">
        <v>0.366</v>
      </c>
      <c r="X912">
        <v>0.039</v>
      </c>
      <c r="Y912">
        <v>0.031</v>
      </c>
      <c r="Z912" t="str">
        <v>2</v>
      </c>
      <c r="AA912" t="str">
        <v>4294967295</v>
      </c>
      <c r="AB912" t="str">
        <v>316649</v>
      </c>
      <c r="AC912" t="str">
        <v>59</v>
      </c>
      <c r="AD912" t="str">
        <v>aclnnEqScalar_EqualAiCore_Equal</v>
      </c>
      <c r="AE912" t="str">
        <v>Equal</v>
      </c>
      <c r="AF912" t="str">
        <v>dynamic</v>
      </c>
      <c r="AG912" t="str">
        <v>AI_VECTOR_CORE</v>
      </c>
      <c r="AH912" t="str">
        <v xml:space="preserve">1793108505404423.044	</v>
      </c>
      <c r="AI912" t="str">
        <v>2.598</v>
      </c>
      <c r="AJ912" t="str">
        <v>0.048000</v>
      </c>
      <c r="AK912" t="str">
        <v>1</v>
      </c>
      <c r="AL912" t="str">
        <v>0</v>
      </c>
      <c r="AM912" t="str">
        <v>NO</v>
      </c>
      <c r="AN912" t="str">
        <v>"32;"</v>
      </c>
      <c r="AO912" t="str">
        <v>INT64;INT64</v>
      </c>
      <c r="AP912" t="str">
        <v>ND;ND</v>
      </c>
      <c r="AQ912" t="str">
        <v>"32"</v>
      </c>
      <c r="AR912" t="str">
        <v>BOOL</v>
      </c>
      <c r="AS912" t="str">
        <v>ND</v>
      </c>
      <c r="AT912" t="str">
        <v>N/A</v>
      </c>
      <c r="AU912" t="str">
        <v>0.0</v>
      </c>
      <c r="AV912" t="str">
        <v>0</v>
      </c>
      <c r="AW912" t="str">
        <v>0.0</v>
      </c>
      <c r="AX912" t="str">
        <v>0.0</v>
      </c>
      <c r="AY912" t="str">
        <v>0.0</v>
      </c>
      <c r="AZ912" t="str">
        <v>0.0</v>
      </c>
      <c r="BA912" t="str">
        <v>0.0</v>
      </c>
      <c r="BB912" t="str">
        <v>0.0</v>
      </c>
      <c r="BC912" t="str">
        <v>0.0</v>
      </c>
      <c r="BD912" t="str">
        <v>0.0</v>
      </c>
      <c r="BE912" t="str">
        <v>0.0</v>
      </c>
      <c r="BF912" t="str">
        <v>0.0</v>
      </c>
      <c r="BG912" t="str">
        <v>0.0</v>
      </c>
      <c r="BH912" t="str">
        <v>0.0</v>
      </c>
      <c r="BI912" t="str">
        <v>0.0</v>
      </c>
      <c r="BJ912" t="str">
        <v>2.31</v>
      </c>
      <c r="BK912" t="str">
        <v>3493</v>
      </c>
      <c r="BL912" t="str">
        <v>0.727</v>
      </c>
      <c r="BM912" t="str">
        <v>0.315</v>
      </c>
      <c r="BN912" t="str">
        <v>0.846</v>
      </c>
      <c r="BO912" t="str">
        <v>0.366</v>
      </c>
      <c r="BP912" t="str">
        <v>0.091</v>
      </c>
      <c r="BQ912" t="str">
        <v>0.039</v>
      </c>
      <c r="BR912" t="str">
        <v>0.072</v>
      </c>
      <c r="BS912" t="str">
        <v>0.031</v>
      </c>
      <c r="BT912" t="str">
        <v>0.117</v>
      </c>
      <c r="BU912" t="str">
        <v>0.000</v>
      </c>
    </row>
    <row r="913">
      <c r="A913">
        <v>965</v>
      </c>
      <c r="B913" t="str">
        <v>aclnnLeScalar_LessEqualAiCore_LessEqual</v>
      </c>
      <c r="C913" t="str">
        <v>AI_VECTOR_CORE</v>
      </c>
      <c r="D913">
        <v>2.369</v>
      </c>
      <c r="E913">
        <v>0.362</v>
      </c>
      <c r="F913">
        <v>0.362</v>
      </c>
      <c r="G913">
        <f>Summary!$B$4</f>
        <v>0.8</v>
      </c>
      <c r="H913">
        <f>F913/G913</f>
        <v>0.45249999999999996</v>
      </c>
      <c r="I913">
        <f>D913/Summary!$B$8</f>
        <v>0.00008582856922579511</v>
      </c>
      <c r="J913">
        <f>IF(D913&lt;Summary!$B$5,I913,I913*H913)</f>
        <v>0.00008582856922579511</v>
      </c>
      <c r="K913">
        <f>IF(AND(D913&gt;Summary!$B$6,E913&lt;Summary!$B$7),1,0)</f>
        <v>0</v>
      </c>
      <c r="L913">
        <f>IF(D913&gt;=Summary!$B$5,J913,0)</f>
        <v>0</v>
      </c>
      <c r="M913">
        <f>IF(D913&lt;Summary!$B$5,J913,0)</f>
        <v>0.00008582856922579511</v>
      </c>
      <c r="N913" t="str">
        <v>aiv_vec_ratio</v>
      </c>
      <c r="O913" t="str">
        <v>用户约定默认经验值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0.362</v>
      </c>
      <c r="W913">
        <v>0.132</v>
      </c>
      <c r="X913">
        <v>0.048</v>
      </c>
      <c r="Y913">
        <v>0.034</v>
      </c>
      <c r="Z913" t="str">
        <v>2</v>
      </c>
      <c r="AA913" t="str">
        <v>4294967295</v>
      </c>
      <c r="AB913" t="str">
        <v>316650</v>
      </c>
      <c r="AC913" t="str">
        <v>59</v>
      </c>
      <c r="AD913" t="str">
        <v>aclnnLeScalar_LessEqualAiCore_LessEqual</v>
      </c>
      <c r="AE913" t="str">
        <v>LessEqual</v>
      </c>
      <c r="AF913" t="str">
        <v>dynamic</v>
      </c>
      <c r="AG913" t="str">
        <v>AI_VECTOR_CORE</v>
      </c>
      <c r="AH913" t="str">
        <v xml:space="preserve">1793108505404425.664	</v>
      </c>
      <c r="AI913" t="str">
        <v>2.369</v>
      </c>
      <c r="AJ913" t="str">
        <v>0.152000</v>
      </c>
      <c r="AK913" t="str">
        <v>1</v>
      </c>
      <c r="AL913" t="str">
        <v>0</v>
      </c>
      <c r="AM913" t="str">
        <v>NO</v>
      </c>
      <c r="AN913" t="str">
        <v>"32;"</v>
      </c>
      <c r="AO913" t="str">
        <v>INT64;INT64</v>
      </c>
      <c r="AP913" t="str">
        <v>ND;ND</v>
      </c>
      <c r="AQ913" t="str">
        <v>"32"</v>
      </c>
      <c r="AR913" t="str">
        <v>BOOL</v>
      </c>
      <c r="AS913" t="str">
        <v>ND</v>
      </c>
      <c r="AT913" t="str">
        <v>N/A</v>
      </c>
      <c r="AU913" t="str">
        <v>0.0</v>
      </c>
      <c r="AV913" t="str">
        <v>0</v>
      </c>
      <c r="AW913" t="str">
        <v>0.0</v>
      </c>
      <c r="AX913" t="str">
        <v>0.0</v>
      </c>
      <c r="AY913" t="str">
        <v>0.0</v>
      </c>
      <c r="AZ913" t="str">
        <v>0.0</v>
      </c>
      <c r="BA913" t="str">
        <v>0.0</v>
      </c>
      <c r="BB913" t="str">
        <v>0.0</v>
      </c>
      <c r="BC913" t="str">
        <v>0.0</v>
      </c>
      <c r="BD913" t="str">
        <v>0.0</v>
      </c>
      <c r="BE913" t="str">
        <v>0.0</v>
      </c>
      <c r="BF913" t="str">
        <v>0.0</v>
      </c>
      <c r="BG913" t="str">
        <v>0.0</v>
      </c>
      <c r="BH913" t="str">
        <v>0.0</v>
      </c>
      <c r="BI913" t="str">
        <v>0.0</v>
      </c>
      <c r="BJ913" t="str">
        <v>2.08</v>
      </c>
      <c r="BK913" t="str">
        <v>3109</v>
      </c>
      <c r="BL913" t="str">
        <v>0.753</v>
      </c>
      <c r="BM913" t="str">
        <v>0.362</v>
      </c>
      <c r="BN913" t="str">
        <v>0.275</v>
      </c>
      <c r="BO913" t="str">
        <v>0.132</v>
      </c>
      <c r="BP913" t="str">
        <v>0.099</v>
      </c>
      <c r="BQ913" t="str">
        <v>0.048</v>
      </c>
      <c r="BR913" t="str">
        <v>0.072</v>
      </c>
      <c r="BS913" t="str">
        <v>0.034</v>
      </c>
      <c r="BT913" t="str">
        <v>0.139</v>
      </c>
      <c r="BU913" t="str">
        <v>0.000</v>
      </c>
    </row>
    <row r="914">
      <c r="A914">
        <v>966</v>
      </c>
      <c r="B914" t="str">
        <v>aclnnBitwiseAndTensor_LogicalAndAiCore_LogicalAnd</v>
      </c>
      <c r="C914" t="str">
        <v>AI_VECTOR_CORE</v>
      </c>
      <c r="D914">
        <v>2.393</v>
      </c>
      <c r="E914">
        <v>0.306</v>
      </c>
      <c r="F914">
        <v>0.306</v>
      </c>
      <c r="G914">
        <f>Summary!$B$4</f>
        <v>0.8</v>
      </c>
      <c r="H914">
        <f>F914/G914</f>
        <v>0.38249999999999995</v>
      </c>
      <c r="I914">
        <f>D914/Summary!$B$8</f>
        <v>0.00008669808617869466</v>
      </c>
      <c r="J914">
        <f>IF(D914&lt;Summary!$B$5,I914,I914*H914)</f>
        <v>0.00008669808617869466</v>
      </c>
      <c r="K914">
        <f>IF(AND(D914&gt;Summary!$B$6,E914&lt;Summary!$B$7),1,0)</f>
        <v>0</v>
      </c>
      <c r="L914">
        <f>IF(D914&gt;=Summary!$B$5,J914,0)</f>
        <v>0</v>
      </c>
      <c r="M914">
        <f>IF(D914&lt;Summary!$B$5,J914,0)</f>
        <v>0.00008669808617869466</v>
      </c>
      <c r="N914" t="str">
        <v>aiv_scalar_ratio</v>
      </c>
      <c r="O914" t="str">
        <v>用户约定默认经验值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0.08</v>
      </c>
      <c r="W914">
        <v>0.306</v>
      </c>
      <c r="X914">
        <v>0.08</v>
      </c>
      <c r="Y914">
        <v>0.089</v>
      </c>
      <c r="Z914" t="str">
        <v>2</v>
      </c>
      <c r="AA914" t="str">
        <v>4294967295</v>
      </c>
      <c r="AB914" t="str">
        <v>316651</v>
      </c>
      <c r="AC914" t="str">
        <v>59</v>
      </c>
      <c r="AD914" t="str">
        <v>aclnnBitwiseAndTensor_LogicalAndAiCore_LogicalAnd</v>
      </c>
      <c r="AE914" t="str">
        <v>LogicalAnd</v>
      </c>
      <c r="AF914" t="str">
        <v>dynamic</v>
      </c>
      <c r="AG914" t="str">
        <v>AI_VECTOR_CORE</v>
      </c>
      <c r="AH914" t="str">
        <v xml:space="preserve">1793108505404497.795	</v>
      </c>
      <c r="AI914" t="str">
        <v>2.393</v>
      </c>
      <c r="AJ914" t="str">
        <v>69.631000</v>
      </c>
      <c r="AK914" t="str">
        <v>1</v>
      </c>
      <c r="AL914" t="str">
        <v>0</v>
      </c>
      <c r="AM914" t="str">
        <v>NO</v>
      </c>
      <c r="AN914" t="str">
        <v>"32;32"</v>
      </c>
      <c r="AO914" t="str">
        <v>BOOL;BOOL</v>
      </c>
      <c r="AP914" t="str">
        <v>ND;ND</v>
      </c>
      <c r="AQ914" t="str">
        <v>"32"</v>
      </c>
      <c r="AR914" t="str">
        <v>BOOL</v>
      </c>
      <c r="AS914" t="str">
        <v>ND</v>
      </c>
      <c r="AT914" t="str">
        <v>N/A</v>
      </c>
      <c r="AU914" t="str">
        <v>0.0</v>
      </c>
      <c r="AV914" t="str">
        <v>0</v>
      </c>
      <c r="AW914" t="str">
        <v>0.0</v>
      </c>
      <c r="AX914" t="str">
        <v>0.0</v>
      </c>
      <c r="AY914" t="str">
        <v>0.0</v>
      </c>
      <c r="AZ914" t="str">
        <v>0.0</v>
      </c>
      <c r="BA914" t="str">
        <v>0.0</v>
      </c>
      <c r="BB914" t="str">
        <v>0.0</v>
      </c>
      <c r="BC914" t="str">
        <v>0.0</v>
      </c>
      <c r="BD914" t="str">
        <v>0.0</v>
      </c>
      <c r="BE914" t="str">
        <v>0.0</v>
      </c>
      <c r="BF914" t="str">
        <v>0.0</v>
      </c>
      <c r="BG914" t="str">
        <v>0.0</v>
      </c>
      <c r="BH914" t="str">
        <v>0.0</v>
      </c>
      <c r="BI914" t="str">
        <v>0.0</v>
      </c>
      <c r="BJ914" t="str">
        <v>2.16</v>
      </c>
      <c r="BK914" t="str">
        <v>3245</v>
      </c>
      <c r="BL914" t="str">
        <v>0.172</v>
      </c>
      <c r="BM914" t="str">
        <v>0.08</v>
      </c>
      <c r="BN914" t="str">
        <v>0.662</v>
      </c>
      <c r="BO914" t="str">
        <v>0.306</v>
      </c>
      <c r="BP914" t="str">
        <v>0.172</v>
      </c>
      <c r="BQ914" t="str">
        <v>0.08</v>
      </c>
      <c r="BR914" t="str">
        <v>0.192</v>
      </c>
      <c r="BS914" t="str">
        <v>0.089</v>
      </c>
      <c r="BT914" t="str">
        <v>0.12</v>
      </c>
      <c r="BU914" t="str">
        <v>0.000</v>
      </c>
    </row>
    <row r="915">
      <c r="A915">
        <v>967</v>
      </c>
      <c r="B915" t="str">
        <v>aclnnRemainderTensorScalar_FloorModAiCore_FloorMod</v>
      </c>
      <c r="C915" t="str">
        <v>AI_VECTOR_CORE</v>
      </c>
      <c r="D915">
        <v>1.308</v>
      </c>
      <c r="E915">
        <v>0.521</v>
      </c>
      <c r="F915">
        <v>0.521</v>
      </c>
      <c r="G915">
        <f>Summary!$B$4</f>
        <v>0.8</v>
      </c>
      <c r="H915">
        <f>F915/G915</f>
        <v>0.65125</v>
      </c>
      <c r="I915">
        <f>D915/Summary!$B$8</f>
        <v>0.000047388673933026594</v>
      </c>
      <c r="J915">
        <f>IF(D915&lt;Summary!$B$5,I915,I915*H915)</f>
        <v>0.000047388673933026594</v>
      </c>
      <c r="K915">
        <f>IF(AND(D915&gt;Summary!$B$6,E915&lt;Summary!$B$7),1,0)</f>
        <v>0</v>
      </c>
      <c r="L915">
        <f>IF(D915&gt;=Summary!$B$5,J915,0)</f>
        <v>0</v>
      </c>
      <c r="M915">
        <f>IF(D915&lt;Summary!$B$5,J915,0)</f>
        <v>0.000047388673933026594</v>
      </c>
      <c r="N915" t="str">
        <v>aiv_vec_ratio</v>
      </c>
      <c r="O915" t="str">
        <v>用户约定默认经验值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0.521</v>
      </c>
      <c r="W915">
        <v>0.387</v>
      </c>
      <c r="X915">
        <v>0.098</v>
      </c>
      <c r="Y915">
        <v>0.075</v>
      </c>
      <c r="Z915" t="str">
        <v>2</v>
      </c>
      <c r="AA915" t="str">
        <v>4294967295</v>
      </c>
      <c r="AB915" t="str">
        <v>316652</v>
      </c>
      <c r="AC915" t="str">
        <v>59</v>
      </c>
      <c r="AD915" t="str">
        <v>aclnnRemainderTensorScalar_FloorModAiCore_FloorMod</v>
      </c>
      <c r="AE915" t="str">
        <v>FloorMod</v>
      </c>
      <c r="AF915" t="str">
        <v>dynamic</v>
      </c>
      <c r="AG915" t="str">
        <v>AI_VECTOR_CORE</v>
      </c>
      <c r="AH915" t="str">
        <v xml:space="preserve">1793108505404518.373	</v>
      </c>
      <c r="AI915" t="str">
        <v>1.308</v>
      </c>
      <c r="AJ915" t="str">
        <v>18.107000</v>
      </c>
      <c r="AK915" t="str">
        <v>1</v>
      </c>
      <c r="AL915" t="str">
        <v>0</v>
      </c>
      <c r="AM915" t="str">
        <v>NO</v>
      </c>
      <c r="AN915" t="str">
        <v>"32;"</v>
      </c>
      <c r="AO915" t="str">
        <v>INT64;INT64</v>
      </c>
      <c r="AP915" t="str">
        <v>ND;ND</v>
      </c>
      <c r="AQ915" t="str">
        <v>"32"</v>
      </c>
      <c r="AR915" t="str">
        <v>INT64</v>
      </c>
      <c r="AS915" t="str">
        <v>ND</v>
      </c>
      <c r="AT915" t="str">
        <v>N/A</v>
      </c>
      <c r="AU915" t="str">
        <v>0.0</v>
      </c>
      <c r="AV915" t="str">
        <v>0</v>
      </c>
      <c r="AW915" t="str">
        <v>0.0</v>
      </c>
      <c r="AX915" t="str">
        <v>0.0</v>
      </c>
      <c r="AY915" t="str">
        <v>0.0</v>
      </c>
      <c r="AZ915" t="str">
        <v>0.0</v>
      </c>
      <c r="BA915" t="str">
        <v>0.0</v>
      </c>
      <c r="BB915" t="str">
        <v>0.0</v>
      </c>
      <c r="BC915" t="str">
        <v>0.0</v>
      </c>
      <c r="BD915" t="str">
        <v>0.0</v>
      </c>
      <c r="BE915" t="str">
        <v>0.0</v>
      </c>
      <c r="BF915" t="str">
        <v>0.0</v>
      </c>
      <c r="BG915" t="str">
        <v>0.0</v>
      </c>
      <c r="BH915" t="str">
        <v>0.0</v>
      </c>
      <c r="BI915" t="str">
        <v>0.0</v>
      </c>
      <c r="BJ915" t="str">
        <v>1.08</v>
      </c>
      <c r="BK915" t="str">
        <v>1454</v>
      </c>
      <c r="BL915" t="str">
        <v>0.563</v>
      </c>
      <c r="BM915" t="str">
        <v>0.521</v>
      </c>
      <c r="BN915" t="str">
        <v>0.417</v>
      </c>
      <c r="BO915" t="str">
        <v>0.387</v>
      </c>
      <c r="BP915" t="str">
        <v>0.106</v>
      </c>
      <c r="BQ915" t="str">
        <v>0.098</v>
      </c>
      <c r="BR915" t="str">
        <v>0.081</v>
      </c>
      <c r="BS915" t="str">
        <v>0.075</v>
      </c>
      <c r="BT915" t="str">
        <v>0.0</v>
      </c>
      <c r="BU915" t="str">
        <v>0.000</v>
      </c>
    </row>
    <row r="916">
      <c r="A916">
        <v>968</v>
      </c>
      <c r="B916" t="str">
        <v>aclnnEqScalar_EqualAiCore_Equal</v>
      </c>
      <c r="C916" t="str">
        <v>AI_VECTOR_CORE</v>
      </c>
      <c r="D916">
        <v>1.069</v>
      </c>
      <c r="E916">
        <v>0.964</v>
      </c>
      <c r="F916">
        <v>0.964</v>
      </c>
      <c r="G916">
        <f>Summary!$B$4</f>
        <v>0.8</v>
      </c>
      <c r="H916">
        <f>F916/G916</f>
        <v>1.2049999999999998</v>
      </c>
      <c r="I916">
        <f>D916/Summary!$B$8</f>
        <v>0.00003872973427706837</v>
      </c>
      <c r="J916">
        <f>IF(D916&lt;Summary!$B$5,I916,I916*H916)</f>
        <v>0.00003872973427706837</v>
      </c>
      <c r="K916">
        <f>IF(AND(D916&gt;Summary!$B$6,E916&lt;Summary!$B$7),1,0)</f>
        <v>0</v>
      </c>
      <c r="L916">
        <f>IF(D916&gt;=Summary!$B$5,J916,0)</f>
        <v>0</v>
      </c>
      <c r="M916">
        <f>IF(D916&lt;Summary!$B$5,J916,0)</f>
        <v>0.00003872973427706837</v>
      </c>
      <c r="N916" t="str">
        <v>aiv_scalar_ratio</v>
      </c>
      <c r="O916" t="str">
        <v>用户约定默认经验值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0.258</v>
      </c>
      <c r="W916">
        <v>0.964</v>
      </c>
      <c r="X916">
        <v>0.131</v>
      </c>
      <c r="Y916">
        <v>0.103</v>
      </c>
      <c r="Z916" t="str">
        <v>2</v>
      </c>
      <c r="AA916" t="str">
        <v>4294967295</v>
      </c>
      <c r="AB916" t="str">
        <v>316653</v>
      </c>
      <c r="AC916" t="str">
        <v>59</v>
      </c>
      <c r="AD916" t="str">
        <v>aclnnEqScalar_EqualAiCore_Equal</v>
      </c>
      <c r="AE916" t="str">
        <v>Equal</v>
      </c>
      <c r="AF916" t="str">
        <v>dynamic</v>
      </c>
      <c r="AG916" t="str">
        <v>AI_VECTOR_CORE</v>
      </c>
      <c r="AH916" t="str">
        <v xml:space="preserve">1793108505404528.447	</v>
      </c>
      <c r="AI916" t="str">
        <v>1.069</v>
      </c>
      <c r="AJ916" t="str">
        <v>8.942000</v>
      </c>
      <c r="AK916" t="str">
        <v>1</v>
      </c>
      <c r="AL916" t="str">
        <v>0</v>
      </c>
      <c r="AM916" t="str">
        <v>NO</v>
      </c>
      <c r="AN916" t="str">
        <v>"32;"</v>
      </c>
      <c r="AO916" t="str">
        <v>INT64;INT64</v>
      </c>
      <c r="AP916" t="str">
        <v>ND;ND</v>
      </c>
      <c r="AQ916" t="str">
        <v>"32"</v>
      </c>
      <c r="AR916" t="str">
        <v>BOOL</v>
      </c>
      <c r="AS916" t="str">
        <v>ND</v>
      </c>
      <c r="AT916" t="str">
        <v>N/A</v>
      </c>
      <c r="AU916" t="str">
        <v>0.0</v>
      </c>
      <c r="AV916" t="str">
        <v>0</v>
      </c>
      <c r="AW916" t="str">
        <v>0.0</v>
      </c>
      <c r="AX916" t="str">
        <v>0.0</v>
      </c>
      <c r="AY916" t="str">
        <v>0.0</v>
      </c>
      <c r="AZ916" t="str">
        <v>0.0</v>
      </c>
      <c r="BA916" t="str">
        <v>0.0</v>
      </c>
      <c r="BB916" t="str">
        <v>0.0</v>
      </c>
      <c r="BC916" t="str">
        <v>0.0</v>
      </c>
      <c r="BD916" t="str">
        <v>0.0</v>
      </c>
      <c r="BE916" t="str">
        <v>0.0</v>
      </c>
      <c r="BF916" t="str">
        <v>0.0</v>
      </c>
      <c r="BG916" t="str">
        <v>0.0</v>
      </c>
      <c r="BH916" t="str">
        <v>0.0</v>
      </c>
      <c r="BI916" t="str">
        <v>0.0</v>
      </c>
      <c r="BJ916" t="str">
        <v>0.84</v>
      </c>
      <c r="BK916" t="str">
        <v>1054</v>
      </c>
      <c r="BL916" t="str">
        <v>0.217</v>
      </c>
      <c r="BM916" t="str">
        <v>0.258</v>
      </c>
      <c r="BN916" t="str">
        <v>0.81</v>
      </c>
      <c r="BO916" t="str">
        <v>0.964</v>
      </c>
      <c r="BP916" t="str">
        <v>0.11</v>
      </c>
      <c r="BQ916" t="str">
        <v>0.131</v>
      </c>
      <c r="BR916" t="str">
        <v>0.087</v>
      </c>
      <c r="BS916" t="str">
        <v>0.103</v>
      </c>
      <c r="BT916" t="str">
        <v>0.0</v>
      </c>
      <c r="BU916" t="str">
        <v>0.000</v>
      </c>
    </row>
    <row r="917">
      <c r="A917">
        <v>969</v>
      </c>
      <c r="B917" t="str">
        <v>aclnnLeScalar_LessEqualAiCore_LessEqual</v>
      </c>
      <c r="C917" t="str">
        <v>AI_VECTOR_CORE</v>
      </c>
      <c r="D917">
        <v>1.072</v>
      </c>
      <c r="E917">
        <v>0.662</v>
      </c>
      <c r="F917">
        <v>0.662</v>
      </c>
      <c r="G917">
        <f>Summary!$B$4</f>
        <v>0.8</v>
      </c>
      <c r="H917">
        <f>F917/G917</f>
        <v>0.8275</v>
      </c>
      <c r="I917">
        <f>D917/Summary!$B$8</f>
        <v>0.00003883842389618082</v>
      </c>
      <c r="J917">
        <f>IF(D917&lt;Summary!$B$5,I917,I917*H917)</f>
        <v>0.00003883842389618082</v>
      </c>
      <c r="K917">
        <f>IF(AND(D917&gt;Summary!$B$6,E917&lt;Summary!$B$7),1,0)</f>
        <v>0</v>
      </c>
      <c r="L917">
        <f>IF(D917&gt;=Summary!$B$5,J917,0)</f>
        <v>0</v>
      </c>
      <c r="M917">
        <f>IF(D917&lt;Summary!$B$5,J917,0)</f>
        <v>0.00003883842389618082</v>
      </c>
      <c r="N917" t="str">
        <v>aiv_scalar_ratio</v>
      </c>
      <c r="O917" t="str">
        <v>用户约定默认经验值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0.276</v>
      </c>
      <c r="W917">
        <v>0.662</v>
      </c>
      <c r="X917">
        <v>0.136</v>
      </c>
      <c r="Y917">
        <v>0.102</v>
      </c>
      <c r="Z917" t="str">
        <v>2</v>
      </c>
      <c r="AA917" t="str">
        <v>4294967295</v>
      </c>
      <c r="AB917" t="str">
        <v>316654</v>
      </c>
      <c r="AC917" t="str">
        <v>59</v>
      </c>
      <c r="AD917" t="str">
        <v>aclnnLeScalar_LessEqualAiCore_LessEqual</v>
      </c>
      <c r="AE917" t="str">
        <v>LessEqual</v>
      </c>
      <c r="AF917" t="str">
        <v>dynamic</v>
      </c>
      <c r="AG917" t="str">
        <v>AI_VECTOR_CORE</v>
      </c>
      <c r="AH917" t="str">
        <v xml:space="preserve">1793108505404546.686	</v>
      </c>
      <c r="AI917" t="str">
        <v>1.072</v>
      </c>
      <c r="AJ917" t="str">
        <v>17.181000</v>
      </c>
      <c r="AK917" t="str">
        <v>1</v>
      </c>
      <c r="AL917" t="str">
        <v>0</v>
      </c>
      <c r="AM917" t="str">
        <v>NO</v>
      </c>
      <c r="AN917" t="str">
        <v>"32;"</v>
      </c>
      <c r="AO917" t="str">
        <v>INT64;INT64</v>
      </c>
      <c r="AP917" t="str">
        <v>ND;ND</v>
      </c>
      <c r="AQ917" t="str">
        <v>"32"</v>
      </c>
      <c r="AR917" t="str">
        <v>BOOL</v>
      </c>
      <c r="AS917" t="str">
        <v>ND</v>
      </c>
      <c r="AT917" t="str">
        <v>N/A</v>
      </c>
      <c r="AU917" t="str">
        <v>0.0</v>
      </c>
      <c r="AV917" t="str">
        <v>0</v>
      </c>
      <c r="AW917" t="str">
        <v>0.0</v>
      </c>
      <c r="AX917" t="str">
        <v>0.0</v>
      </c>
      <c r="AY917" t="str">
        <v>0.0</v>
      </c>
      <c r="AZ917" t="str">
        <v>0.0</v>
      </c>
      <c r="BA917" t="str">
        <v>0.0</v>
      </c>
      <c r="BB917" t="str">
        <v>0.0</v>
      </c>
      <c r="BC917" t="str">
        <v>0.0</v>
      </c>
      <c r="BD917" t="str">
        <v>0.0</v>
      </c>
      <c r="BE917" t="str">
        <v>0.0</v>
      </c>
      <c r="BF917" t="str">
        <v>0.0</v>
      </c>
      <c r="BG917" t="str">
        <v>0.0</v>
      </c>
      <c r="BH917" t="str">
        <v>0.0</v>
      </c>
      <c r="BI917" t="str">
        <v>0.0</v>
      </c>
      <c r="BJ917" t="str">
        <v>0.84</v>
      </c>
      <c r="BK917" t="str">
        <v>1063</v>
      </c>
      <c r="BL917" t="str">
        <v>0.232</v>
      </c>
      <c r="BM917" t="str">
        <v>0.276</v>
      </c>
      <c r="BN917" t="str">
        <v>0.556</v>
      </c>
      <c r="BO917" t="str">
        <v>0.662</v>
      </c>
      <c r="BP917" t="str">
        <v>0.115</v>
      </c>
      <c r="BQ917" t="str">
        <v>0.136</v>
      </c>
      <c r="BR917" t="str">
        <v>0.085</v>
      </c>
      <c r="BS917" t="str">
        <v>0.102</v>
      </c>
      <c r="BT917" t="str">
        <v>0.0</v>
      </c>
      <c r="BU917" t="str">
        <v>0.000</v>
      </c>
    </row>
    <row r="918">
      <c r="A918">
        <v>970</v>
      </c>
      <c r="B918" t="str">
        <v>aclnnBitwiseAndTensor_LogicalAndAiCore_LogicalAnd</v>
      </c>
      <c r="C918" t="str">
        <v>AI_VECTOR_CORE</v>
      </c>
      <c r="D918">
        <v>1.116</v>
      </c>
      <c r="E918">
        <v>0.614</v>
      </c>
      <c r="F918">
        <v>0.614</v>
      </c>
      <c r="G918">
        <f>Summary!$B$4</f>
        <v>0.8</v>
      </c>
      <c r="H918">
        <f>F918/G918</f>
        <v>0.7675</v>
      </c>
      <c r="I918">
        <f>D918/Summary!$B$8</f>
        <v>0.00004043253830983003</v>
      </c>
      <c r="J918">
        <f>IF(D918&lt;Summary!$B$5,I918,I918*H918)</f>
        <v>0.00004043253830983003</v>
      </c>
      <c r="K918">
        <f>IF(AND(D918&gt;Summary!$B$6,E918&lt;Summary!$B$7),1,0)</f>
        <v>0</v>
      </c>
      <c r="L918">
        <f>IF(D918&gt;=Summary!$B$5,J918,0)</f>
        <v>0</v>
      </c>
      <c r="M918">
        <f>IF(D918&lt;Summary!$B$5,J918,0)</f>
        <v>0.00004043253830983003</v>
      </c>
      <c r="N918" t="str">
        <v>aiv_scalar_ratio</v>
      </c>
      <c r="O918" t="str">
        <v>用户约定默认经验值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0.09</v>
      </c>
      <c r="W918">
        <v>0.614</v>
      </c>
      <c r="X918">
        <v>0.198</v>
      </c>
      <c r="Y918">
        <v>0.137</v>
      </c>
      <c r="Z918" t="str">
        <v>2</v>
      </c>
      <c r="AA918" t="str">
        <v>4294967295</v>
      </c>
      <c r="AB918" t="str">
        <v>316655</v>
      </c>
      <c r="AC918" t="str">
        <v>59</v>
      </c>
      <c r="AD918" t="str">
        <v>aclnnBitwiseAndTensor_LogicalAndAiCore_LogicalAnd</v>
      </c>
      <c r="AE918" t="str">
        <v>LogicalAnd</v>
      </c>
      <c r="AF918" t="str">
        <v>dynamic</v>
      </c>
      <c r="AG918" t="str">
        <v>AI_VECTOR_CORE</v>
      </c>
      <c r="AH918" t="str">
        <v xml:space="preserve">1793108505404564.840	</v>
      </c>
      <c r="AI918" t="str">
        <v>1.116</v>
      </c>
      <c r="AJ918" t="str">
        <v>16.928000</v>
      </c>
      <c r="AK918" t="str">
        <v>1</v>
      </c>
      <c r="AL918" t="str">
        <v>0</v>
      </c>
      <c r="AM918" t="str">
        <v>NO</v>
      </c>
      <c r="AN918" t="str">
        <v>"32;32"</v>
      </c>
      <c r="AO918" t="str">
        <v>BOOL;BOOL</v>
      </c>
      <c r="AP918" t="str">
        <v>ND;ND</v>
      </c>
      <c r="AQ918" t="str">
        <v>"32"</v>
      </c>
      <c r="AR918" t="str">
        <v>BOOL</v>
      </c>
      <c r="AS918" t="str">
        <v>ND</v>
      </c>
      <c r="AT918" t="str">
        <v>N/A</v>
      </c>
      <c r="AU918" t="str">
        <v>0.0</v>
      </c>
      <c r="AV918" t="str">
        <v>0</v>
      </c>
      <c r="AW918" t="str">
        <v>0.0</v>
      </c>
      <c r="AX918" t="str">
        <v>0.0</v>
      </c>
      <c r="AY918" t="str">
        <v>0.0</v>
      </c>
      <c r="AZ918" t="str">
        <v>0.0</v>
      </c>
      <c r="BA918" t="str">
        <v>0.0</v>
      </c>
      <c r="BB918" t="str">
        <v>0.0</v>
      </c>
      <c r="BC918" t="str">
        <v>0.0</v>
      </c>
      <c r="BD918" t="str">
        <v>0.0</v>
      </c>
      <c r="BE918" t="str">
        <v>0.0</v>
      </c>
      <c r="BF918" t="str">
        <v>0.0</v>
      </c>
      <c r="BG918" t="str">
        <v>0.0</v>
      </c>
      <c r="BH918" t="str">
        <v>0.0</v>
      </c>
      <c r="BI918" t="str">
        <v>0.0</v>
      </c>
      <c r="BJ918" t="str">
        <v>0.69</v>
      </c>
      <c r="BK918" t="str">
        <v>819</v>
      </c>
      <c r="BL918" t="str">
        <v>0.062</v>
      </c>
      <c r="BM918" t="str">
        <v>0.09</v>
      </c>
      <c r="BN918" t="str">
        <v>0.424</v>
      </c>
      <c r="BO918" t="str">
        <v>0.614</v>
      </c>
      <c r="BP918" t="str">
        <v>0.136</v>
      </c>
      <c r="BQ918" t="str">
        <v>0.198</v>
      </c>
      <c r="BR918" t="str">
        <v>0.094</v>
      </c>
      <c r="BS918" t="str">
        <v>0.137</v>
      </c>
      <c r="BT918" t="str">
        <v>0.0</v>
      </c>
      <c r="BU918" t="str">
        <v>0.000</v>
      </c>
    </row>
    <row r="919">
      <c r="A919">
        <v>971</v>
      </c>
      <c r="B919" t="str">
        <v>aclnnInplaceCopy_CastAiCore_Cast</v>
      </c>
      <c r="C919" t="str">
        <v>AI_VECTOR_CORE</v>
      </c>
      <c r="D919">
        <v>2.549</v>
      </c>
      <c r="E919">
        <v>0.25</v>
      </c>
      <c r="F919">
        <v>0.25</v>
      </c>
      <c r="G919">
        <f>Summary!$B$4</f>
        <v>0.8</v>
      </c>
      <c r="H919">
        <f>F919/G919</f>
        <v>0.3125</v>
      </c>
      <c r="I919">
        <f>D919/Summary!$B$8</f>
        <v>0.00009234994637254188</v>
      </c>
      <c r="J919">
        <f>IF(D919&lt;Summary!$B$5,I919,I919*H919)</f>
        <v>0.00009234994637254188</v>
      </c>
      <c r="K919">
        <f>IF(AND(D919&gt;Summary!$B$6,E919&lt;Summary!$B$7),1,0)</f>
        <v>0</v>
      </c>
      <c r="L919">
        <f>IF(D919&gt;=Summary!$B$5,J919,0)</f>
        <v>0</v>
      </c>
      <c r="M919">
        <f>IF(D919&lt;Summary!$B$5,J919,0)</f>
        <v>0.00009234994637254188</v>
      </c>
      <c r="N919" t="str">
        <v>aiv_scalar_ratio</v>
      </c>
      <c r="O919" t="str">
        <v>用户约定默认经验值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0.201</v>
      </c>
      <c r="W919">
        <v>0.25</v>
      </c>
      <c r="X919">
        <v>0.2</v>
      </c>
      <c r="Y919">
        <v>0.032</v>
      </c>
      <c r="Z919" t="str">
        <v>2</v>
      </c>
      <c r="AA919" t="str">
        <v>4294967295</v>
      </c>
      <c r="AB919" t="str">
        <v>316656</v>
      </c>
      <c r="AC919" t="str">
        <v>59</v>
      </c>
      <c r="AD919" t="str">
        <v>aclnnInplaceCopy_CastAiCore_Cast</v>
      </c>
      <c r="AE919" t="str">
        <v>Cast</v>
      </c>
      <c r="AF919" t="str">
        <v>dynamic</v>
      </c>
      <c r="AG919" t="str">
        <v>AI_VECTOR_CORE</v>
      </c>
      <c r="AH919" t="str">
        <v xml:space="preserve">1793108505404589.612	</v>
      </c>
      <c r="AI919" t="str">
        <v>2.549</v>
      </c>
      <c r="AJ919" t="str">
        <v>23.634000</v>
      </c>
      <c r="AK919" t="str">
        <v>1</v>
      </c>
      <c r="AL919" t="str">
        <v>0</v>
      </c>
      <c r="AM919" t="str">
        <v>NO</v>
      </c>
      <c r="AN919" t="str">
        <v>"32"</v>
      </c>
      <c r="AO919" t="str">
        <v>BOOL</v>
      </c>
      <c r="AP919" t="str">
        <v>ND</v>
      </c>
      <c r="AQ919" t="str">
        <v>"32"</v>
      </c>
      <c r="AR919" t="str">
        <v>INT64</v>
      </c>
      <c r="AS919" t="str">
        <v>ND</v>
      </c>
      <c r="AT919" t="str">
        <v>N/A</v>
      </c>
      <c r="AU919" t="str">
        <v>0.0</v>
      </c>
      <c r="AV919" t="str">
        <v>0</v>
      </c>
      <c r="AW919" t="str">
        <v>0.0</v>
      </c>
      <c r="AX919" t="str">
        <v>0.0</v>
      </c>
      <c r="AY919" t="str">
        <v>0.0</v>
      </c>
      <c r="AZ919" t="str">
        <v>0.0</v>
      </c>
      <c r="BA919" t="str">
        <v>0.0</v>
      </c>
      <c r="BB919" t="str">
        <v>0.0</v>
      </c>
      <c r="BC919" t="str">
        <v>0.0</v>
      </c>
      <c r="BD919" t="str">
        <v>0.0</v>
      </c>
      <c r="BE919" t="str">
        <v>0.0</v>
      </c>
      <c r="BF919" t="str">
        <v>0.0</v>
      </c>
      <c r="BG919" t="str">
        <v>0.0</v>
      </c>
      <c r="BH919" t="str">
        <v>0.0</v>
      </c>
      <c r="BI919" t="str">
        <v>0.0</v>
      </c>
      <c r="BJ919" t="str">
        <v>2.29</v>
      </c>
      <c r="BK919" t="str">
        <v>3458</v>
      </c>
      <c r="BL919" t="str">
        <v>0.46</v>
      </c>
      <c r="BM919" t="str">
        <v>0.201</v>
      </c>
      <c r="BN919" t="str">
        <v>0.573</v>
      </c>
      <c r="BO919" t="str">
        <v>0.25</v>
      </c>
      <c r="BP919" t="str">
        <v>0.457</v>
      </c>
      <c r="BQ919" t="str">
        <v>0.2</v>
      </c>
      <c r="BR919" t="str">
        <v>0.072</v>
      </c>
      <c r="BS919" t="str">
        <v>0.032</v>
      </c>
      <c r="BT919" t="str">
        <v>0.08</v>
      </c>
      <c r="BU919" t="str">
        <v>0.000</v>
      </c>
    </row>
    <row r="920">
      <c r="A920">
        <v>972</v>
      </c>
      <c r="B920" t="str">
        <v>aclnnInplaceCopy_CastAiCore_Cast</v>
      </c>
      <c r="C920" t="str">
        <v>AI_VECTOR_CORE</v>
      </c>
      <c r="D920">
        <v>1.66</v>
      </c>
      <c r="E920">
        <v>0.678</v>
      </c>
      <c r="F920">
        <v>0.678</v>
      </c>
      <c r="G920">
        <f>Summary!$B$4</f>
        <v>0.8</v>
      </c>
      <c r="H920">
        <f>F920/G920</f>
        <v>0.8475</v>
      </c>
      <c r="I920">
        <f>D920/Summary!$B$8</f>
        <v>0.00006014158924222029</v>
      </c>
      <c r="J920">
        <f>IF(D920&lt;Summary!$B$5,I920,I920*H920)</f>
        <v>0.00006014158924222029</v>
      </c>
      <c r="K920">
        <f>IF(AND(D920&gt;Summary!$B$6,E920&lt;Summary!$B$7),1,0)</f>
        <v>0</v>
      </c>
      <c r="L920">
        <f>IF(D920&gt;=Summary!$B$5,J920,0)</f>
        <v>0</v>
      </c>
      <c r="M920">
        <f>IF(D920&lt;Summary!$B$5,J920,0)</f>
        <v>0.00006014158924222029</v>
      </c>
      <c r="N920" t="str">
        <v>aiv_scalar_ratio</v>
      </c>
      <c r="O920" t="str">
        <v>用户约定默认经验值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0.055</v>
      </c>
      <c r="W920">
        <v>0.678</v>
      </c>
      <c r="X920">
        <v>0.148</v>
      </c>
      <c r="Y920">
        <v>0.158</v>
      </c>
      <c r="Z920" t="str">
        <v>2</v>
      </c>
      <c r="AA920" t="str">
        <v>4294967295</v>
      </c>
      <c r="AB920" t="str">
        <v>316657</v>
      </c>
      <c r="AC920" t="str">
        <v>59</v>
      </c>
      <c r="AD920" t="str">
        <v>aclnnInplaceCopy_CastAiCore_Cast</v>
      </c>
      <c r="AE920" t="str">
        <v>Cast</v>
      </c>
      <c r="AF920" t="str">
        <v>dynamic</v>
      </c>
      <c r="AG920" t="str">
        <v>AI_VECTOR_CORE</v>
      </c>
      <c r="AH920" t="str">
        <v xml:space="preserve">1793108505404606.601	</v>
      </c>
      <c r="AI920" t="str">
        <v>1.660</v>
      </c>
      <c r="AJ920" t="str">
        <v>14.451000</v>
      </c>
      <c r="AK920" t="str">
        <v>1</v>
      </c>
      <c r="AL920" t="str">
        <v>0</v>
      </c>
      <c r="AM920" t="str">
        <v>NO</v>
      </c>
      <c r="AN920" t="str">
        <v>"32"</v>
      </c>
      <c r="AO920" t="str">
        <v>BOOL</v>
      </c>
      <c r="AP920" t="str">
        <v>ND</v>
      </c>
      <c r="AQ920" t="str">
        <v>"32"</v>
      </c>
      <c r="AR920" t="str">
        <v>INT64</v>
      </c>
      <c r="AS920" t="str">
        <v>ND</v>
      </c>
      <c r="AT920" t="str">
        <v>N/A</v>
      </c>
      <c r="AU920" t="str">
        <v>0.0</v>
      </c>
      <c r="AV920" t="str">
        <v>0</v>
      </c>
      <c r="AW920" t="str">
        <v>0.0</v>
      </c>
      <c r="AX920" t="str">
        <v>0.0</v>
      </c>
      <c r="AY920" t="str">
        <v>0.0</v>
      </c>
      <c r="AZ920" t="str">
        <v>0.0</v>
      </c>
      <c r="BA920" t="str">
        <v>0.0</v>
      </c>
      <c r="BB920" t="str">
        <v>0.0</v>
      </c>
      <c r="BC920" t="str">
        <v>0.0</v>
      </c>
      <c r="BD920" t="str">
        <v>0.0</v>
      </c>
      <c r="BE920" t="str">
        <v>0.0</v>
      </c>
      <c r="BF920" t="str">
        <v>0.0</v>
      </c>
      <c r="BG920" t="str">
        <v>0.0</v>
      </c>
      <c r="BH920" t="str">
        <v>0.0</v>
      </c>
      <c r="BI920" t="str">
        <v>0.0</v>
      </c>
      <c r="BJ920" t="str">
        <v>1.4</v>
      </c>
      <c r="BK920" t="str">
        <v>1995</v>
      </c>
      <c r="BL920" t="str">
        <v>0.076</v>
      </c>
      <c r="BM920" t="str">
        <v>0.055</v>
      </c>
      <c r="BN920" t="str">
        <v>0.949</v>
      </c>
      <c r="BO920" t="str">
        <v>0.678</v>
      </c>
      <c r="BP920" t="str">
        <v>0.208</v>
      </c>
      <c r="BQ920" t="str">
        <v>0.148</v>
      </c>
      <c r="BR920" t="str">
        <v>0.221</v>
      </c>
      <c r="BS920" t="str">
        <v>0.158</v>
      </c>
      <c r="BT920" t="str">
        <v>0.0</v>
      </c>
      <c r="BU920" t="str">
        <v>0.000</v>
      </c>
    </row>
    <row r="921">
      <c r="A921">
        <v>973</v>
      </c>
      <c r="B921" t="str">
        <v>aclnnMuls_MulAiCore_Mul</v>
      </c>
      <c r="C921" t="str">
        <v>AI_VECTOR_CORE</v>
      </c>
      <c r="D921">
        <v>2.595</v>
      </c>
      <c r="E921">
        <v>0.341</v>
      </c>
      <c r="F921">
        <v>0.341</v>
      </c>
      <c r="G921">
        <f>Summary!$B$4</f>
        <v>0.8</v>
      </c>
      <c r="H921">
        <f>F921/G921</f>
        <v>0.42625</v>
      </c>
      <c r="I921">
        <f>D921/Summary!$B$8</f>
        <v>0.00009401652053226607</v>
      </c>
      <c r="J921">
        <f>IF(D921&lt;Summary!$B$5,I921,I921*H921)</f>
        <v>0.00009401652053226607</v>
      </c>
      <c r="K921">
        <f>IF(AND(D921&gt;Summary!$B$6,E921&lt;Summary!$B$7),1,0)</f>
        <v>0</v>
      </c>
      <c r="L921">
        <f>IF(D921&gt;=Summary!$B$5,J921,0)</f>
        <v>0</v>
      </c>
      <c r="M921">
        <f>IF(D921&lt;Summary!$B$5,J921,0)</f>
        <v>0.00009401652053226607</v>
      </c>
      <c r="N921" t="str">
        <v>aiv_scalar_ratio</v>
      </c>
      <c r="O921" t="str">
        <v>用户约定默认经验值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0.175</v>
      </c>
      <c r="W921">
        <v>0.341</v>
      </c>
      <c r="X921">
        <v>0.096</v>
      </c>
      <c r="Y921">
        <v>0.079</v>
      </c>
      <c r="Z921" t="str">
        <v>2</v>
      </c>
      <c r="AA921" t="str">
        <v>4294967295</v>
      </c>
      <c r="AB921" t="str">
        <v>316658</v>
      </c>
      <c r="AC921" t="str">
        <v>59</v>
      </c>
      <c r="AD921" t="str">
        <v>aclnnMuls_MulAiCore_Mul</v>
      </c>
      <c r="AE921" t="str">
        <v>Mul</v>
      </c>
      <c r="AF921" t="str">
        <v>dynamic</v>
      </c>
      <c r="AG921" t="str">
        <v>AI_VECTOR_CORE</v>
      </c>
      <c r="AH921" t="str">
        <v xml:space="preserve">1793108505404632.431	</v>
      </c>
      <c r="AI921" t="str">
        <v>2.595</v>
      </c>
      <c r="AJ921" t="str">
        <v>24.340000</v>
      </c>
      <c r="AK921" t="str">
        <v>1</v>
      </c>
      <c r="AL921" t="str">
        <v>0</v>
      </c>
      <c r="AM921" t="str">
        <v>NO</v>
      </c>
      <c r="AN921" t="str">
        <v>"32;"</v>
      </c>
      <c r="AO921" t="str">
        <v>INT64;INT64</v>
      </c>
      <c r="AP921" t="str">
        <v>ND;ND</v>
      </c>
      <c r="AQ921" t="str">
        <v>"32"</v>
      </c>
      <c r="AR921" t="str">
        <v>INT64</v>
      </c>
      <c r="AS921" t="str">
        <v>ND</v>
      </c>
      <c r="AT921" t="str">
        <v>N/A</v>
      </c>
      <c r="AU921" t="str">
        <v>0.0</v>
      </c>
      <c r="AV921" t="str">
        <v>0</v>
      </c>
      <c r="AW921" t="str">
        <v>0.0</v>
      </c>
      <c r="AX921" t="str">
        <v>0.0</v>
      </c>
      <c r="AY921" t="str">
        <v>0.0</v>
      </c>
      <c r="AZ921" t="str">
        <v>0.0</v>
      </c>
      <c r="BA921" t="str">
        <v>0.0</v>
      </c>
      <c r="BB921" t="str">
        <v>0.0</v>
      </c>
      <c r="BC921" t="str">
        <v>0.0</v>
      </c>
      <c r="BD921" t="str">
        <v>0.0</v>
      </c>
      <c r="BE921" t="str">
        <v>0.0</v>
      </c>
      <c r="BF921" t="str">
        <v>0.0</v>
      </c>
      <c r="BG921" t="str">
        <v>0.0</v>
      </c>
      <c r="BH921" t="str">
        <v>0.0</v>
      </c>
      <c r="BI921" t="str">
        <v>0.0</v>
      </c>
      <c r="BJ921" t="str">
        <v>2.34</v>
      </c>
      <c r="BK921" t="str">
        <v>3533</v>
      </c>
      <c r="BL921" t="str">
        <v>0.409</v>
      </c>
      <c r="BM921" t="str">
        <v>0.175</v>
      </c>
      <c r="BN921" t="str">
        <v>0.797</v>
      </c>
      <c r="BO921" t="str">
        <v>0.341</v>
      </c>
      <c r="BP921" t="str">
        <v>0.224</v>
      </c>
      <c r="BQ921" t="str">
        <v>0.096</v>
      </c>
      <c r="BR921" t="str">
        <v>0.185</v>
      </c>
      <c r="BS921" t="str">
        <v>0.079</v>
      </c>
      <c r="BT921" t="str">
        <v>0.176</v>
      </c>
      <c r="BU921" t="str">
        <v>0.000</v>
      </c>
    </row>
    <row r="922">
      <c r="A922">
        <v>974</v>
      </c>
      <c r="B922" t="str">
        <v>aclnnAdd_AddAiCore_Add</v>
      </c>
      <c r="C922" t="str">
        <v>AI_VECTOR_CORE</v>
      </c>
      <c r="D922">
        <v>1.455</v>
      </c>
      <c r="E922">
        <v>0.432</v>
      </c>
      <c r="F922">
        <v>0.432</v>
      </c>
      <c r="G922">
        <f>Summary!$B$4</f>
        <v>0.8</v>
      </c>
      <c r="H922">
        <f>F922/G922</f>
        <v>0.5399999999999999</v>
      </c>
      <c r="I922">
        <f>D922/Summary!$B$8</f>
        <v>0.000052714465269536464</v>
      </c>
      <c r="J922">
        <f>IF(D922&lt;Summary!$B$5,I922,I922*H922)</f>
        <v>0.000052714465269536464</v>
      </c>
      <c r="K922">
        <f>IF(AND(D922&gt;Summary!$B$6,E922&lt;Summary!$B$7),1,0)</f>
        <v>0</v>
      </c>
      <c r="L922">
        <f>IF(D922&gt;=Summary!$B$5,J922,0)</f>
        <v>0</v>
      </c>
      <c r="M922">
        <f>IF(D922&lt;Summary!$B$5,J922,0)</f>
        <v>0.000052714465269536464</v>
      </c>
      <c r="N922" t="str">
        <v>aiv_scalar_ratio</v>
      </c>
      <c r="O922" t="str">
        <v>用户约定默认经验值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0.106</v>
      </c>
      <c r="W922">
        <v>0.432</v>
      </c>
      <c r="X922">
        <v>0.162</v>
      </c>
      <c r="Y922">
        <v>0.065</v>
      </c>
      <c r="Z922" t="str">
        <v>2</v>
      </c>
      <c r="AA922" t="str">
        <v>4294967295</v>
      </c>
      <c r="AB922" t="str">
        <v>316659</v>
      </c>
      <c r="AC922" t="str">
        <v>59</v>
      </c>
      <c r="AD922" t="str">
        <v>aclnnAdd_AddAiCore_Add</v>
      </c>
      <c r="AE922" t="str">
        <v>Add</v>
      </c>
      <c r="AF922" t="str">
        <v>dynamic</v>
      </c>
      <c r="AG922" t="str">
        <v>AI_VECTOR_CORE</v>
      </c>
      <c r="AH922" t="str">
        <v xml:space="preserve">1793108505404650.447	</v>
      </c>
      <c r="AI922" t="str">
        <v>1.455</v>
      </c>
      <c r="AJ922" t="str">
        <v>15.405000</v>
      </c>
      <c r="AK922" t="str">
        <v>1</v>
      </c>
      <c r="AL922" t="str">
        <v>0</v>
      </c>
      <c r="AM922" t="str">
        <v>NO</v>
      </c>
      <c r="AN922" t="str">
        <v>"32;32"</v>
      </c>
      <c r="AO922" t="str">
        <v>INT64;INT64</v>
      </c>
      <c r="AP922" t="str">
        <v>ND;ND</v>
      </c>
      <c r="AQ922" t="str">
        <v>"32"</v>
      </c>
      <c r="AR922" t="str">
        <v>INT64</v>
      </c>
      <c r="AS922" t="str">
        <v>ND</v>
      </c>
      <c r="AT922" t="str">
        <v>N/A</v>
      </c>
      <c r="AU922" t="str">
        <v>0.0</v>
      </c>
      <c r="AV922" t="str">
        <v>0</v>
      </c>
      <c r="AW922" t="str">
        <v>0.0</v>
      </c>
      <c r="AX922" t="str">
        <v>0.0</v>
      </c>
      <c r="AY922" t="str">
        <v>0.0</v>
      </c>
      <c r="AZ922" t="str">
        <v>0.0</v>
      </c>
      <c r="BA922" t="str">
        <v>0.0</v>
      </c>
      <c r="BB922" t="str">
        <v>0.0</v>
      </c>
      <c r="BC922" t="str">
        <v>0.0</v>
      </c>
      <c r="BD922" t="str">
        <v>0.0</v>
      </c>
      <c r="BE922" t="str">
        <v>0.0</v>
      </c>
      <c r="BF922" t="str">
        <v>0.0</v>
      </c>
      <c r="BG922" t="str">
        <v>0.0</v>
      </c>
      <c r="BH922" t="str">
        <v>0.0</v>
      </c>
      <c r="BI922" t="str">
        <v>0.0</v>
      </c>
      <c r="BJ922" t="str">
        <v>1.21</v>
      </c>
      <c r="BK922" t="str">
        <v>1682</v>
      </c>
      <c r="BL922" t="str">
        <v>0.129</v>
      </c>
      <c r="BM922" t="str">
        <v>0.106</v>
      </c>
      <c r="BN922" t="str">
        <v>0.523</v>
      </c>
      <c r="BO922" t="str">
        <v>0.432</v>
      </c>
      <c r="BP922" t="str">
        <v>0.196</v>
      </c>
      <c r="BQ922" t="str">
        <v>0.162</v>
      </c>
      <c r="BR922" t="str">
        <v>0.079</v>
      </c>
      <c r="BS922" t="str">
        <v>0.065</v>
      </c>
      <c r="BT922" t="str">
        <v>0.17</v>
      </c>
      <c r="BU922" t="str">
        <v>0.000</v>
      </c>
    </row>
    <row r="923">
      <c r="A923">
        <v>975</v>
      </c>
      <c r="B923" t="str">
        <v>aclnnIndexSelect_SliceAiCore_Slice</v>
      </c>
      <c r="C923" t="str">
        <v>AI_VECTOR_CORE</v>
      </c>
      <c r="D923">
        <v>2.236</v>
      </c>
      <c r="E923">
        <v>0.321</v>
      </c>
      <c r="F923">
        <v>0.321</v>
      </c>
      <c r="G923">
        <f>Summary!$B$4</f>
        <v>0.8</v>
      </c>
      <c r="H923">
        <f>F923/G923</f>
        <v>0.40125</v>
      </c>
      <c r="I923">
        <f>D923/Summary!$B$8</f>
        <v>0.00008100999611180999</v>
      </c>
      <c r="J923">
        <f>IF(D923&lt;Summary!$B$5,I923,I923*H923)</f>
        <v>0.00008100999611180999</v>
      </c>
      <c r="K923">
        <f>IF(AND(D923&gt;Summary!$B$6,E923&lt;Summary!$B$7),1,0)</f>
        <v>0</v>
      </c>
      <c r="L923">
        <f>IF(D923&gt;=Summary!$B$5,J923,0)</f>
        <v>0</v>
      </c>
      <c r="M923">
        <f>IF(D923&lt;Summary!$B$5,J923,0)</f>
        <v>0.00008100999611180999</v>
      </c>
      <c r="N923" t="str">
        <v>aiv_mte2_ratio</v>
      </c>
      <c r="O923" t="str">
        <v>用户约定默认经验值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0.276</v>
      </c>
      <c r="X923">
        <v>0.321</v>
      </c>
      <c r="Y923">
        <v>0.038</v>
      </c>
      <c r="Z923" t="str">
        <v>2</v>
      </c>
      <c r="AA923" t="str">
        <v>4294967295</v>
      </c>
      <c r="AB923" t="str">
        <v>316660</v>
      </c>
      <c r="AC923" t="str">
        <v>59</v>
      </c>
      <c r="AD923" t="str">
        <v>aclnnIndexSelect_SliceAiCore_Slice</v>
      </c>
      <c r="AE923" t="str">
        <v>Slice</v>
      </c>
      <c r="AF923" t="str">
        <v>dynamic</v>
      </c>
      <c r="AG923" t="str">
        <v>AI_VECTOR_CORE</v>
      </c>
      <c r="AH923" t="str">
        <v xml:space="preserve">1793108505404671.312	</v>
      </c>
      <c r="AI923" t="str">
        <v>2.236</v>
      </c>
      <c r="AJ923" t="str">
        <v>19.295000</v>
      </c>
      <c r="AK923" t="str">
        <v>1</v>
      </c>
      <c r="AL923" t="str">
        <v>0</v>
      </c>
      <c r="AM923" t="str">
        <v>NO</v>
      </c>
      <c r="AN923" t="str">
        <v>"3,8193;2;2"</v>
      </c>
      <c r="AO923" t="str">
        <v>INT64;INT64;INT64</v>
      </c>
      <c r="AP923" t="str">
        <v>ND;ND;ND</v>
      </c>
      <c r="AQ923" t="str">
        <v>"3,1"</v>
      </c>
      <c r="AR923" t="str">
        <v>INT64</v>
      </c>
      <c r="AS923" t="str">
        <v>ND</v>
      </c>
      <c r="AT923" t="str">
        <v>N/A</v>
      </c>
      <c r="AU923" t="str">
        <v>0.0</v>
      </c>
      <c r="AV923" t="str">
        <v>0</v>
      </c>
      <c r="AW923" t="str">
        <v>0.0</v>
      </c>
      <c r="AX923" t="str">
        <v>0.0</v>
      </c>
      <c r="AY923" t="str">
        <v>0.0</v>
      </c>
      <c r="AZ923" t="str">
        <v>0.0</v>
      </c>
      <c r="BA923" t="str">
        <v>0.0</v>
      </c>
      <c r="BB923" t="str">
        <v>0.0</v>
      </c>
      <c r="BC923" t="str">
        <v>0.0</v>
      </c>
      <c r="BD923" t="str">
        <v>0.0</v>
      </c>
      <c r="BE923" t="str">
        <v>0.0</v>
      </c>
      <c r="BF923" t="str">
        <v>0.0</v>
      </c>
      <c r="BG923" t="str">
        <v>0.0</v>
      </c>
      <c r="BH923" t="str">
        <v>0.0</v>
      </c>
      <c r="BI923" t="str">
        <v>0.0</v>
      </c>
      <c r="BJ923" t="str">
        <v>2.0</v>
      </c>
      <c r="BK923" t="str">
        <v>2968</v>
      </c>
      <c r="BL923" t="str">
        <v>0.0</v>
      </c>
      <c r="BM923" t="str">
        <v>0.0</v>
      </c>
      <c r="BN923" t="str">
        <v>0.551</v>
      </c>
      <c r="BO923" t="str">
        <v>0.276</v>
      </c>
      <c r="BP923" t="str">
        <v>0.643</v>
      </c>
      <c r="BQ923" t="str">
        <v>0.321</v>
      </c>
      <c r="BR923" t="str">
        <v>0.075</v>
      </c>
      <c r="BS923" t="str">
        <v>0.038</v>
      </c>
      <c r="BT923" t="str">
        <v>0.135</v>
      </c>
      <c r="BU923" t="str">
        <v>0.000</v>
      </c>
    </row>
    <row r="924">
      <c r="A924">
        <v>976</v>
      </c>
      <c r="B924" t="str">
        <v>aclnnIndexSelect_GatherV2AiCore_GatherV2</v>
      </c>
      <c r="C924" t="str">
        <v>AI_VECTOR_CORE</v>
      </c>
      <c r="D924">
        <v>2.153</v>
      </c>
      <c r="E924">
        <v>0.397</v>
      </c>
      <c r="F924">
        <v>0.397</v>
      </c>
      <c r="G924">
        <f>Summary!$B$4</f>
        <v>0.8</v>
      </c>
      <c r="H924">
        <f>F924/G924</f>
        <v>0.49625</v>
      </c>
      <c r="I924">
        <f>D924/Summary!$B$8</f>
        <v>0.00007800291664969897</v>
      </c>
      <c r="J924">
        <f>IF(D924&lt;Summary!$B$5,I924,I924*H924)</f>
        <v>0.00007800291664969897</v>
      </c>
      <c r="K924">
        <f>IF(AND(D924&gt;Summary!$B$6,E924&lt;Summary!$B$7),1,0)</f>
        <v>0</v>
      </c>
      <c r="L924">
        <f>IF(D924&gt;=Summary!$B$5,J924,0)</f>
        <v>0</v>
      </c>
      <c r="M924">
        <f>IF(D924&lt;Summary!$B$5,J924,0)</f>
        <v>0.00007800291664969897</v>
      </c>
      <c r="N924" t="str">
        <v>aiv_scalar_ratio</v>
      </c>
      <c r="O924" t="str">
        <v>用户约定默认经验值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0.357</v>
      </c>
      <c r="W924">
        <v>0.397</v>
      </c>
      <c r="X924">
        <v>0.218</v>
      </c>
      <c r="Y924">
        <v>0.039</v>
      </c>
      <c r="Z924" t="str">
        <v>2</v>
      </c>
      <c r="AA924" t="str">
        <v>4294967295</v>
      </c>
      <c r="AB924" t="str">
        <v>316661</v>
      </c>
      <c r="AC924" t="str">
        <v>59</v>
      </c>
      <c r="AD924" t="str">
        <v>aclnnIndexSelect_GatherV2AiCore_GatherV2</v>
      </c>
      <c r="AE924" t="str">
        <v>GatherV2</v>
      </c>
      <c r="AF924" t="str">
        <v>dynamic</v>
      </c>
      <c r="AG924" t="str">
        <v>AI_VECTOR_CORE</v>
      </c>
      <c r="AH924" t="str">
        <v xml:space="preserve">1793108505404675.770	</v>
      </c>
      <c r="AI924" t="str">
        <v>2.153</v>
      </c>
      <c r="AJ924" t="str">
        <v>2.264000</v>
      </c>
      <c r="AK924" t="str">
        <v>1</v>
      </c>
      <c r="AL924" t="str">
        <v>0</v>
      </c>
      <c r="AM924" t="str">
        <v>NO</v>
      </c>
      <c r="AN924" t="str">
        <v>"3,1;32;1"</v>
      </c>
      <c r="AO924" t="str">
        <v>INT64;INT64;INT64</v>
      </c>
      <c r="AP924" t="str">
        <v>ND;ND;ND</v>
      </c>
      <c r="AQ924" t="str">
        <v>"32,1"</v>
      </c>
      <c r="AR924" t="str">
        <v>INT64</v>
      </c>
      <c r="AS924" t="str">
        <v>ND</v>
      </c>
      <c r="AT924" t="str">
        <v>N/A</v>
      </c>
      <c r="AU924" t="str">
        <v>0.0</v>
      </c>
      <c r="AV924" t="str">
        <v>0</v>
      </c>
      <c r="AW924" t="str">
        <v>0.0</v>
      </c>
      <c r="AX924" t="str">
        <v>0.0</v>
      </c>
      <c r="AY924" t="str">
        <v>0.0</v>
      </c>
      <c r="AZ924" t="str">
        <v>0.0</v>
      </c>
      <c r="BA924" t="str">
        <v>0.0</v>
      </c>
      <c r="BB924" t="str">
        <v>0.0</v>
      </c>
      <c r="BC924" t="str">
        <v>0.0</v>
      </c>
      <c r="BD924" t="str">
        <v>0.0</v>
      </c>
      <c r="BE924" t="str">
        <v>0.0</v>
      </c>
      <c r="BF924" t="str">
        <v>0.0</v>
      </c>
      <c r="BG924" t="str">
        <v>0.0</v>
      </c>
      <c r="BH924" t="str">
        <v>0.0</v>
      </c>
      <c r="BI924" t="str">
        <v>0.0</v>
      </c>
      <c r="BJ924" t="str">
        <v>1.91</v>
      </c>
      <c r="BK924" t="str">
        <v>2829</v>
      </c>
      <c r="BL924" t="str">
        <v>0.681</v>
      </c>
      <c r="BM924" t="str">
        <v>0.357</v>
      </c>
      <c r="BN924" t="str">
        <v>0.758</v>
      </c>
      <c r="BO924" t="str">
        <v>0.397</v>
      </c>
      <c r="BP924" t="str">
        <v>0.417</v>
      </c>
      <c r="BQ924" t="str">
        <v>0.218</v>
      </c>
      <c r="BR924" t="str">
        <v>0.075</v>
      </c>
      <c r="BS924" t="str">
        <v>0.039</v>
      </c>
      <c r="BT924" t="str">
        <v>0.097</v>
      </c>
      <c r="BU924" t="str">
        <v>0.000</v>
      </c>
    </row>
    <row r="925">
      <c r="A925">
        <v>978</v>
      </c>
      <c r="B925" t="str">
        <v>aclnnCat_ConcatD_ConcatD</v>
      </c>
      <c r="C925" t="str">
        <v>AI_VECTOR_CORE</v>
      </c>
      <c r="D925">
        <v>2.384</v>
      </c>
      <c r="E925">
        <v>0.512</v>
      </c>
      <c r="F925">
        <v>0.512</v>
      </c>
      <c r="G925">
        <f>Summary!$B$4</f>
        <v>0.8</v>
      </c>
      <c r="H925">
        <f>F925/G925</f>
        <v>0.64</v>
      </c>
      <c r="I925">
        <f>D925/Summary!$B$8</f>
        <v>0.00008637201732135733</v>
      </c>
      <c r="J925">
        <f>IF(D925&lt;Summary!$B$5,I925,I925*H925)</f>
        <v>0.00008637201732135733</v>
      </c>
      <c r="K925">
        <f>IF(AND(D925&gt;Summary!$B$6,E925&lt;Summary!$B$7),1,0)</f>
        <v>0</v>
      </c>
      <c r="L925">
        <f>IF(D925&gt;=Summary!$B$5,J925,0)</f>
        <v>0</v>
      </c>
      <c r="M925">
        <f>IF(D925&lt;Summary!$B$5,J925,0)</f>
        <v>0.00008637201732135733</v>
      </c>
      <c r="N925" t="str">
        <v>aiv_scalar_ratio</v>
      </c>
      <c r="O925" t="str">
        <v>用户约定默认经验值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0.512</v>
      </c>
      <c r="X925">
        <v>0.371</v>
      </c>
      <c r="Y925">
        <v>0.033</v>
      </c>
      <c r="Z925" t="str">
        <v>2</v>
      </c>
      <c r="AA925" t="str">
        <v>4294967295</v>
      </c>
      <c r="AB925" t="str">
        <v>316663</v>
      </c>
      <c r="AC925" t="str">
        <v>59</v>
      </c>
      <c r="AD925" t="str">
        <v>aclnnCat_ConcatD_ConcatD</v>
      </c>
      <c r="AE925" t="str">
        <v>ConcatD</v>
      </c>
      <c r="AF925" t="str">
        <v>dynamic</v>
      </c>
      <c r="AG925" t="str">
        <v>AI_VECTOR_CORE</v>
      </c>
      <c r="AH925" t="str">
        <v xml:space="preserve">1793108505404896.095	</v>
      </c>
      <c r="AI925" t="str">
        <v>2.384</v>
      </c>
      <c r="AJ925" t="str">
        <v>0.000000</v>
      </c>
      <c r="AK925" t="str">
        <v>1</v>
      </c>
      <c r="AL925" t="str">
        <v>0</v>
      </c>
      <c r="AM925" t="str">
        <v>NO</v>
      </c>
      <c r="AN925" t="str">
        <v>"1,32;1,32"</v>
      </c>
      <c r="AO925" t="str">
        <v>DT_BF16;DT_BF16</v>
      </c>
      <c r="AP925" t="str">
        <v>ND;ND</v>
      </c>
      <c r="AQ925" t="str">
        <v>"1,64"</v>
      </c>
      <c r="AR925" t="str">
        <v>DT_BF16</v>
      </c>
      <c r="AS925" t="str">
        <v>ND</v>
      </c>
      <c r="AT925" t="str">
        <v>N/A</v>
      </c>
      <c r="AU925" t="str">
        <v>0.0</v>
      </c>
      <c r="AV925" t="str">
        <v>0</v>
      </c>
      <c r="AW925" t="str">
        <v>0.0</v>
      </c>
      <c r="AX925" t="str">
        <v>0.0</v>
      </c>
      <c r="AY925" t="str">
        <v>0.0</v>
      </c>
      <c r="AZ925" t="str">
        <v>0.0</v>
      </c>
      <c r="BA925" t="str">
        <v>0.0</v>
      </c>
      <c r="BB925" t="str">
        <v>0.0</v>
      </c>
      <c r="BC925" t="str">
        <v>0.0</v>
      </c>
      <c r="BD925" t="str">
        <v>0.0</v>
      </c>
      <c r="BE925" t="str">
        <v>0.0</v>
      </c>
      <c r="BF925" t="str">
        <v>0.0</v>
      </c>
      <c r="BG925" t="str">
        <v>0.0</v>
      </c>
      <c r="BH925" t="str">
        <v>0.0</v>
      </c>
      <c r="BI925" t="str">
        <v>0.0</v>
      </c>
      <c r="BJ925" t="str">
        <v>2.14</v>
      </c>
      <c r="BK925" t="str">
        <v>3211</v>
      </c>
      <c r="BL925" t="str">
        <v>0.0</v>
      </c>
      <c r="BM925" t="str">
        <v>0.0</v>
      </c>
      <c r="BN925" t="str">
        <v>1.095</v>
      </c>
      <c r="BO925" t="str">
        <v>0.512</v>
      </c>
      <c r="BP925" t="str">
        <v>0.793</v>
      </c>
      <c r="BQ925" t="str">
        <v>0.371</v>
      </c>
      <c r="BR925" t="str">
        <v>0.071</v>
      </c>
      <c r="BS925" t="str">
        <v>0.033</v>
      </c>
      <c r="BT925" t="str">
        <v>0.174</v>
      </c>
      <c r="BU925" t="str">
        <v>0.000</v>
      </c>
    </row>
    <row r="926">
      <c r="A926">
        <v>979</v>
      </c>
      <c r="B926" t="str">
        <v>aclnnArange_ArangeAiCore_Range</v>
      </c>
      <c r="C926" t="str">
        <v>AI_VECTOR_CORE</v>
      </c>
      <c r="D926">
        <v>1.629</v>
      </c>
      <c r="E926">
        <v>0.399</v>
      </c>
      <c r="F926">
        <v>0.399</v>
      </c>
      <c r="G926">
        <f>Summary!$B$4</f>
        <v>0.8</v>
      </c>
      <c r="H926">
        <f>F926/G926</f>
        <v>0.49875</v>
      </c>
      <c r="I926">
        <f>D926/Summary!$B$8</f>
        <v>0.00005901846317805835</v>
      </c>
      <c r="J926">
        <f>IF(D926&lt;Summary!$B$5,I926,I926*H926)</f>
        <v>0.00005901846317805835</v>
      </c>
      <c r="K926">
        <f>IF(AND(D926&gt;Summary!$B$6,E926&lt;Summary!$B$7),1,0)</f>
        <v>0</v>
      </c>
      <c r="L926">
        <f>IF(D926&gt;=Summary!$B$5,J926,0)</f>
        <v>0</v>
      </c>
      <c r="M926">
        <f>IF(D926&lt;Summary!$B$5,J926,0)</f>
        <v>0.00005901846317805835</v>
      </c>
      <c r="N926" t="str">
        <v>aiv_scalar_ratio</v>
      </c>
      <c r="O926" t="str">
        <v>用户约定默认经验值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0.156</v>
      </c>
      <c r="W926">
        <v>0.399</v>
      </c>
      <c r="X926">
        <v>0.297</v>
      </c>
      <c r="Y926">
        <v>0.15</v>
      </c>
      <c r="Z926" t="str">
        <v>2</v>
      </c>
      <c r="AA926" t="str">
        <v>4294967295</v>
      </c>
      <c r="AB926" t="str">
        <v>316664</v>
      </c>
      <c r="AC926" t="str">
        <v>59</v>
      </c>
      <c r="AD926" t="str">
        <v>aclnnArange_ArangeAiCore_Range</v>
      </c>
      <c r="AE926" t="str">
        <v>Range</v>
      </c>
      <c r="AF926" t="str">
        <v>dynamic</v>
      </c>
      <c r="AG926" t="str">
        <v>AI_VECTOR_CORE</v>
      </c>
      <c r="AH926" t="str">
        <v xml:space="preserve">1793108505404898.501	</v>
      </c>
      <c r="AI926" t="str">
        <v>1.629</v>
      </c>
      <c r="AJ926" t="str">
        <v>0.116000</v>
      </c>
      <c r="AK926" t="str">
        <v>1</v>
      </c>
      <c r="AL926" t="str">
        <v>0</v>
      </c>
      <c r="AM926" t="str">
        <v>NO</v>
      </c>
      <c r="AN926" t="str">
        <v>";;"</v>
      </c>
      <c r="AO926" t="str">
        <v>INT64;INT64;INT64</v>
      </c>
      <c r="AP926" t="str">
        <v>ND;ND;ND</v>
      </c>
      <c r="AQ926" t="str">
        <v>"32"</v>
      </c>
      <c r="AR926" t="str">
        <v>INT64</v>
      </c>
      <c r="AS926" t="str">
        <v>ND</v>
      </c>
      <c r="AT926" t="str">
        <v>N/A</v>
      </c>
      <c r="AU926" t="str">
        <v>0.0</v>
      </c>
      <c r="AV926" t="str">
        <v>0</v>
      </c>
      <c r="AW926" t="str">
        <v>0.0</v>
      </c>
      <c r="AX926" t="str">
        <v>0.0</v>
      </c>
      <c r="AY926" t="str">
        <v>0.0</v>
      </c>
      <c r="AZ926" t="str">
        <v>0.0</v>
      </c>
      <c r="BA926" t="str">
        <v>0.0</v>
      </c>
      <c r="BB926" t="str">
        <v>0.0</v>
      </c>
      <c r="BC926" t="str">
        <v>0.0</v>
      </c>
      <c r="BD926" t="str">
        <v>0.0</v>
      </c>
      <c r="BE926" t="str">
        <v>0.0</v>
      </c>
      <c r="BF926" t="str">
        <v>0.0</v>
      </c>
      <c r="BG926" t="str">
        <v>0.0</v>
      </c>
      <c r="BH926" t="str">
        <v>0.0</v>
      </c>
      <c r="BI926" t="str">
        <v>0.0</v>
      </c>
      <c r="BJ926" t="str">
        <v>1.35</v>
      </c>
      <c r="BK926" t="str">
        <v>1908</v>
      </c>
      <c r="BL926" t="str">
        <v>0.211</v>
      </c>
      <c r="BM926" t="str">
        <v>0.156</v>
      </c>
      <c r="BN926" t="str">
        <v>0.538</v>
      </c>
      <c r="BO926" t="str">
        <v>0.399</v>
      </c>
      <c r="BP926" t="str">
        <v>0.4</v>
      </c>
      <c r="BQ926" t="str">
        <v>0.297</v>
      </c>
      <c r="BR926" t="str">
        <v>0.202</v>
      </c>
      <c r="BS926" t="str">
        <v>0.15</v>
      </c>
      <c r="BT926" t="str">
        <v>0.059</v>
      </c>
      <c r="BU926" t="str">
        <v>0.000</v>
      </c>
    </row>
    <row r="927">
      <c r="A927">
        <v>980</v>
      </c>
      <c r="B927" t="str">
        <v>aclnnRemainderTensorScalar_FloorModAiCore_FloorMod</v>
      </c>
      <c r="C927" t="str">
        <v>AI_VECTOR_CORE</v>
      </c>
      <c r="D927">
        <v>1.981</v>
      </c>
      <c r="E927">
        <v>0.394</v>
      </c>
      <c r="F927">
        <v>0.394</v>
      </c>
      <c r="G927">
        <f>Summary!$B$4</f>
        <v>0.8</v>
      </c>
      <c r="H927">
        <f>F927/G927</f>
        <v>0.4925</v>
      </c>
      <c r="I927">
        <f>D927/Summary!$B$8</f>
        <v>0.00007177137848725205</v>
      </c>
      <c r="J927">
        <f>IF(D927&lt;Summary!$B$5,I927,I927*H927)</f>
        <v>0.00007177137848725205</v>
      </c>
      <c r="K927">
        <f>IF(AND(D927&gt;Summary!$B$6,E927&lt;Summary!$B$7),1,0)</f>
        <v>0</v>
      </c>
      <c r="L927">
        <f>IF(D927&gt;=Summary!$B$5,J927,0)</f>
        <v>0</v>
      </c>
      <c r="M927">
        <f>IF(D927&lt;Summary!$B$5,J927,0)</f>
        <v>0.00007177137848725205</v>
      </c>
      <c r="N927" t="str">
        <v>aiv_scalar_ratio</v>
      </c>
      <c r="O927" t="str">
        <v>用户约定默认经验值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0.353</v>
      </c>
      <c r="W927">
        <v>0.394</v>
      </c>
      <c r="X927">
        <v>0.066</v>
      </c>
      <c r="Y927">
        <v>0.155</v>
      </c>
      <c r="Z927" t="str">
        <v>2</v>
      </c>
      <c r="AA927" t="str">
        <v>4294967295</v>
      </c>
      <c r="AB927" t="str">
        <v>316665</v>
      </c>
      <c r="AC927" t="str">
        <v>59</v>
      </c>
      <c r="AD927" t="str">
        <v>aclnnRemainderTensorScalar_FloorModAiCore_FloorMod</v>
      </c>
      <c r="AE927" t="str">
        <v>FloorMod</v>
      </c>
      <c r="AF927" t="str">
        <v>dynamic</v>
      </c>
      <c r="AG927" t="str">
        <v>AI_VECTOR_CORE</v>
      </c>
      <c r="AH927" t="str">
        <v xml:space="preserve">1793108505404900.152	</v>
      </c>
      <c r="AI927" t="str">
        <v>1.981</v>
      </c>
      <c r="AJ927" t="str">
        <v>0.121000</v>
      </c>
      <c r="AK927" t="str">
        <v>1</v>
      </c>
      <c r="AL927" t="str">
        <v>0</v>
      </c>
      <c r="AM927" t="str">
        <v>NO</v>
      </c>
      <c r="AN927" t="str">
        <v>"32;"</v>
      </c>
      <c r="AO927" t="str">
        <v>INT64;INT64</v>
      </c>
      <c r="AP927" t="str">
        <v>ND;ND</v>
      </c>
      <c r="AQ927" t="str">
        <v>"32"</v>
      </c>
      <c r="AR927" t="str">
        <v>INT64</v>
      </c>
      <c r="AS927" t="str">
        <v>ND</v>
      </c>
      <c r="AT927" t="str">
        <v>N/A</v>
      </c>
      <c r="AU927" t="str">
        <v>0.0</v>
      </c>
      <c r="AV927" t="str">
        <v>0</v>
      </c>
      <c r="AW927" t="str">
        <v>0.0</v>
      </c>
      <c r="AX927" t="str">
        <v>0.0</v>
      </c>
      <c r="AY927" t="str">
        <v>0.0</v>
      </c>
      <c r="AZ927" t="str">
        <v>0.0</v>
      </c>
      <c r="BA927" t="str">
        <v>0.0</v>
      </c>
      <c r="BB927" t="str">
        <v>0.0</v>
      </c>
      <c r="BC927" t="str">
        <v>0.0</v>
      </c>
      <c r="BD927" t="str">
        <v>0.0</v>
      </c>
      <c r="BE927" t="str">
        <v>0.0</v>
      </c>
      <c r="BF927" t="str">
        <v>0.0</v>
      </c>
      <c r="BG927" t="str">
        <v>0.0</v>
      </c>
      <c r="BH927" t="str">
        <v>0.0</v>
      </c>
      <c r="BI927" t="str">
        <v>0.0</v>
      </c>
      <c r="BJ927" t="str">
        <v>1.63</v>
      </c>
      <c r="BK927" t="str">
        <v>2363</v>
      </c>
      <c r="BL927" t="str">
        <v>0.576</v>
      </c>
      <c r="BM927" t="str">
        <v>0.353</v>
      </c>
      <c r="BN927" t="str">
        <v>0.642</v>
      </c>
      <c r="BO927" t="str">
        <v>0.394</v>
      </c>
      <c r="BP927" t="str">
        <v>0.107</v>
      </c>
      <c r="BQ927" t="str">
        <v>0.066</v>
      </c>
      <c r="BR927" t="str">
        <v>0.252</v>
      </c>
      <c r="BS927" t="str">
        <v>0.155</v>
      </c>
      <c r="BT927" t="str">
        <v>0.152</v>
      </c>
      <c r="BU927" t="str">
        <v>0.000</v>
      </c>
    </row>
    <row r="928">
      <c r="A928">
        <v>981</v>
      </c>
      <c r="B928" t="str">
        <v>aclnnEqScalar_EqualAiCore_Equal</v>
      </c>
      <c r="C928" t="str">
        <v>AI_VECTOR_CORE</v>
      </c>
      <c r="D928">
        <v>1.335</v>
      </c>
      <c r="E928">
        <v>0.318</v>
      </c>
      <c r="F928">
        <v>0.318</v>
      </c>
      <c r="G928">
        <f>Summary!$B$4</f>
        <v>0.8</v>
      </c>
      <c r="H928">
        <f>F928/G928</f>
        <v>0.39749999999999996</v>
      </c>
      <c r="I928">
        <f>D928/Summary!$B$8</f>
        <v>0.00004836688050503861</v>
      </c>
      <c r="J928">
        <f>IF(D928&lt;Summary!$B$5,I928,I928*H928)</f>
        <v>0.00004836688050503861</v>
      </c>
      <c r="K928">
        <f>IF(AND(D928&gt;Summary!$B$6,E928&lt;Summary!$B$7),1,0)</f>
        <v>0</v>
      </c>
      <c r="L928">
        <f>IF(D928&gt;=Summary!$B$5,J928,0)</f>
        <v>0</v>
      </c>
      <c r="M928">
        <f>IF(D928&lt;Summary!$B$5,J928,0)</f>
        <v>0.00004836688050503861</v>
      </c>
      <c r="N928" t="str">
        <v>aiv_scalar_ratio</v>
      </c>
      <c r="O928" t="str">
        <v>用户约定默认经验值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0.217</v>
      </c>
      <c r="W928">
        <v>0.318</v>
      </c>
      <c r="X928">
        <v>0.261</v>
      </c>
      <c r="Y928">
        <v>0.211</v>
      </c>
      <c r="Z928" t="str">
        <v>2</v>
      </c>
      <c r="AA928" t="str">
        <v>4294967295</v>
      </c>
      <c r="AB928" t="str">
        <v>316666</v>
      </c>
      <c r="AC928" t="str">
        <v>59</v>
      </c>
      <c r="AD928" t="str">
        <v>aclnnEqScalar_EqualAiCore_Equal</v>
      </c>
      <c r="AE928" t="str">
        <v>Equal</v>
      </c>
      <c r="AF928" t="str">
        <v>dynamic</v>
      </c>
      <c r="AG928" t="str">
        <v>AI_VECTOR_CORE</v>
      </c>
      <c r="AH928" t="str">
        <v xml:space="preserve">1793108505404902.155	</v>
      </c>
      <c r="AI928" t="str">
        <v>1.335</v>
      </c>
      <c r="AJ928" t="str">
        <v>0.019000</v>
      </c>
      <c r="AK928" t="str">
        <v>1</v>
      </c>
      <c r="AL928" t="str">
        <v>0</v>
      </c>
      <c r="AM928" t="str">
        <v>NO</v>
      </c>
      <c r="AN928" t="str">
        <v>"32;"</v>
      </c>
      <c r="AO928" t="str">
        <v>INT64;INT64</v>
      </c>
      <c r="AP928" t="str">
        <v>ND;ND</v>
      </c>
      <c r="AQ928" t="str">
        <v>"32"</v>
      </c>
      <c r="AR928" t="str">
        <v>BOOL</v>
      </c>
      <c r="AS928" t="str">
        <v>ND</v>
      </c>
      <c r="AT928" t="str">
        <v>N/A</v>
      </c>
      <c r="AU928" t="str">
        <v>0.0</v>
      </c>
      <c r="AV928" t="str">
        <v>0</v>
      </c>
      <c r="AW928" t="str">
        <v>0.0</v>
      </c>
      <c r="AX928" t="str">
        <v>0.0</v>
      </c>
      <c r="AY928" t="str">
        <v>0.0</v>
      </c>
      <c r="AZ928" t="str">
        <v>0.0</v>
      </c>
      <c r="BA928" t="str">
        <v>0.0</v>
      </c>
      <c r="BB928" t="str">
        <v>0.0</v>
      </c>
      <c r="BC928" t="str">
        <v>0.0</v>
      </c>
      <c r="BD928" t="str">
        <v>0.0</v>
      </c>
      <c r="BE928" t="str">
        <v>0.0</v>
      </c>
      <c r="BF928" t="str">
        <v>0.0</v>
      </c>
      <c r="BG928" t="str">
        <v>0.0</v>
      </c>
      <c r="BH928" t="str">
        <v>0.0</v>
      </c>
      <c r="BI928" t="str">
        <v>0.0</v>
      </c>
      <c r="BJ928" t="str">
        <v>1.06</v>
      </c>
      <c r="BK928" t="str">
        <v>1424</v>
      </c>
      <c r="BL928" t="str">
        <v>0.23</v>
      </c>
      <c r="BM928" t="str">
        <v>0.217</v>
      </c>
      <c r="BN928" t="str">
        <v>0.337</v>
      </c>
      <c r="BO928" t="str">
        <v>0.318</v>
      </c>
      <c r="BP928" t="str">
        <v>0.277</v>
      </c>
      <c r="BQ928" t="str">
        <v>0.261</v>
      </c>
      <c r="BR928" t="str">
        <v>0.224</v>
      </c>
      <c r="BS928" t="str">
        <v>0.211</v>
      </c>
      <c r="BT928" t="str">
        <v>0.119</v>
      </c>
      <c r="BU928" t="str">
        <v>0.000</v>
      </c>
    </row>
    <row r="929">
      <c r="A929">
        <v>982</v>
      </c>
      <c r="B929" t="str">
        <v>aclnnLeScalar_LessEqualAiCore_LessEqual</v>
      </c>
      <c r="C929" t="str">
        <v>AI_VECTOR_CORE</v>
      </c>
      <c r="D929">
        <v>1.542</v>
      </c>
      <c r="E929">
        <v>0.467</v>
      </c>
      <c r="F929">
        <v>0.467</v>
      </c>
      <c r="G929">
        <f>Summary!$B$4</f>
        <v>0.8</v>
      </c>
      <c r="H929">
        <f>F929/G929</f>
        <v>0.58375</v>
      </c>
      <c r="I929">
        <f>D929/Summary!$B$8</f>
        <v>0.00005586646422379741</v>
      </c>
      <c r="J929">
        <f>IF(D929&lt;Summary!$B$5,I929,I929*H929)</f>
        <v>0.00005586646422379741</v>
      </c>
      <c r="K929">
        <f>IF(AND(D929&gt;Summary!$B$6,E929&lt;Summary!$B$7),1,0)</f>
        <v>0</v>
      </c>
      <c r="L929">
        <f>IF(D929&gt;=Summary!$B$5,J929,0)</f>
        <v>0</v>
      </c>
      <c r="M929">
        <f>IF(D929&lt;Summary!$B$5,J929,0)</f>
        <v>0.00005586646422379741</v>
      </c>
      <c r="N929" t="str">
        <v>aiv_scalar_ratio</v>
      </c>
      <c r="O929" t="str">
        <v>用户约定默认经验值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0.23</v>
      </c>
      <c r="W929">
        <v>0.467</v>
      </c>
      <c r="X929">
        <v>0.088</v>
      </c>
      <c r="Y929">
        <v>0.071</v>
      </c>
      <c r="Z929" t="str">
        <v>2</v>
      </c>
      <c r="AA929" t="str">
        <v>4294967295</v>
      </c>
      <c r="AB929" t="str">
        <v>316667</v>
      </c>
      <c r="AC929" t="str">
        <v>59</v>
      </c>
      <c r="AD929" t="str">
        <v>aclnnLeScalar_LessEqualAiCore_LessEqual</v>
      </c>
      <c r="AE929" t="str">
        <v>LessEqual</v>
      </c>
      <c r="AF929" t="str">
        <v>dynamic</v>
      </c>
      <c r="AG929" t="str">
        <v>AI_VECTOR_CORE</v>
      </c>
      <c r="AH929" t="str">
        <v xml:space="preserve">1793108505404903.512	</v>
      </c>
      <c r="AI929" t="str">
        <v>1.542</v>
      </c>
      <c r="AJ929" t="str">
        <v>0.000000</v>
      </c>
      <c r="AK929" t="str">
        <v>1</v>
      </c>
      <c r="AL929" t="str">
        <v>0</v>
      </c>
      <c r="AM929" t="str">
        <v>NO</v>
      </c>
      <c r="AN929" t="str">
        <v>"32;"</v>
      </c>
      <c r="AO929" t="str">
        <v>INT64;INT64</v>
      </c>
      <c r="AP929" t="str">
        <v>ND;ND</v>
      </c>
      <c r="AQ929" t="str">
        <v>"32"</v>
      </c>
      <c r="AR929" t="str">
        <v>BOOL</v>
      </c>
      <c r="AS929" t="str">
        <v>ND</v>
      </c>
      <c r="AT929" t="str">
        <v>N/A</v>
      </c>
      <c r="AU929" t="str">
        <v>0.0</v>
      </c>
      <c r="AV929" t="str">
        <v>0</v>
      </c>
      <c r="AW929" t="str">
        <v>0.0</v>
      </c>
      <c r="AX929" t="str">
        <v>0.0</v>
      </c>
      <c r="AY929" t="str">
        <v>0.0</v>
      </c>
      <c r="AZ929" t="str">
        <v>0.0</v>
      </c>
      <c r="BA929" t="str">
        <v>0.0</v>
      </c>
      <c r="BB929" t="str">
        <v>0.0</v>
      </c>
      <c r="BC929" t="str">
        <v>0.0</v>
      </c>
      <c r="BD929" t="str">
        <v>0.0</v>
      </c>
      <c r="BE929" t="str">
        <v>0.0</v>
      </c>
      <c r="BF929" t="str">
        <v>0.0</v>
      </c>
      <c r="BG929" t="str">
        <v>0.0</v>
      </c>
      <c r="BH929" t="str">
        <v>0.0</v>
      </c>
      <c r="BI929" t="str">
        <v>0.0</v>
      </c>
      <c r="BJ929" t="str">
        <v>1.27</v>
      </c>
      <c r="BK929" t="str">
        <v>1764</v>
      </c>
      <c r="BL929" t="str">
        <v>0.292</v>
      </c>
      <c r="BM929" t="str">
        <v>0.23</v>
      </c>
      <c r="BN929" t="str">
        <v>0.593</v>
      </c>
      <c r="BO929" t="str">
        <v>0.467</v>
      </c>
      <c r="BP929" t="str">
        <v>0.112</v>
      </c>
      <c r="BQ929" t="str">
        <v>0.088</v>
      </c>
      <c r="BR929" t="str">
        <v>0.09</v>
      </c>
      <c r="BS929" t="str">
        <v>0.071</v>
      </c>
      <c r="BT929" t="str">
        <v>0.128</v>
      </c>
      <c r="BU929" t="str">
        <v>0.000</v>
      </c>
    </row>
    <row r="930">
      <c r="A930">
        <v>983</v>
      </c>
      <c r="B930" t="str">
        <v>aclnnBitwiseAndTensor_LogicalAndAiCore_LogicalAnd</v>
      </c>
      <c r="C930" t="str">
        <v>AI_VECTOR_CORE</v>
      </c>
      <c r="D930">
        <v>1.233</v>
      </c>
      <c r="E930">
        <v>0.331</v>
      </c>
      <c r="F930">
        <v>0.331</v>
      </c>
      <c r="G930">
        <f>Summary!$B$4</f>
        <v>0.8</v>
      </c>
      <c r="H930">
        <f>F930/G930</f>
        <v>0.41375</v>
      </c>
      <c r="I930">
        <f>D930/Summary!$B$8</f>
        <v>0.00004467143345521544</v>
      </c>
      <c r="J930">
        <f>IF(D930&lt;Summary!$B$5,I930,I930*H930)</f>
        <v>0.00004467143345521544</v>
      </c>
      <c r="K930">
        <f>IF(AND(D930&gt;Summary!$B$6,E930&lt;Summary!$B$7),1,0)</f>
        <v>0</v>
      </c>
      <c r="L930">
        <f>IF(D930&gt;=Summary!$B$5,J930,0)</f>
        <v>0</v>
      </c>
      <c r="M930">
        <f>IF(D930&lt;Summary!$B$5,J930,0)</f>
        <v>0.00004467143345521544</v>
      </c>
      <c r="N930" t="str">
        <v>aiv_scalar_ratio</v>
      </c>
      <c r="O930" t="str">
        <v>用户约定默认经验值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0.052</v>
      </c>
      <c r="W930">
        <v>0.331</v>
      </c>
      <c r="X930">
        <v>0.259</v>
      </c>
      <c r="Y930">
        <v>0.108</v>
      </c>
      <c r="Z930" t="str">
        <v>2</v>
      </c>
      <c r="AA930" t="str">
        <v>4294967295</v>
      </c>
      <c r="AB930" t="str">
        <v>316668</v>
      </c>
      <c r="AC930" t="str">
        <v>59</v>
      </c>
      <c r="AD930" t="str">
        <v>aclnnBitwiseAndTensor_LogicalAndAiCore_LogicalAnd</v>
      </c>
      <c r="AE930" t="str">
        <v>LogicalAnd</v>
      </c>
      <c r="AF930" t="str">
        <v>dynamic</v>
      </c>
      <c r="AG930" t="str">
        <v>AI_VECTOR_CORE</v>
      </c>
      <c r="AH930" t="str">
        <v xml:space="preserve">1793108505404905.076	</v>
      </c>
      <c r="AI930" t="str">
        <v>1.233</v>
      </c>
      <c r="AJ930" t="str">
        <v>0.000000</v>
      </c>
      <c r="AK930" t="str">
        <v>1</v>
      </c>
      <c r="AL930" t="str">
        <v>0</v>
      </c>
      <c r="AM930" t="str">
        <v>NO</v>
      </c>
      <c r="AN930" t="str">
        <v>"32;32"</v>
      </c>
      <c r="AO930" t="str">
        <v>BOOL;BOOL</v>
      </c>
      <c r="AP930" t="str">
        <v>ND;ND</v>
      </c>
      <c r="AQ930" t="str">
        <v>"32"</v>
      </c>
      <c r="AR930" t="str">
        <v>BOOL</v>
      </c>
      <c r="AS930" t="str">
        <v>ND</v>
      </c>
      <c r="AT930" t="str">
        <v>N/A</v>
      </c>
      <c r="AU930" t="str">
        <v>0.0</v>
      </c>
      <c r="AV930" t="str">
        <v>0</v>
      </c>
      <c r="AW930" t="str">
        <v>0.0</v>
      </c>
      <c r="AX930" t="str">
        <v>0.0</v>
      </c>
      <c r="AY930" t="str">
        <v>0.0</v>
      </c>
      <c r="AZ930" t="str">
        <v>0.0</v>
      </c>
      <c r="BA930" t="str">
        <v>0.0</v>
      </c>
      <c r="BB930" t="str">
        <v>0.0</v>
      </c>
      <c r="BC930" t="str">
        <v>0.0</v>
      </c>
      <c r="BD930" t="str">
        <v>0.0</v>
      </c>
      <c r="BE930" t="str">
        <v>0.0</v>
      </c>
      <c r="BF930" t="str">
        <v>0.0</v>
      </c>
      <c r="BG930" t="str">
        <v>0.0</v>
      </c>
      <c r="BH930" t="str">
        <v>0.0</v>
      </c>
      <c r="BI930" t="str">
        <v>0.0</v>
      </c>
      <c r="BJ930" t="str">
        <v>0.86</v>
      </c>
      <c r="BK930" t="str">
        <v>1096</v>
      </c>
      <c r="BL930" t="str">
        <v>0.045</v>
      </c>
      <c r="BM930" t="str">
        <v>0.052</v>
      </c>
      <c r="BN930" t="str">
        <v>0.285</v>
      </c>
      <c r="BO930" t="str">
        <v>0.331</v>
      </c>
      <c r="BP930" t="str">
        <v>0.223</v>
      </c>
      <c r="BQ930" t="str">
        <v>0.259</v>
      </c>
      <c r="BR930" t="str">
        <v>0.093</v>
      </c>
      <c r="BS930" t="str">
        <v>0.108</v>
      </c>
      <c r="BT930" t="str">
        <v>0.11</v>
      </c>
      <c r="BU930" t="str">
        <v>0.000</v>
      </c>
    </row>
    <row r="931">
      <c r="A931">
        <v>984</v>
      </c>
      <c r="B931" t="str">
        <v>aclnnRemainderTensorScalar_FloorModAiCore_FloorMod</v>
      </c>
      <c r="C931" t="str">
        <v>AI_VECTOR_CORE</v>
      </c>
      <c r="D931">
        <v>1.564</v>
      </c>
      <c r="E931">
        <v>0.629</v>
      </c>
      <c r="F931">
        <v>0.629</v>
      </c>
      <c r="G931">
        <f>Summary!$B$4</f>
        <v>0.8</v>
      </c>
      <c r="H931">
        <f>F931/G931</f>
        <v>0.78625</v>
      </c>
      <c r="I931">
        <f>D931/Summary!$B$8</f>
        <v>0.00005666352143062201</v>
      </c>
      <c r="J931">
        <f>IF(D931&lt;Summary!$B$5,I931,I931*H931)</f>
        <v>0.00005666352143062201</v>
      </c>
      <c r="K931">
        <f>IF(AND(D931&gt;Summary!$B$6,E931&lt;Summary!$B$7),1,0)</f>
        <v>0</v>
      </c>
      <c r="L931">
        <f>IF(D931&gt;=Summary!$B$5,J931,0)</f>
        <v>0</v>
      </c>
      <c r="M931">
        <f>IF(D931&lt;Summary!$B$5,J931,0)</f>
        <v>0.00005666352143062201</v>
      </c>
      <c r="N931" t="str">
        <v>aiv_scalar_ratio</v>
      </c>
      <c r="O931" t="str">
        <v>用户约定默认经验值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0.405</v>
      </c>
      <c r="W931">
        <v>0.629</v>
      </c>
      <c r="X931">
        <v>0.084</v>
      </c>
      <c r="Y931">
        <v>0.069</v>
      </c>
      <c r="Z931" t="str">
        <v>2</v>
      </c>
      <c r="AA931" t="str">
        <v>4294967295</v>
      </c>
      <c r="AB931" t="str">
        <v>316669</v>
      </c>
      <c r="AC931" t="str">
        <v>59</v>
      </c>
      <c r="AD931" t="str">
        <v>aclnnRemainderTensorScalar_FloorModAiCore_FloorMod</v>
      </c>
      <c r="AE931" t="str">
        <v>FloorMod</v>
      </c>
      <c r="AF931" t="str">
        <v>dynamic</v>
      </c>
      <c r="AG931" t="str">
        <v>AI_VECTOR_CORE</v>
      </c>
      <c r="AH931" t="str">
        <v xml:space="preserve">1793108505404906.331	</v>
      </c>
      <c r="AI931" t="str">
        <v>1.564</v>
      </c>
      <c r="AJ931" t="str">
        <v>0.017000</v>
      </c>
      <c r="AK931" t="str">
        <v>1</v>
      </c>
      <c r="AL931" t="str">
        <v>0</v>
      </c>
      <c r="AM931" t="str">
        <v>NO</v>
      </c>
      <c r="AN931" t="str">
        <v>"32;"</v>
      </c>
      <c r="AO931" t="str">
        <v>INT64;INT64</v>
      </c>
      <c r="AP931" t="str">
        <v>ND;ND</v>
      </c>
      <c r="AQ931" t="str">
        <v>"32"</v>
      </c>
      <c r="AR931" t="str">
        <v>INT64</v>
      </c>
      <c r="AS931" t="str">
        <v>ND</v>
      </c>
      <c r="AT931" t="str">
        <v>N/A</v>
      </c>
      <c r="AU931" t="str">
        <v>0.0</v>
      </c>
      <c r="AV931" t="str">
        <v>0</v>
      </c>
      <c r="AW931" t="str">
        <v>0.0</v>
      </c>
      <c r="AX931" t="str">
        <v>0.0</v>
      </c>
      <c r="AY931" t="str">
        <v>0.0</v>
      </c>
      <c r="AZ931" t="str">
        <v>0.0</v>
      </c>
      <c r="BA931" t="str">
        <v>0.0</v>
      </c>
      <c r="BB931" t="str">
        <v>0.0</v>
      </c>
      <c r="BC931" t="str">
        <v>0.0</v>
      </c>
      <c r="BD931" t="str">
        <v>0.0</v>
      </c>
      <c r="BE931" t="str">
        <v>0.0</v>
      </c>
      <c r="BF931" t="str">
        <v>0.0</v>
      </c>
      <c r="BG931" t="str">
        <v>0.0</v>
      </c>
      <c r="BH931" t="str">
        <v>0.0</v>
      </c>
      <c r="BI931" t="str">
        <v>0.0</v>
      </c>
      <c r="BJ931" t="str">
        <v>1.32</v>
      </c>
      <c r="BK931" t="str">
        <v>1850</v>
      </c>
      <c r="BL931" t="str">
        <v>0.535</v>
      </c>
      <c r="BM931" t="str">
        <v>0.405</v>
      </c>
      <c r="BN931" t="str">
        <v>0.831</v>
      </c>
      <c r="BO931" t="str">
        <v>0.629</v>
      </c>
      <c r="BP931" t="str">
        <v>0.111</v>
      </c>
      <c r="BQ931" t="str">
        <v>0.084</v>
      </c>
      <c r="BR931" t="str">
        <v>0.091</v>
      </c>
      <c r="BS931" t="str">
        <v>0.069</v>
      </c>
      <c r="BT931" t="str">
        <v>0.0</v>
      </c>
      <c r="BU931" t="str">
        <v>0.000</v>
      </c>
    </row>
    <row r="932">
      <c r="A932">
        <v>985</v>
      </c>
      <c r="B932" t="str">
        <v>aclnnEqScalar_EqualAiCore_Equal</v>
      </c>
      <c r="C932" t="str">
        <v>AI_VECTOR_CORE</v>
      </c>
      <c r="D932">
        <v>0.997</v>
      </c>
      <c r="E932">
        <v>0.866</v>
      </c>
      <c r="F932">
        <v>0.866</v>
      </c>
      <c r="G932">
        <f>Summary!$B$4</f>
        <v>0.8</v>
      </c>
      <c r="H932">
        <f>F932/G932</f>
        <v>1.0825</v>
      </c>
      <c r="I932">
        <f>D932/Summary!$B$8</f>
        <v>0.00003612118341836966</v>
      </c>
      <c r="J932">
        <f>IF(D932&lt;Summary!$B$5,I932,I932*H932)</f>
        <v>0.00003612118341836966</v>
      </c>
      <c r="K932">
        <f>IF(AND(D932&gt;Summary!$B$6,E932&lt;Summary!$B$7),1,0)</f>
        <v>0</v>
      </c>
      <c r="L932">
        <f>IF(D932&gt;=Summary!$B$5,J932,0)</f>
        <v>0</v>
      </c>
      <c r="M932">
        <f>IF(D932&lt;Summary!$B$5,J932,0)</f>
        <v>0.00003612118341836966</v>
      </c>
      <c r="N932" t="str">
        <v>aiv_scalar_ratio</v>
      </c>
      <c r="O932" t="str">
        <v>用户约定默认经验值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0.28</v>
      </c>
      <c r="W932">
        <v>0.866</v>
      </c>
      <c r="X932">
        <v>0.17</v>
      </c>
      <c r="Y932">
        <v>0.129</v>
      </c>
      <c r="Z932" t="str">
        <v>2</v>
      </c>
      <c r="AA932" t="str">
        <v>4294967295</v>
      </c>
      <c r="AB932" t="str">
        <v>316670</v>
      </c>
      <c r="AC932" t="str">
        <v>59</v>
      </c>
      <c r="AD932" t="str">
        <v>aclnnEqScalar_EqualAiCore_Equal</v>
      </c>
      <c r="AE932" t="str">
        <v>Equal</v>
      </c>
      <c r="AF932" t="str">
        <v>dynamic</v>
      </c>
      <c r="AG932" t="str">
        <v>AI_VECTOR_CORE</v>
      </c>
      <c r="AH932" t="str">
        <v xml:space="preserve">1793108505404907.917	</v>
      </c>
      <c r="AI932" t="str">
        <v>0.997</v>
      </c>
      <c r="AJ932" t="str">
        <v>0.186000</v>
      </c>
      <c r="AK932" t="str">
        <v>1</v>
      </c>
      <c r="AL932" t="str">
        <v>0</v>
      </c>
      <c r="AM932" t="str">
        <v>NO</v>
      </c>
      <c r="AN932" t="str">
        <v>"32;"</v>
      </c>
      <c r="AO932" t="str">
        <v>INT64;INT64</v>
      </c>
      <c r="AP932" t="str">
        <v>ND;ND</v>
      </c>
      <c r="AQ932" t="str">
        <v>"32"</v>
      </c>
      <c r="AR932" t="str">
        <v>BOOL</v>
      </c>
      <c r="AS932" t="str">
        <v>ND</v>
      </c>
      <c r="AT932" t="str">
        <v>N/A</v>
      </c>
      <c r="AU932" t="str">
        <v>0.0</v>
      </c>
      <c r="AV932" t="str">
        <v>0</v>
      </c>
      <c r="AW932" t="str">
        <v>0.0</v>
      </c>
      <c r="AX932" t="str">
        <v>0.0</v>
      </c>
      <c r="AY932" t="str">
        <v>0.0</v>
      </c>
      <c r="AZ932" t="str">
        <v>0.0</v>
      </c>
      <c r="BA932" t="str">
        <v>0.0</v>
      </c>
      <c r="BB932" t="str">
        <v>0.0</v>
      </c>
      <c r="BC932" t="str">
        <v>0.0</v>
      </c>
      <c r="BD932" t="str">
        <v>0.0</v>
      </c>
      <c r="BE932" t="str">
        <v>0.0</v>
      </c>
      <c r="BF932" t="str">
        <v>0.0</v>
      </c>
      <c r="BG932" t="str">
        <v>0.0</v>
      </c>
      <c r="BH932" t="str">
        <v>0.0</v>
      </c>
      <c r="BI932" t="str">
        <v>0.0</v>
      </c>
      <c r="BJ932" t="str">
        <v>0.75</v>
      </c>
      <c r="BK932" t="str">
        <v>918</v>
      </c>
      <c r="BL932" t="str">
        <v>0.21</v>
      </c>
      <c r="BM932" t="str">
        <v>0.28</v>
      </c>
      <c r="BN932" t="str">
        <v>0.65</v>
      </c>
      <c r="BO932" t="str">
        <v>0.866</v>
      </c>
      <c r="BP932" t="str">
        <v>0.127</v>
      </c>
      <c r="BQ932" t="str">
        <v>0.17</v>
      </c>
      <c r="BR932" t="str">
        <v>0.096</v>
      </c>
      <c r="BS932" t="str">
        <v>0.129</v>
      </c>
      <c r="BT932" t="str">
        <v>0.0</v>
      </c>
      <c r="BU932" t="str">
        <v>0.000</v>
      </c>
    </row>
    <row r="933">
      <c r="A933">
        <v>986</v>
      </c>
      <c r="B933" t="str">
        <v>aclnnLeScalar_LessEqualAiCore_LessEqual</v>
      </c>
      <c r="C933" t="str">
        <v>AI_VECTOR_CORE</v>
      </c>
      <c r="D933">
        <v>1.254</v>
      </c>
      <c r="E933">
        <v>0.876</v>
      </c>
      <c r="F933">
        <v>0.876</v>
      </c>
      <c r="G933">
        <f>Summary!$B$4</f>
        <v>0.8</v>
      </c>
      <c r="H933">
        <f>F933/G933</f>
        <v>1.095</v>
      </c>
      <c r="I933">
        <f>D933/Summary!$B$8</f>
        <v>0.00004543226078900256</v>
      </c>
      <c r="J933">
        <f>IF(D933&lt;Summary!$B$5,I933,I933*H933)</f>
        <v>0.00004543226078900256</v>
      </c>
      <c r="K933">
        <f>IF(AND(D933&gt;Summary!$B$6,E933&lt;Summary!$B$7),1,0)</f>
        <v>0</v>
      </c>
      <c r="L933">
        <f>IF(D933&gt;=Summary!$B$5,J933,0)</f>
        <v>0</v>
      </c>
      <c r="M933">
        <f>IF(D933&lt;Summary!$B$5,J933,0)</f>
        <v>0.00004543226078900256</v>
      </c>
      <c r="N933" t="str">
        <v>aiv_scalar_ratio</v>
      </c>
      <c r="O933" t="str">
        <v>用户约定默认经验值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0.219</v>
      </c>
      <c r="W933">
        <v>0.876</v>
      </c>
      <c r="X933">
        <v>0.116</v>
      </c>
      <c r="Y933">
        <v>0.093</v>
      </c>
      <c r="Z933" t="str">
        <v>2</v>
      </c>
      <c r="AA933" t="str">
        <v>4294967295</v>
      </c>
      <c r="AB933" t="str">
        <v>316671</v>
      </c>
      <c r="AC933" t="str">
        <v>59</v>
      </c>
      <c r="AD933" t="str">
        <v>aclnnLeScalar_LessEqualAiCore_LessEqual</v>
      </c>
      <c r="AE933" t="str">
        <v>LessEqual</v>
      </c>
      <c r="AF933" t="str">
        <v>dynamic</v>
      </c>
      <c r="AG933" t="str">
        <v>AI_VECTOR_CORE</v>
      </c>
      <c r="AH933" t="str">
        <v xml:space="preserve">1793108505404923.382	</v>
      </c>
      <c r="AI933" t="str">
        <v>1.254</v>
      </c>
      <c r="AJ933" t="str">
        <v>14.503000</v>
      </c>
      <c r="AK933" t="str">
        <v>1</v>
      </c>
      <c r="AL933" t="str">
        <v>0</v>
      </c>
      <c r="AM933" t="str">
        <v>NO</v>
      </c>
      <c r="AN933" t="str">
        <v>"32;"</v>
      </c>
      <c r="AO933" t="str">
        <v>INT64;INT64</v>
      </c>
      <c r="AP933" t="str">
        <v>ND;ND</v>
      </c>
      <c r="AQ933" t="str">
        <v>"32"</v>
      </c>
      <c r="AR933" t="str">
        <v>BOOL</v>
      </c>
      <c r="AS933" t="str">
        <v>ND</v>
      </c>
      <c r="AT933" t="str">
        <v>N/A</v>
      </c>
      <c r="AU933" t="str">
        <v>0.0</v>
      </c>
      <c r="AV933" t="str">
        <v>0</v>
      </c>
      <c r="AW933" t="str">
        <v>0.0</v>
      </c>
      <c r="AX933" t="str">
        <v>0.0</v>
      </c>
      <c r="AY933" t="str">
        <v>0.0</v>
      </c>
      <c r="AZ933" t="str">
        <v>0.0</v>
      </c>
      <c r="BA933" t="str">
        <v>0.0</v>
      </c>
      <c r="BB933" t="str">
        <v>0.0</v>
      </c>
      <c r="BC933" t="str">
        <v>0.0</v>
      </c>
      <c r="BD933" t="str">
        <v>0.0</v>
      </c>
      <c r="BE933" t="str">
        <v>0.0</v>
      </c>
      <c r="BF933" t="str">
        <v>0.0</v>
      </c>
      <c r="BG933" t="str">
        <v>0.0</v>
      </c>
      <c r="BH933" t="str">
        <v>0.0</v>
      </c>
      <c r="BI933" t="str">
        <v>0.0</v>
      </c>
      <c r="BJ933" t="str">
        <v>1.01</v>
      </c>
      <c r="BK933" t="str">
        <v>1340</v>
      </c>
      <c r="BL933" t="str">
        <v>0.221</v>
      </c>
      <c r="BM933" t="str">
        <v>0.219</v>
      </c>
      <c r="BN933" t="str">
        <v>0.885</v>
      </c>
      <c r="BO933" t="str">
        <v>0.876</v>
      </c>
      <c r="BP933" t="str">
        <v>0.117</v>
      </c>
      <c r="BQ933" t="str">
        <v>0.116</v>
      </c>
      <c r="BR933" t="str">
        <v>0.094</v>
      </c>
      <c r="BS933" t="str">
        <v>0.093</v>
      </c>
      <c r="BT933" t="str">
        <v>0.0</v>
      </c>
      <c r="BU933" t="str">
        <v>0.000</v>
      </c>
    </row>
    <row r="934">
      <c r="A934">
        <v>987</v>
      </c>
      <c r="B934" t="str">
        <v>aclnnBitwiseAndTensor_LogicalAndAiCore_LogicalAnd</v>
      </c>
      <c r="C934" t="str">
        <v>AI_VECTOR_CORE</v>
      </c>
      <c r="D934">
        <v>1.249</v>
      </c>
      <c r="E934">
        <v>0.555</v>
      </c>
      <c r="F934">
        <v>0.555</v>
      </c>
      <c r="G934">
        <f>Summary!$B$4</f>
        <v>0.8</v>
      </c>
      <c r="H934">
        <f>F934/G934</f>
        <v>0.69375</v>
      </c>
      <c r="I934">
        <f>D934/Summary!$B$8</f>
        <v>0.00004525111142381515</v>
      </c>
      <c r="J934">
        <f>IF(D934&lt;Summary!$B$5,I934,I934*H934)</f>
        <v>0.00004525111142381515</v>
      </c>
      <c r="K934">
        <f>IF(AND(D934&gt;Summary!$B$6,E934&lt;Summary!$B$7),1,0)</f>
        <v>0</v>
      </c>
      <c r="L934">
        <f>IF(D934&gt;=Summary!$B$5,J934,0)</f>
        <v>0</v>
      </c>
      <c r="M934">
        <f>IF(D934&lt;Summary!$B$5,J934,0)</f>
        <v>0.00004525111142381515</v>
      </c>
      <c r="N934" t="str">
        <v>aiv_scalar_ratio</v>
      </c>
      <c r="O934" t="str">
        <v>用户约定默认经验值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0.043</v>
      </c>
      <c r="W934">
        <v>0.555</v>
      </c>
      <c r="X934">
        <v>0.135</v>
      </c>
      <c r="Y934">
        <v>0.291</v>
      </c>
      <c r="Z934" t="str">
        <v>2</v>
      </c>
      <c r="AA934" t="str">
        <v>4294967295</v>
      </c>
      <c r="AB934" t="str">
        <v>316672</v>
      </c>
      <c r="AC934" t="str">
        <v>59</v>
      </c>
      <c r="AD934" t="str">
        <v>aclnnBitwiseAndTensor_LogicalAndAiCore_LogicalAnd</v>
      </c>
      <c r="AE934" t="str">
        <v>LogicalAnd</v>
      </c>
      <c r="AF934" t="str">
        <v>dynamic</v>
      </c>
      <c r="AG934" t="str">
        <v>AI_VECTOR_CORE</v>
      </c>
      <c r="AH934" t="str">
        <v xml:space="preserve">1793108505404938.030	</v>
      </c>
      <c r="AI934" t="str">
        <v>1.249</v>
      </c>
      <c r="AJ934" t="str">
        <v>13.246000</v>
      </c>
      <c r="AK934" t="str">
        <v>1</v>
      </c>
      <c r="AL934" t="str">
        <v>0</v>
      </c>
      <c r="AM934" t="str">
        <v>NO</v>
      </c>
      <c r="AN934" t="str">
        <v>"32;32"</v>
      </c>
      <c r="AO934" t="str">
        <v>BOOL;BOOL</v>
      </c>
      <c r="AP934" t="str">
        <v>ND;ND</v>
      </c>
      <c r="AQ934" t="str">
        <v>"32"</v>
      </c>
      <c r="AR934" t="str">
        <v>BOOL</v>
      </c>
      <c r="AS934" t="str">
        <v>ND</v>
      </c>
      <c r="AT934" t="str">
        <v>N/A</v>
      </c>
      <c r="AU934" t="str">
        <v>0.0</v>
      </c>
      <c r="AV934" t="str">
        <v>0</v>
      </c>
      <c r="AW934" t="str">
        <v>0.0</v>
      </c>
      <c r="AX934" t="str">
        <v>0.0</v>
      </c>
      <c r="AY934" t="str">
        <v>0.0</v>
      </c>
      <c r="AZ934" t="str">
        <v>0.0</v>
      </c>
      <c r="BA934" t="str">
        <v>0.0</v>
      </c>
      <c r="BB934" t="str">
        <v>0.0</v>
      </c>
      <c r="BC934" t="str">
        <v>0.0</v>
      </c>
      <c r="BD934" t="str">
        <v>0.0</v>
      </c>
      <c r="BE934" t="str">
        <v>0.0</v>
      </c>
      <c r="BF934" t="str">
        <v>0.0</v>
      </c>
      <c r="BG934" t="str">
        <v>0.0</v>
      </c>
      <c r="BH934" t="str">
        <v>0.0</v>
      </c>
      <c r="BI934" t="str">
        <v>0.0</v>
      </c>
      <c r="BJ934" t="str">
        <v>1.0</v>
      </c>
      <c r="BK934" t="str">
        <v>1328</v>
      </c>
      <c r="BL934" t="str">
        <v>0.043</v>
      </c>
      <c r="BM934" t="str">
        <v>0.043</v>
      </c>
      <c r="BN934" t="str">
        <v>0.555</v>
      </c>
      <c r="BO934" t="str">
        <v>0.555</v>
      </c>
      <c r="BP934" t="str">
        <v>0.135</v>
      </c>
      <c r="BQ934" t="str">
        <v>0.135</v>
      </c>
      <c r="BR934" t="str">
        <v>0.291</v>
      </c>
      <c r="BS934" t="str">
        <v>0.291</v>
      </c>
      <c r="BT934" t="str">
        <v>0.0</v>
      </c>
      <c r="BU934" t="str">
        <v>0.000</v>
      </c>
    </row>
    <row r="935">
      <c r="A935">
        <v>988</v>
      </c>
      <c r="B935" t="str">
        <v>aclnnInplaceCopy_CastAiCore_Cast</v>
      </c>
      <c r="C935" t="str">
        <v>AI_VECTOR_CORE</v>
      </c>
      <c r="D935">
        <v>1.729</v>
      </c>
      <c r="E935">
        <v>0.548</v>
      </c>
      <c r="F935">
        <v>0.548</v>
      </c>
      <c r="G935">
        <f>Summary!$B$4</f>
        <v>0.8</v>
      </c>
      <c r="H935">
        <f>F935/G935</f>
        <v>0.685</v>
      </c>
      <c r="I935">
        <f>D935/Summary!$B$8</f>
        <v>0.00006264145048180656</v>
      </c>
      <c r="J935">
        <f>IF(D935&lt;Summary!$B$5,I935,I935*H935)</f>
        <v>0.00006264145048180656</v>
      </c>
      <c r="K935">
        <f>IF(AND(D935&gt;Summary!$B$6,E935&lt;Summary!$B$7),1,0)</f>
        <v>0</v>
      </c>
      <c r="L935">
        <f>IF(D935&gt;=Summary!$B$5,J935,0)</f>
        <v>0</v>
      </c>
      <c r="M935">
        <f>IF(D935&lt;Summary!$B$5,J935,0)</f>
        <v>0.00006264145048180656</v>
      </c>
      <c r="N935" t="str">
        <v>aiv_scalar_ratio</v>
      </c>
      <c r="O935" t="str">
        <v>用户约定默认经验值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0.069</v>
      </c>
      <c r="W935">
        <v>0.548</v>
      </c>
      <c r="X935">
        <v>0.238</v>
      </c>
      <c r="Y935">
        <v>0.06</v>
      </c>
      <c r="Z935" t="str">
        <v>2</v>
      </c>
      <c r="AA935" t="str">
        <v>4294967295</v>
      </c>
      <c r="AB935" t="str">
        <v>316673</v>
      </c>
      <c r="AC935" t="str">
        <v>59</v>
      </c>
      <c r="AD935" t="str">
        <v>aclnnInplaceCopy_CastAiCore_Cast</v>
      </c>
      <c r="AE935" t="str">
        <v>Cast</v>
      </c>
      <c r="AF935" t="str">
        <v>dynamic</v>
      </c>
      <c r="AG935" t="str">
        <v>AI_VECTOR_CORE</v>
      </c>
      <c r="AH935" t="str">
        <v xml:space="preserve">1793108505404954.099	</v>
      </c>
      <c r="AI935" t="str">
        <v>1.729</v>
      </c>
      <c r="AJ935" t="str">
        <v>14.751000</v>
      </c>
      <c r="AK935" t="str">
        <v>1</v>
      </c>
      <c r="AL935" t="str">
        <v>0</v>
      </c>
      <c r="AM935" t="str">
        <v>NO</v>
      </c>
      <c r="AN935" t="str">
        <v>"32"</v>
      </c>
      <c r="AO935" t="str">
        <v>BOOL</v>
      </c>
      <c r="AP935" t="str">
        <v>ND</v>
      </c>
      <c r="AQ935" t="str">
        <v>"32"</v>
      </c>
      <c r="AR935" t="str">
        <v>INT64</v>
      </c>
      <c r="AS935" t="str">
        <v>ND</v>
      </c>
      <c r="AT935" t="str">
        <v>N/A</v>
      </c>
      <c r="AU935" t="str">
        <v>0.0</v>
      </c>
      <c r="AV935" t="str">
        <v>0</v>
      </c>
      <c r="AW935" t="str">
        <v>0.0</v>
      </c>
      <c r="AX935" t="str">
        <v>0.0</v>
      </c>
      <c r="AY935" t="str">
        <v>0.0</v>
      </c>
      <c r="AZ935" t="str">
        <v>0.0</v>
      </c>
      <c r="BA935" t="str">
        <v>0.0</v>
      </c>
      <c r="BB935" t="str">
        <v>0.0</v>
      </c>
      <c r="BC935" t="str">
        <v>0.0</v>
      </c>
      <c r="BD935" t="str">
        <v>0.0</v>
      </c>
      <c r="BE935" t="str">
        <v>0.0</v>
      </c>
      <c r="BF935" t="str">
        <v>0.0</v>
      </c>
      <c r="BG935" t="str">
        <v>0.0</v>
      </c>
      <c r="BH935" t="str">
        <v>0.0</v>
      </c>
      <c r="BI935" t="str">
        <v>0.0</v>
      </c>
      <c r="BJ935" t="str">
        <v>1.48</v>
      </c>
      <c r="BK935" t="str">
        <v>2126</v>
      </c>
      <c r="BL935" t="str">
        <v>0.102</v>
      </c>
      <c r="BM935" t="str">
        <v>0.069</v>
      </c>
      <c r="BN935" t="str">
        <v>0.81</v>
      </c>
      <c r="BO935" t="str">
        <v>0.548</v>
      </c>
      <c r="BP935" t="str">
        <v>0.352</v>
      </c>
      <c r="BQ935" t="str">
        <v>0.238</v>
      </c>
      <c r="BR935" t="str">
        <v>0.088</v>
      </c>
      <c r="BS935" t="str">
        <v>0.06</v>
      </c>
      <c r="BT935" t="str">
        <v>0.084</v>
      </c>
      <c r="BU935" t="str">
        <v>0.000</v>
      </c>
    </row>
    <row r="936">
      <c r="A936">
        <v>989</v>
      </c>
      <c r="B936" t="str">
        <v>aclnnInplaceCopy_CastAiCore_Cast</v>
      </c>
      <c r="C936" t="str">
        <v>AI_VECTOR_CORE</v>
      </c>
      <c r="D936">
        <v>1.645</v>
      </c>
      <c r="E936">
        <v>0.425</v>
      </c>
      <c r="F936">
        <v>0.425</v>
      </c>
      <c r="G936">
        <f>Summary!$B$4</f>
        <v>0.8</v>
      </c>
      <c r="H936">
        <f>F936/G936</f>
        <v>0.53125</v>
      </c>
      <c r="I936">
        <f>D936/Summary!$B$8</f>
        <v>0.00005959814114665806</v>
      </c>
      <c r="J936">
        <f>IF(D936&lt;Summary!$B$5,I936,I936*H936)</f>
        <v>0.00005959814114665806</v>
      </c>
      <c r="K936">
        <f>IF(AND(D936&gt;Summary!$B$6,E936&lt;Summary!$B$7),1,0)</f>
        <v>0</v>
      </c>
      <c r="L936">
        <f>IF(D936&gt;=Summary!$B$5,J936,0)</f>
        <v>0</v>
      </c>
      <c r="M936">
        <f>IF(D936&lt;Summary!$B$5,J936,0)</f>
        <v>0.00005959814114665806</v>
      </c>
      <c r="N936" t="str">
        <v>aiv_scalar_ratio</v>
      </c>
      <c r="O936" t="str">
        <v>用户约定默认经验值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0.055</v>
      </c>
      <c r="W936">
        <v>0.425</v>
      </c>
      <c r="X936">
        <v>0.344</v>
      </c>
      <c r="Y936">
        <v>0.212</v>
      </c>
      <c r="Z936" t="str">
        <v>2</v>
      </c>
      <c r="AA936" t="str">
        <v>4294967295</v>
      </c>
      <c r="AB936" t="str">
        <v>316674</v>
      </c>
      <c r="AC936" t="str">
        <v>59</v>
      </c>
      <c r="AD936" t="str">
        <v>aclnnInplaceCopy_CastAiCore_Cast</v>
      </c>
      <c r="AE936" t="str">
        <v>Cast</v>
      </c>
      <c r="AF936" t="str">
        <v>dynamic</v>
      </c>
      <c r="AG936" t="str">
        <v>AI_VECTOR_CORE</v>
      </c>
      <c r="AH936" t="str">
        <v xml:space="preserve">1793108505404967.539	</v>
      </c>
      <c r="AI936" t="str">
        <v>1.645</v>
      </c>
      <c r="AJ936" t="str">
        <v>11.771000</v>
      </c>
      <c r="AK936" t="str">
        <v>1</v>
      </c>
      <c r="AL936" t="str">
        <v>0</v>
      </c>
      <c r="AM936" t="str">
        <v>NO</v>
      </c>
      <c r="AN936" t="str">
        <v>"32"</v>
      </c>
      <c r="AO936" t="str">
        <v>BOOL</v>
      </c>
      <c r="AP936" t="str">
        <v>ND</v>
      </c>
      <c r="AQ936" t="str">
        <v>"32"</v>
      </c>
      <c r="AR936" t="str">
        <v>INT64</v>
      </c>
      <c r="AS936" t="str">
        <v>ND</v>
      </c>
      <c r="AT936" t="str">
        <v>N/A</v>
      </c>
      <c r="AU936" t="str">
        <v>0.0</v>
      </c>
      <c r="AV936" t="str">
        <v>0</v>
      </c>
      <c r="AW936" t="str">
        <v>0.0</v>
      </c>
      <c r="AX936" t="str">
        <v>0.0</v>
      </c>
      <c r="AY936" t="str">
        <v>0.0</v>
      </c>
      <c r="AZ936" t="str">
        <v>0.0</v>
      </c>
      <c r="BA936" t="str">
        <v>0.0</v>
      </c>
      <c r="BB936" t="str">
        <v>0.0</v>
      </c>
      <c r="BC936" t="str">
        <v>0.0</v>
      </c>
      <c r="BD936" t="str">
        <v>0.0</v>
      </c>
      <c r="BE936" t="str">
        <v>0.0</v>
      </c>
      <c r="BF936" t="str">
        <v>0.0</v>
      </c>
      <c r="BG936" t="str">
        <v>0.0</v>
      </c>
      <c r="BH936" t="str">
        <v>0.0</v>
      </c>
      <c r="BI936" t="str">
        <v>0.0</v>
      </c>
      <c r="BJ936" t="str">
        <v>1.4</v>
      </c>
      <c r="BK936" t="str">
        <v>1987</v>
      </c>
      <c r="BL936" t="str">
        <v>0.077</v>
      </c>
      <c r="BM936" t="str">
        <v>0.055</v>
      </c>
      <c r="BN936" t="str">
        <v>0.595</v>
      </c>
      <c r="BO936" t="str">
        <v>0.425</v>
      </c>
      <c r="BP936" t="str">
        <v>0.481</v>
      </c>
      <c r="BQ936" t="str">
        <v>0.344</v>
      </c>
      <c r="BR936" t="str">
        <v>0.297</v>
      </c>
      <c r="BS936" t="str">
        <v>0.212</v>
      </c>
      <c r="BT936" t="str">
        <v>0.0</v>
      </c>
      <c r="BU936" t="str">
        <v>0.000</v>
      </c>
    </row>
    <row r="937">
      <c r="A937">
        <v>990</v>
      </c>
      <c r="B937" t="str">
        <v>aclnnMuls_MulAiCore_Mul</v>
      </c>
      <c r="C937" t="str">
        <v>AI_VECTOR_CORE</v>
      </c>
      <c r="D937">
        <v>1.503</v>
      </c>
      <c r="E937">
        <v>0.477</v>
      </c>
      <c r="F937">
        <v>0.477</v>
      </c>
      <c r="G937">
        <f>Summary!$B$4</f>
        <v>0.8</v>
      </c>
      <c r="H937">
        <f>F937/G937</f>
        <v>0.59625</v>
      </c>
      <c r="I937">
        <f>D937/Summary!$B$8</f>
        <v>0.0000544534991753356</v>
      </c>
      <c r="J937">
        <f>IF(D937&lt;Summary!$B$5,I937,I937*H937)</f>
        <v>0.0000544534991753356</v>
      </c>
      <c r="K937">
        <f>IF(AND(D937&gt;Summary!$B$6,E937&lt;Summary!$B$7),1,0)</f>
        <v>0</v>
      </c>
      <c r="L937">
        <f>IF(D937&gt;=Summary!$B$5,J937,0)</f>
        <v>0</v>
      </c>
      <c r="M937">
        <f>IF(D937&lt;Summary!$B$5,J937,0)</f>
        <v>0.0000544534991753356</v>
      </c>
      <c r="N937" t="str">
        <v>aiv_scalar_ratio</v>
      </c>
      <c r="O937" t="str">
        <v>用户约定默认经验值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0.124</v>
      </c>
      <c r="W937">
        <v>0.477</v>
      </c>
      <c r="X937">
        <v>0.083</v>
      </c>
      <c r="Y937">
        <v>0.255</v>
      </c>
      <c r="Z937" t="str">
        <v>2</v>
      </c>
      <c r="AA937" t="str">
        <v>4294967295</v>
      </c>
      <c r="AB937" t="str">
        <v>316675</v>
      </c>
      <c r="AC937" t="str">
        <v>59</v>
      </c>
      <c r="AD937" t="str">
        <v>aclnnMuls_MulAiCore_Mul</v>
      </c>
      <c r="AE937" t="str">
        <v>Mul</v>
      </c>
      <c r="AF937" t="str">
        <v>dynamic</v>
      </c>
      <c r="AG937" t="str">
        <v>AI_VECTOR_CORE</v>
      </c>
      <c r="AH937" t="str">
        <v xml:space="preserve">1793108505404986.519	</v>
      </c>
      <c r="AI937" t="str">
        <v>1.503</v>
      </c>
      <c r="AJ937" t="str">
        <v>17.355000</v>
      </c>
      <c r="AK937" t="str">
        <v>1</v>
      </c>
      <c r="AL937" t="str">
        <v>0</v>
      </c>
      <c r="AM937" t="str">
        <v>NO</v>
      </c>
      <c r="AN937" t="str">
        <v>"32;"</v>
      </c>
      <c r="AO937" t="str">
        <v>INT64;INT64</v>
      </c>
      <c r="AP937" t="str">
        <v>ND;ND</v>
      </c>
      <c r="AQ937" t="str">
        <v>"32"</v>
      </c>
      <c r="AR937" t="str">
        <v>INT64</v>
      </c>
      <c r="AS937" t="str">
        <v>ND</v>
      </c>
      <c r="AT937" t="str">
        <v>N/A</v>
      </c>
      <c r="AU937" t="str">
        <v>0.0</v>
      </c>
      <c r="AV937" t="str">
        <v>0</v>
      </c>
      <c r="AW937" t="str">
        <v>0.0</v>
      </c>
      <c r="AX937" t="str">
        <v>0.0</v>
      </c>
      <c r="AY937" t="str">
        <v>0.0</v>
      </c>
      <c r="AZ937" t="str">
        <v>0.0</v>
      </c>
      <c r="BA937" t="str">
        <v>0.0</v>
      </c>
      <c r="BB937" t="str">
        <v>0.0</v>
      </c>
      <c r="BC937" t="str">
        <v>0.0</v>
      </c>
      <c r="BD937" t="str">
        <v>0.0</v>
      </c>
      <c r="BE937" t="str">
        <v>0.0</v>
      </c>
      <c r="BF937" t="str">
        <v>0.0</v>
      </c>
      <c r="BG937" t="str">
        <v>0.0</v>
      </c>
      <c r="BH937" t="str">
        <v>0.0</v>
      </c>
      <c r="BI937" t="str">
        <v>0.0</v>
      </c>
      <c r="BJ937" t="str">
        <v>1.26</v>
      </c>
      <c r="BK937" t="str">
        <v>1756</v>
      </c>
      <c r="BL937" t="str">
        <v>0.156</v>
      </c>
      <c r="BM937" t="str">
        <v>0.124</v>
      </c>
      <c r="BN937" t="str">
        <v>0.601</v>
      </c>
      <c r="BO937" t="str">
        <v>0.477</v>
      </c>
      <c r="BP937" t="str">
        <v>0.104</v>
      </c>
      <c r="BQ937" t="str">
        <v>0.083</v>
      </c>
      <c r="BR937" t="str">
        <v>0.321</v>
      </c>
      <c r="BS937" t="str">
        <v>0.255</v>
      </c>
      <c r="BT937" t="str">
        <v>0.155</v>
      </c>
      <c r="BU937" t="str">
        <v>0.000</v>
      </c>
    </row>
    <row r="938">
      <c r="A938">
        <v>991</v>
      </c>
      <c r="B938" t="str">
        <v>aclnnAdd_AddAiCore_Add</v>
      </c>
      <c r="C938" t="str">
        <v>AI_VECTOR_CORE</v>
      </c>
      <c r="D938">
        <v>1.272</v>
      </c>
      <c r="E938">
        <v>0.426</v>
      </c>
      <c r="F938">
        <v>0.426</v>
      </c>
      <c r="G938">
        <f>Summary!$B$4</f>
        <v>0.8</v>
      </c>
      <c r="H938">
        <f>F938/G938</f>
        <v>0.5325</v>
      </c>
      <c r="I938">
        <f>D938/Summary!$B$8</f>
        <v>0.000046084398503677236</v>
      </c>
      <c r="J938">
        <f>IF(D938&lt;Summary!$B$5,I938,I938*H938)</f>
        <v>0.000046084398503677236</v>
      </c>
      <c r="K938">
        <f>IF(AND(D938&gt;Summary!$B$6,E938&lt;Summary!$B$7),1,0)</f>
        <v>0</v>
      </c>
      <c r="L938">
        <f>IF(D938&gt;=Summary!$B$5,J938,0)</f>
        <v>0</v>
      </c>
      <c r="M938">
        <f>IF(D938&lt;Summary!$B$5,J938,0)</f>
        <v>0.000046084398503677236</v>
      </c>
      <c r="N938" t="str">
        <v>aiv_scalar_ratio</v>
      </c>
      <c r="O938" t="str">
        <v>用户约定默认经验值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0.13</v>
      </c>
      <c r="W938">
        <v>0.426</v>
      </c>
      <c r="X938">
        <v>0.207</v>
      </c>
      <c r="Y938">
        <v>0.087</v>
      </c>
      <c r="Z938" t="str">
        <v>2</v>
      </c>
      <c r="AA938" t="str">
        <v>4294967295</v>
      </c>
      <c r="AB938" t="str">
        <v>316676</v>
      </c>
      <c r="AC938" t="str">
        <v>59</v>
      </c>
      <c r="AD938" t="str">
        <v>aclnnAdd_AddAiCore_Add</v>
      </c>
      <c r="AE938" t="str">
        <v>Add</v>
      </c>
      <c r="AF938" t="str">
        <v>dynamic</v>
      </c>
      <c r="AG938" t="str">
        <v>AI_VECTOR_CORE</v>
      </c>
      <c r="AH938" t="str">
        <v xml:space="preserve">1793108505404999.866	</v>
      </c>
      <c r="AI938" t="str">
        <v>1.272</v>
      </c>
      <c r="AJ938" t="str">
        <v>11.747000</v>
      </c>
      <c r="AK938" t="str">
        <v>1</v>
      </c>
      <c r="AL938" t="str">
        <v>0</v>
      </c>
      <c r="AM938" t="str">
        <v>NO</v>
      </c>
      <c r="AN938" t="str">
        <v>"32;32"</v>
      </c>
      <c r="AO938" t="str">
        <v>INT64;INT64</v>
      </c>
      <c r="AP938" t="str">
        <v>ND;ND</v>
      </c>
      <c r="AQ938" t="str">
        <v>"32"</v>
      </c>
      <c r="AR938" t="str">
        <v>INT64</v>
      </c>
      <c r="AS938" t="str">
        <v>ND</v>
      </c>
      <c r="AT938" t="str">
        <v>N/A</v>
      </c>
      <c r="AU938" t="str">
        <v>0.0</v>
      </c>
      <c r="AV938" t="str">
        <v>0</v>
      </c>
      <c r="AW938" t="str">
        <v>0.0</v>
      </c>
      <c r="AX938" t="str">
        <v>0.0</v>
      </c>
      <c r="AY938" t="str">
        <v>0.0</v>
      </c>
      <c r="AZ938" t="str">
        <v>0.0</v>
      </c>
      <c r="BA938" t="str">
        <v>0.0</v>
      </c>
      <c r="BB938" t="str">
        <v>0.0</v>
      </c>
      <c r="BC938" t="str">
        <v>0.0</v>
      </c>
      <c r="BD938" t="str">
        <v>0.0</v>
      </c>
      <c r="BE938" t="str">
        <v>0.0</v>
      </c>
      <c r="BF938" t="str">
        <v>0.0</v>
      </c>
      <c r="BG938" t="str">
        <v>0.0</v>
      </c>
      <c r="BH938" t="str">
        <v>0.0</v>
      </c>
      <c r="BI938" t="str">
        <v>0.0</v>
      </c>
      <c r="BJ938" t="str">
        <v>1.03</v>
      </c>
      <c r="BK938" t="str">
        <v>1366</v>
      </c>
      <c r="BL938" t="str">
        <v>0.134</v>
      </c>
      <c r="BM938" t="str">
        <v>0.13</v>
      </c>
      <c r="BN938" t="str">
        <v>0.439</v>
      </c>
      <c r="BO938" t="str">
        <v>0.426</v>
      </c>
      <c r="BP938" t="str">
        <v>0.213</v>
      </c>
      <c r="BQ938" t="str">
        <v>0.207</v>
      </c>
      <c r="BR938" t="str">
        <v>0.09</v>
      </c>
      <c r="BS938" t="str">
        <v>0.087</v>
      </c>
      <c r="BT938" t="str">
        <v>0.196</v>
      </c>
      <c r="BU938" t="str">
        <v>0.000</v>
      </c>
    </row>
    <row r="939">
      <c r="A939">
        <v>992</v>
      </c>
      <c r="B939" t="str">
        <v>aclnnIndexSelect_SliceAiCore_Slice</v>
      </c>
      <c r="C939" t="str">
        <v>AI_VECTOR_CORE</v>
      </c>
      <c r="D939">
        <v>1.507</v>
      </c>
      <c r="E939">
        <v>0.437</v>
      </c>
      <c r="F939">
        <v>0.437</v>
      </c>
      <c r="G939">
        <f>Summary!$B$4</f>
        <v>0.8</v>
      </c>
      <c r="H939">
        <f>F939/G939</f>
        <v>0.54625</v>
      </c>
      <c r="I939">
        <f>D939/Summary!$B$8</f>
        <v>0.00005459841866748553</v>
      </c>
      <c r="J939">
        <f>IF(D939&lt;Summary!$B$5,I939,I939*H939)</f>
        <v>0.00005459841866748553</v>
      </c>
      <c r="K939">
        <f>IF(AND(D939&gt;Summary!$B$6,E939&lt;Summary!$B$7),1,0)</f>
        <v>0</v>
      </c>
      <c r="L939">
        <f>IF(D939&gt;=Summary!$B$5,J939,0)</f>
        <v>0</v>
      </c>
      <c r="M939">
        <f>IF(D939&lt;Summary!$B$5,J939,0)</f>
        <v>0.00005459841866748553</v>
      </c>
      <c r="N939" t="str">
        <v>aiv_mte2_ratio</v>
      </c>
      <c r="O939" t="str">
        <v>用户约定默认经验值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0.371</v>
      </c>
      <c r="X939">
        <v>0.437</v>
      </c>
      <c r="Y939">
        <v>0.064</v>
      </c>
      <c r="Z939" t="str">
        <v>2</v>
      </c>
      <c r="AA939" t="str">
        <v>4294967295</v>
      </c>
      <c r="AB939" t="str">
        <v>316677</v>
      </c>
      <c r="AC939" t="str">
        <v>59</v>
      </c>
      <c r="AD939" t="str">
        <v>aclnnIndexSelect_SliceAiCore_Slice</v>
      </c>
      <c r="AE939" t="str">
        <v>Slice</v>
      </c>
      <c r="AF939" t="str">
        <v>dynamic</v>
      </c>
      <c r="AG939" t="str">
        <v>AI_VECTOR_CORE</v>
      </c>
      <c r="AH939" t="str">
        <v xml:space="preserve">1793108505405013.170	</v>
      </c>
      <c r="AI939" t="str">
        <v>1.507</v>
      </c>
      <c r="AJ939" t="str">
        <v>12.228000</v>
      </c>
      <c r="AK939" t="str">
        <v>1</v>
      </c>
      <c r="AL939" t="str">
        <v>0</v>
      </c>
      <c r="AM939" t="str">
        <v>NO</v>
      </c>
      <c r="AN939" t="str">
        <v>"3,8193;2;2"</v>
      </c>
      <c r="AO939" t="str">
        <v>INT64;INT64;INT64</v>
      </c>
      <c r="AP939" t="str">
        <v>ND;ND;ND</v>
      </c>
      <c r="AQ939" t="str">
        <v>"3,1"</v>
      </c>
      <c r="AR939" t="str">
        <v>INT64</v>
      </c>
      <c r="AS939" t="str">
        <v>ND</v>
      </c>
      <c r="AT939" t="str">
        <v>N/A</v>
      </c>
      <c r="AU939" t="str">
        <v>0.0</v>
      </c>
      <c r="AV939" t="str">
        <v>0</v>
      </c>
      <c r="AW939" t="str">
        <v>0.0</v>
      </c>
      <c r="AX939" t="str">
        <v>0.0</v>
      </c>
      <c r="AY939" t="str">
        <v>0.0</v>
      </c>
      <c r="AZ939" t="str">
        <v>0.0</v>
      </c>
      <c r="BA939" t="str">
        <v>0.0</v>
      </c>
      <c r="BB939" t="str">
        <v>0.0</v>
      </c>
      <c r="BC939" t="str">
        <v>0.0</v>
      </c>
      <c r="BD939" t="str">
        <v>0.0</v>
      </c>
      <c r="BE939" t="str">
        <v>0.0</v>
      </c>
      <c r="BF939" t="str">
        <v>0.0</v>
      </c>
      <c r="BG939" t="str">
        <v>0.0</v>
      </c>
      <c r="BH939" t="str">
        <v>0.0</v>
      </c>
      <c r="BI939" t="str">
        <v>0.0</v>
      </c>
      <c r="BJ939" t="str">
        <v>1.26</v>
      </c>
      <c r="BK939" t="str">
        <v>1757</v>
      </c>
      <c r="BL939" t="str">
        <v>0.0</v>
      </c>
      <c r="BM939" t="str">
        <v>0.0</v>
      </c>
      <c r="BN939" t="str">
        <v>0.468</v>
      </c>
      <c r="BO939" t="str">
        <v>0.371</v>
      </c>
      <c r="BP939" t="str">
        <v>0.55</v>
      </c>
      <c r="BQ939" t="str">
        <v>0.437</v>
      </c>
      <c r="BR939" t="str">
        <v>0.081</v>
      </c>
      <c r="BS939" t="str">
        <v>0.064</v>
      </c>
      <c r="BT939" t="str">
        <v>0.133</v>
      </c>
      <c r="BU939" t="str">
        <v>0.000</v>
      </c>
    </row>
    <row r="940">
      <c r="A940">
        <v>993</v>
      </c>
      <c r="B940" t="str">
        <v>aclnnIndexSelect_GatherV2AiCore_GatherV2</v>
      </c>
      <c r="C940" t="str">
        <v>AI_VECTOR_CORE</v>
      </c>
      <c r="D940">
        <v>1.862</v>
      </c>
      <c r="E940">
        <v>0.577</v>
      </c>
      <c r="F940">
        <v>0.577</v>
      </c>
      <c r="G940">
        <f>Summary!$B$4</f>
        <v>0.8</v>
      </c>
      <c r="H940">
        <f>F940/G940</f>
        <v>0.72125</v>
      </c>
      <c r="I940">
        <f>D940/Summary!$B$8</f>
        <v>0.00006746002359579168</v>
      </c>
      <c r="J940">
        <f>IF(D940&lt;Summary!$B$5,I940,I940*H940)</f>
        <v>0.00006746002359579168</v>
      </c>
      <c r="K940">
        <f>IF(AND(D940&gt;Summary!$B$6,E940&lt;Summary!$B$7),1,0)</f>
        <v>0</v>
      </c>
      <c r="L940">
        <f>IF(D940&gt;=Summary!$B$5,J940,0)</f>
        <v>0</v>
      </c>
      <c r="M940">
        <f>IF(D940&lt;Summary!$B$5,J940,0)</f>
        <v>0.00006746002359579168</v>
      </c>
      <c r="N940" t="str">
        <v>aiv_scalar_ratio</v>
      </c>
      <c r="O940" t="str">
        <v>用户约定默认经验值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0.117</v>
      </c>
      <c r="W940">
        <v>0.577</v>
      </c>
      <c r="X940">
        <v>0.363</v>
      </c>
      <c r="Y940">
        <v>0.055</v>
      </c>
      <c r="Z940" t="str">
        <v>2</v>
      </c>
      <c r="AA940" t="str">
        <v>4294967295</v>
      </c>
      <c r="AB940" t="str">
        <v>316678</v>
      </c>
      <c r="AC940" t="str">
        <v>59</v>
      </c>
      <c r="AD940" t="str">
        <v>aclnnIndexSelect_GatherV2AiCore_GatherV2</v>
      </c>
      <c r="AE940" t="str">
        <v>GatherV2</v>
      </c>
      <c r="AF940" t="str">
        <v>dynamic</v>
      </c>
      <c r="AG940" t="str">
        <v>AI_VECTOR_CORE</v>
      </c>
      <c r="AH940" t="str">
        <v xml:space="preserve">1793108505405017.636	</v>
      </c>
      <c r="AI940" t="str">
        <v>1.862</v>
      </c>
      <c r="AJ940" t="str">
        <v>2.993000</v>
      </c>
      <c r="AK940" t="str">
        <v>1</v>
      </c>
      <c r="AL940" t="str">
        <v>0</v>
      </c>
      <c r="AM940" t="str">
        <v>NO</v>
      </c>
      <c r="AN940" t="str">
        <v>"3,1;32;1"</v>
      </c>
      <c r="AO940" t="str">
        <v>INT64;INT64;INT64</v>
      </c>
      <c r="AP940" t="str">
        <v>ND;ND;ND</v>
      </c>
      <c r="AQ940" t="str">
        <v>"32,1"</v>
      </c>
      <c r="AR940" t="str">
        <v>INT64</v>
      </c>
      <c r="AS940" t="str">
        <v>ND</v>
      </c>
      <c r="AT940" t="str">
        <v>N/A</v>
      </c>
      <c r="AU940" t="str">
        <v>0.0</v>
      </c>
      <c r="AV940" t="str">
        <v>0</v>
      </c>
      <c r="AW940" t="str">
        <v>0.0</v>
      </c>
      <c r="AX940" t="str">
        <v>0.0</v>
      </c>
      <c r="AY940" t="str">
        <v>0.0</v>
      </c>
      <c r="AZ940" t="str">
        <v>0.0</v>
      </c>
      <c r="BA940" t="str">
        <v>0.0</v>
      </c>
      <c r="BB940" t="str">
        <v>0.0</v>
      </c>
      <c r="BC940" t="str">
        <v>0.0</v>
      </c>
      <c r="BD940" t="str">
        <v>0.0</v>
      </c>
      <c r="BE940" t="str">
        <v>0.0</v>
      </c>
      <c r="BF940" t="str">
        <v>0.0</v>
      </c>
      <c r="BG940" t="str">
        <v>0.0</v>
      </c>
      <c r="BH940" t="str">
        <v>0.0</v>
      </c>
      <c r="BI940" t="str">
        <v>0.0</v>
      </c>
      <c r="BJ940" t="str">
        <v>1.61</v>
      </c>
      <c r="BK940" t="str">
        <v>2336</v>
      </c>
      <c r="BL940" t="str">
        <v>0.189</v>
      </c>
      <c r="BM940" t="str">
        <v>0.117</v>
      </c>
      <c r="BN940" t="str">
        <v>0.929</v>
      </c>
      <c r="BO940" t="str">
        <v>0.577</v>
      </c>
      <c r="BP940" t="str">
        <v>0.584</v>
      </c>
      <c r="BQ940" t="str">
        <v>0.363</v>
      </c>
      <c r="BR940" t="str">
        <v>0.088</v>
      </c>
      <c r="BS940" t="str">
        <v>0.055</v>
      </c>
      <c r="BT940" t="str">
        <v>0.1</v>
      </c>
      <c r="BU940" t="str">
        <v>0.000</v>
      </c>
    </row>
    <row r="941">
      <c r="A941">
        <v>995</v>
      </c>
      <c r="B941" t="str">
        <v>aclnnCat_ConcatD_ConcatD</v>
      </c>
      <c r="C941" t="str">
        <v>AI_VECTOR_CORE</v>
      </c>
      <c r="D941">
        <v>2.397</v>
      </c>
      <c r="E941">
        <v>0.574</v>
      </c>
      <c r="F941">
        <v>0.574</v>
      </c>
      <c r="G941">
        <f>Summary!$B$4</f>
        <v>0.8</v>
      </c>
      <c r="H941">
        <f>F941/G941</f>
        <v>0.7174999999999999</v>
      </c>
      <c r="I941">
        <f>D941/Summary!$B$8</f>
        <v>0.0000868430056708446</v>
      </c>
      <c r="J941">
        <f>IF(D941&lt;Summary!$B$5,I941,I941*H941)</f>
        <v>0.0000868430056708446</v>
      </c>
      <c r="K941">
        <f>IF(AND(D941&gt;Summary!$B$6,E941&lt;Summary!$B$7),1,0)</f>
        <v>0</v>
      </c>
      <c r="L941">
        <f>IF(D941&gt;=Summary!$B$5,J941,0)</f>
        <v>0</v>
      </c>
      <c r="M941">
        <f>IF(D941&lt;Summary!$B$5,J941,0)</f>
        <v>0.0000868430056708446</v>
      </c>
      <c r="N941" t="str">
        <v>aiv_scalar_ratio</v>
      </c>
      <c r="O941" t="str">
        <v>用户约定默认经验值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0.574</v>
      </c>
      <c r="X941">
        <v>0.359</v>
      </c>
      <c r="Y941">
        <v>0.084</v>
      </c>
      <c r="Z941" t="str">
        <v>2</v>
      </c>
      <c r="AA941" t="str">
        <v>4294967295</v>
      </c>
      <c r="AB941" t="str">
        <v>316680</v>
      </c>
      <c r="AC941" t="str">
        <v>59</v>
      </c>
      <c r="AD941" t="str">
        <v>aclnnCat_ConcatD_ConcatD</v>
      </c>
      <c r="AE941" t="str">
        <v>ConcatD</v>
      </c>
      <c r="AF941" t="str">
        <v>dynamic</v>
      </c>
      <c r="AG941" t="str">
        <v>AI_VECTOR_CORE</v>
      </c>
      <c r="AH941" t="str">
        <v xml:space="preserve">1793108505405159.341	</v>
      </c>
      <c r="AI941" t="str">
        <v>2.397</v>
      </c>
      <c r="AJ941" t="str">
        <v>0.004000</v>
      </c>
      <c r="AK941" t="str">
        <v>1</v>
      </c>
      <c r="AL941" t="str">
        <v>0</v>
      </c>
      <c r="AM941" t="str">
        <v>NO</v>
      </c>
      <c r="AN941" t="str">
        <v>"1,32;1,32"</v>
      </c>
      <c r="AO941" t="str">
        <v>DT_BF16;DT_BF16</v>
      </c>
      <c r="AP941" t="str">
        <v>ND;ND</v>
      </c>
      <c r="AQ941" t="str">
        <v>"1,64"</v>
      </c>
      <c r="AR941" t="str">
        <v>DT_BF16</v>
      </c>
      <c r="AS941" t="str">
        <v>ND</v>
      </c>
      <c r="AT941" t="str">
        <v>N/A</v>
      </c>
      <c r="AU941" t="str">
        <v>0.0</v>
      </c>
      <c r="AV941" t="str">
        <v>0</v>
      </c>
      <c r="AW941" t="str">
        <v>0.0</v>
      </c>
      <c r="AX941" t="str">
        <v>0.0</v>
      </c>
      <c r="AY941" t="str">
        <v>0.0</v>
      </c>
      <c r="AZ941" t="str">
        <v>0.0</v>
      </c>
      <c r="BA941" t="str">
        <v>0.0</v>
      </c>
      <c r="BB941" t="str">
        <v>0.0</v>
      </c>
      <c r="BC941" t="str">
        <v>0.0</v>
      </c>
      <c r="BD941" t="str">
        <v>0.0</v>
      </c>
      <c r="BE941" t="str">
        <v>0.0</v>
      </c>
      <c r="BF941" t="str">
        <v>0.0</v>
      </c>
      <c r="BG941" t="str">
        <v>0.0</v>
      </c>
      <c r="BH941" t="str">
        <v>0.0</v>
      </c>
      <c r="BI941" t="str">
        <v>0.0</v>
      </c>
      <c r="BJ941" t="str">
        <v>2.15</v>
      </c>
      <c r="BK941" t="str">
        <v>3214</v>
      </c>
      <c r="BL941" t="str">
        <v>0.0</v>
      </c>
      <c r="BM941" t="str">
        <v>0.0</v>
      </c>
      <c r="BN941" t="str">
        <v>1.235</v>
      </c>
      <c r="BO941" t="str">
        <v>0.574</v>
      </c>
      <c r="BP941" t="str">
        <v>0.771</v>
      </c>
      <c r="BQ941" t="str">
        <v>0.359</v>
      </c>
      <c r="BR941" t="str">
        <v>0.18</v>
      </c>
      <c r="BS941" t="str">
        <v>0.084</v>
      </c>
      <c r="BT941" t="str">
        <v>0.191</v>
      </c>
      <c r="BU941" t="str">
        <v>0.000</v>
      </c>
    </row>
    <row r="942">
      <c r="A942">
        <v>996</v>
      </c>
      <c r="B942" t="str">
        <v>aclnnArange_ArangeAiCore_Range</v>
      </c>
      <c r="C942" t="str">
        <v>AI_VECTOR_CORE</v>
      </c>
      <c r="D942">
        <v>1.731</v>
      </c>
      <c r="E942">
        <v>0.428</v>
      </c>
      <c r="F942">
        <v>0.428</v>
      </c>
      <c r="G942">
        <f>Summary!$B$4</f>
        <v>0.8</v>
      </c>
      <c r="H942">
        <f>F942/G942</f>
        <v>0.5349999999999999</v>
      </c>
      <c r="I942">
        <f>D942/Summary!$B$8</f>
        <v>0.00006271391022788152</v>
      </c>
      <c r="J942">
        <f>IF(D942&lt;Summary!$B$5,I942,I942*H942)</f>
        <v>0.00006271391022788152</v>
      </c>
      <c r="K942">
        <f>IF(AND(D942&gt;Summary!$B$6,E942&lt;Summary!$B$7),1,0)</f>
        <v>0</v>
      </c>
      <c r="L942">
        <f>IF(D942&gt;=Summary!$B$5,J942,0)</f>
        <v>0</v>
      </c>
      <c r="M942">
        <f>IF(D942&lt;Summary!$B$5,J942,0)</f>
        <v>0.00006271391022788152</v>
      </c>
      <c r="N942" t="str">
        <v>aiv_scalar_ratio</v>
      </c>
      <c r="O942" t="str">
        <v>用户约定默认经验值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0.15</v>
      </c>
      <c r="W942">
        <v>0.428</v>
      </c>
      <c r="X942">
        <v>0.269</v>
      </c>
      <c r="Y942">
        <v>0.15</v>
      </c>
      <c r="Z942" t="str">
        <v>2</v>
      </c>
      <c r="AA942" t="str">
        <v>4294967295</v>
      </c>
      <c r="AB942" t="str">
        <v>316683</v>
      </c>
      <c r="AC942" t="str">
        <v>59</v>
      </c>
      <c r="AD942" t="str">
        <v>aclnnArange_ArangeAiCore_Range</v>
      </c>
      <c r="AE942" t="str">
        <v>Range</v>
      </c>
      <c r="AF942" t="str">
        <v>dynamic</v>
      </c>
      <c r="AG942" t="str">
        <v>AI_VECTOR_CORE</v>
      </c>
      <c r="AH942" t="str">
        <v xml:space="preserve">1793108505405221.744	</v>
      </c>
      <c r="AI942" t="str">
        <v>1.731</v>
      </c>
      <c r="AJ942" t="str">
        <v>60.103000</v>
      </c>
      <c r="AK942" t="str">
        <v>1</v>
      </c>
      <c r="AL942" t="str">
        <v>0</v>
      </c>
      <c r="AM942" t="str">
        <v>NO</v>
      </c>
      <c r="AN942" t="str">
        <v>";;"</v>
      </c>
      <c r="AO942" t="str">
        <v>INT64;INT64;INT64</v>
      </c>
      <c r="AP942" t="str">
        <v>ND;ND;ND</v>
      </c>
      <c r="AQ942" t="str">
        <v>"32"</v>
      </c>
      <c r="AR942" t="str">
        <v>INT64</v>
      </c>
      <c r="AS942" t="str">
        <v>ND</v>
      </c>
      <c r="AT942" t="str">
        <v>N/A</v>
      </c>
      <c r="AU942" t="str">
        <v>0.0</v>
      </c>
      <c r="AV942" t="str">
        <v>0</v>
      </c>
      <c r="AW942" t="str">
        <v>0.0</v>
      </c>
      <c r="AX942" t="str">
        <v>0.0</v>
      </c>
      <c r="AY942" t="str">
        <v>0.0</v>
      </c>
      <c r="AZ942" t="str">
        <v>0.0</v>
      </c>
      <c r="BA942" t="str">
        <v>0.0</v>
      </c>
      <c r="BB942" t="str">
        <v>0.0</v>
      </c>
      <c r="BC942" t="str">
        <v>0.0</v>
      </c>
      <c r="BD942" t="str">
        <v>0.0</v>
      </c>
      <c r="BE942" t="str">
        <v>0.0</v>
      </c>
      <c r="BF942" t="str">
        <v>0.0</v>
      </c>
      <c r="BG942" t="str">
        <v>0.0</v>
      </c>
      <c r="BH942" t="str">
        <v>0.0</v>
      </c>
      <c r="BI942" t="str">
        <v>0.0</v>
      </c>
      <c r="BJ942" t="str">
        <v>1.46</v>
      </c>
      <c r="BK942" t="str">
        <v>2088</v>
      </c>
      <c r="BL942" t="str">
        <v>0.22</v>
      </c>
      <c r="BM942" t="str">
        <v>0.15</v>
      </c>
      <c r="BN942" t="str">
        <v>0.625</v>
      </c>
      <c r="BO942" t="str">
        <v>0.428</v>
      </c>
      <c r="BP942" t="str">
        <v>0.393</v>
      </c>
      <c r="BQ942" t="str">
        <v>0.269</v>
      </c>
      <c r="BR942" t="str">
        <v>0.22</v>
      </c>
      <c r="BS942" t="str">
        <v>0.15</v>
      </c>
      <c r="BT942" t="str">
        <v>0.07</v>
      </c>
      <c r="BU942" t="str">
        <v>0.000</v>
      </c>
    </row>
    <row r="943">
      <c r="A943">
        <v>997</v>
      </c>
      <c r="B943" t="str">
        <v>aclnnRemainderTensorScalar_FloorModAiCore_FloorMod</v>
      </c>
      <c r="C943" t="str">
        <v>AI_VECTOR_CORE</v>
      </c>
      <c r="D943">
        <v>1.841</v>
      </c>
      <c r="E943">
        <v>0.364</v>
      </c>
      <c r="F943">
        <v>0.364</v>
      </c>
      <c r="G943">
        <f>Summary!$B$4</f>
        <v>0.8</v>
      </c>
      <c r="H943">
        <f>F943/G943</f>
        <v>0.45499999999999996</v>
      </c>
      <c r="I943">
        <f>D943/Summary!$B$8</f>
        <v>0.00006669919626200455</v>
      </c>
      <c r="J943">
        <f>IF(D943&lt;Summary!$B$5,I943,I943*H943)</f>
        <v>0.00006669919626200455</v>
      </c>
      <c r="K943">
        <f>IF(AND(D943&gt;Summary!$B$6,E943&lt;Summary!$B$7),1,0)</f>
        <v>0</v>
      </c>
      <c r="L943">
        <f>IF(D943&gt;=Summary!$B$5,J943,0)</f>
        <v>0</v>
      </c>
      <c r="M943">
        <f>IF(D943&lt;Summary!$B$5,J943,0)</f>
        <v>0.00006669919626200455</v>
      </c>
      <c r="N943" t="str">
        <v>aiv_vec_ratio</v>
      </c>
      <c r="O943" t="str">
        <v>用户约定默认经验值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0.364</v>
      </c>
      <c r="W943">
        <v>0.349</v>
      </c>
      <c r="X943">
        <v>0.158</v>
      </c>
      <c r="Y943">
        <v>0.132</v>
      </c>
      <c r="Z943" t="str">
        <v>2</v>
      </c>
      <c r="AA943" t="str">
        <v>4294967295</v>
      </c>
      <c r="AB943" t="str">
        <v>316684</v>
      </c>
      <c r="AC943" t="str">
        <v>59</v>
      </c>
      <c r="AD943" t="str">
        <v>aclnnRemainderTensorScalar_FloorModAiCore_FloorMod</v>
      </c>
      <c r="AE943" t="str">
        <v>FloorMod</v>
      </c>
      <c r="AF943" t="str">
        <v>dynamic</v>
      </c>
      <c r="AG943" t="str">
        <v>AI_VECTOR_CORE</v>
      </c>
      <c r="AH943" t="str">
        <v xml:space="preserve">1793108505405234.648	</v>
      </c>
      <c r="AI943" t="str">
        <v>1.841</v>
      </c>
      <c r="AJ943" t="str">
        <v>11.269000</v>
      </c>
      <c r="AK943" t="str">
        <v>1</v>
      </c>
      <c r="AL943" t="str">
        <v>0</v>
      </c>
      <c r="AM943" t="str">
        <v>NO</v>
      </c>
      <c r="AN943" t="str">
        <v>"32;"</v>
      </c>
      <c r="AO943" t="str">
        <v>INT64;INT64</v>
      </c>
      <c r="AP943" t="str">
        <v>ND;ND</v>
      </c>
      <c r="AQ943" t="str">
        <v>"32"</v>
      </c>
      <c r="AR943" t="str">
        <v>INT64</v>
      </c>
      <c r="AS943" t="str">
        <v>ND</v>
      </c>
      <c r="AT943" t="str">
        <v>N/A</v>
      </c>
      <c r="AU943" t="str">
        <v>0.0</v>
      </c>
      <c r="AV943" t="str">
        <v>0</v>
      </c>
      <c r="AW943" t="str">
        <v>0.0</v>
      </c>
      <c r="AX943" t="str">
        <v>0.0</v>
      </c>
      <c r="AY943" t="str">
        <v>0.0</v>
      </c>
      <c r="AZ943" t="str">
        <v>0.0</v>
      </c>
      <c r="BA943" t="str">
        <v>0.0</v>
      </c>
      <c r="BB943" t="str">
        <v>0.0</v>
      </c>
      <c r="BC943" t="str">
        <v>0.0</v>
      </c>
      <c r="BD943" t="str">
        <v>0.0</v>
      </c>
      <c r="BE943" t="str">
        <v>0.0</v>
      </c>
      <c r="BF943" t="str">
        <v>0.0</v>
      </c>
      <c r="BG943" t="str">
        <v>0.0</v>
      </c>
      <c r="BH943" t="str">
        <v>0.0</v>
      </c>
      <c r="BI943" t="str">
        <v>0.0</v>
      </c>
      <c r="BJ943" t="str">
        <v>1.58</v>
      </c>
      <c r="BK943" t="str">
        <v>2278</v>
      </c>
      <c r="BL943" t="str">
        <v>0.575</v>
      </c>
      <c r="BM943" t="str">
        <v>0.364</v>
      </c>
      <c r="BN943" t="str">
        <v>0.551</v>
      </c>
      <c r="BO943" t="str">
        <v>0.349</v>
      </c>
      <c r="BP943" t="str">
        <v>0.249</v>
      </c>
      <c r="BQ943" t="str">
        <v>0.158</v>
      </c>
      <c r="BR943" t="str">
        <v>0.208</v>
      </c>
      <c r="BS943" t="str">
        <v>0.132</v>
      </c>
      <c r="BT943" t="str">
        <v>0.165</v>
      </c>
      <c r="BU943" t="str">
        <v>0.000</v>
      </c>
    </row>
    <row r="944">
      <c r="A944">
        <v>998</v>
      </c>
      <c r="B944" t="str">
        <v>aclnnEqScalar_EqualAiCore_Equal</v>
      </c>
      <c r="C944" t="str">
        <v>AI_VECTOR_CORE</v>
      </c>
      <c r="D944">
        <v>1.739</v>
      </c>
      <c r="E944">
        <v>0.628</v>
      </c>
      <c r="F944">
        <v>0.628</v>
      </c>
      <c r="G944">
        <f>Summary!$B$4</f>
        <v>0.8</v>
      </c>
      <c r="H944">
        <f>F944/G944</f>
        <v>0.7849999999999999</v>
      </c>
      <c r="I944">
        <f>D944/Summary!$B$8</f>
        <v>0.00006300374921218138</v>
      </c>
      <c r="J944">
        <f>IF(D944&lt;Summary!$B$5,I944,I944*H944)</f>
        <v>0.00006300374921218138</v>
      </c>
      <c r="K944">
        <f>IF(AND(D944&gt;Summary!$B$6,E944&lt;Summary!$B$7),1,0)</f>
        <v>0</v>
      </c>
      <c r="L944">
        <f>IF(D944&gt;=Summary!$B$5,J944,0)</f>
        <v>0</v>
      </c>
      <c r="M944">
        <f>IF(D944&lt;Summary!$B$5,J944,0)</f>
        <v>0.00006300374921218138</v>
      </c>
      <c r="N944" t="str">
        <v>aiv_scalar_ratio</v>
      </c>
      <c r="O944" t="str">
        <v>用户约定默认经验值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0.171</v>
      </c>
      <c r="W944">
        <v>0.628</v>
      </c>
      <c r="X944">
        <v>0.065</v>
      </c>
      <c r="Y944">
        <v>0.051</v>
      </c>
      <c r="Z944" t="str">
        <v>2</v>
      </c>
      <c r="AA944" t="str">
        <v>4294967295</v>
      </c>
      <c r="AB944" t="str">
        <v>316685</v>
      </c>
      <c r="AC944" t="str">
        <v>59</v>
      </c>
      <c r="AD944" t="str">
        <v>aclnnEqScalar_EqualAiCore_Equal</v>
      </c>
      <c r="AE944" t="str">
        <v>Equal</v>
      </c>
      <c r="AF944" t="str">
        <v>dynamic</v>
      </c>
      <c r="AG944" t="str">
        <v>AI_VECTOR_CORE</v>
      </c>
      <c r="AH944" t="str">
        <v xml:space="preserve">1793108505405242.943	</v>
      </c>
      <c r="AI944" t="str">
        <v>1.739</v>
      </c>
      <c r="AJ944" t="str">
        <v>6.409000</v>
      </c>
      <c r="AK944" t="str">
        <v>1</v>
      </c>
      <c r="AL944" t="str">
        <v>0</v>
      </c>
      <c r="AM944" t="str">
        <v>NO</v>
      </c>
      <c r="AN944" t="str">
        <v>"32;"</v>
      </c>
      <c r="AO944" t="str">
        <v>INT64;INT64</v>
      </c>
      <c r="AP944" t="str">
        <v>ND;ND</v>
      </c>
      <c r="AQ944" t="str">
        <v>"32"</v>
      </c>
      <c r="AR944" t="str">
        <v>BOOL</v>
      </c>
      <c r="AS944" t="str">
        <v>ND</v>
      </c>
      <c r="AT944" t="str">
        <v>N/A</v>
      </c>
      <c r="AU944" t="str">
        <v>0.0</v>
      </c>
      <c r="AV944" t="str">
        <v>0</v>
      </c>
      <c r="AW944" t="str">
        <v>0.0</v>
      </c>
      <c r="AX944" t="str">
        <v>0.0</v>
      </c>
      <c r="AY944" t="str">
        <v>0.0</v>
      </c>
      <c r="AZ944" t="str">
        <v>0.0</v>
      </c>
      <c r="BA944" t="str">
        <v>0.0</v>
      </c>
      <c r="BB944" t="str">
        <v>0.0</v>
      </c>
      <c r="BC944" t="str">
        <v>0.0</v>
      </c>
      <c r="BD944" t="str">
        <v>0.0</v>
      </c>
      <c r="BE944" t="str">
        <v>0.0</v>
      </c>
      <c r="BF944" t="str">
        <v>0.0</v>
      </c>
      <c r="BG944" t="str">
        <v>0.0</v>
      </c>
      <c r="BH944" t="str">
        <v>0.0</v>
      </c>
      <c r="BI944" t="str">
        <v>0.0</v>
      </c>
      <c r="BJ944" t="str">
        <v>1.47</v>
      </c>
      <c r="BK944" t="str">
        <v>2109</v>
      </c>
      <c r="BL944" t="str">
        <v>0.251</v>
      </c>
      <c r="BM944" t="str">
        <v>0.171</v>
      </c>
      <c r="BN944" t="str">
        <v>0.924</v>
      </c>
      <c r="BO944" t="str">
        <v>0.628</v>
      </c>
      <c r="BP944" t="str">
        <v>0.096</v>
      </c>
      <c r="BQ944" t="str">
        <v>0.065</v>
      </c>
      <c r="BR944" t="str">
        <v>0.075</v>
      </c>
      <c r="BS944" t="str">
        <v>0.051</v>
      </c>
      <c r="BT944" t="str">
        <v>0.128</v>
      </c>
      <c r="BU944" t="str">
        <v>0.000</v>
      </c>
    </row>
    <row r="945">
      <c r="A945">
        <v>999</v>
      </c>
      <c r="B945" t="str">
        <v>aclnnLeScalar_LessEqualAiCore_LessEqual</v>
      </c>
      <c r="C945" t="str">
        <v>AI_VECTOR_CORE</v>
      </c>
      <c r="D945">
        <v>1.83</v>
      </c>
      <c r="E945">
        <v>0.592</v>
      </c>
      <c r="F945">
        <v>0.592</v>
      </c>
      <c r="G945">
        <f>Summary!$B$4</f>
        <v>0.8</v>
      </c>
      <c r="H945">
        <f>F945/G945</f>
        <v>0.7399999999999999</v>
      </c>
      <c r="I945">
        <f>D945/Summary!$B$8</f>
        <v>0.00006630066765859226</v>
      </c>
      <c r="J945">
        <f>IF(D945&lt;Summary!$B$5,I945,I945*H945)</f>
        <v>0.00006630066765859226</v>
      </c>
      <c r="K945">
        <f>IF(AND(D945&gt;Summary!$B$6,E945&lt;Summary!$B$7),1,0)</f>
        <v>0</v>
      </c>
      <c r="L945">
        <f>IF(D945&gt;=Summary!$B$5,J945,0)</f>
        <v>0</v>
      </c>
      <c r="M945">
        <f>IF(D945&lt;Summary!$B$5,J945,0)</f>
        <v>0.00006630066765859226</v>
      </c>
      <c r="N945" t="str">
        <v>aiv_scalar_ratio</v>
      </c>
      <c r="O945" t="str">
        <v>用户约定默认经验值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0.179</v>
      </c>
      <c r="W945">
        <v>0.592</v>
      </c>
      <c r="X945">
        <v>0.065</v>
      </c>
      <c r="Y945">
        <v>0.048</v>
      </c>
      <c r="Z945" t="str">
        <v>2</v>
      </c>
      <c r="AA945" t="str">
        <v>4294967295</v>
      </c>
      <c r="AB945" t="str">
        <v>316686</v>
      </c>
      <c r="AC945" t="str">
        <v>59</v>
      </c>
      <c r="AD945" t="str">
        <v>aclnnLeScalar_LessEqualAiCore_LessEqual</v>
      </c>
      <c r="AE945" t="str">
        <v>LessEqual</v>
      </c>
      <c r="AF945" t="str">
        <v>dynamic</v>
      </c>
      <c r="AG945" t="str">
        <v>AI_VECTOR_CORE</v>
      </c>
      <c r="AH945" t="str">
        <v xml:space="preserve">1793108505405256.331	</v>
      </c>
      <c r="AI945" t="str">
        <v>1.830</v>
      </c>
      <c r="AJ945" t="str">
        <v>11.511000</v>
      </c>
      <c r="AK945" t="str">
        <v>1</v>
      </c>
      <c r="AL945" t="str">
        <v>0</v>
      </c>
      <c r="AM945" t="str">
        <v>NO</v>
      </c>
      <c r="AN945" t="str">
        <v>"32;"</v>
      </c>
      <c r="AO945" t="str">
        <v>INT64;INT64</v>
      </c>
      <c r="AP945" t="str">
        <v>ND;ND</v>
      </c>
      <c r="AQ945" t="str">
        <v>"32"</v>
      </c>
      <c r="AR945" t="str">
        <v>BOOL</v>
      </c>
      <c r="AS945" t="str">
        <v>ND</v>
      </c>
      <c r="AT945" t="str">
        <v>N/A</v>
      </c>
      <c r="AU945" t="str">
        <v>0.0</v>
      </c>
      <c r="AV945" t="str">
        <v>0</v>
      </c>
      <c r="AW945" t="str">
        <v>0.0</v>
      </c>
      <c r="AX945" t="str">
        <v>0.0</v>
      </c>
      <c r="AY945" t="str">
        <v>0.0</v>
      </c>
      <c r="AZ945" t="str">
        <v>0.0</v>
      </c>
      <c r="BA945" t="str">
        <v>0.0</v>
      </c>
      <c r="BB945" t="str">
        <v>0.0</v>
      </c>
      <c r="BC945" t="str">
        <v>0.0</v>
      </c>
      <c r="BD945" t="str">
        <v>0.0</v>
      </c>
      <c r="BE945" t="str">
        <v>0.0</v>
      </c>
      <c r="BF945" t="str">
        <v>0.0</v>
      </c>
      <c r="BG945" t="str">
        <v>0.0</v>
      </c>
      <c r="BH945" t="str">
        <v>0.0</v>
      </c>
      <c r="BI945" t="str">
        <v>0.0</v>
      </c>
      <c r="BJ945" t="str">
        <v>1.57</v>
      </c>
      <c r="BK945" t="str">
        <v>2261</v>
      </c>
      <c r="BL945" t="str">
        <v>0.281</v>
      </c>
      <c r="BM945" t="str">
        <v>0.179</v>
      </c>
      <c r="BN945" t="str">
        <v>0.93</v>
      </c>
      <c r="BO945" t="str">
        <v>0.592</v>
      </c>
      <c r="BP945" t="str">
        <v>0.103</v>
      </c>
      <c r="BQ945" t="str">
        <v>0.065</v>
      </c>
      <c r="BR945" t="str">
        <v>0.075</v>
      </c>
      <c r="BS945" t="str">
        <v>0.048</v>
      </c>
      <c r="BT945" t="str">
        <v>0.128</v>
      </c>
      <c r="BU945" t="str">
        <v>0.000</v>
      </c>
    </row>
    <row r="946">
      <c r="A946">
        <v>1000</v>
      </c>
      <c r="B946" t="str">
        <v>aclnnBitwiseAndTensor_LogicalAndAiCore_LogicalAnd</v>
      </c>
      <c r="C946" t="str">
        <v>AI_VECTOR_CORE</v>
      </c>
      <c r="D946">
        <v>1.542</v>
      </c>
      <c r="E946">
        <v>0.413</v>
      </c>
      <c r="F946">
        <v>0.413</v>
      </c>
      <c r="G946">
        <f>Summary!$B$4</f>
        <v>0.8</v>
      </c>
      <c r="H946">
        <f>F946/G946</f>
        <v>0.51625</v>
      </c>
      <c r="I946">
        <f>D946/Summary!$B$8</f>
        <v>0.00005586646422379741</v>
      </c>
      <c r="J946">
        <f>IF(D946&lt;Summary!$B$5,I946,I946*H946)</f>
        <v>0.00005586646422379741</v>
      </c>
      <c r="K946">
        <f>IF(AND(D946&gt;Summary!$B$6,E946&lt;Summary!$B$7),1,0)</f>
        <v>0</v>
      </c>
      <c r="L946">
        <f>IF(D946&gt;=Summary!$B$5,J946,0)</f>
        <v>0</v>
      </c>
      <c r="M946">
        <f>IF(D946&lt;Summary!$B$5,J946,0)</f>
        <v>0.00005586646422379741</v>
      </c>
      <c r="N946" t="str">
        <v>aiv_scalar_ratio</v>
      </c>
      <c r="O946" t="str">
        <v>用户约定默认经验值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0.041</v>
      </c>
      <c r="W946">
        <v>0.413</v>
      </c>
      <c r="X946">
        <v>0.144</v>
      </c>
      <c r="Y946">
        <v>0.244</v>
      </c>
      <c r="Z946" t="str">
        <v>2</v>
      </c>
      <c r="AA946" t="str">
        <v>4294967295</v>
      </c>
      <c r="AB946" t="str">
        <v>316687</v>
      </c>
      <c r="AC946" t="str">
        <v>59</v>
      </c>
      <c r="AD946" t="str">
        <v>aclnnBitwiseAndTensor_LogicalAndAiCore_LogicalAnd</v>
      </c>
      <c r="AE946" t="str">
        <v>LogicalAnd</v>
      </c>
      <c r="AF946" t="str">
        <v>dynamic</v>
      </c>
      <c r="AG946" t="str">
        <v>AI_VECTOR_CORE</v>
      </c>
      <c r="AH946" t="str">
        <v xml:space="preserve">1793108505405263.671	</v>
      </c>
      <c r="AI946" t="str">
        <v>1.542</v>
      </c>
      <c r="AJ946" t="str">
        <v>5.670000</v>
      </c>
      <c r="AK946" t="str">
        <v>1</v>
      </c>
      <c r="AL946" t="str">
        <v>0</v>
      </c>
      <c r="AM946" t="str">
        <v>NO</v>
      </c>
      <c r="AN946" t="str">
        <v>"32;32"</v>
      </c>
      <c r="AO946" t="str">
        <v>BOOL;BOOL</v>
      </c>
      <c r="AP946" t="str">
        <v>ND;ND</v>
      </c>
      <c r="AQ946" t="str">
        <v>"32"</v>
      </c>
      <c r="AR946" t="str">
        <v>BOOL</v>
      </c>
      <c r="AS946" t="str">
        <v>ND</v>
      </c>
      <c r="AT946" t="str">
        <v>N/A</v>
      </c>
      <c r="AU946" t="str">
        <v>0.0</v>
      </c>
      <c r="AV946" t="str">
        <v>0</v>
      </c>
      <c r="AW946" t="str">
        <v>0.0</v>
      </c>
      <c r="AX946" t="str">
        <v>0.0</v>
      </c>
      <c r="AY946" t="str">
        <v>0.0</v>
      </c>
      <c r="AZ946" t="str">
        <v>0.0</v>
      </c>
      <c r="BA946" t="str">
        <v>0.0</v>
      </c>
      <c r="BB946" t="str">
        <v>0.0</v>
      </c>
      <c r="BC946" t="str">
        <v>0.0</v>
      </c>
      <c r="BD946" t="str">
        <v>0.0</v>
      </c>
      <c r="BE946" t="str">
        <v>0.0</v>
      </c>
      <c r="BF946" t="str">
        <v>0.0</v>
      </c>
      <c r="BG946" t="str">
        <v>0.0</v>
      </c>
      <c r="BH946" t="str">
        <v>0.0</v>
      </c>
      <c r="BI946" t="str">
        <v>0.0</v>
      </c>
      <c r="BJ946" t="str">
        <v>1.29</v>
      </c>
      <c r="BK946" t="str">
        <v>1802</v>
      </c>
      <c r="BL946" t="str">
        <v>0.053</v>
      </c>
      <c r="BM946" t="str">
        <v>0.041</v>
      </c>
      <c r="BN946" t="str">
        <v>0.533</v>
      </c>
      <c r="BO946" t="str">
        <v>0.413</v>
      </c>
      <c r="BP946" t="str">
        <v>0.185</v>
      </c>
      <c r="BQ946" t="str">
        <v>0.144</v>
      </c>
      <c r="BR946" t="str">
        <v>0.315</v>
      </c>
      <c r="BS946" t="str">
        <v>0.244</v>
      </c>
      <c r="BT946" t="str">
        <v>0.11</v>
      </c>
      <c r="BU946" t="str">
        <v>0.000</v>
      </c>
    </row>
    <row r="947">
      <c r="A947">
        <v>1001</v>
      </c>
      <c r="B947" t="str">
        <v>aclnnRemainderTensorScalar_FloorModAiCore_FloorMod</v>
      </c>
      <c r="C947" t="str">
        <v>AI_VECTOR_CORE</v>
      </c>
      <c r="D947">
        <v>1.403</v>
      </c>
      <c r="E947">
        <v>0.48</v>
      </c>
      <c r="F947">
        <v>0.48</v>
      </c>
      <c r="G947">
        <f>Summary!$B$4</f>
        <v>0.8</v>
      </c>
      <c r="H947">
        <f>F947/G947</f>
        <v>0.6</v>
      </c>
      <c r="I947">
        <f>D947/Summary!$B$8</f>
        <v>0.00005083051187158739</v>
      </c>
      <c r="J947">
        <f>IF(D947&lt;Summary!$B$5,I947,I947*H947)</f>
        <v>0.00005083051187158739</v>
      </c>
      <c r="K947">
        <f>IF(AND(D947&gt;Summary!$B$6,E947&lt;Summary!$B$7),1,0)</f>
        <v>0</v>
      </c>
      <c r="L947">
        <f>IF(D947&gt;=Summary!$B$5,J947,0)</f>
        <v>0</v>
      </c>
      <c r="M947">
        <f>IF(D947&lt;Summary!$B$5,J947,0)</f>
        <v>0.00005083051187158739</v>
      </c>
      <c r="N947" t="str">
        <v>aiv_vec_ratio</v>
      </c>
      <c r="O947" t="str">
        <v>用户约定默认经验值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0.48</v>
      </c>
      <c r="W947">
        <v>0.469</v>
      </c>
      <c r="X947">
        <v>0.094</v>
      </c>
      <c r="Y947">
        <v>0.069</v>
      </c>
      <c r="Z947" t="str">
        <v>2</v>
      </c>
      <c r="AA947" t="str">
        <v>4294967295</v>
      </c>
      <c r="AB947" t="str">
        <v>316688</v>
      </c>
      <c r="AC947" t="str">
        <v>59</v>
      </c>
      <c r="AD947" t="str">
        <v>aclnnRemainderTensorScalar_FloorModAiCore_FloorMod</v>
      </c>
      <c r="AE947" t="str">
        <v>FloorMod</v>
      </c>
      <c r="AF947" t="str">
        <v>dynamic</v>
      </c>
      <c r="AG947" t="str">
        <v>AI_VECTOR_CORE</v>
      </c>
      <c r="AH947" t="str">
        <v xml:space="preserve">1793108505405279.441	</v>
      </c>
      <c r="AI947" t="str">
        <v>1.403</v>
      </c>
      <c r="AJ947" t="str">
        <v>14.208000</v>
      </c>
      <c r="AK947" t="str">
        <v>1</v>
      </c>
      <c r="AL947" t="str">
        <v>0</v>
      </c>
      <c r="AM947" t="str">
        <v>NO</v>
      </c>
      <c r="AN947" t="str">
        <v>"32;"</v>
      </c>
      <c r="AO947" t="str">
        <v>INT64;INT64</v>
      </c>
      <c r="AP947" t="str">
        <v>ND;ND</v>
      </c>
      <c r="AQ947" t="str">
        <v>"32"</v>
      </c>
      <c r="AR947" t="str">
        <v>INT64</v>
      </c>
      <c r="AS947" t="str">
        <v>ND</v>
      </c>
      <c r="AT947" t="str">
        <v>N/A</v>
      </c>
      <c r="AU947" t="str">
        <v>0.0</v>
      </c>
      <c r="AV947" t="str">
        <v>0</v>
      </c>
      <c r="AW947" t="str">
        <v>0.0</v>
      </c>
      <c r="AX947" t="str">
        <v>0.0</v>
      </c>
      <c r="AY947" t="str">
        <v>0.0</v>
      </c>
      <c r="AZ947" t="str">
        <v>0.0</v>
      </c>
      <c r="BA947" t="str">
        <v>0.0</v>
      </c>
      <c r="BB947" t="str">
        <v>0.0</v>
      </c>
      <c r="BC947" t="str">
        <v>0.0</v>
      </c>
      <c r="BD947" t="str">
        <v>0.0</v>
      </c>
      <c r="BE947" t="str">
        <v>0.0</v>
      </c>
      <c r="BF947" t="str">
        <v>0.0</v>
      </c>
      <c r="BG947" t="str">
        <v>0.0</v>
      </c>
      <c r="BH947" t="str">
        <v>0.0</v>
      </c>
      <c r="BI947" t="str">
        <v>0.0</v>
      </c>
      <c r="BJ947" t="str">
        <v>1.15</v>
      </c>
      <c r="BK947" t="str">
        <v>1577</v>
      </c>
      <c r="BL947" t="str">
        <v>0.552</v>
      </c>
      <c r="BM947" t="str">
        <v>0.48</v>
      </c>
      <c r="BN947" t="str">
        <v>0.54</v>
      </c>
      <c r="BO947" t="str">
        <v>0.469</v>
      </c>
      <c r="BP947" t="str">
        <v>0.108</v>
      </c>
      <c r="BQ947" t="str">
        <v>0.094</v>
      </c>
      <c r="BR947" t="str">
        <v>0.079</v>
      </c>
      <c r="BS947" t="str">
        <v>0.069</v>
      </c>
      <c r="BT947" t="str">
        <v>0.0</v>
      </c>
      <c r="BU947" t="str">
        <v>0.000</v>
      </c>
    </row>
    <row r="948">
      <c r="A948">
        <v>1002</v>
      </c>
      <c r="B948" t="str">
        <v>aclnnEqScalar_EqualAiCore_Equal</v>
      </c>
      <c r="C948" t="str">
        <v>AI_VECTOR_CORE</v>
      </c>
      <c r="D948">
        <v>1.074</v>
      </c>
      <c r="E948">
        <v>0.709</v>
      </c>
      <c r="F948">
        <v>0.709</v>
      </c>
      <c r="G948">
        <f>Summary!$B$4</f>
        <v>0.8</v>
      </c>
      <c r="H948">
        <f>F948/G948</f>
        <v>0.8862499999999999</v>
      </c>
      <c r="I948">
        <f>D948/Summary!$B$8</f>
        <v>0.00003891088364225578</v>
      </c>
      <c r="J948">
        <f>IF(D948&lt;Summary!$B$5,I948,I948*H948)</f>
        <v>0.00003891088364225578</v>
      </c>
      <c r="K948">
        <f>IF(AND(D948&gt;Summary!$B$6,E948&lt;Summary!$B$7),1,0)</f>
        <v>0</v>
      </c>
      <c r="L948">
        <f>IF(D948&gt;=Summary!$B$5,J948,0)</f>
        <v>0</v>
      </c>
      <c r="M948">
        <f>IF(D948&lt;Summary!$B$5,J948,0)</f>
        <v>0.00003891088364225578</v>
      </c>
      <c r="N948" t="str">
        <v>aiv_scalar_ratio</v>
      </c>
      <c r="O948" t="str">
        <v>用户约定默认经验值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0.248</v>
      </c>
      <c r="W948">
        <v>0.709</v>
      </c>
      <c r="X948">
        <v>0.137</v>
      </c>
      <c r="Y948">
        <v>0.105</v>
      </c>
      <c r="Z948" t="str">
        <v>2</v>
      </c>
      <c r="AA948" t="str">
        <v>4294967295</v>
      </c>
      <c r="AB948" t="str">
        <v>316689</v>
      </c>
      <c r="AC948" t="str">
        <v>59</v>
      </c>
      <c r="AD948" t="str">
        <v>aclnnEqScalar_EqualAiCore_Equal</v>
      </c>
      <c r="AE948" t="str">
        <v>Equal</v>
      </c>
      <c r="AF948" t="str">
        <v>dynamic</v>
      </c>
      <c r="AG948" t="str">
        <v>AI_VECTOR_CORE</v>
      </c>
      <c r="AH948" t="str">
        <v xml:space="preserve">1793108505405287.254	</v>
      </c>
      <c r="AI948" t="str">
        <v>1.074</v>
      </c>
      <c r="AJ948" t="str">
        <v>6.347000</v>
      </c>
      <c r="AK948" t="str">
        <v>1</v>
      </c>
      <c r="AL948" t="str">
        <v>0</v>
      </c>
      <c r="AM948" t="str">
        <v>NO</v>
      </c>
      <c r="AN948" t="str">
        <v>"32;"</v>
      </c>
      <c r="AO948" t="str">
        <v>INT64;INT64</v>
      </c>
      <c r="AP948" t="str">
        <v>ND;ND</v>
      </c>
      <c r="AQ948" t="str">
        <v>"32"</v>
      </c>
      <c r="AR948" t="str">
        <v>BOOL</v>
      </c>
      <c r="AS948" t="str">
        <v>ND</v>
      </c>
      <c r="AT948" t="str">
        <v>N/A</v>
      </c>
      <c r="AU948" t="str">
        <v>0.0</v>
      </c>
      <c r="AV948" t="str">
        <v>0</v>
      </c>
      <c r="AW948" t="str">
        <v>0.0</v>
      </c>
      <c r="AX948" t="str">
        <v>0.0</v>
      </c>
      <c r="AY948" t="str">
        <v>0.0</v>
      </c>
      <c r="AZ948" t="str">
        <v>0.0</v>
      </c>
      <c r="BA948" t="str">
        <v>0.0</v>
      </c>
      <c r="BB948" t="str">
        <v>0.0</v>
      </c>
      <c r="BC948" t="str">
        <v>0.0</v>
      </c>
      <c r="BD948" t="str">
        <v>0.0</v>
      </c>
      <c r="BE948" t="str">
        <v>0.0</v>
      </c>
      <c r="BF948" t="str">
        <v>0.0</v>
      </c>
      <c r="BG948" t="str">
        <v>0.0</v>
      </c>
      <c r="BH948" t="str">
        <v>0.0</v>
      </c>
      <c r="BI948" t="str">
        <v>0.0</v>
      </c>
      <c r="BJ948" t="str">
        <v>0.82</v>
      </c>
      <c r="BK948" t="str">
        <v>1035</v>
      </c>
      <c r="BL948" t="str">
        <v>0.204</v>
      </c>
      <c r="BM948" t="str">
        <v>0.248</v>
      </c>
      <c r="BN948" t="str">
        <v>0.582</v>
      </c>
      <c r="BO948" t="str">
        <v>0.709</v>
      </c>
      <c r="BP948" t="str">
        <v>0.113</v>
      </c>
      <c r="BQ948" t="str">
        <v>0.137</v>
      </c>
      <c r="BR948" t="str">
        <v>0.086</v>
      </c>
      <c r="BS948" t="str">
        <v>0.105</v>
      </c>
      <c r="BT948" t="str">
        <v>0.0</v>
      </c>
      <c r="BU948" t="str">
        <v>0.000</v>
      </c>
    </row>
    <row r="949">
      <c r="A949">
        <v>1003</v>
      </c>
      <c r="B949" t="str">
        <v>aclnnLeScalar_LessEqualAiCore_LessEqual</v>
      </c>
      <c r="C949" t="str">
        <v>AI_VECTOR_CORE</v>
      </c>
      <c r="D949">
        <v>1.021</v>
      </c>
      <c r="E949">
        <v>0.615</v>
      </c>
      <c r="F949">
        <v>0.615</v>
      </c>
      <c r="G949">
        <f>Summary!$B$4</f>
        <v>0.8</v>
      </c>
      <c r="H949">
        <f>F949/G949</f>
        <v>0.7687499999999999</v>
      </c>
      <c r="I949">
        <f>D949/Summary!$B$8</f>
        <v>0.00003699070037126922</v>
      </c>
      <c r="J949">
        <f>IF(D949&lt;Summary!$B$5,I949,I949*H949)</f>
        <v>0.00003699070037126922</v>
      </c>
      <c r="K949">
        <f>IF(AND(D949&gt;Summary!$B$6,E949&lt;Summary!$B$7),1,0)</f>
        <v>0</v>
      </c>
      <c r="L949">
        <f>IF(D949&gt;=Summary!$B$5,J949,0)</f>
        <v>0</v>
      </c>
      <c r="M949">
        <f>IF(D949&lt;Summary!$B$5,J949,0)</f>
        <v>0.00003699070037126922</v>
      </c>
      <c r="N949" t="str">
        <v>aiv_scalar_ratio</v>
      </c>
      <c r="O949" t="str">
        <v>用户约定默认经验值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0.31</v>
      </c>
      <c r="W949">
        <v>0.615</v>
      </c>
      <c r="X949">
        <v>0.153</v>
      </c>
      <c r="Y949">
        <v>0.113</v>
      </c>
      <c r="Z949" t="str">
        <v>2</v>
      </c>
      <c r="AA949" t="str">
        <v>4294967295</v>
      </c>
      <c r="AB949" t="str">
        <v>316690</v>
      </c>
      <c r="AC949" t="str">
        <v>59</v>
      </c>
      <c r="AD949" t="str">
        <v>aclnnLeScalar_LessEqualAiCore_LessEqual</v>
      </c>
      <c r="AE949" t="str">
        <v>LessEqual</v>
      </c>
      <c r="AF949" t="str">
        <v>dynamic</v>
      </c>
      <c r="AG949" t="str">
        <v>AI_VECTOR_CORE</v>
      </c>
      <c r="AH949" t="str">
        <v xml:space="preserve">1793108505405294.634	</v>
      </c>
      <c r="AI949" t="str">
        <v>1.021</v>
      </c>
      <c r="AJ949" t="str">
        <v>6.426000</v>
      </c>
      <c r="AK949" t="str">
        <v>1</v>
      </c>
      <c r="AL949" t="str">
        <v>0</v>
      </c>
      <c r="AM949" t="str">
        <v>NO</v>
      </c>
      <c r="AN949" t="str">
        <v>"32;"</v>
      </c>
      <c r="AO949" t="str">
        <v>INT64;INT64</v>
      </c>
      <c r="AP949" t="str">
        <v>ND;ND</v>
      </c>
      <c r="AQ949" t="str">
        <v>"32"</v>
      </c>
      <c r="AR949" t="str">
        <v>BOOL</v>
      </c>
      <c r="AS949" t="str">
        <v>ND</v>
      </c>
      <c r="AT949" t="str">
        <v>N/A</v>
      </c>
      <c r="AU949" t="str">
        <v>0.0</v>
      </c>
      <c r="AV949" t="str">
        <v>0</v>
      </c>
      <c r="AW949" t="str">
        <v>0.0</v>
      </c>
      <c r="AX949" t="str">
        <v>0.0</v>
      </c>
      <c r="AY949" t="str">
        <v>0.0</v>
      </c>
      <c r="AZ949" t="str">
        <v>0.0</v>
      </c>
      <c r="BA949" t="str">
        <v>0.0</v>
      </c>
      <c r="BB949" t="str">
        <v>0.0</v>
      </c>
      <c r="BC949" t="str">
        <v>0.0</v>
      </c>
      <c r="BD949" t="str">
        <v>0.0</v>
      </c>
      <c r="BE949" t="str">
        <v>0.0</v>
      </c>
      <c r="BF949" t="str">
        <v>0.0</v>
      </c>
      <c r="BG949" t="str">
        <v>0.0</v>
      </c>
      <c r="BH949" t="str">
        <v>0.0</v>
      </c>
      <c r="BI949" t="str">
        <v>0.0</v>
      </c>
      <c r="BJ949" t="str">
        <v>0.77</v>
      </c>
      <c r="BK949" t="str">
        <v>945</v>
      </c>
      <c r="BL949" t="str">
        <v>0.239</v>
      </c>
      <c r="BM949" t="str">
        <v>0.31</v>
      </c>
      <c r="BN949" t="str">
        <v>0.473</v>
      </c>
      <c r="BO949" t="str">
        <v>0.615</v>
      </c>
      <c r="BP949" t="str">
        <v>0.118</v>
      </c>
      <c r="BQ949" t="str">
        <v>0.153</v>
      </c>
      <c r="BR949" t="str">
        <v>0.087</v>
      </c>
      <c r="BS949" t="str">
        <v>0.113</v>
      </c>
      <c r="BT949" t="str">
        <v>0.0</v>
      </c>
      <c r="BU949" t="str">
        <v>0.000</v>
      </c>
    </row>
    <row r="950">
      <c r="A950">
        <v>1004</v>
      </c>
      <c r="B950" t="str">
        <v>aclnnBitwiseAndTensor_LogicalAndAiCore_LogicalAnd</v>
      </c>
      <c r="C950" t="str">
        <v>AI_VECTOR_CORE</v>
      </c>
      <c r="D950">
        <v>1.334</v>
      </c>
      <c r="E950">
        <v>0.727</v>
      </c>
      <c r="F950">
        <v>0.727</v>
      </c>
      <c r="G950">
        <f>Summary!$B$4</f>
        <v>0.8</v>
      </c>
      <c r="H950">
        <f>F950/G950</f>
        <v>0.90875</v>
      </c>
      <c r="I950">
        <f>D950/Summary!$B$8</f>
        <v>0.00004833065063200113</v>
      </c>
      <c r="J950">
        <f>IF(D950&lt;Summary!$B$5,I950,I950*H950)</f>
        <v>0.00004833065063200113</v>
      </c>
      <c r="K950">
        <f>IF(AND(D950&gt;Summary!$B$6,E950&lt;Summary!$B$7),1,0)</f>
        <v>0</v>
      </c>
      <c r="L950">
        <f>IF(D950&gt;=Summary!$B$5,J950,0)</f>
        <v>0</v>
      </c>
      <c r="M950">
        <f>IF(D950&lt;Summary!$B$5,J950,0)</f>
        <v>0.00004833065063200113</v>
      </c>
      <c r="N950" t="str">
        <v>aiv_scalar_ratio</v>
      </c>
      <c r="O950" t="str">
        <v>用户约定默认经验值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0.064</v>
      </c>
      <c r="W950">
        <v>0.727</v>
      </c>
      <c r="X950">
        <v>0.139</v>
      </c>
      <c r="Y950">
        <v>0.097</v>
      </c>
      <c r="Z950" t="str">
        <v>2</v>
      </c>
      <c r="AA950" t="str">
        <v>4294967295</v>
      </c>
      <c r="AB950" t="str">
        <v>316691</v>
      </c>
      <c r="AC950" t="str">
        <v>59</v>
      </c>
      <c r="AD950" t="str">
        <v>aclnnBitwiseAndTensor_LogicalAndAiCore_LogicalAnd</v>
      </c>
      <c r="AE950" t="str">
        <v>LogicalAnd</v>
      </c>
      <c r="AF950" t="str">
        <v>dynamic</v>
      </c>
      <c r="AG950" t="str">
        <v>AI_VECTOR_CORE</v>
      </c>
      <c r="AH950" t="str">
        <v xml:space="preserve">1793108505405307.321	</v>
      </c>
      <c r="AI950" t="str">
        <v>1.334</v>
      </c>
      <c r="AJ950" t="str">
        <v>11.479000</v>
      </c>
      <c r="AK950" t="str">
        <v>1</v>
      </c>
      <c r="AL950" t="str">
        <v>0</v>
      </c>
      <c r="AM950" t="str">
        <v>NO</v>
      </c>
      <c r="AN950" t="str">
        <v>"32;32"</v>
      </c>
      <c r="AO950" t="str">
        <v>BOOL;BOOL</v>
      </c>
      <c r="AP950" t="str">
        <v>ND;ND</v>
      </c>
      <c r="AQ950" t="str">
        <v>"32"</v>
      </c>
      <c r="AR950" t="str">
        <v>BOOL</v>
      </c>
      <c r="AS950" t="str">
        <v>ND</v>
      </c>
      <c r="AT950" t="str">
        <v>N/A</v>
      </c>
      <c r="AU950" t="str">
        <v>0.0</v>
      </c>
      <c r="AV950" t="str">
        <v>0</v>
      </c>
      <c r="AW950" t="str">
        <v>0.0</v>
      </c>
      <c r="AX950" t="str">
        <v>0.0</v>
      </c>
      <c r="AY950" t="str">
        <v>0.0</v>
      </c>
      <c r="AZ950" t="str">
        <v>0.0</v>
      </c>
      <c r="BA950" t="str">
        <v>0.0</v>
      </c>
      <c r="BB950" t="str">
        <v>0.0</v>
      </c>
      <c r="BC950" t="str">
        <v>0.0</v>
      </c>
      <c r="BD950" t="str">
        <v>0.0</v>
      </c>
      <c r="BE950" t="str">
        <v>0.0</v>
      </c>
      <c r="BF950" t="str">
        <v>0.0</v>
      </c>
      <c r="BG950" t="str">
        <v>0.0</v>
      </c>
      <c r="BH950" t="str">
        <v>0.0</v>
      </c>
      <c r="BI950" t="str">
        <v>0.0</v>
      </c>
      <c r="BJ950" t="str">
        <v>0.9</v>
      </c>
      <c r="BK950" t="str">
        <v>1159</v>
      </c>
      <c r="BL950" t="str">
        <v>0.057</v>
      </c>
      <c r="BM950" t="str">
        <v>0.064</v>
      </c>
      <c r="BN950" t="str">
        <v>0.655</v>
      </c>
      <c r="BO950" t="str">
        <v>0.727</v>
      </c>
      <c r="BP950" t="str">
        <v>0.125</v>
      </c>
      <c r="BQ950" t="str">
        <v>0.139</v>
      </c>
      <c r="BR950" t="str">
        <v>0.088</v>
      </c>
      <c r="BS950" t="str">
        <v>0.097</v>
      </c>
      <c r="BT950" t="str">
        <v>0.0</v>
      </c>
      <c r="BU950" t="str">
        <v>0.000</v>
      </c>
    </row>
    <row r="951">
      <c r="A951">
        <v>1005</v>
      </c>
      <c r="B951" t="str">
        <v>aclnnInplaceCopy_CastAiCore_Cast</v>
      </c>
      <c r="C951" t="str">
        <v>AI_VECTOR_CORE</v>
      </c>
      <c r="D951">
        <v>1.702</v>
      </c>
      <c r="E951">
        <v>0.428</v>
      </c>
      <c r="F951">
        <v>0.428</v>
      </c>
      <c r="G951">
        <f>Summary!$B$4</f>
        <v>0.8</v>
      </c>
      <c r="H951">
        <f>F951/G951</f>
        <v>0.5349999999999999</v>
      </c>
      <c r="I951">
        <f>D951/Summary!$B$8</f>
        <v>0.00006166324390979454</v>
      </c>
      <c r="J951">
        <f>IF(D951&lt;Summary!$B$5,I951,I951*H951)</f>
        <v>0.00006166324390979454</v>
      </c>
      <c r="K951">
        <f>IF(AND(D951&gt;Summary!$B$6,E951&lt;Summary!$B$7),1,0)</f>
        <v>0</v>
      </c>
      <c r="L951">
        <f>IF(D951&gt;=Summary!$B$5,J951,0)</f>
        <v>0</v>
      </c>
      <c r="M951">
        <f>IF(D951&lt;Summary!$B$5,J951,0)</f>
        <v>0.00006166324390979454</v>
      </c>
      <c r="N951" t="str">
        <v>aiv_scalar_ratio</v>
      </c>
      <c r="O951" t="str">
        <v>用户约定默认经验值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0.068</v>
      </c>
      <c r="W951">
        <v>0.428</v>
      </c>
      <c r="X951">
        <v>0.353</v>
      </c>
      <c r="Y951">
        <v>0.054</v>
      </c>
      <c r="Z951" t="str">
        <v>2</v>
      </c>
      <c r="AA951" t="str">
        <v>4294967295</v>
      </c>
      <c r="AB951" t="str">
        <v>316692</v>
      </c>
      <c r="AC951" t="str">
        <v>59</v>
      </c>
      <c r="AD951" t="str">
        <v>aclnnInplaceCopy_CastAiCore_Cast</v>
      </c>
      <c r="AE951" t="str">
        <v>Cast</v>
      </c>
      <c r="AF951" t="str">
        <v>dynamic</v>
      </c>
      <c r="AG951" t="str">
        <v>AI_VECTOR_CORE</v>
      </c>
      <c r="AH951" t="str">
        <v xml:space="preserve">1793108505405322.076	</v>
      </c>
      <c r="AI951" t="str">
        <v>1.702</v>
      </c>
      <c r="AJ951" t="str">
        <v>13.416000</v>
      </c>
      <c r="AK951" t="str">
        <v>1</v>
      </c>
      <c r="AL951" t="str">
        <v>0</v>
      </c>
      <c r="AM951" t="str">
        <v>NO</v>
      </c>
      <c r="AN951" t="str">
        <v>"32"</v>
      </c>
      <c r="AO951" t="str">
        <v>BOOL</v>
      </c>
      <c r="AP951" t="str">
        <v>ND</v>
      </c>
      <c r="AQ951" t="str">
        <v>"32"</v>
      </c>
      <c r="AR951" t="str">
        <v>INT64</v>
      </c>
      <c r="AS951" t="str">
        <v>ND</v>
      </c>
      <c r="AT951" t="str">
        <v>N/A</v>
      </c>
      <c r="AU951" t="str">
        <v>0.0</v>
      </c>
      <c r="AV951" t="str">
        <v>0</v>
      </c>
      <c r="AW951" t="str">
        <v>0.0</v>
      </c>
      <c r="AX951" t="str">
        <v>0.0</v>
      </c>
      <c r="AY951" t="str">
        <v>0.0</v>
      </c>
      <c r="AZ951" t="str">
        <v>0.0</v>
      </c>
      <c r="BA951" t="str">
        <v>0.0</v>
      </c>
      <c r="BB951" t="str">
        <v>0.0</v>
      </c>
      <c r="BC951" t="str">
        <v>0.0</v>
      </c>
      <c r="BD951" t="str">
        <v>0.0</v>
      </c>
      <c r="BE951" t="str">
        <v>0.0</v>
      </c>
      <c r="BF951" t="str">
        <v>0.0</v>
      </c>
      <c r="BG951" t="str">
        <v>0.0</v>
      </c>
      <c r="BH951" t="str">
        <v>0.0</v>
      </c>
      <c r="BI951" t="str">
        <v>0.0</v>
      </c>
      <c r="BJ951" t="str">
        <v>1.43</v>
      </c>
      <c r="BK951" t="str">
        <v>2044</v>
      </c>
      <c r="BL951" t="str">
        <v>0.098</v>
      </c>
      <c r="BM951" t="str">
        <v>0.068</v>
      </c>
      <c r="BN951" t="str">
        <v>0.612</v>
      </c>
      <c r="BO951" t="str">
        <v>0.428</v>
      </c>
      <c r="BP951" t="str">
        <v>0.504</v>
      </c>
      <c r="BQ951" t="str">
        <v>0.353</v>
      </c>
      <c r="BR951" t="str">
        <v>0.077</v>
      </c>
      <c r="BS951" t="str">
        <v>0.054</v>
      </c>
      <c r="BT951" t="str">
        <v>0.084</v>
      </c>
      <c r="BU951" t="str">
        <v>0.000</v>
      </c>
    </row>
    <row r="952">
      <c r="A952">
        <v>1006</v>
      </c>
      <c r="B952" t="str">
        <v>aclnnInplaceCopy_CastAiCore_Cast</v>
      </c>
      <c r="C952" t="str">
        <v>AI_VECTOR_CORE</v>
      </c>
      <c r="D952">
        <v>1.84</v>
      </c>
      <c r="E952">
        <v>0.459</v>
      </c>
      <c r="F952">
        <v>0.459</v>
      </c>
      <c r="G952">
        <f>Summary!$B$4</f>
        <v>0.8</v>
      </c>
      <c r="H952">
        <f>F952/G952</f>
        <v>0.57375</v>
      </c>
      <c r="I952">
        <f>D952/Summary!$B$8</f>
        <v>0.00006666296638896708</v>
      </c>
      <c r="J952">
        <f>IF(D952&lt;Summary!$B$5,I952,I952*H952)</f>
        <v>0.00006666296638896708</v>
      </c>
      <c r="K952">
        <f>IF(AND(D952&gt;Summary!$B$6,E952&lt;Summary!$B$7),1,0)</f>
        <v>0</v>
      </c>
      <c r="L952">
        <f>IF(D952&gt;=Summary!$B$5,J952,0)</f>
        <v>0</v>
      </c>
      <c r="M952">
        <f>IF(D952&lt;Summary!$B$5,J952,0)</f>
        <v>0.00006666296638896708</v>
      </c>
      <c r="N952" t="str">
        <v>aiv_scalar_ratio</v>
      </c>
      <c r="O952" t="str">
        <v>用户约定默认经验值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0.048</v>
      </c>
      <c r="W952">
        <v>0.459</v>
      </c>
      <c r="X952">
        <v>0.406</v>
      </c>
      <c r="Y952">
        <v>0.118</v>
      </c>
      <c r="Z952" t="str">
        <v>2</v>
      </c>
      <c r="AA952" t="str">
        <v>4294967295</v>
      </c>
      <c r="AB952" t="str">
        <v>316693</v>
      </c>
      <c r="AC952" t="str">
        <v>59</v>
      </c>
      <c r="AD952" t="str">
        <v>aclnnInplaceCopy_CastAiCore_Cast</v>
      </c>
      <c r="AE952" t="str">
        <v>Cast</v>
      </c>
      <c r="AF952" t="str">
        <v>dynamic</v>
      </c>
      <c r="AG952" t="str">
        <v>AI_VECTOR_CORE</v>
      </c>
      <c r="AH952" t="str">
        <v xml:space="preserve">1793108505405336.694	</v>
      </c>
      <c r="AI952" t="str">
        <v>1.840</v>
      </c>
      <c r="AJ952" t="str">
        <v>13.048000</v>
      </c>
      <c r="AK952" t="str">
        <v>1</v>
      </c>
      <c r="AL952" t="str">
        <v>0</v>
      </c>
      <c r="AM952" t="str">
        <v>NO</v>
      </c>
      <c r="AN952" t="str">
        <v>"32"</v>
      </c>
      <c r="AO952" t="str">
        <v>BOOL</v>
      </c>
      <c r="AP952" t="str">
        <v>ND</v>
      </c>
      <c r="AQ952" t="str">
        <v>"32"</v>
      </c>
      <c r="AR952" t="str">
        <v>INT64</v>
      </c>
      <c r="AS952" t="str">
        <v>ND</v>
      </c>
      <c r="AT952" t="str">
        <v>N/A</v>
      </c>
      <c r="AU952" t="str">
        <v>0.0</v>
      </c>
      <c r="AV952" t="str">
        <v>0</v>
      </c>
      <c r="AW952" t="str">
        <v>0.0</v>
      </c>
      <c r="AX952" t="str">
        <v>0.0</v>
      </c>
      <c r="AY952" t="str">
        <v>0.0</v>
      </c>
      <c r="AZ952" t="str">
        <v>0.0</v>
      </c>
      <c r="BA952" t="str">
        <v>0.0</v>
      </c>
      <c r="BB952" t="str">
        <v>0.0</v>
      </c>
      <c r="BC952" t="str">
        <v>0.0</v>
      </c>
      <c r="BD952" t="str">
        <v>0.0</v>
      </c>
      <c r="BE952" t="str">
        <v>0.0</v>
      </c>
      <c r="BF952" t="str">
        <v>0.0</v>
      </c>
      <c r="BG952" t="str">
        <v>0.0</v>
      </c>
      <c r="BH952" t="str">
        <v>0.0</v>
      </c>
      <c r="BI952" t="str">
        <v>0.0</v>
      </c>
      <c r="BJ952" t="str">
        <v>1.57</v>
      </c>
      <c r="BK952" t="str">
        <v>2267</v>
      </c>
      <c r="BL952" t="str">
        <v>0.075</v>
      </c>
      <c r="BM952" t="str">
        <v>0.048</v>
      </c>
      <c r="BN952" t="str">
        <v>0.72</v>
      </c>
      <c r="BO952" t="str">
        <v>0.459</v>
      </c>
      <c r="BP952" t="str">
        <v>0.637</v>
      </c>
      <c r="BQ952" t="str">
        <v>0.406</v>
      </c>
      <c r="BR952" t="str">
        <v>0.186</v>
      </c>
      <c r="BS952" t="str">
        <v>0.118</v>
      </c>
      <c r="BT952" t="str">
        <v>0.0</v>
      </c>
      <c r="BU952" t="str">
        <v>0.000</v>
      </c>
    </row>
    <row r="953">
      <c r="A953">
        <v>1007</v>
      </c>
      <c r="B953" t="str">
        <v>aclnnMuls_MulAiCore_Mul</v>
      </c>
      <c r="C953" t="str">
        <v>AI_VECTOR_CORE</v>
      </c>
      <c r="D953">
        <v>1.617</v>
      </c>
      <c r="E953">
        <v>0.607</v>
      </c>
      <c r="F953">
        <v>0.607</v>
      </c>
      <c r="G953">
        <f>Summary!$B$4</f>
        <v>0.8</v>
      </c>
      <c r="H953">
        <f>F953/G953</f>
        <v>0.7587499999999999</v>
      </c>
      <c r="I953">
        <f>D953/Summary!$B$8</f>
        <v>0.00005858370470160856</v>
      </c>
      <c r="J953">
        <f>IF(D953&lt;Summary!$B$5,I953,I953*H953)</f>
        <v>0.00005858370470160856</v>
      </c>
      <c r="K953">
        <f>IF(AND(D953&gt;Summary!$B$6,E953&lt;Summary!$B$7),1,0)</f>
        <v>0</v>
      </c>
      <c r="L953">
        <f>IF(D953&gt;=Summary!$B$5,J953,0)</f>
        <v>0</v>
      </c>
      <c r="M953">
        <f>IF(D953&lt;Summary!$B$5,J953,0)</f>
        <v>0.00005858370470160856</v>
      </c>
      <c r="N953" t="str">
        <v>aiv_scalar_ratio</v>
      </c>
      <c r="O953" t="str">
        <v>用户约定默认经验值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0.114</v>
      </c>
      <c r="W953">
        <v>0.607</v>
      </c>
      <c r="X953">
        <v>0.178</v>
      </c>
      <c r="Y953">
        <v>0.217</v>
      </c>
      <c r="Z953" t="str">
        <v>2</v>
      </c>
      <c r="AA953" t="str">
        <v>4294967295</v>
      </c>
      <c r="AB953" t="str">
        <v>316694</v>
      </c>
      <c r="AC953" t="str">
        <v>59</v>
      </c>
      <c r="AD953" t="str">
        <v>aclnnMuls_MulAiCore_Mul</v>
      </c>
      <c r="AE953" t="str">
        <v>Mul</v>
      </c>
      <c r="AF953" t="str">
        <v>dynamic</v>
      </c>
      <c r="AG953" t="str">
        <v>AI_VECTOR_CORE</v>
      </c>
      <c r="AH953" t="str">
        <v xml:space="preserve">1793108505405352.631	</v>
      </c>
      <c r="AI953" t="str">
        <v>1.617</v>
      </c>
      <c r="AJ953" t="str">
        <v>14.160000</v>
      </c>
      <c r="AK953" t="str">
        <v>1</v>
      </c>
      <c r="AL953" t="str">
        <v>0</v>
      </c>
      <c r="AM953" t="str">
        <v>NO</v>
      </c>
      <c r="AN953" t="str">
        <v>"32;"</v>
      </c>
      <c r="AO953" t="str">
        <v>INT64;INT64</v>
      </c>
      <c r="AP953" t="str">
        <v>ND;ND</v>
      </c>
      <c r="AQ953" t="str">
        <v>"32"</v>
      </c>
      <c r="AR953" t="str">
        <v>INT64</v>
      </c>
      <c r="AS953" t="str">
        <v>ND</v>
      </c>
      <c r="AT953" t="str">
        <v>N/A</v>
      </c>
      <c r="AU953" t="str">
        <v>0.0</v>
      </c>
      <c r="AV953" t="str">
        <v>0</v>
      </c>
      <c r="AW953" t="str">
        <v>0.0</v>
      </c>
      <c r="AX953" t="str">
        <v>0.0</v>
      </c>
      <c r="AY953" t="str">
        <v>0.0</v>
      </c>
      <c r="AZ953" t="str">
        <v>0.0</v>
      </c>
      <c r="BA953" t="str">
        <v>0.0</v>
      </c>
      <c r="BB953" t="str">
        <v>0.0</v>
      </c>
      <c r="BC953" t="str">
        <v>0.0</v>
      </c>
      <c r="BD953" t="str">
        <v>0.0</v>
      </c>
      <c r="BE953" t="str">
        <v>0.0</v>
      </c>
      <c r="BF953" t="str">
        <v>0.0</v>
      </c>
      <c r="BG953" t="str">
        <v>0.0</v>
      </c>
      <c r="BH953" t="str">
        <v>0.0</v>
      </c>
      <c r="BI953" t="str">
        <v>0.0</v>
      </c>
      <c r="BJ953" t="str">
        <v>1.35</v>
      </c>
      <c r="BK953" t="str">
        <v>1896</v>
      </c>
      <c r="BL953" t="str">
        <v>0.155</v>
      </c>
      <c r="BM953" t="str">
        <v>0.114</v>
      </c>
      <c r="BN953" t="str">
        <v>0.82</v>
      </c>
      <c r="BO953" t="str">
        <v>0.607</v>
      </c>
      <c r="BP953" t="str">
        <v>0.24</v>
      </c>
      <c r="BQ953" t="str">
        <v>0.178</v>
      </c>
      <c r="BR953" t="str">
        <v>0.293</v>
      </c>
      <c r="BS953" t="str">
        <v>0.217</v>
      </c>
      <c r="BT953" t="str">
        <v>0.155</v>
      </c>
      <c r="BU953" t="str">
        <v>0.000</v>
      </c>
    </row>
    <row r="954">
      <c r="A954">
        <v>1008</v>
      </c>
      <c r="B954" t="str">
        <v>aclnnAdd_AddAiCore_Add</v>
      </c>
      <c r="C954" t="str">
        <v>AI_VECTOR_CORE</v>
      </c>
      <c r="D954">
        <v>1.369</v>
      </c>
      <c r="E954">
        <v>0.499</v>
      </c>
      <c r="F954">
        <v>0.499</v>
      </c>
      <c r="G954">
        <f>Summary!$B$4</f>
        <v>0.8</v>
      </c>
      <c r="H954">
        <f>F954/G954</f>
        <v>0.6237499999999999</v>
      </c>
      <c r="I954">
        <f>D954/Summary!$B$8</f>
        <v>0.000049598696188313</v>
      </c>
      <c r="J954">
        <f>IF(D954&lt;Summary!$B$5,I954,I954*H954)</f>
        <v>0.000049598696188313</v>
      </c>
      <c r="K954">
        <f>IF(AND(D954&gt;Summary!$B$6,E954&lt;Summary!$B$7),1,0)</f>
        <v>0</v>
      </c>
      <c r="L954">
        <f>IF(D954&gt;=Summary!$B$5,J954,0)</f>
        <v>0</v>
      </c>
      <c r="M954">
        <f>IF(D954&lt;Summary!$B$5,J954,0)</f>
        <v>0.000049598696188313</v>
      </c>
      <c r="N954" t="str">
        <v>aiv_scalar_ratio</v>
      </c>
      <c r="O954" t="str">
        <v>用户约定默认经验值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0.114</v>
      </c>
      <c r="W954">
        <v>0.499</v>
      </c>
      <c r="X954">
        <v>0.179</v>
      </c>
      <c r="Y954">
        <v>0.07</v>
      </c>
      <c r="Z954" t="str">
        <v>2</v>
      </c>
      <c r="AA954" t="str">
        <v>4294967295</v>
      </c>
      <c r="AB954" t="str">
        <v>316695</v>
      </c>
      <c r="AC954" t="str">
        <v>59</v>
      </c>
      <c r="AD954" t="str">
        <v>aclnnAdd_AddAiCore_Add</v>
      </c>
      <c r="AE954" t="str">
        <v>Add</v>
      </c>
      <c r="AF954" t="str">
        <v>dynamic</v>
      </c>
      <c r="AG954" t="str">
        <v>AI_VECTOR_CORE</v>
      </c>
      <c r="AH954" t="str">
        <v xml:space="preserve">1793108505405366.029	</v>
      </c>
      <c r="AI954" t="str">
        <v>1.369</v>
      </c>
      <c r="AJ954" t="str">
        <v>11.633000</v>
      </c>
      <c r="AK954" t="str">
        <v>1</v>
      </c>
      <c r="AL954" t="str">
        <v>0</v>
      </c>
      <c r="AM954" t="str">
        <v>NO</v>
      </c>
      <c r="AN954" t="str">
        <v>"32;32"</v>
      </c>
      <c r="AO954" t="str">
        <v>INT64;INT64</v>
      </c>
      <c r="AP954" t="str">
        <v>ND;ND</v>
      </c>
      <c r="AQ954" t="str">
        <v>"32"</v>
      </c>
      <c r="AR954" t="str">
        <v>INT64</v>
      </c>
      <c r="AS954" t="str">
        <v>ND</v>
      </c>
      <c r="AT954" t="str">
        <v>N/A</v>
      </c>
      <c r="AU954" t="str">
        <v>0.0</v>
      </c>
      <c r="AV954" t="str">
        <v>0</v>
      </c>
      <c r="AW954" t="str">
        <v>0.0</v>
      </c>
      <c r="AX954" t="str">
        <v>0.0</v>
      </c>
      <c r="AY954" t="str">
        <v>0.0</v>
      </c>
      <c r="AZ954" t="str">
        <v>0.0</v>
      </c>
      <c r="BA954" t="str">
        <v>0.0</v>
      </c>
      <c r="BB954" t="str">
        <v>0.0</v>
      </c>
      <c r="BC954" t="str">
        <v>0.0</v>
      </c>
      <c r="BD954" t="str">
        <v>0.0</v>
      </c>
      <c r="BE954" t="str">
        <v>0.0</v>
      </c>
      <c r="BF954" t="str">
        <v>0.0</v>
      </c>
      <c r="BG954" t="str">
        <v>0.0</v>
      </c>
      <c r="BH954" t="str">
        <v>0.0</v>
      </c>
      <c r="BI954" t="str">
        <v>0.0</v>
      </c>
      <c r="BJ954" t="str">
        <v>1.13</v>
      </c>
      <c r="BK954" t="str">
        <v>1548</v>
      </c>
      <c r="BL954" t="str">
        <v>0.129</v>
      </c>
      <c r="BM954" t="str">
        <v>0.114</v>
      </c>
      <c r="BN954" t="str">
        <v>0.564</v>
      </c>
      <c r="BO954" t="str">
        <v>0.499</v>
      </c>
      <c r="BP954" t="str">
        <v>0.202</v>
      </c>
      <c r="BQ954" t="str">
        <v>0.179</v>
      </c>
      <c r="BR954" t="str">
        <v>0.079</v>
      </c>
      <c r="BS954" t="str">
        <v>0.07</v>
      </c>
      <c r="BT954" t="str">
        <v>0.196</v>
      </c>
      <c r="BU954" t="str">
        <v>0.000</v>
      </c>
    </row>
    <row r="955">
      <c r="A955">
        <v>1009</v>
      </c>
      <c r="B955" t="str">
        <v>aclnnIndexSelect_SliceAiCore_Slice</v>
      </c>
      <c r="C955" t="str">
        <v>AI_VECTOR_CORE</v>
      </c>
      <c r="D955">
        <v>1.478</v>
      </c>
      <c r="E955">
        <v>0.518</v>
      </c>
      <c r="F955">
        <v>0.518</v>
      </c>
      <c r="G955">
        <f>Summary!$B$4</f>
        <v>0.8</v>
      </c>
      <c r="H955">
        <f>F955/G955</f>
        <v>0.6475</v>
      </c>
      <c r="I955">
        <f>D955/Summary!$B$8</f>
        <v>0.00005354775234939855</v>
      </c>
      <c r="J955">
        <f>IF(D955&lt;Summary!$B$5,I955,I955*H955)</f>
        <v>0.00005354775234939855</v>
      </c>
      <c r="K955">
        <f>IF(AND(D955&gt;Summary!$B$6,E955&lt;Summary!$B$7),1,0)</f>
        <v>0</v>
      </c>
      <c r="L955">
        <f>IF(D955&gt;=Summary!$B$5,J955,0)</f>
        <v>0</v>
      </c>
      <c r="M955">
        <f>IF(D955&lt;Summary!$B$5,J955,0)</f>
        <v>0.00005354775234939855</v>
      </c>
      <c r="N955" t="str">
        <v>aiv_scalar_ratio</v>
      </c>
      <c r="O955" t="str">
        <v>用户约定默认经验值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0.518</v>
      </c>
      <c r="X955">
        <v>0.289</v>
      </c>
      <c r="Y955">
        <v>0.065</v>
      </c>
      <c r="Z955" t="str">
        <v>2</v>
      </c>
      <c r="AA955" t="str">
        <v>4294967295</v>
      </c>
      <c r="AB955" t="str">
        <v>316696</v>
      </c>
      <c r="AC955" t="str">
        <v>59</v>
      </c>
      <c r="AD955" t="str">
        <v>aclnnIndexSelect_SliceAiCore_Slice</v>
      </c>
      <c r="AE955" t="str">
        <v>Slice</v>
      </c>
      <c r="AF955" t="str">
        <v>dynamic</v>
      </c>
      <c r="AG955" t="str">
        <v>AI_VECTOR_CORE</v>
      </c>
      <c r="AH955" t="str">
        <v xml:space="preserve">1793108505405381.492	</v>
      </c>
      <c r="AI955" t="str">
        <v>1.478</v>
      </c>
      <c r="AJ955" t="str">
        <v>14.131000</v>
      </c>
      <c r="AK955" t="str">
        <v>1</v>
      </c>
      <c r="AL955" t="str">
        <v>0</v>
      </c>
      <c r="AM955" t="str">
        <v>NO</v>
      </c>
      <c r="AN955" t="str">
        <v>"3,8193;2;2"</v>
      </c>
      <c r="AO955" t="str">
        <v>INT64;INT64;INT64</v>
      </c>
      <c r="AP955" t="str">
        <v>ND;ND;ND</v>
      </c>
      <c r="AQ955" t="str">
        <v>"3,1"</v>
      </c>
      <c r="AR955" t="str">
        <v>INT64</v>
      </c>
      <c r="AS955" t="str">
        <v>ND</v>
      </c>
      <c r="AT955" t="str">
        <v>N/A</v>
      </c>
      <c r="AU955" t="str">
        <v>0.0</v>
      </c>
      <c r="AV955" t="str">
        <v>0</v>
      </c>
      <c r="AW955" t="str">
        <v>0.0</v>
      </c>
      <c r="AX955" t="str">
        <v>0.0</v>
      </c>
      <c r="AY955" t="str">
        <v>0.0</v>
      </c>
      <c r="AZ955" t="str">
        <v>0.0</v>
      </c>
      <c r="BA955" t="str">
        <v>0.0</v>
      </c>
      <c r="BB955" t="str">
        <v>0.0</v>
      </c>
      <c r="BC955" t="str">
        <v>0.0</v>
      </c>
      <c r="BD955" t="str">
        <v>0.0</v>
      </c>
      <c r="BE955" t="str">
        <v>0.0</v>
      </c>
      <c r="BF955" t="str">
        <v>0.0</v>
      </c>
      <c r="BG955" t="str">
        <v>0.0</v>
      </c>
      <c r="BH955" t="str">
        <v>0.0</v>
      </c>
      <c r="BI955" t="str">
        <v>0.0</v>
      </c>
      <c r="BJ955" t="str">
        <v>1.25</v>
      </c>
      <c r="BK955" t="str">
        <v>1736</v>
      </c>
      <c r="BL955" t="str">
        <v>0.0</v>
      </c>
      <c r="BM955" t="str">
        <v>0.0</v>
      </c>
      <c r="BN955" t="str">
        <v>0.648</v>
      </c>
      <c r="BO955" t="str">
        <v>0.518</v>
      </c>
      <c r="BP955" t="str">
        <v>0.361</v>
      </c>
      <c r="BQ955" t="str">
        <v>0.289</v>
      </c>
      <c r="BR955" t="str">
        <v>0.081</v>
      </c>
      <c r="BS955" t="str">
        <v>0.065</v>
      </c>
      <c r="BT955" t="str">
        <v>0.133</v>
      </c>
      <c r="BU955" t="str">
        <v>0.000</v>
      </c>
    </row>
    <row r="956">
      <c r="A956">
        <v>1010</v>
      </c>
      <c r="B956" t="str">
        <v>aclnnIndexSelect_GatherV2AiCore_GatherV2</v>
      </c>
      <c r="C956" t="str">
        <v>AI_VECTOR_CORE</v>
      </c>
      <c r="D956">
        <v>1.565</v>
      </c>
      <c r="E956">
        <v>0.594</v>
      </c>
      <c r="F956">
        <v>0.594</v>
      </c>
      <c r="G956">
        <f>Summary!$B$4</f>
        <v>0.8</v>
      </c>
      <c r="H956">
        <f>F956/G956</f>
        <v>0.7424999999999999</v>
      </c>
      <c r="I956">
        <f>D956/Summary!$B$8</f>
        <v>0.00005669975130365949</v>
      </c>
      <c r="J956">
        <f>IF(D956&lt;Summary!$B$5,I956,I956*H956)</f>
        <v>0.00005669975130365949</v>
      </c>
      <c r="K956">
        <f>IF(AND(D956&gt;Summary!$B$6,E956&lt;Summary!$B$7),1,0)</f>
        <v>0</v>
      </c>
      <c r="L956">
        <f>IF(D956&gt;=Summary!$B$5,J956,0)</f>
        <v>0</v>
      </c>
      <c r="M956">
        <f>IF(D956&lt;Summary!$B$5,J956,0)</f>
        <v>0.00005669975130365949</v>
      </c>
      <c r="N956" t="str">
        <v>aiv_scalar_ratio</v>
      </c>
      <c r="O956" t="str">
        <v>用户约定默认经验值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0.15</v>
      </c>
      <c r="W956">
        <v>0.594</v>
      </c>
      <c r="X956">
        <v>0.332</v>
      </c>
      <c r="Y956">
        <v>0.059</v>
      </c>
      <c r="Z956" t="str">
        <v>2</v>
      </c>
      <c r="AA956" t="str">
        <v>4294967295</v>
      </c>
      <c r="AB956" t="str">
        <v>316697</v>
      </c>
      <c r="AC956" t="str">
        <v>59</v>
      </c>
      <c r="AD956" t="str">
        <v>aclnnIndexSelect_GatherV2AiCore_GatherV2</v>
      </c>
      <c r="AE956" t="str">
        <v>GatherV2</v>
      </c>
      <c r="AF956" t="str">
        <v>dynamic</v>
      </c>
      <c r="AG956" t="str">
        <v>AI_VECTOR_CORE</v>
      </c>
      <c r="AH956" t="str">
        <v xml:space="preserve">1793108505405385.836	</v>
      </c>
      <c r="AI956" t="str">
        <v>1.565</v>
      </c>
      <c r="AJ956" t="str">
        <v>2.772000</v>
      </c>
      <c r="AK956" t="str">
        <v>1</v>
      </c>
      <c r="AL956" t="str">
        <v>0</v>
      </c>
      <c r="AM956" t="str">
        <v>NO</v>
      </c>
      <c r="AN956" t="str">
        <v>"3,1;32;1"</v>
      </c>
      <c r="AO956" t="str">
        <v>INT64;INT64;INT64</v>
      </c>
      <c r="AP956" t="str">
        <v>ND;ND;ND</v>
      </c>
      <c r="AQ956" t="str">
        <v>"32,1"</v>
      </c>
      <c r="AR956" t="str">
        <v>INT64</v>
      </c>
      <c r="AS956" t="str">
        <v>ND</v>
      </c>
      <c r="AT956" t="str">
        <v>N/A</v>
      </c>
      <c r="AU956" t="str">
        <v>0.0</v>
      </c>
      <c r="AV956" t="str">
        <v>0</v>
      </c>
      <c r="AW956" t="str">
        <v>0.0</v>
      </c>
      <c r="AX956" t="str">
        <v>0.0</v>
      </c>
      <c r="AY956" t="str">
        <v>0.0</v>
      </c>
      <c r="AZ956" t="str">
        <v>0.0</v>
      </c>
      <c r="BA956" t="str">
        <v>0.0</v>
      </c>
      <c r="BB956" t="str">
        <v>0.0</v>
      </c>
      <c r="BC956" t="str">
        <v>0.0</v>
      </c>
      <c r="BD956" t="str">
        <v>0.0</v>
      </c>
      <c r="BE956" t="str">
        <v>0.0</v>
      </c>
      <c r="BF956" t="str">
        <v>0.0</v>
      </c>
      <c r="BG956" t="str">
        <v>0.0</v>
      </c>
      <c r="BH956" t="str">
        <v>0.0</v>
      </c>
      <c r="BI956" t="str">
        <v>0.0</v>
      </c>
      <c r="BJ956" t="str">
        <v>1.33</v>
      </c>
      <c r="BK956" t="str">
        <v>1868</v>
      </c>
      <c r="BL956" t="str">
        <v>0.199</v>
      </c>
      <c r="BM956" t="str">
        <v>0.15</v>
      </c>
      <c r="BN956" t="str">
        <v>0.79</v>
      </c>
      <c r="BO956" t="str">
        <v>0.594</v>
      </c>
      <c r="BP956" t="str">
        <v>0.442</v>
      </c>
      <c r="BQ956" t="str">
        <v>0.332</v>
      </c>
      <c r="BR956" t="str">
        <v>0.078</v>
      </c>
      <c r="BS956" t="str">
        <v>0.059</v>
      </c>
      <c r="BT956" t="str">
        <v>0.111</v>
      </c>
      <c r="BU956" t="str">
        <v>0.000</v>
      </c>
    </row>
    <row r="957">
      <c r="A957">
        <v>1012</v>
      </c>
      <c r="B957" t="str">
        <v>aclnnCat_ConcatD_ConcatD</v>
      </c>
      <c r="C957" t="str">
        <v>AI_VECTOR_CORE</v>
      </c>
      <c r="D957">
        <v>2.117</v>
      </c>
      <c r="E957">
        <v>0.538</v>
      </c>
      <c r="F957">
        <v>0.538</v>
      </c>
      <c r="G957">
        <f>Summary!$B$4</f>
        <v>0.8</v>
      </c>
      <c r="H957">
        <f>F957/G957</f>
        <v>0.6725</v>
      </c>
      <c r="I957">
        <f>D957/Summary!$B$8</f>
        <v>0.00007669864122034962</v>
      </c>
      <c r="J957">
        <f>IF(D957&lt;Summary!$B$5,I957,I957*H957)</f>
        <v>0.00007669864122034962</v>
      </c>
      <c r="K957">
        <f>IF(AND(D957&gt;Summary!$B$6,E957&lt;Summary!$B$7),1,0)</f>
        <v>0</v>
      </c>
      <c r="L957">
        <f>IF(D957&gt;=Summary!$B$5,J957,0)</f>
        <v>0</v>
      </c>
      <c r="M957">
        <f>IF(D957&lt;Summary!$B$5,J957,0)</f>
        <v>0.00007669864122034962</v>
      </c>
      <c r="N957" t="str">
        <v>aiv_scalar_ratio</v>
      </c>
      <c r="O957" t="str">
        <v>用户约定默认经验值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0.538</v>
      </c>
      <c r="X957">
        <v>0.438</v>
      </c>
      <c r="Y957">
        <v>0.038</v>
      </c>
      <c r="Z957" t="str">
        <v>2</v>
      </c>
      <c r="AA957" t="str">
        <v>4294967295</v>
      </c>
      <c r="AB957" t="str">
        <v>316699</v>
      </c>
      <c r="AC957" t="str">
        <v>59</v>
      </c>
      <c r="AD957" t="str">
        <v>aclnnCat_ConcatD_ConcatD</v>
      </c>
      <c r="AE957" t="str">
        <v>ConcatD</v>
      </c>
      <c r="AF957" t="str">
        <v>dynamic</v>
      </c>
      <c r="AG957" t="str">
        <v>AI_VECTOR_CORE</v>
      </c>
      <c r="AH957" t="str">
        <v xml:space="preserve">1793108505405527.437	</v>
      </c>
      <c r="AI957" t="str">
        <v>2.117</v>
      </c>
      <c r="AJ957" t="str">
        <v>0.067000</v>
      </c>
      <c r="AK957" t="str">
        <v>1</v>
      </c>
      <c r="AL957" t="str">
        <v>0</v>
      </c>
      <c r="AM957" t="str">
        <v>NO</v>
      </c>
      <c r="AN957" t="str">
        <v>"1,32;1,32"</v>
      </c>
      <c r="AO957" t="str">
        <v>DT_BF16;DT_BF16</v>
      </c>
      <c r="AP957" t="str">
        <v>ND;ND</v>
      </c>
      <c r="AQ957" t="str">
        <v>"1,64"</v>
      </c>
      <c r="AR957" t="str">
        <v>DT_BF16</v>
      </c>
      <c r="AS957" t="str">
        <v>ND</v>
      </c>
      <c r="AT957" t="str">
        <v>N/A</v>
      </c>
      <c r="AU957" t="str">
        <v>0.0</v>
      </c>
      <c r="AV957" t="str">
        <v>0</v>
      </c>
      <c r="AW957" t="str">
        <v>0.0</v>
      </c>
      <c r="AX957" t="str">
        <v>0.0</v>
      </c>
      <c r="AY957" t="str">
        <v>0.0</v>
      </c>
      <c r="AZ957" t="str">
        <v>0.0</v>
      </c>
      <c r="BA957" t="str">
        <v>0.0</v>
      </c>
      <c r="BB957" t="str">
        <v>0.0</v>
      </c>
      <c r="BC957" t="str">
        <v>0.0</v>
      </c>
      <c r="BD957" t="str">
        <v>0.0</v>
      </c>
      <c r="BE957" t="str">
        <v>0.0</v>
      </c>
      <c r="BF957" t="str">
        <v>0.0</v>
      </c>
      <c r="BG957" t="str">
        <v>0.0</v>
      </c>
      <c r="BH957" t="str">
        <v>0.0</v>
      </c>
      <c r="BI957" t="str">
        <v>0.0</v>
      </c>
      <c r="BJ957" t="str">
        <v>1.88</v>
      </c>
      <c r="BK957" t="str">
        <v>2782</v>
      </c>
      <c r="BL957" t="str">
        <v>0.0</v>
      </c>
      <c r="BM957" t="str">
        <v>0.0</v>
      </c>
      <c r="BN957" t="str">
        <v>1.012</v>
      </c>
      <c r="BO957" t="str">
        <v>0.538</v>
      </c>
      <c r="BP957" t="str">
        <v>0.823</v>
      </c>
      <c r="BQ957" t="str">
        <v>0.438</v>
      </c>
      <c r="BR957" t="str">
        <v>0.072</v>
      </c>
      <c r="BS957" t="str">
        <v>0.038</v>
      </c>
      <c r="BT957" t="str">
        <v>0.215</v>
      </c>
      <c r="BU957" t="str">
        <v>0.000</v>
      </c>
    </row>
    <row r="958">
      <c r="A958">
        <v>1013</v>
      </c>
      <c r="B958" t="str">
        <v>aclnnArange_ArangeAiCore_Range</v>
      </c>
      <c r="C958" t="str">
        <v>AI_VECTOR_CORE</v>
      </c>
      <c r="D958">
        <v>1.762</v>
      </c>
      <c r="E958">
        <v>0.383</v>
      </c>
      <c r="F958">
        <v>0.383</v>
      </c>
      <c r="G958">
        <f>Summary!$B$4</f>
        <v>0.8</v>
      </c>
      <c r="H958">
        <f>F958/G958</f>
        <v>0.47875</v>
      </c>
      <c r="I958">
        <f>D958/Summary!$B$8</f>
        <v>0.00006383703629204347</v>
      </c>
      <c r="J958">
        <f>IF(D958&lt;Summary!$B$5,I958,I958*H958)</f>
        <v>0.00006383703629204347</v>
      </c>
      <c r="K958">
        <f>IF(AND(D958&gt;Summary!$B$6,E958&lt;Summary!$B$7),1,0)</f>
        <v>0</v>
      </c>
      <c r="L958">
        <f>IF(D958&gt;=Summary!$B$5,J958,0)</f>
        <v>0</v>
      </c>
      <c r="M958">
        <f>IF(D958&lt;Summary!$B$5,J958,0)</f>
        <v>0.00006383703629204347</v>
      </c>
      <c r="N958" t="str">
        <v>aiv_scalar_ratio</v>
      </c>
      <c r="O958" t="str">
        <v>用户约定默认经验值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0.149</v>
      </c>
      <c r="W958">
        <v>0.383</v>
      </c>
      <c r="X958">
        <v>0.257</v>
      </c>
      <c r="Y958">
        <v>0.206</v>
      </c>
      <c r="Z958" t="str">
        <v>2</v>
      </c>
      <c r="AA958" t="str">
        <v>4294967295</v>
      </c>
      <c r="AB958" t="str">
        <v>316700</v>
      </c>
      <c r="AC958" t="str">
        <v>59</v>
      </c>
      <c r="AD958" t="str">
        <v>aclnnArange_ArangeAiCore_Range</v>
      </c>
      <c r="AE958" t="str">
        <v>Range</v>
      </c>
      <c r="AF958" t="str">
        <v>dynamic</v>
      </c>
      <c r="AG958" t="str">
        <v>AI_VECTOR_CORE</v>
      </c>
      <c r="AH958" t="str">
        <v xml:space="preserve">1793108505405529.576	</v>
      </c>
      <c r="AI958" t="str">
        <v>1.762</v>
      </c>
      <c r="AJ958" t="str">
        <v>0.000000</v>
      </c>
      <c r="AK958" t="str">
        <v>1</v>
      </c>
      <c r="AL958" t="str">
        <v>0</v>
      </c>
      <c r="AM958" t="str">
        <v>NO</v>
      </c>
      <c r="AN958" t="str">
        <v>";;"</v>
      </c>
      <c r="AO958" t="str">
        <v>INT64;INT64;INT64</v>
      </c>
      <c r="AP958" t="str">
        <v>ND;ND;ND</v>
      </c>
      <c r="AQ958" t="str">
        <v>"32"</v>
      </c>
      <c r="AR958" t="str">
        <v>INT64</v>
      </c>
      <c r="AS958" t="str">
        <v>ND</v>
      </c>
      <c r="AT958" t="str">
        <v>N/A</v>
      </c>
      <c r="AU958" t="str">
        <v>0.0</v>
      </c>
      <c r="AV958" t="str">
        <v>0</v>
      </c>
      <c r="AW958" t="str">
        <v>0.0</v>
      </c>
      <c r="AX958" t="str">
        <v>0.0</v>
      </c>
      <c r="AY958" t="str">
        <v>0.0</v>
      </c>
      <c r="AZ958" t="str">
        <v>0.0</v>
      </c>
      <c r="BA958" t="str">
        <v>0.0</v>
      </c>
      <c r="BB958" t="str">
        <v>0.0</v>
      </c>
      <c r="BC958" t="str">
        <v>0.0</v>
      </c>
      <c r="BD958" t="str">
        <v>0.0</v>
      </c>
      <c r="BE958" t="str">
        <v>0.0</v>
      </c>
      <c r="BF958" t="str">
        <v>0.0</v>
      </c>
      <c r="BG958" t="str">
        <v>0.0</v>
      </c>
      <c r="BH958" t="str">
        <v>0.0</v>
      </c>
      <c r="BI958" t="str">
        <v>0.0</v>
      </c>
      <c r="BJ958" t="str">
        <v>1.47</v>
      </c>
      <c r="BK958" t="str">
        <v>2095</v>
      </c>
      <c r="BL958" t="str">
        <v>0.22</v>
      </c>
      <c r="BM958" t="str">
        <v>0.149</v>
      </c>
      <c r="BN958" t="str">
        <v>0.563</v>
      </c>
      <c r="BO958" t="str">
        <v>0.383</v>
      </c>
      <c r="BP958" t="str">
        <v>0.377</v>
      </c>
      <c r="BQ958" t="str">
        <v>0.257</v>
      </c>
      <c r="BR958" t="str">
        <v>0.302</v>
      </c>
      <c r="BS958" t="str">
        <v>0.206</v>
      </c>
      <c r="BT958" t="str">
        <v>0.072</v>
      </c>
      <c r="BU958" t="str">
        <v>0.000</v>
      </c>
    </row>
    <row r="959">
      <c r="A959">
        <v>1014</v>
      </c>
      <c r="B959" t="str">
        <v>aclnnRemainderTensorScalar_FloorModAiCore_FloorMod</v>
      </c>
      <c r="C959" t="str">
        <v>AI_VECTOR_CORE</v>
      </c>
      <c r="D959">
        <v>1.859</v>
      </c>
      <c r="E959">
        <v>0.368</v>
      </c>
      <c r="F959">
        <v>0.368</v>
      </c>
      <c r="G959">
        <f>Summary!$B$4</f>
        <v>0.8</v>
      </c>
      <c r="H959">
        <f>F959/G959</f>
        <v>0.45999999999999996</v>
      </c>
      <c r="I959">
        <f>D959/Summary!$B$8</f>
        <v>0.00006735133397667924</v>
      </c>
      <c r="J959">
        <f>IF(D959&lt;Summary!$B$5,I959,I959*H959)</f>
        <v>0.00006735133397667924</v>
      </c>
      <c r="K959">
        <f>IF(AND(D959&gt;Summary!$B$6,E959&lt;Summary!$B$7),1,0)</f>
        <v>0</v>
      </c>
      <c r="L959">
        <f>IF(D959&gt;=Summary!$B$5,J959,0)</f>
        <v>0</v>
      </c>
      <c r="M959">
        <f>IF(D959&lt;Summary!$B$5,J959,0)</f>
        <v>0.00006735133397667924</v>
      </c>
      <c r="N959" t="str">
        <v>aiv_vec_ratio</v>
      </c>
      <c r="O959" t="str">
        <v>用户约定默认经验值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0.368</v>
      </c>
      <c r="W959">
        <v>0.301</v>
      </c>
      <c r="X959">
        <v>0.068</v>
      </c>
      <c r="Y959">
        <v>0.176</v>
      </c>
      <c r="Z959" t="str">
        <v>2</v>
      </c>
      <c r="AA959" t="str">
        <v>4294967295</v>
      </c>
      <c r="AB959" t="str">
        <v>316701</v>
      </c>
      <c r="AC959" t="str">
        <v>59</v>
      </c>
      <c r="AD959" t="str">
        <v>aclnnRemainderTensorScalar_FloorModAiCore_FloorMod</v>
      </c>
      <c r="AE959" t="str">
        <v>FloorMod</v>
      </c>
      <c r="AF959" t="str">
        <v>dynamic</v>
      </c>
      <c r="AG959" t="str">
        <v>AI_VECTOR_CORE</v>
      </c>
      <c r="AH959" t="str">
        <v xml:space="preserve">1793108505405531.360	</v>
      </c>
      <c r="AI959" t="str">
        <v>1.859</v>
      </c>
      <c r="AJ959" t="str">
        <v>0.000000</v>
      </c>
      <c r="AK959" t="str">
        <v>1</v>
      </c>
      <c r="AL959" t="str">
        <v>0</v>
      </c>
      <c r="AM959" t="str">
        <v>NO</v>
      </c>
      <c r="AN959" t="str">
        <v>"32;"</v>
      </c>
      <c r="AO959" t="str">
        <v>INT64;INT64</v>
      </c>
      <c r="AP959" t="str">
        <v>ND;ND</v>
      </c>
      <c r="AQ959" t="str">
        <v>"32"</v>
      </c>
      <c r="AR959" t="str">
        <v>INT64</v>
      </c>
      <c r="AS959" t="str">
        <v>ND</v>
      </c>
      <c r="AT959" t="str">
        <v>N/A</v>
      </c>
      <c r="AU959" t="str">
        <v>0.0</v>
      </c>
      <c r="AV959" t="str">
        <v>0</v>
      </c>
      <c r="AW959" t="str">
        <v>0.0</v>
      </c>
      <c r="AX959" t="str">
        <v>0.0</v>
      </c>
      <c r="AY959" t="str">
        <v>0.0</v>
      </c>
      <c r="AZ959" t="str">
        <v>0.0</v>
      </c>
      <c r="BA959" t="str">
        <v>0.0</v>
      </c>
      <c r="BB959" t="str">
        <v>0.0</v>
      </c>
      <c r="BC959" t="str">
        <v>0.0</v>
      </c>
      <c r="BD959" t="str">
        <v>0.0</v>
      </c>
      <c r="BE959" t="str">
        <v>0.0</v>
      </c>
      <c r="BF959" t="str">
        <v>0.0</v>
      </c>
      <c r="BG959" t="str">
        <v>0.0</v>
      </c>
      <c r="BH959" t="str">
        <v>0.0</v>
      </c>
      <c r="BI959" t="str">
        <v>0.0</v>
      </c>
      <c r="BJ959" t="str">
        <v>1.57</v>
      </c>
      <c r="BK959" t="str">
        <v>2269</v>
      </c>
      <c r="BL959" t="str">
        <v>0.578</v>
      </c>
      <c r="BM959" t="str">
        <v>0.368</v>
      </c>
      <c r="BN959" t="str">
        <v>0.473</v>
      </c>
      <c r="BO959" t="str">
        <v>0.301</v>
      </c>
      <c r="BP959" t="str">
        <v>0.107</v>
      </c>
      <c r="BQ959" t="str">
        <v>0.068</v>
      </c>
      <c r="BR959" t="str">
        <v>0.276</v>
      </c>
      <c r="BS959" t="str">
        <v>0.176</v>
      </c>
      <c r="BT959" t="str">
        <v>0.156</v>
      </c>
      <c r="BU959" t="str">
        <v>0.000</v>
      </c>
    </row>
    <row r="960">
      <c r="A960">
        <v>1015</v>
      </c>
      <c r="B960" t="str">
        <v>aclnnEqScalar_EqualAiCore_Equal</v>
      </c>
      <c r="C960" t="str">
        <v>AI_VECTOR_CORE</v>
      </c>
      <c r="D960">
        <v>1.388</v>
      </c>
      <c r="E960">
        <v>0.465</v>
      </c>
      <c r="F960">
        <v>0.465</v>
      </c>
      <c r="G960">
        <f>Summary!$B$4</f>
        <v>0.8</v>
      </c>
      <c r="H960">
        <f>F960/G960</f>
        <v>0.58125</v>
      </c>
      <c r="I960">
        <f>D960/Summary!$B$8</f>
        <v>0.00005028706377602516</v>
      </c>
      <c r="J960">
        <f>IF(D960&lt;Summary!$B$5,I960,I960*H960)</f>
        <v>0.00005028706377602516</v>
      </c>
      <c r="K960">
        <f>IF(AND(D960&gt;Summary!$B$6,E960&lt;Summary!$B$7),1,0)</f>
        <v>0</v>
      </c>
      <c r="L960">
        <f>IF(D960&gt;=Summary!$B$5,J960,0)</f>
        <v>0</v>
      </c>
      <c r="M960">
        <f>IF(D960&lt;Summary!$B$5,J960,0)</f>
        <v>0.00005028706377602516</v>
      </c>
      <c r="N960" t="str">
        <v>aiv_scalar_ratio</v>
      </c>
      <c r="O960" t="str">
        <v>用户约定默认经验值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0.209</v>
      </c>
      <c r="W960">
        <v>0.465</v>
      </c>
      <c r="X960">
        <v>0.251</v>
      </c>
      <c r="Y960">
        <v>0.079</v>
      </c>
      <c r="Z960" t="str">
        <v>2</v>
      </c>
      <c r="AA960" t="str">
        <v>4294967295</v>
      </c>
      <c r="AB960" t="str">
        <v>316702</v>
      </c>
      <c r="AC960" t="str">
        <v>59</v>
      </c>
      <c r="AD960" t="str">
        <v>aclnnEqScalar_EqualAiCore_Equal</v>
      </c>
      <c r="AE960" t="str">
        <v>Equal</v>
      </c>
      <c r="AF960" t="str">
        <v>dynamic</v>
      </c>
      <c r="AG960" t="str">
        <v>AI_VECTOR_CORE</v>
      </c>
      <c r="AH960" t="str">
        <v xml:space="preserve">1793108505405533.241	</v>
      </c>
      <c r="AI960" t="str">
        <v>1.388</v>
      </c>
      <c r="AJ960" t="str">
        <v>0.141000</v>
      </c>
      <c r="AK960" t="str">
        <v>1</v>
      </c>
      <c r="AL960" t="str">
        <v>0</v>
      </c>
      <c r="AM960" t="str">
        <v>NO</v>
      </c>
      <c r="AN960" t="str">
        <v>"32;"</v>
      </c>
      <c r="AO960" t="str">
        <v>INT64;INT64</v>
      </c>
      <c r="AP960" t="str">
        <v>ND;ND</v>
      </c>
      <c r="AQ960" t="str">
        <v>"32"</v>
      </c>
      <c r="AR960" t="str">
        <v>BOOL</v>
      </c>
      <c r="AS960" t="str">
        <v>ND</v>
      </c>
      <c r="AT960" t="str">
        <v>N/A</v>
      </c>
      <c r="AU960" t="str">
        <v>0.0</v>
      </c>
      <c r="AV960" t="str">
        <v>0</v>
      </c>
      <c r="AW960" t="str">
        <v>0.0</v>
      </c>
      <c r="AX960" t="str">
        <v>0.0</v>
      </c>
      <c r="AY960" t="str">
        <v>0.0</v>
      </c>
      <c r="AZ960" t="str">
        <v>0.0</v>
      </c>
      <c r="BA960" t="str">
        <v>0.0</v>
      </c>
      <c r="BB960" t="str">
        <v>0.0</v>
      </c>
      <c r="BC960" t="str">
        <v>0.0</v>
      </c>
      <c r="BD960" t="str">
        <v>0.0</v>
      </c>
      <c r="BE960" t="str">
        <v>0.0</v>
      </c>
      <c r="BF960" t="str">
        <v>0.0</v>
      </c>
      <c r="BG960" t="str">
        <v>0.0</v>
      </c>
      <c r="BH960" t="str">
        <v>0.0</v>
      </c>
      <c r="BI960" t="str">
        <v>0.0</v>
      </c>
      <c r="BJ960" t="str">
        <v>1.1</v>
      </c>
      <c r="BK960" t="str">
        <v>1484</v>
      </c>
      <c r="BL960" t="str">
        <v>0.23</v>
      </c>
      <c r="BM960" t="str">
        <v>0.209</v>
      </c>
      <c r="BN960" t="str">
        <v>0.511</v>
      </c>
      <c r="BO960" t="str">
        <v>0.465</v>
      </c>
      <c r="BP960" t="str">
        <v>0.276</v>
      </c>
      <c r="BQ960" t="str">
        <v>0.251</v>
      </c>
      <c r="BR960" t="str">
        <v>0.087</v>
      </c>
      <c r="BS960" t="str">
        <v>0.079</v>
      </c>
      <c r="BT960" t="str">
        <v>0.128</v>
      </c>
      <c r="BU960" t="str">
        <v>0.000</v>
      </c>
    </row>
    <row r="961">
      <c r="A961">
        <v>1016</v>
      </c>
      <c r="B961" t="str">
        <v>aclnnLeScalar_LessEqualAiCore_LessEqual</v>
      </c>
      <c r="C961" t="str">
        <v>AI_VECTOR_CORE</v>
      </c>
      <c r="D961">
        <v>1.566</v>
      </c>
      <c r="E961">
        <v>0.471</v>
      </c>
      <c r="F961">
        <v>0.471</v>
      </c>
      <c r="G961">
        <f>Summary!$B$4</f>
        <v>0.8</v>
      </c>
      <c r="H961">
        <f>F961/G961</f>
        <v>0.5887499999999999</v>
      </c>
      <c r="I961">
        <f>D961/Summary!$B$8</f>
        <v>0.000056735981176696977</v>
      </c>
      <c r="J961">
        <f>IF(D961&lt;Summary!$B$5,I961,I961*H961)</f>
        <v>0.000056735981176696977</v>
      </c>
      <c r="K961">
        <f>IF(AND(D961&gt;Summary!$B$6,E961&lt;Summary!$B$7),1,0)</f>
        <v>0</v>
      </c>
      <c r="L961">
        <f>IF(D961&gt;=Summary!$B$5,J961,0)</f>
        <v>0</v>
      </c>
      <c r="M961">
        <f>IF(D961&lt;Summary!$B$5,J961,0)</f>
        <v>0.000056735981176696977</v>
      </c>
      <c r="N961" t="str">
        <v>aiv_scalar_ratio</v>
      </c>
      <c r="O961" t="str">
        <v>用户约定默认经验值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0.227</v>
      </c>
      <c r="W961">
        <v>0.471</v>
      </c>
      <c r="X961">
        <v>0.088</v>
      </c>
      <c r="Y961">
        <v>0.07</v>
      </c>
      <c r="Z961" t="str">
        <v>2</v>
      </c>
      <c r="AA961" t="str">
        <v>4294967295</v>
      </c>
      <c r="AB961" t="str">
        <v>316703</v>
      </c>
      <c r="AC961" t="str">
        <v>59</v>
      </c>
      <c r="AD961" t="str">
        <v>aclnnLeScalar_LessEqualAiCore_LessEqual</v>
      </c>
      <c r="AE961" t="str">
        <v>LessEqual</v>
      </c>
      <c r="AF961" t="str">
        <v>dynamic</v>
      </c>
      <c r="AG961" t="str">
        <v>AI_VECTOR_CORE</v>
      </c>
      <c r="AH961" t="str">
        <v xml:space="preserve">1793108505405534.651	</v>
      </c>
      <c r="AI961" t="str">
        <v>1.566</v>
      </c>
      <c r="AJ961" t="str">
        <v>0.112000</v>
      </c>
      <c r="AK961" t="str">
        <v>1</v>
      </c>
      <c r="AL961" t="str">
        <v>0</v>
      </c>
      <c r="AM961" t="str">
        <v>NO</v>
      </c>
      <c r="AN961" t="str">
        <v>"32;"</v>
      </c>
      <c r="AO961" t="str">
        <v>INT64;INT64</v>
      </c>
      <c r="AP961" t="str">
        <v>ND;ND</v>
      </c>
      <c r="AQ961" t="str">
        <v>"32"</v>
      </c>
      <c r="AR961" t="str">
        <v>BOOL</v>
      </c>
      <c r="AS961" t="str">
        <v>ND</v>
      </c>
      <c r="AT961" t="str">
        <v>N/A</v>
      </c>
      <c r="AU961" t="str">
        <v>0.0</v>
      </c>
      <c r="AV961" t="str">
        <v>0</v>
      </c>
      <c r="AW961" t="str">
        <v>0.0</v>
      </c>
      <c r="AX961" t="str">
        <v>0.0</v>
      </c>
      <c r="AY961" t="str">
        <v>0.0</v>
      </c>
      <c r="AZ961" t="str">
        <v>0.0</v>
      </c>
      <c r="BA961" t="str">
        <v>0.0</v>
      </c>
      <c r="BB961" t="str">
        <v>0.0</v>
      </c>
      <c r="BC961" t="str">
        <v>0.0</v>
      </c>
      <c r="BD961" t="str">
        <v>0.0</v>
      </c>
      <c r="BE961" t="str">
        <v>0.0</v>
      </c>
      <c r="BF961" t="str">
        <v>0.0</v>
      </c>
      <c r="BG961" t="str">
        <v>0.0</v>
      </c>
      <c r="BH961" t="str">
        <v>0.0</v>
      </c>
      <c r="BI961" t="str">
        <v>0.0</v>
      </c>
      <c r="BJ961" t="str">
        <v>1.28</v>
      </c>
      <c r="BK961" t="str">
        <v>1780</v>
      </c>
      <c r="BL961" t="str">
        <v>0.291</v>
      </c>
      <c r="BM961" t="str">
        <v>0.227</v>
      </c>
      <c r="BN961" t="str">
        <v>0.603</v>
      </c>
      <c r="BO961" t="str">
        <v>0.471</v>
      </c>
      <c r="BP961" t="str">
        <v>0.112</v>
      </c>
      <c r="BQ961" t="str">
        <v>0.088</v>
      </c>
      <c r="BR961" t="str">
        <v>0.09</v>
      </c>
      <c r="BS961" t="str">
        <v>0.07</v>
      </c>
      <c r="BT961" t="str">
        <v>0.12</v>
      </c>
      <c r="BU961" t="str">
        <v>0.000</v>
      </c>
    </row>
    <row r="962">
      <c r="A962">
        <v>1017</v>
      </c>
      <c r="B962" t="str">
        <v>aclnnBitwiseAndTensor_LogicalAndAiCore_LogicalAnd</v>
      </c>
      <c r="C962" t="str">
        <v>AI_VECTOR_CORE</v>
      </c>
      <c r="D962">
        <v>1.185</v>
      </c>
      <c r="E962">
        <v>0.407</v>
      </c>
      <c r="F962">
        <v>0.407</v>
      </c>
      <c r="G962">
        <f>Summary!$B$4</f>
        <v>0.8</v>
      </c>
      <c r="H962">
        <f>F962/G962</f>
        <v>0.5087499999999999</v>
      </c>
      <c r="I962">
        <f>D962/Summary!$B$8</f>
        <v>0.00004293239954941629</v>
      </c>
      <c r="J962">
        <f>IF(D962&lt;Summary!$B$5,I962,I962*H962)</f>
        <v>0.00004293239954941629</v>
      </c>
      <c r="K962">
        <f>IF(AND(D962&gt;Summary!$B$6,E962&lt;Summary!$B$7),1,0)</f>
        <v>0</v>
      </c>
      <c r="L962">
        <f>IF(D962&gt;=Summary!$B$5,J962,0)</f>
        <v>0</v>
      </c>
      <c r="M962">
        <f>IF(D962&lt;Summary!$B$5,J962,0)</f>
        <v>0.00004293239954941629</v>
      </c>
      <c r="N962" t="str">
        <v>aiv_scalar_ratio</v>
      </c>
      <c r="O962" t="str">
        <v>用户约定默认经验值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0.046</v>
      </c>
      <c r="W962">
        <v>0.407</v>
      </c>
      <c r="X962">
        <v>0.23</v>
      </c>
      <c r="Y962">
        <v>0.095</v>
      </c>
      <c r="Z962" t="str">
        <v>2</v>
      </c>
      <c r="AA962" t="str">
        <v>4294967295</v>
      </c>
      <c r="AB962" t="str">
        <v>316704</v>
      </c>
      <c r="AC962" t="str">
        <v>59</v>
      </c>
      <c r="AD962" t="str">
        <v>aclnnBitwiseAndTensor_LogicalAndAiCore_LogicalAnd</v>
      </c>
      <c r="AE962" t="str">
        <v>LogicalAnd</v>
      </c>
      <c r="AF962" t="str">
        <v>dynamic</v>
      </c>
      <c r="AG962" t="str">
        <v>AI_VECTOR_CORE</v>
      </c>
      <c r="AH962" t="str">
        <v xml:space="preserve">1793108505405540.469	</v>
      </c>
      <c r="AI962" t="str">
        <v>1.185</v>
      </c>
      <c r="AJ962" t="str">
        <v>4.184000</v>
      </c>
      <c r="AK962" t="str">
        <v>1</v>
      </c>
      <c r="AL962" t="str">
        <v>0</v>
      </c>
      <c r="AM962" t="str">
        <v>NO</v>
      </c>
      <c r="AN962" t="str">
        <v>"32;32"</v>
      </c>
      <c r="AO962" t="str">
        <v>BOOL;BOOL</v>
      </c>
      <c r="AP962" t="str">
        <v>ND;ND</v>
      </c>
      <c r="AQ962" t="str">
        <v>"32"</v>
      </c>
      <c r="AR962" t="str">
        <v>BOOL</v>
      </c>
      <c r="AS962" t="str">
        <v>ND</v>
      </c>
      <c r="AT962" t="str">
        <v>N/A</v>
      </c>
      <c r="AU962" t="str">
        <v>0.0</v>
      </c>
      <c r="AV962" t="str">
        <v>0</v>
      </c>
      <c r="AW962" t="str">
        <v>0.0</v>
      </c>
      <c r="AX962" t="str">
        <v>0.0</v>
      </c>
      <c r="AY962" t="str">
        <v>0.0</v>
      </c>
      <c r="AZ962" t="str">
        <v>0.0</v>
      </c>
      <c r="BA962" t="str">
        <v>0.0</v>
      </c>
      <c r="BB962" t="str">
        <v>0.0</v>
      </c>
      <c r="BC962" t="str">
        <v>0.0</v>
      </c>
      <c r="BD962" t="str">
        <v>0.0</v>
      </c>
      <c r="BE962" t="str">
        <v>0.0</v>
      </c>
      <c r="BF962" t="str">
        <v>0.0</v>
      </c>
      <c r="BG962" t="str">
        <v>0.0</v>
      </c>
      <c r="BH962" t="str">
        <v>0.0</v>
      </c>
      <c r="BI962" t="str">
        <v>0.0</v>
      </c>
      <c r="BJ962" t="str">
        <v>0.95</v>
      </c>
      <c r="BK962" t="str">
        <v>1237</v>
      </c>
      <c r="BL962" t="str">
        <v>0.044</v>
      </c>
      <c r="BM962" t="str">
        <v>0.046</v>
      </c>
      <c r="BN962" t="str">
        <v>0.386</v>
      </c>
      <c r="BO962" t="str">
        <v>0.407</v>
      </c>
      <c r="BP962" t="str">
        <v>0.218</v>
      </c>
      <c r="BQ962" t="str">
        <v>0.23</v>
      </c>
      <c r="BR962" t="str">
        <v>0.09</v>
      </c>
      <c r="BS962" t="str">
        <v>0.095</v>
      </c>
      <c r="BT962" t="str">
        <v>0.11</v>
      </c>
      <c r="BU962" t="str">
        <v>0.000</v>
      </c>
    </row>
    <row r="963">
      <c r="A963">
        <v>1018</v>
      </c>
      <c r="B963" t="str">
        <v>aclnnRemainderTensorScalar_FloorModAiCore_FloorMod</v>
      </c>
      <c r="C963" t="str">
        <v>AI_VECTOR_CORE</v>
      </c>
      <c r="D963">
        <v>1.485</v>
      </c>
      <c r="E963">
        <v>0.619</v>
      </c>
      <c r="F963">
        <v>0.619</v>
      </c>
      <c r="G963">
        <f>Summary!$B$4</f>
        <v>0.8</v>
      </c>
      <c r="H963">
        <f>F963/G963</f>
        <v>0.7737499999999999</v>
      </c>
      <c r="I963">
        <f>D963/Summary!$B$8</f>
        <v>0.00005380136146066093</v>
      </c>
      <c r="J963">
        <f>IF(D963&lt;Summary!$B$5,I963,I963*H963)</f>
        <v>0.00005380136146066093</v>
      </c>
      <c r="K963">
        <f>IF(AND(D963&gt;Summary!$B$6,E963&lt;Summary!$B$7),1,0)</f>
        <v>0</v>
      </c>
      <c r="L963">
        <f>IF(D963&gt;=Summary!$B$5,J963,0)</f>
        <v>0</v>
      </c>
      <c r="M963">
        <f>IF(D963&lt;Summary!$B$5,J963,0)</f>
        <v>0.00005380136146066093</v>
      </c>
      <c r="N963" t="str">
        <v>aiv_scalar_ratio</v>
      </c>
      <c r="O963" t="str">
        <v>用户约定默认经验值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0.433</v>
      </c>
      <c r="W963">
        <v>0.619</v>
      </c>
      <c r="X963">
        <v>0.09</v>
      </c>
      <c r="Y963">
        <v>0.073</v>
      </c>
      <c r="Z963" t="str">
        <v>2</v>
      </c>
      <c r="AA963" t="str">
        <v>4294967295</v>
      </c>
      <c r="AB963" t="str">
        <v>316705</v>
      </c>
      <c r="AC963" t="str">
        <v>59</v>
      </c>
      <c r="AD963" t="str">
        <v>aclnnRemainderTensorScalar_FloorModAiCore_FloorMod</v>
      </c>
      <c r="AE963" t="str">
        <v>FloorMod</v>
      </c>
      <c r="AF963" t="str">
        <v>dynamic</v>
      </c>
      <c r="AG963" t="str">
        <v>AI_VECTOR_CORE</v>
      </c>
      <c r="AH963" t="str">
        <v xml:space="preserve">1793108505405555.798	</v>
      </c>
      <c r="AI963" t="str">
        <v>1.485</v>
      </c>
      <c r="AJ963" t="str">
        <v>14.065000</v>
      </c>
      <c r="AK963" t="str">
        <v>1</v>
      </c>
      <c r="AL963" t="str">
        <v>0</v>
      </c>
      <c r="AM963" t="str">
        <v>NO</v>
      </c>
      <c r="AN963" t="str">
        <v>"32;"</v>
      </c>
      <c r="AO963" t="str">
        <v>INT64;INT64</v>
      </c>
      <c r="AP963" t="str">
        <v>ND;ND</v>
      </c>
      <c r="AQ963" t="str">
        <v>"32"</v>
      </c>
      <c r="AR963" t="str">
        <v>INT64</v>
      </c>
      <c r="AS963" t="str">
        <v>ND</v>
      </c>
      <c r="AT963" t="str">
        <v>N/A</v>
      </c>
      <c r="AU963" t="str">
        <v>0.0</v>
      </c>
      <c r="AV963" t="str">
        <v>0</v>
      </c>
      <c r="AW963" t="str">
        <v>0.0</v>
      </c>
      <c r="AX963" t="str">
        <v>0.0</v>
      </c>
      <c r="AY963" t="str">
        <v>0.0</v>
      </c>
      <c r="AZ963" t="str">
        <v>0.0</v>
      </c>
      <c r="BA963" t="str">
        <v>0.0</v>
      </c>
      <c r="BB963" t="str">
        <v>0.0</v>
      </c>
      <c r="BC963" t="str">
        <v>0.0</v>
      </c>
      <c r="BD963" t="str">
        <v>0.0</v>
      </c>
      <c r="BE963" t="str">
        <v>0.0</v>
      </c>
      <c r="BF963" t="str">
        <v>0.0</v>
      </c>
      <c r="BG963" t="str">
        <v>0.0</v>
      </c>
      <c r="BH963" t="str">
        <v>0.0</v>
      </c>
      <c r="BI963" t="str">
        <v>0.0</v>
      </c>
      <c r="BJ963" t="str">
        <v>1.25</v>
      </c>
      <c r="BK963" t="str">
        <v>1733</v>
      </c>
      <c r="BL963" t="str">
        <v>0.542</v>
      </c>
      <c r="BM963" t="str">
        <v>0.433</v>
      </c>
      <c r="BN963" t="str">
        <v>0.773</v>
      </c>
      <c r="BO963" t="str">
        <v>0.619</v>
      </c>
      <c r="BP963" t="str">
        <v>0.113</v>
      </c>
      <c r="BQ963" t="str">
        <v>0.09</v>
      </c>
      <c r="BR963" t="str">
        <v>0.091</v>
      </c>
      <c r="BS963" t="str">
        <v>0.073</v>
      </c>
      <c r="BT963" t="str">
        <v>0.0</v>
      </c>
      <c r="BU963" t="str">
        <v>0.000</v>
      </c>
    </row>
    <row r="964">
      <c r="A964">
        <v>1019</v>
      </c>
      <c r="B964" t="str">
        <v>aclnnEqScalar_EqualAiCore_Equal</v>
      </c>
      <c r="C964" t="str">
        <v>AI_VECTOR_CORE</v>
      </c>
      <c r="D964">
        <v>1.101</v>
      </c>
      <c r="E964">
        <v>0.693</v>
      </c>
      <c r="F964">
        <v>0.693</v>
      </c>
      <c r="G964">
        <f>Summary!$B$4</f>
        <v>0.8</v>
      </c>
      <c r="H964">
        <f>F964/G964</f>
        <v>0.8662499999999999</v>
      </c>
      <c r="I964">
        <f>D964/Summary!$B$8</f>
        <v>0.000039889090214267795</v>
      </c>
      <c r="J964">
        <f>IF(D964&lt;Summary!$B$5,I964,I964*H964)</f>
        <v>0.000039889090214267795</v>
      </c>
      <c r="K964">
        <f>IF(AND(D964&gt;Summary!$B$6,E964&lt;Summary!$B$7),1,0)</f>
        <v>0</v>
      </c>
      <c r="L964">
        <f>IF(D964&gt;=Summary!$B$5,J964,0)</f>
        <v>0</v>
      </c>
      <c r="M964">
        <f>IF(D964&lt;Summary!$B$5,J964,0)</f>
        <v>0.000039889090214267795</v>
      </c>
      <c r="N964" t="str">
        <v>aiv_scalar_ratio</v>
      </c>
      <c r="O964" t="str">
        <v>用户约定默认经验值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0.234</v>
      </c>
      <c r="W964">
        <v>0.693</v>
      </c>
      <c r="X964">
        <v>0.136</v>
      </c>
      <c r="Y964">
        <v>0.106</v>
      </c>
      <c r="Z964" t="str">
        <v>2</v>
      </c>
      <c r="AA964" t="str">
        <v>4294967295</v>
      </c>
      <c r="AB964" t="str">
        <v>316706</v>
      </c>
      <c r="AC964" t="str">
        <v>59</v>
      </c>
      <c r="AD964" t="str">
        <v>aclnnEqScalar_EqualAiCore_Equal</v>
      </c>
      <c r="AE964" t="str">
        <v>Equal</v>
      </c>
      <c r="AF964" t="str">
        <v>dynamic</v>
      </c>
      <c r="AG964" t="str">
        <v>AI_VECTOR_CORE</v>
      </c>
      <c r="AH964" t="str">
        <v xml:space="preserve">1793108505405573.084	</v>
      </c>
      <c r="AI964" t="str">
        <v>1.101</v>
      </c>
      <c r="AJ964" t="str">
        <v>15.765000</v>
      </c>
      <c r="AK964" t="str">
        <v>1</v>
      </c>
      <c r="AL964" t="str">
        <v>0</v>
      </c>
      <c r="AM964" t="str">
        <v>NO</v>
      </c>
      <c r="AN964" t="str">
        <v>"32;"</v>
      </c>
      <c r="AO964" t="str">
        <v>INT64;INT64</v>
      </c>
      <c r="AP964" t="str">
        <v>ND;ND</v>
      </c>
      <c r="AQ964" t="str">
        <v>"32"</v>
      </c>
      <c r="AR964" t="str">
        <v>BOOL</v>
      </c>
      <c r="AS964" t="str">
        <v>ND</v>
      </c>
      <c r="AT964" t="str">
        <v>N/A</v>
      </c>
      <c r="AU964" t="str">
        <v>0.0</v>
      </c>
      <c r="AV964" t="str">
        <v>0</v>
      </c>
      <c r="AW964" t="str">
        <v>0.0</v>
      </c>
      <c r="AX964" t="str">
        <v>0.0</v>
      </c>
      <c r="AY964" t="str">
        <v>0.0</v>
      </c>
      <c r="AZ964" t="str">
        <v>0.0</v>
      </c>
      <c r="BA964" t="str">
        <v>0.0</v>
      </c>
      <c r="BB964" t="str">
        <v>0.0</v>
      </c>
      <c r="BC964" t="str">
        <v>0.0</v>
      </c>
      <c r="BD964" t="str">
        <v>0.0</v>
      </c>
      <c r="BE964" t="str">
        <v>0.0</v>
      </c>
      <c r="BF964" t="str">
        <v>0.0</v>
      </c>
      <c r="BG964" t="str">
        <v>0.0</v>
      </c>
      <c r="BH964" t="str">
        <v>0.0</v>
      </c>
      <c r="BI964" t="str">
        <v>0.0</v>
      </c>
      <c r="BJ964" t="str">
        <v>0.86</v>
      </c>
      <c r="BK964" t="str">
        <v>1100</v>
      </c>
      <c r="BL964" t="str">
        <v>0.201</v>
      </c>
      <c r="BM964" t="str">
        <v>0.234</v>
      </c>
      <c r="BN964" t="str">
        <v>0.596</v>
      </c>
      <c r="BO964" t="str">
        <v>0.693</v>
      </c>
      <c r="BP964" t="str">
        <v>0.117</v>
      </c>
      <c r="BQ964" t="str">
        <v>0.136</v>
      </c>
      <c r="BR964" t="str">
        <v>0.091</v>
      </c>
      <c r="BS964" t="str">
        <v>0.106</v>
      </c>
      <c r="BT964" t="str">
        <v>0.0</v>
      </c>
      <c r="BU964" t="str">
        <v>0.000</v>
      </c>
    </row>
    <row r="965">
      <c r="A965">
        <v>1020</v>
      </c>
      <c r="B965" t="str">
        <v>aclnnLeScalar_LessEqualAiCore_LessEqual</v>
      </c>
      <c r="C965" t="str">
        <v>AI_VECTOR_CORE</v>
      </c>
      <c r="D965">
        <v>1.434</v>
      </c>
      <c r="E965">
        <v>0.767</v>
      </c>
      <c r="F965">
        <v>0.767</v>
      </c>
      <c r="G965">
        <f>Summary!$B$4</f>
        <v>0.8</v>
      </c>
      <c r="H965">
        <f>F965/G965</f>
        <v>0.95875</v>
      </c>
      <c r="I965">
        <f>D965/Summary!$B$8</f>
        <v>0.00005195363793574933</v>
      </c>
      <c r="J965">
        <f>IF(D965&lt;Summary!$B$5,I965,I965*H965)</f>
        <v>0.00005195363793574933</v>
      </c>
      <c r="K965">
        <f>IF(AND(D965&gt;Summary!$B$6,E965&lt;Summary!$B$7),1,0)</f>
        <v>0</v>
      </c>
      <c r="L965">
        <f>IF(D965&gt;=Summary!$B$5,J965,0)</f>
        <v>0</v>
      </c>
      <c r="M965">
        <f>IF(D965&lt;Summary!$B$5,J965,0)</f>
        <v>0.00005195363793574933</v>
      </c>
      <c r="N965" t="str">
        <v>aiv_scalar_ratio</v>
      </c>
      <c r="O965" t="str">
        <v>用户约定默认经验值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0.178</v>
      </c>
      <c r="W965">
        <v>0.767</v>
      </c>
      <c r="X965">
        <v>0.091</v>
      </c>
      <c r="Y965">
        <v>0.077</v>
      </c>
      <c r="Z965" t="str">
        <v>2</v>
      </c>
      <c r="AA965" t="str">
        <v>4294967295</v>
      </c>
      <c r="AB965" t="str">
        <v>316707</v>
      </c>
      <c r="AC965" t="str">
        <v>59</v>
      </c>
      <c r="AD965" t="str">
        <v>aclnnLeScalar_LessEqualAiCore_LessEqual</v>
      </c>
      <c r="AE965" t="str">
        <v>LessEqual</v>
      </c>
      <c r="AF965" t="str">
        <v>dynamic</v>
      </c>
      <c r="AG965" t="str">
        <v>AI_VECTOR_CORE</v>
      </c>
      <c r="AH965" t="str">
        <v xml:space="preserve">1793108505405580.702	</v>
      </c>
      <c r="AI965" t="str">
        <v>1.434</v>
      </c>
      <c r="AJ965" t="str">
        <v>6.649000</v>
      </c>
      <c r="AK965" t="str">
        <v>1</v>
      </c>
      <c r="AL965" t="str">
        <v>0</v>
      </c>
      <c r="AM965" t="str">
        <v>NO</v>
      </c>
      <c r="AN965" t="str">
        <v>"32;"</v>
      </c>
      <c r="AO965" t="str">
        <v>INT64;INT64</v>
      </c>
      <c r="AP965" t="str">
        <v>ND;ND</v>
      </c>
      <c r="AQ965" t="str">
        <v>"32"</v>
      </c>
      <c r="AR965" t="str">
        <v>BOOL</v>
      </c>
      <c r="AS965" t="str">
        <v>ND</v>
      </c>
      <c r="AT965" t="str">
        <v>N/A</v>
      </c>
      <c r="AU965" t="str">
        <v>0.0</v>
      </c>
      <c r="AV965" t="str">
        <v>0</v>
      </c>
      <c r="AW965" t="str">
        <v>0.0</v>
      </c>
      <c r="AX965" t="str">
        <v>0.0</v>
      </c>
      <c r="AY965" t="str">
        <v>0.0</v>
      </c>
      <c r="AZ965" t="str">
        <v>0.0</v>
      </c>
      <c r="BA965" t="str">
        <v>0.0</v>
      </c>
      <c r="BB965" t="str">
        <v>0.0</v>
      </c>
      <c r="BC965" t="str">
        <v>0.0</v>
      </c>
      <c r="BD965" t="str">
        <v>0.0</v>
      </c>
      <c r="BE965" t="str">
        <v>0.0</v>
      </c>
      <c r="BF965" t="str">
        <v>0.0</v>
      </c>
      <c r="BG965" t="str">
        <v>0.0</v>
      </c>
      <c r="BH965" t="str">
        <v>0.0</v>
      </c>
      <c r="BI965" t="str">
        <v>0.0</v>
      </c>
      <c r="BJ965" t="str">
        <v>1.19</v>
      </c>
      <c r="BK965" t="str">
        <v>1646</v>
      </c>
      <c r="BL965" t="str">
        <v>0.212</v>
      </c>
      <c r="BM965" t="str">
        <v>0.178</v>
      </c>
      <c r="BN965" t="str">
        <v>0.913</v>
      </c>
      <c r="BO965" t="str">
        <v>0.767</v>
      </c>
      <c r="BP965" t="str">
        <v>0.108</v>
      </c>
      <c r="BQ965" t="str">
        <v>0.091</v>
      </c>
      <c r="BR965" t="str">
        <v>0.091</v>
      </c>
      <c r="BS965" t="str">
        <v>0.077</v>
      </c>
      <c r="BT965" t="str">
        <v>0.0</v>
      </c>
      <c r="BU965" t="str">
        <v>0.000</v>
      </c>
    </row>
    <row r="966">
      <c r="A966">
        <v>1021</v>
      </c>
      <c r="B966" t="str">
        <v>aclnnBitwiseAndTensor_LogicalAndAiCore_LogicalAnd</v>
      </c>
      <c r="C966" t="str">
        <v>AI_VECTOR_CORE</v>
      </c>
      <c r="D966">
        <v>1.233</v>
      </c>
      <c r="E966">
        <v>0.538</v>
      </c>
      <c r="F966">
        <v>0.538</v>
      </c>
      <c r="G966">
        <f>Summary!$B$4</f>
        <v>0.8</v>
      </c>
      <c r="H966">
        <f>F966/G966</f>
        <v>0.6725</v>
      </c>
      <c r="I966">
        <f>D966/Summary!$B$8</f>
        <v>0.00004467143345521544</v>
      </c>
      <c r="J966">
        <f>IF(D966&lt;Summary!$B$5,I966,I966*H966)</f>
        <v>0.00004467143345521544</v>
      </c>
      <c r="K966">
        <f>IF(AND(D966&gt;Summary!$B$6,E966&lt;Summary!$B$7),1,0)</f>
        <v>0</v>
      </c>
      <c r="L966">
        <f>IF(D966&gt;=Summary!$B$5,J966,0)</f>
        <v>0</v>
      </c>
      <c r="M966">
        <f>IF(D966&lt;Summary!$B$5,J966,0)</f>
        <v>0.00004467143345521544</v>
      </c>
      <c r="N966" t="str">
        <v>aiv_scalar_ratio</v>
      </c>
      <c r="O966" t="str">
        <v>用户约定默认经验值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0.045</v>
      </c>
      <c r="W966">
        <v>0.538</v>
      </c>
      <c r="X966">
        <v>0.139</v>
      </c>
      <c r="Y966">
        <v>0.304</v>
      </c>
      <c r="Z966" t="str">
        <v>2</v>
      </c>
      <c r="AA966" t="str">
        <v>4294967295</v>
      </c>
      <c r="AB966" t="str">
        <v>316708</v>
      </c>
      <c r="AC966" t="str">
        <v>59</v>
      </c>
      <c r="AD966" t="str">
        <v>aclnnBitwiseAndTensor_LogicalAndAiCore_LogicalAnd</v>
      </c>
      <c r="AE966" t="str">
        <v>LogicalAnd</v>
      </c>
      <c r="AF966" t="str">
        <v>dynamic</v>
      </c>
      <c r="AG966" t="str">
        <v>AI_VECTOR_CORE</v>
      </c>
      <c r="AH966" t="str">
        <v xml:space="preserve">1793108505405588.600	</v>
      </c>
      <c r="AI966" t="str">
        <v>1.233</v>
      </c>
      <c r="AJ966" t="str">
        <v>6.316000</v>
      </c>
      <c r="AK966" t="str">
        <v>1</v>
      </c>
      <c r="AL966" t="str">
        <v>0</v>
      </c>
      <c r="AM966" t="str">
        <v>NO</v>
      </c>
      <c r="AN966" t="str">
        <v>"32;32"</v>
      </c>
      <c r="AO966" t="str">
        <v>BOOL;BOOL</v>
      </c>
      <c r="AP966" t="str">
        <v>ND;ND</v>
      </c>
      <c r="AQ966" t="str">
        <v>"32"</v>
      </c>
      <c r="AR966" t="str">
        <v>BOOL</v>
      </c>
      <c r="AS966" t="str">
        <v>ND</v>
      </c>
      <c r="AT966" t="str">
        <v>N/A</v>
      </c>
      <c r="AU966" t="str">
        <v>0.0</v>
      </c>
      <c r="AV966" t="str">
        <v>0</v>
      </c>
      <c r="AW966" t="str">
        <v>0.0</v>
      </c>
      <c r="AX966" t="str">
        <v>0.0</v>
      </c>
      <c r="AY966" t="str">
        <v>0.0</v>
      </c>
      <c r="AZ966" t="str">
        <v>0.0</v>
      </c>
      <c r="BA966" t="str">
        <v>0.0</v>
      </c>
      <c r="BB966" t="str">
        <v>0.0</v>
      </c>
      <c r="BC966" t="str">
        <v>0.0</v>
      </c>
      <c r="BD966" t="str">
        <v>0.0</v>
      </c>
      <c r="BE966" t="str">
        <v>0.0</v>
      </c>
      <c r="BF966" t="str">
        <v>0.0</v>
      </c>
      <c r="BG966" t="str">
        <v>0.0</v>
      </c>
      <c r="BH966" t="str">
        <v>0.0</v>
      </c>
      <c r="BI966" t="str">
        <v>0.0</v>
      </c>
      <c r="BJ966" t="str">
        <v>0.97</v>
      </c>
      <c r="BK966" t="str">
        <v>1280</v>
      </c>
      <c r="BL966" t="str">
        <v>0.043</v>
      </c>
      <c r="BM966" t="str">
        <v>0.045</v>
      </c>
      <c r="BN966" t="str">
        <v>0.521</v>
      </c>
      <c r="BO966" t="str">
        <v>0.538</v>
      </c>
      <c r="BP966" t="str">
        <v>0.135</v>
      </c>
      <c r="BQ966" t="str">
        <v>0.139</v>
      </c>
      <c r="BR966" t="str">
        <v>0.295</v>
      </c>
      <c r="BS966" t="str">
        <v>0.304</v>
      </c>
      <c r="BT966" t="str">
        <v>0.0</v>
      </c>
      <c r="BU966" t="str">
        <v>0.000</v>
      </c>
    </row>
    <row r="967">
      <c r="A967">
        <v>1022</v>
      </c>
      <c r="B967" t="str">
        <v>aclnnInplaceCopy_CastAiCore_Cast</v>
      </c>
      <c r="C967" t="str">
        <v>AI_VECTOR_CORE</v>
      </c>
      <c r="D967">
        <v>1.788</v>
      </c>
      <c r="E967">
        <v>0.482</v>
      </c>
      <c r="F967">
        <v>0.482</v>
      </c>
      <c r="G967">
        <f>Summary!$B$4</f>
        <v>0.8</v>
      </c>
      <c r="H967">
        <f>F967/G967</f>
        <v>0.6024999999999999</v>
      </c>
      <c r="I967">
        <f>D967/Summary!$B$8</f>
        <v>0.00006477901299101801</v>
      </c>
      <c r="J967">
        <f>IF(D967&lt;Summary!$B$5,I967,I967*H967)</f>
        <v>0.00006477901299101801</v>
      </c>
      <c r="K967">
        <f>IF(AND(D967&gt;Summary!$B$6,E967&lt;Summary!$B$7),1,0)</f>
        <v>0</v>
      </c>
      <c r="L967">
        <f>IF(D967&gt;=Summary!$B$5,J967,0)</f>
        <v>0</v>
      </c>
      <c r="M967">
        <f>IF(D967&lt;Summary!$B$5,J967,0)</f>
        <v>0.00006477901299101801</v>
      </c>
      <c r="N967" t="str">
        <v>aiv_scalar_ratio</v>
      </c>
      <c r="O967" t="str">
        <v>用户约定默认经验值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0.068</v>
      </c>
      <c r="W967">
        <v>0.482</v>
      </c>
      <c r="X967">
        <v>0.308</v>
      </c>
      <c r="Y967">
        <v>0.058</v>
      </c>
      <c r="Z967" t="str">
        <v>2</v>
      </c>
      <c r="AA967" t="str">
        <v>4294967295</v>
      </c>
      <c r="AB967" t="str">
        <v>316709</v>
      </c>
      <c r="AC967" t="str">
        <v>59</v>
      </c>
      <c r="AD967" t="str">
        <v>aclnnInplaceCopy_CastAiCore_Cast</v>
      </c>
      <c r="AE967" t="str">
        <v>Cast</v>
      </c>
      <c r="AF967" t="str">
        <v>dynamic</v>
      </c>
      <c r="AG967" t="str">
        <v>AI_VECTOR_CORE</v>
      </c>
      <c r="AH967" t="str">
        <v xml:space="preserve">1793108505405608.630	</v>
      </c>
      <c r="AI967" t="str">
        <v>1.788</v>
      </c>
      <c r="AJ967" t="str">
        <v>19.017000</v>
      </c>
      <c r="AK967" t="str">
        <v>1</v>
      </c>
      <c r="AL967" t="str">
        <v>0</v>
      </c>
      <c r="AM967" t="str">
        <v>NO</v>
      </c>
      <c r="AN967" t="str">
        <v>"32"</v>
      </c>
      <c r="AO967" t="str">
        <v>BOOL</v>
      </c>
      <c r="AP967" t="str">
        <v>ND</v>
      </c>
      <c r="AQ967" t="str">
        <v>"32"</v>
      </c>
      <c r="AR967" t="str">
        <v>INT64</v>
      </c>
      <c r="AS967" t="str">
        <v>ND</v>
      </c>
      <c r="AT967" t="str">
        <v>N/A</v>
      </c>
      <c r="AU967" t="str">
        <v>0.0</v>
      </c>
      <c r="AV967" t="str">
        <v>0</v>
      </c>
      <c r="AW967" t="str">
        <v>0.0</v>
      </c>
      <c r="AX967" t="str">
        <v>0.0</v>
      </c>
      <c r="AY967" t="str">
        <v>0.0</v>
      </c>
      <c r="AZ967" t="str">
        <v>0.0</v>
      </c>
      <c r="BA967" t="str">
        <v>0.0</v>
      </c>
      <c r="BB967" t="str">
        <v>0.0</v>
      </c>
      <c r="BC967" t="str">
        <v>0.0</v>
      </c>
      <c r="BD967" t="str">
        <v>0.0</v>
      </c>
      <c r="BE967" t="str">
        <v>0.0</v>
      </c>
      <c r="BF967" t="str">
        <v>0.0</v>
      </c>
      <c r="BG967" t="str">
        <v>0.0</v>
      </c>
      <c r="BH967" t="str">
        <v>0.0</v>
      </c>
      <c r="BI967" t="str">
        <v>0.0</v>
      </c>
      <c r="BJ967" t="str">
        <v>1.53</v>
      </c>
      <c r="BK967" t="str">
        <v>2189</v>
      </c>
      <c r="BL967" t="str">
        <v>0.103</v>
      </c>
      <c r="BM967" t="str">
        <v>0.068</v>
      </c>
      <c r="BN967" t="str">
        <v>0.738</v>
      </c>
      <c r="BO967" t="str">
        <v>0.482</v>
      </c>
      <c r="BP967" t="str">
        <v>0.472</v>
      </c>
      <c r="BQ967" t="str">
        <v>0.308</v>
      </c>
      <c r="BR967" t="str">
        <v>0.089</v>
      </c>
      <c r="BS967" t="str">
        <v>0.058</v>
      </c>
      <c r="BT967" t="str">
        <v>0.084</v>
      </c>
      <c r="BU967" t="str">
        <v>0.000</v>
      </c>
    </row>
    <row r="968">
      <c r="A968">
        <v>1023</v>
      </c>
      <c r="B968" t="str">
        <v>aclnnInplaceCopy_CastAiCore_Cast</v>
      </c>
      <c r="C968" t="str">
        <v>AI_VECTOR_CORE</v>
      </c>
      <c r="D968">
        <v>1.653</v>
      </c>
      <c r="E968">
        <v>0.432</v>
      </c>
      <c r="F968">
        <v>0.432</v>
      </c>
      <c r="G968">
        <f>Summary!$B$4</f>
        <v>0.8</v>
      </c>
      <c r="H968">
        <f>F968/G968</f>
        <v>0.5399999999999999</v>
      </c>
      <c r="I968">
        <f>D968/Summary!$B$8</f>
        <v>0.00005988798013095792</v>
      </c>
      <c r="J968">
        <f>IF(D968&lt;Summary!$B$5,I968,I968*H968)</f>
        <v>0.00005988798013095792</v>
      </c>
      <c r="K968">
        <f>IF(AND(D968&gt;Summary!$B$6,E968&lt;Summary!$B$7),1,0)</f>
        <v>0</v>
      </c>
      <c r="L968">
        <f>IF(D968&gt;=Summary!$B$5,J968,0)</f>
        <v>0</v>
      </c>
      <c r="M968">
        <f>IF(D968&lt;Summary!$B$5,J968,0)</f>
        <v>0.00005988798013095792</v>
      </c>
      <c r="N968" t="str">
        <v>aiv_scalar_ratio</v>
      </c>
      <c r="O968" t="str">
        <v>用户约定默认经验值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0.055</v>
      </c>
      <c r="W968">
        <v>0.432</v>
      </c>
      <c r="X968">
        <v>0.336</v>
      </c>
      <c r="Y968">
        <v>0.213</v>
      </c>
      <c r="Z968" t="str">
        <v>2</v>
      </c>
      <c r="AA968" t="str">
        <v>4294967295</v>
      </c>
      <c r="AB968" t="str">
        <v>316710</v>
      </c>
      <c r="AC968" t="str">
        <v>59</v>
      </c>
      <c r="AD968" t="str">
        <v>aclnnInplaceCopy_CastAiCore_Cast</v>
      </c>
      <c r="AE968" t="str">
        <v>Cast</v>
      </c>
      <c r="AF968" t="str">
        <v>dynamic</v>
      </c>
      <c r="AG968" t="str">
        <v>AI_VECTOR_CORE</v>
      </c>
      <c r="AH968" t="str">
        <v xml:space="preserve">1793108505405626.718	</v>
      </c>
      <c r="AI968" t="str">
        <v>1.653</v>
      </c>
      <c r="AJ968" t="str">
        <v>16.212000</v>
      </c>
      <c r="AK968" t="str">
        <v>1</v>
      </c>
      <c r="AL968" t="str">
        <v>0</v>
      </c>
      <c r="AM968" t="str">
        <v>NO</v>
      </c>
      <c r="AN968" t="str">
        <v>"32"</v>
      </c>
      <c r="AO968" t="str">
        <v>BOOL</v>
      </c>
      <c r="AP968" t="str">
        <v>ND</v>
      </c>
      <c r="AQ968" t="str">
        <v>"32"</v>
      </c>
      <c r="AR968" t="str">
        <v>INT64</v>
      </c>
      <c r="AS968" t="str">
        <v>ND</v>
      </c>
      <c r="AT968" t="str">
        <v>N/A</v>
      </c>
      <c r="AU968" t="str">
        <v>0.0</v>
      </c>
      <c r="AV968" t="str">
        <v>0</v>
      </c>
      <c r="AW968" t="str">
        <v>0.0</v>
      </c>
      <c r="AX968" t="str">
        <v>0.0</v>
      </c>
      <c r="AY968" t="str">
        <v>0.0</v>
      </c>
      <c r="AZ968" t="str">
        <v>0.0</v>
      </c>
      <c r="BA968" t="str">
        <v>0.0</v>
      </c>
      <c r="BB968" t="str">
        <v>0.0</v>
      </c>
      <c r="BC968" t="str">
        <v>0.0</v>
      </c>
      <c r="BD968" t="str">
        <v>0.0</v>
      </c>
      <c r="BE968" t="str">
        <v>0.0</v>
      </c>
      <c r="BF968" t="str">
        <v>0.0</v>
      </c>
      <c r="BG968" t="str">
        <v>0.0</v>
      </c>
      <c r="BH968" t="str">
        <v>0.0</v>
      </c>
      <c r="BI968" t="str">
        <v>0.0</v>
      </c>
      <c r="BJ968" t="str">
        <v>1.39</v>
      </c>
      <c r="BK968" t="str">
        <v>1978</v>
      </c>
      <c r="BL968" t="str">
        <v>0.077</v>
      </c>
      <c r="BM968" t="str">
        <v>0.055</v>
      </c>
      <c r="BN968" t="str">
        <v>0.6</v>
      </c>
      <c r="BO968" t="str">
        <v>0.432</v>
      </c>
      <c r="BP968" t="str">
        <v>0.467</v>
      </c>
      <c r="BQ968" t="str">
        <v>0.336</v>
      </c>
      <c r="BR968" t="str">
        <v>0.296</v>
      </c>
      <c r="BS968" t="str">
        <v>0.213</v>
      </c>
      <c r="BT968" t="str">
        <v>0.0</v>
      </c>
      <c r="BU968" t="str">
        <v>0.000</v>
      </c>
    </row>
    <row r="969">
      <c r="A969">
        <v>1024</v>
      </c>
      <c r="B969" t="str">
        <v>aclnnMuls_MulAiCore_Mul</v>
      </c>
      <c r="C969" t="str">
        <v>AI_VECTOR_CORE</v>
      </c>
      <c r="D969">
        <v>1.432</v>
      </c>
      <c r="E969">
        <v>0.356</v>
      </c>
      <c r="F969">
        <v>0.356</v>
      </c>
      <c r="G969">
        <f>Summary!$B$4</f>
        <v>0.8</v>
      </c>
      <c r="H969">
        <f>F969/G969</f>
        <v>0.44499999999999995</v>
      </c>
      <c r="I969">
        <f>D969/Summary!$B$8</f>
        <v>0.000051881178189674374</v>
      </c>
      <c r="J969">
        <f>IF(D969&lt;Summary!$B$5,I969,I969*H969)</f>
        <v>0.000051881178189674374</v>
      </c>
      <c r="K969">
        <f>IF(AND(D969&gt;Summary!$B$6,E969&lt;Summary!$B$7),1,0)</f>
        <v>0</v>
      </c>
      <c r="L969">
        <f>IF(D969&gt;=Summary!$B$5,J969,0)</f>
        <v>0</v>
      </c>
      <c r="M969">
        <f>IF(D969&lt;Summary!$B$5,J969,0)</f>
        <v>0.000051881178189674374</v>
      </c>
      <c r="N969" t="str">
        <v>aiv_scalar_ratio</v>
      </c>
      <c r="O969" t="str">
        <v>用户约定默认经验值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0.135</v>
      </c>
      <c r="W969">
        <v>0.356</v>
      </c>
      <c r="X969">
        <v>0.092</v>
      </c>
      <c r="Y969">
        <v>0.278</v>
      </c>
      <c r="Z969" t="str">
        <v>2</v>
      </c>
      <c r="AA969" t="str">
        <v>4294967295</v>
      </c>
      <c r="AB969" t="str">
        <v>316711</v>
      </c>
      <c r="AC969" t="str">
        <v>59</v>
      </c>
      <c r="AD969" t="str">
        <v>aclnnMuls_MulAiCore_Mul</v>
      </c>
      <c r="AE969" t="str">
        <v>Mul</v>
      </c>
      <c r="AF969" t="str">
        <v>dynamic</v>
      </c>
      <c r="AG969" t="str">
        <v>AI_VECTOR_CORE</v>
      </c>
      <c r="AH969" t="str">
        <v xml:space="preserve">1793108505405646.159	</v>
      </c>
      <c r="AI969" t="str">
        <v>1.432</v>
      </c>
      <c r="AJ969" t="str">
        <v>17.847000</v>
      </c>
      <c r="AK969" t="str">
        <v>1</v>
      </c>
      <c r="AL969" t="str">
        <v>0</v>
      </c>
      <c r="AM969" t="str">
        <v>NO</v>
      </c>
      <c r="AN969" t="str">
        <v>"32;"</v>
      </c>
      <c r="AO969" t="str">
        <v>INT64;INT64</v>
      </c>
      <c r="AP969" t="str">
        <v>ND;ND</v>
      </c>
      <c r="AQ969" t="str">
        <v>"32"</v>
      </c>
      <c r="AR969" t="str">
        <v>INT64</v>
      </c>
      <c r="AS969" t="str">
        <v>ND</v>
      </c>
      <c r="AT969" t="str">
        <v>N/A</v>
      </c>
      <c r="AU969" t="str">
        <v>0.0</v>
      </c>
      <c r="AV969" t="str">
        <v>0</v>
      </c>
      <c r="AW969" t="str">
        <v>0.0</v>
      </c>
      <c r="AX969" t="str">
        <v>0.0</v>
      </c>
      <c r="AY969" t="str">
        <v>0.0</v>
      </c>
      <c r="AZ969" t="str">
        <v>0.0</v>
      </c>
      <c r="BA969" t="str">
        <v>0.0</v>
      </c>
      <c r="BB969" t="str">
        <v>0.0</v>
      </c>
      <c r="BC969" t="str">
        <v>0.0</v>
      </c>
      <c r="BD969" t="str">
        <v>0.0</v>
      </c>
      <c r="BE969" t="str">
        <v>0.0</v>
      </c>
      <c r="BF969" t="str">
        <v>0.0</v>
      </c>
      <c r="BG969" t="str">
        <v>0.0</v>
      </c>
      <c r="BH969" t="str">
        <v>0.0</v>
      </c>
      <c r="BI969" t="str">
        <v>0.0</v>
      </c>
      <c r="BJ969" t="str">
        <v>1.17</v>
      </c>
      <c r="BK969" t="str">
        <v>1606</v>
      </c>
      <c r="BL969" t="str">
        <v>0.158</v>
      </c>
      <c r="BM969" t="str">
        <v>0.135</v>
      </c>
      <c r="BN969" t="str">
        <v>0.417</v>
      </c>
      <c r="BO969" t="str">
        <v>0.356</v>
      </c>
      <c r="BP969" t="str">
        <v>0.108</v>
      </c>
      <c r="BQ969" t="str">
        <v>0.092</v>
      </c>
      <c r="BR969" t="str">
        <v>0.325</v>
      </c>
      <c r="BS969" t="str">
        <v>0.278</v>
      </c>
      <c r="BT969" t="str">
        <v>0.155</v>
      </c>
      <c r="BU969" t="str">
        <v>0.000</v>
      </c>
    </row>
    <row r="970">
      <c r="A970">
        <v>1025</v>
      </c>
      <c r="B970" t="str">
        <v>aclnnAdd_AddAiCore_Add</v>
      </c>
      <c r="C970" t="str">
        <v>AI_VECTOR_CORE</v>
      </c>
      <c r="D970">
        <v>1.457</v>
      </c>
      <c r="E970">
        <v>0.531</v>
      </c>
      <c r="F970">
        <v>0.531</v>
      </c>
      <c r="G970">
        <f>Summary!$B$4</f>
        <v>0.8</v>
      </c>
      <c r="H970">
        <f>F970/G970</f>
        <v>0.66375</v>
      </c>
      <c r="I970">
        <f>D970/Summary!$B$8</f>
        <v>0.00005278692501561143</v>
      </c>
      <c r="J970">
        <f>IF(D970&lt;Summary!$B$5,I970,I970*H970)</f>
        <v>0.00005278692501561143</v>
      </c>
      <c r="K970">
        <f>IF(AND(D970&gt;Summary!$B$6,E970&lt;Summary!$B$7),1,0)</f>
        <v>0</v>
      </c>
      <c r="L970">
        <f>IF(D970&gt;=Summary!$B$5,J970,0)</f>
        <v>0</v>
      </c>
      <c r="M970">
        <f>IF(D970&lt;Summary!$B$5,J970,0)</f>
        <v>0.00005278692501561143</v>
      </c>
      <c r="N970" t="str">
        <v>aiv_scalar_ratio</v>
      </c>
      <c r="O970" t="str">
        <v>用户约定默认经验值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0.106</v>
      </c>
      <c r="W970">
        <v>0.531</v>
      </c>
      <c r="X970">
        <v>0.171</v>
      </c>
      <c r="Y970">
        <v>0.071</v>
      </c>
      <c r="Z970" t="str">
        <v>2</v>
      </c>
      <c r="AA970" t="str">
        <v>4294967295</v>
      </c>
      <c r="AB970" t="str">
        <v>316712</v>
      </c>
      <c r="AC970" t="str">
        <v>59</v>
      </c>
      <c r="AD970" t="str">
        <v>aclnnAdd_AddAiCore_Add</v>
      </c>
      <c r="AE970" t="str">
        <v>Add</v>
      </c>
      <c r="AF970" t="str">
        <v>dynamic</v>
      </c>
      <c r="AG970" t="str">
        <v>AI_VECTOR_CORE</v>
      </c>
      <c r="AH970" t="str">
        <v xml:space="preserve">1793108505405659.769	</v>
      </c>
      <c r="AI970" t="str">
        <v>1.457</v>
      </c>
      <c r="AJ970" t="str">
        <v>12.068000</v>
      </c>
      <c r="AK970" t="str">
        <v>1</v>
      </c>
      <c r="AL970" t="str">
        <v>0</v>
      </c>
      <c r="AM970" t="str">
        <v>NO</v>
      </c>
      <c r="AN970" t="str">
        <v>"32;32"</v>
      </c>
      <c r="AO970" t="str">
        <v>INT64;INT64</v>
      </c>
      <c r="AP970" t="str">
        <v>ND;ND</v>
      </c>
      <c r="AQ970" t="str">
        <v>"32"</v>
      </c>
      <c r="AR970" t="str">
        <v>INT64</v>
      </c>
      <c r="AS970" t="str">
        <v>ND</v>
      </c>
      <c r="AT970" t="str">
        <v>N/A</v>
      </c>
      <c r="AU970" t="str">
        <v>0.0</v>
      </c>
      <c r="AV970" t="str">
        <v>0</v>
      </c>
      <c r="AW970" t="str">
        <v>0.0</v>
      </c>
      <c r="AX970" t="str">
        <v>0.0</v>
      </c>
      <c r="AY970" t="str">
        <v>0.0</v>
      </c>
      <c r="AZ970" t="str">
        <v>0.0</v>
      </c>
      <c r="BA970" t="str">
        <v>0.0</v>
      </c>
      <c r="BB970" t="str">
        <v>0.0</v>
      </c>
      <c r="BC970" t="str">
        <v>0.0</v>
      </c>
      <c r="BD970" t="str">
        <v>0.0</v>
      </c>
      <c r="BE970" t="str">
        <v>0.0</v>
      </c>
      <c r="BF970" t="str">
        <v>0.0</v>
      </c>
      <c r="BG970" t="str">
        <v>0.0</v>
      </c>
      <c r="BH970" t="str">
        <v>0.0</v>
      </c>
      <c r="BI970" t="str">
        <v>0.0</v>
      </c>
      <c r="BJ970" t="str">
        <v>1.21</v>
      </c>
      <c r="BK970" t="str">
        <v>1676</v>
      </c>
      <c r="BL970" t="str">
        <v>0.129</v>
      </c>
      <c r="BM970" t="str">
        <v>0.106</v>
      </c>
      <c r="BN970" t="str">
        <v>0.643</v>
      </c>
      <c r="BO970" t="str">
        <v>0.531</v>
      </c>
      <c r="BP970" t="str">
        <v>0.207</v>
      </c>
      <c r="BQ970" t="str">
        <v>0.171</v>
      </c>
      <c r="BR970" t="str">
        <v>0.086</v>
      </c>
      <c r="BS970" t="str">
        <v>0.071</v>
      </c>
      <c r="BT970" t="str">
        <v>0.196</v>
      </c>
      <c r="BU970" t="str">
        <v>0.000</v>
      </c>
    </row>
    <row r="971">
      <c r="A971">
        <v>1026</v>
      </c>
      <c r="B971" t="str">
        <v>aclnnIndexSelect_SliceAiCore_Slice</v>
      </c>
      <c r="C971" t="str">
        <v>AI_VECTOR_CORE</v>
      </c>
      <c r="D971">
        <v>1.487</v>
      </c>
      <c r="E971">
        <v>0.426</v>
      </c>
      <c r="F971">
        <v>0.426</v>
      </c>
      <c r="G971">
        <f>Summary!$B$4</f>
        <v>0.8</v>
      </c>
      <c r="H971">
        <f>F971/G971</f>
        <v>0.5325</v>
      </c>
      <c r="I971">
        <f>D971/Summary!$B$8</f>
        <v>0.00005387382120673589</v>
      </c>
      <c r="J971">
        <f>IF(D971&lt;Summary!$B$5,I971,I971*H971)</f>
        <v>0.00005387382120673589</v>
      </c>
      <c r="K971">
        <f>IF(AND(D971&gt;Summary!$B$6,E971&lt;Summary!$B$7),1,0)</f>
        <v>0</v>
      </c>
      <c r="L971">
        <f>IF(D971&gt;=Summary!$B$5,J971,0)</f>
        <v>0</v>
      </c>
      <c r="M971">
        <f>IF(D971&lt;Summary!$B$5,J971,0)</f>
        <v>0.00005387382120673589</v>
      </c>
      <c r="N971" t="str">
        <v>aiv_mte2_ratio</v>
      </c>
      <c r="O971" t="str">
        <v>用户约定默认经验值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0.382</v>
      </c>
      <c r="X971">
        <v>0.426</v>
      </c>
      <c r="Y971">
        <v>0.065</v>
      </c>
      <c r="Z971" t="str">
        <v>2</v>
      </c>
      <c r="AA971" t="str">
        <v>4294967295</v>
      </c>
      <c r="AB971" t="str">
        <v>316713</v>
      </c>
      <c r="AC971" t="str">
        <v>59</v>
      </c>
      <c r="AD971" t="str">
        <v>aclnnIndexSelect_SliceAiCore_Slice</v>
      </c>
      <c r="AE971" t="str">
        <v>Slice</v>
      </c>
      <c r="AF971" t="str">
        <v>dynamic</v>
      </c>
      <c r="AG971" t="str">
        <v>AI_VECTOR_CORE</v>
      </c>
      <c r="AH971" t="str">
        <v xml:space="preserve">1793108505405676.228	</v>
      </c>
      <c r="AI971" t="str">
        <v>1.487</v>
      </c>
      <c r="AJ971" t="str">
        <v>15.043000</v>
      </c>
      <c r="AK971" t="str">
        <v>1</v>
      </c>
      <c r="AL971" t="str">
        <v>0</v>
      </c>
      <c r="AM971" t="str">
        <v>NO</v>
      </c>
      <c r="AN971" t="str">
        <v>"3,8193;2;2"</v>
      </c>
      <c r="AO971" t="str">
        <v>INT64;INT64;INT64</v>
      </c>
      <c r="AP971" t="str">
        <v>ND;ND;ND</v>
      </c>
      <c r="AQ971" t="str">
        <v>"3,1"</v>
      </c>
      <c r="AR971" t="str">
        <v>INT64</v>
      </c>
      <c r="AS971" t="str">
        <v>ND</v>
      </c>
      <c r="AT971" t="str">
        <v>N/A</v>
      </c>
      <c r="AU971" t="str">
        <v>0.0</v>
      </c>
      <c r="AV971" t="str">
        <v>0</v>
      </c>
      <c r="AW971" t="str">
        <v>0.0</v>
      </c>
      <c r="AX971" t="str">
        <v>0.0</v>
      </c>
      <c r="AY971" t="str">
        <v>0.0</v>
      </c>
      <c r="AZ971" t="str">
        <v>0.0</v>
      </c>
      <c r="BA971" t="str">
        <v>0.0</v>
      </c>
      <c r="BB971" t="str">
        <v>0.0</v>
      </c>
      <c r="BC971" t="str">
        <v>0.0</v>
      </c>
      <c r="BD971" t="str">
        <v>0.0</v>
      </c>
      <c r="BE971" t="str">
        <v>0.0</v>
      </c>
      <c r="BF971" t="str">
        <v>0.0</v>
      </c>
      <c r="BG971" t="str">
        <v>0.0</v>
      </c>
      <c r="BH971" t="str">
        <v>0.0</v>
      </c>
      <c r="BI971" t="str">
        <v>0.0</v>
      </c>
      <c r="BJ971" t="str">
        <v>1.25</v>
      </c>
      <c r="BK971" t="str">
        <v>1737</v>
      </c>
      <c r="BL971" t="str">
        <v>0.0</v>
      </c>
      <c r="BM971" t="str">
        <v>0.0</v>
      </c>
      <c r="BN971" t="str">
        <v>0.478</v>
      </c>
      <c r="BO971" t="str">
        <v>0.382</v>
      </c>
      <c r="BP971" t="str">
        <v>0.533</v>
      </c>
      <c r="BQ971" t="str">
        <v>0.426</v>
      </c>
      <c r="BR971" t="str">
        <v>0.081</v>
      </c>
      <c r="BS971" t="str">
        <v>0.065</v>
      </c>
      <c r="BT971" t="str">
        <v>0.133</v>
      </c>
      <c r="BU971" t="str">
        <v>0.000</v>
      </c>
    </row>
    <row r="972">
      <c r="A972">
        <v>1027</v>
      </c>
      <c r="B972" t="str">
        <v>aclnnIndexSelect_GatherV2AiCore_GatherV2</v>
      </c>
      <c r="C972" t="str">
        <v>AI_VECTOR_CORE</v>
      </c>
      <c r="D972">
        <v>1.807</v>
      </c>
      <c r="E972">
        <v>0.572</v>
      </c>
      <c r="F972">
        <v>0.572</v>
      </c>
      <c r="G972">
        <f>Summary!$B$4</f>
        <v>0.8</v>
      </c>
      <c r="H972">
        <f>F972/G972</f>
        <v>0.7149999999999999</v>
      </c>
      <c r="I972">
        <f>D972/Summary!$B$8</f>
        <v>0.00006546738057873017</v>
      </c>
      <c r="J972">
        <f>IF(D972&lt;Summary!$B$5,I972,I972*H972)</f>
        <v>0.00006546738057873017</v>
      </c>
      <c r="K972">
        <f>IF(AND(D972&gt;Summary!$B$6,E972&lt;Summary!$B$7),1,0)</f>
        <v>0</v>
      </c>
      <c r="L972">
        <f>IF(D972&gt;=Summary!$B$5,J972,0)</f>
        <v>0</v>
      </c>
      <c r="M972">
        <f>IF(D972&lt;Summary!$B$5,J972,0)</f>
        <v>0.00006546738057873017</v>
      </c>
      <c r="N972" t="str">
        <v>aiv_scalar_ratio</v>
      </c>
      <c r="O972" t="str">
        <v>用户约定默认经验值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0.121</v>
      </c>
      <c r="W972">
        <v>0.572</v>
      </c>
      <c r="X972">
        <v>0.36</v>
      </c>
      <c r="Y972">
        <v>0.057</v>
      </c>
      <c r="Z972" t="str">
        <v>2</v>
      </c>
      <c r="AA972" t="str">
        <v>4294967295</v>
      </c>
      <c r="AB972" t="str">
        <v>316714</v>
      </c>
      <c r="AC972" t="str">
        <v>59</v>
      </c>
      <c r="AD972" t="str">
        <v>aclnnIndexSelect_GatherV2AiCore_GatherV2</v>
      </c>
      <c r="AE972" t="str">
        <v>GatherV2</v>
      </c>
      <c r="AF972" t="str">
        <v>dynamic</v>
      </c>
      <c r="AG972" t="str">
        <v>AI_VECTOR_CORE</v>
      </c>
      <c r="AH972" t="str">
        <v xml:space="preserve">1793108505405680.688	</v>
      </c>
      <c r="AI972" t="str">
        <v>1.807</v>
      </c>
      <c r="AJ972" t="str">
        <v>3.013000</v>
      </c>
      <c r="AK972" t="str">
        <v>1</v>
      </c>
      <c r="AL972" t="str">
        <v>0</v>
      </c>
      <c r="AM972" t="str">
        <v>NO</v>
      </c>
      <c r="AN972" t="str">
        <v>"3,1;32;1"</v>
      </c>
      <c r="AO972" t="str">
        <v>INT64;INT64;INT64</v>
      </c>
      <c r="AP972" t="str">
        <v>ND;ND;ND</v>
      </c>
      <c r="AQ972" t="str">
        <v>"32,1"</v>
      </c>
      <c r="AR972" t="str">
        <v>INT64</v>
      </c>
      <c r="AS972" t="str">
        <v>ND</v>
      </c>
      <c r="AT972" t="str">
        <v>N/A</v>
      </c>
      <c r="AU972" t="str">
        <v>0.0</v>
      </c>
      <c r="AV972" t="str">
        <v>0</v>
      </c>
      <c r="AW972" t="str">
        <v>0.0</v>
      </c>
      <c r="AX972" t="str">
        <v>0.0</v>
      </c>
      <c r="AY972" t="str">
        <v>0.0</v>
      </c>
      <c r="AZ972" t="str">
        <v>0.0</v>
      </c>
      <c r="BA972" t="str">
        <v>0.0</v>
      </c>
      <c r="BB972" t="str">
        <v>0.0</v>
      </c>
      <c r="BC972" t="str">
        <v>0.0</v>
      </c>
      <c r="BD972" t="str">
        <v>0.0</v>
      </c>
      <c r="BE972" t="str">
        <v>0.0</v>
      </c>
      <c r="BF972" t="str">
        <v>0.0</v>
      </c>
      <c r="BG972" t="str">
        <v>0.0</v>
      </c>
      <c r="BH972" t="str">
        <v>0.0</v>
      </c>
      <c r="BI972" t="str">
        <v>0.0</v>
      </c>
      <c r="BJ972" t="str">
        <v>1.56</v>
      </c>
      <c r="BK972" t="str">
        <v>2259</v>
      </c>
      <c r="BL972" t="str">
        <v>0.189</v>
      </c>
      <c r="BM972" t="str">
        <v>0.121</v>
      </c>
      <c r="BN972" t="str">
        <v>0.893</v>
      </c>
      <c r="BO972" t="str">
        <v>0.572</v>
      </c>
      <c r="BP972" t="str">
        <v>0.561</v>
      </c>
      <c r="BQ972" t="str">
        <v>0.36</v>
      </c>
      <c r="BR972" t="str">
        <v>0.088</v>
      </c>
      <c r="BS972" t="str">
        <v>0.057</v>
      </c>
      <c r="BT972" t="str">
        <v>0.111</v>
      </c>
      <c r="BU972" t="str">
        <v>0.000</v>
      </c>
    </row>
    <row r="973">
      <c r="A973">
        <v>1029</v>
      </c>
      <c r="B973" t="str">
        <v>aclnnCat_ConcatD_ConcatD</v>
      </c>
      <c r="C973" t="str">
        <v>AI_VECTOR_CORE</v>
      </c>
      <c r="D973">
        <v>2.306</v>
      </c>
      <c r="E973">
        <v>0.54</v>
      </c>
      <c r="F973">
        <v>0.54</v>
      </c>
      <c r="G973">
        <f>Summary!$B$4</f>
        <v>0.8</v>
      </c>
      <c r="H973">
        <f>F973/G973</f>
        <v>0.675</v>
      </c>
      <c r="I973">
        <f>D973/Summary!$B$8</f>
        <v>0.00008354608722443373</v>
      </c>
      <c r="J973">
        <f>IF(D973&lt;Summary!$B$5,I973,I973*H973)</f>
        <v>0.00008354608722443373</v>
      </c>
      <c r="K973">
        <f>IF(AND(D973&gt;Summary!$B$6,E973&lt;Summary!$B$7),1,0)</f>
        <v>0</v>
      </c>
      <c r="L973">
        <f>IF(D973&gt;=Summary!$B$5,J973,0)</f>
        <v>0</v>
      </c>
      <c r="M973">
        <f>IF(D973&lt;Summary!$B$5,J973,0)</f>
        <v>0.00008354608722443373</v>
      </c>
      <c r="N973" t="str">
        <v>aiv_scalar_ratio</v>
      </c>
      <c r="O973" t="str">
        <v>用户约定默认经验值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0.54</v>
      </c>
      <c r="X973">
        <v>0.376</v>
      </c>
      <c r="Y973">
        <v>0.097</v>
      </c>
      <c r="Z973" t="str">
        <v>2</v>
      </c>
      <c r="AA973" t="str">
        <v>4294967295</v>
      </c>
      <c r="AB973" t="str">
        <v>316716</v>
      </c>
      <c r="AC973" t="str">
        <v>59</v>
      </c>
      <c r="AD973" t="str">
        <v>aclnnCat_ConcatD_ConcatD</v>
      </c>
      <c r="AE973" t="str">
        <v>ConcatD</v>
      </c>
      <c r="AF973" t="str">
        <v>dynamic</v>
      </c>
      <c r="AG973" t="str">
        <v>AI_VECTOR_CORE</v>
      </c>
      <c r="AH973" t="str">
        <v xml:space="preserve">1793108505405817.426	</v>
      </c>
      <c r="AI973" t="str">
        <v>2.306</v>
      </c>
      <c r="AJ973" t="str">
        <v>0.087000</v>
      </c>
      <c r="AK973" t="str">
        <v>1</v>
      </c>
      <c r="AL973" t="str">
        <v>0</v>
      </c>
      <c r="AM973" t="str">
        <v>NO</v>
      </c>
      <c r="AN973" t="str">
        <v>"1,32;1,32"</v>
      </c>
      <c r="AO973" t="str">
        <v>DT_BF16;DT_BF16</v>
      </c>
      <c r="AP973" t="str">
        <v>ND;ND</v>
      </c>
      <c r="AQ973" t="str">
        <v>"1,64"</v>
      </c>
      <c r="AR973" t="str">
        <v>DT_BF16</v>
      </c>
      <c r="AS973" t="str">
        <v>ND</v>
      </c>
      <c r="AT973" t="str">
        <v>N/A</v>
      </c>
      <c r="AU973" t="str">
        <v>0.0</v>
      </c>
      <c r="AV973" t="str">
        <v>0</v>
      </c>
      <c r="AW973" t="str">
        <v>0.0</v>
      </c>
      <c r="AX973" t="str">
        <v>0.0</v>
      </c>
      <c r="AY973" t="str">
        <v>0.0</v>
      </c>
      <c r="AZ973" t="str">
        <v>0.0</v>
      </c>
      <c r="BA973" t="str">
        <v>0.0</v>
      </c>
      <c r="BB973" t="str">
        <v>0.0</v>
      </c>
      <c r="BC973" t="str">
        <v>0.0</v>
      </c>
      <c r="BD973" t="str">
        <v>0.0</v>
      </c>
      <c r="BE973" t="str">
        <v>0.0</v>
      </c>
      <c r="BF973" t="str">
        <v>0.0</v>
      </c>
      <c r="BG973" t="str">
        <v>0.0</v>
      </c>
      <c r="BH973" t="str">
        <v>0.0</v>
      </c>
      <c r="BI973" t="str">
        <v>0.0</v>
      </c>
      <c r="BJ973" t="str">
        <v>2.07</v>
      </c>
      <c r="BK973" t="str">
        <v>3083</v>
      </c>
      <c r="BL973" t="str">
        <v>0.0</v>
      </c>
      <c r="BM973" t="str">
        <v>0.0</v>
      </c>
      <c r="BN973" t="str">
        <v>1.118</v>
      </c>
      <c r="BO973" t="str">
        <v>0.54</v>
      </c>
      <c r="BP973" t="str">
        <v>0.778</v>
      </c>
      <c r="BQ973" t="str">
        <v>0.376</v>
      </c>
      <c r="BR973" t="str">
        <v>0.201</v>
      </c>
      <c r="BS973" t="str">
        <v>0.097</v>
      </c>
      <c r="BT973" t="str">
        <v>0.215</v>
      </c>
      <c r="BU973" t="str">
        <v>0.000</v>
      </c>
    </row>
    <row r="974">
      <c r="A974">
        <v>1030</v>
      </c>
      <c r="B974" t="str">
        <v>aclnnGeScalar_GreaterEqual_GreaterEqual</v>
      </c>
      <c r="C974" t="str">
        <v>AI_VECTOR_CORE</v>
      </c>
      <c r="D974">
        <v>2.705</v>
      </c>
      <c r="E974">
        <v>0.365</v>
      </c>
      <c r="F974">
        <v>0.365</v>
      </c>
      <c r="G974">
        <f>Summary!$B$4</f>
        <v>0.8</v>
      </c>
      <c r="H974">
        <f>F974/G974</f>
        <v>0.45625</v>
      </c>
      <c r="I974">
        <f>D974/Summary!$B$8</f>
        <v>0.00009800180656638909</v>
      </c>
      <c r="J974">
        <f>IF(D974&lt;Summary!$B$5,I974,I974*H974)</f>
        <v>0.00009800180656638909</v>
      </c>
      <c r="K974">
        <f>IF(AND(D974&gt;Summary!$B$6,E974&lt;Summary!$B$7),1,0)</f>
        <v>0</v>
      </c>
      <c r="L974">
        <f>IF(D974&gt;=Summary!$B$5,J974,0)</f>
        <v>0</v>
      </c>
      <c r="M974">
        <f>IF(D974&lt;Summary!$B$5,J974,0)</f>
        <v>0.00009800180656638909</v>
      </c>
      <c r="N974" t="str">
        <v>aiv_vec_ratio</v>
      </c>
      <c r="O974" t="str">
        <v>用户约定默认经验值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0.365</v>
      </c>
      <c r="W974">
        <v>0.338</v>
      </c>
      <c r="X974">
        <v>0.002</v>
      </c>
      <c r="Y974">
        <v>0.032</v>
      </c>
      <c r="Z974" t="str">
        <v>2</v>
      </c>
      <c r="AA974" t="str">
        <v>4294967295</v>
      </c>
      <c r="AB974" t="str">
        <v>316720</v>
      </c>
      <c r="AC974" t="str">
        <v>59</v>
      </c>
      <c r="AD974" t="str">
        <v>aclnnGeScalar_GreaterEqual_GreaterEqual</v>
      </c>
      <c r="AE974" t="str">
        <v>GreaterEqual</v>
      </c>
      <c r="AF974" t="str">
        <v>dynamic</v>
      </c>
      <c r="AG974" t="str">
        <v>AI_VECTOR_CORE</v>
      </c>
      <c r="AH974" t="str">
        <v xml:space="preserve">1793108505406059.963	</v>
      </c>
      <c r="AI974" t="str">
        <v>2.705</v>
      </c>
      <c r="AJ974" t="str">
        <v>240.194000</v>
      </c>
      <c r="AK974" t="str">
        <v>1</v>
      </c>
      <c r="AL974" t="str">
        <v>0</v>
      </c>
      <c r="AM974" t="str">
        <v>NO</v>
      </c>
      <c r="AN974" t="str">
        <v>"1;"</v>
      </c>
      <c r="AO974" t="str">
        <v>INT32;INT32</v>
      </c>
      <c r="AP974" t="str">
        <v>ND;ND</v>
      </c>
      <c r="AQ974" t="str">
        <v>"1"</v>
      </c>
      <c r="AR974" t="str">
        <v>BOOL</v>
      </c>
      <c r="AS974" t="str">
        <v>ND</v>
      </c>
      <c r="AT974" t="str">
        <v>N/A</v>
      </c>
      <c r="AU974" t="str">
        <v>0.0</v>
      </c>
      <c r="AV974" t="str">
        <v>0</v>
      </c>
      <c r="AW974" t="str">
        <v>0.0</v>
      </c>
      <c r="AX974" t="str">
        <v>0.0</v>
      </c>
      <c r="AY974" t="str">
        <v>0.0</v>
      </c>
      <c r="AZ974" t="str">
        <v>0.0</v>
      </c>
      <c r="BA974" t="str">
        <v>0.0</v>
      </c>
      <c r="BB974" t="str">
        <v>0.0</v>
      </c>
      <c r="BC974" t="str">
        <v>0.0</v>
      </c>
      <c r="BD974" t="str">
        <v>0.0</v>
      </c>
      <c r="BE974" t="str">
        <v>0.0</v>
      </c>
      <c r="BF974" t="str">
        <v>0.0</v>
      </c>
      <c r="BG974" t="str">
        <v>0.0</v>
      </c>
      <c r="BH974" t="str">
        <v>0.0</v>
      </c>
      <c r="BI974" t="str">
        <v>0.0</v>
      </c>
      <c r="BJ974" t="str">
        <v>2.43</v>
      </c>
      <c r="BK974" t="str">
        <v>3682</v>
      </c>
      <c r="BL974" t="str">
        <v>0.886</v>
      </c>
      <c r="BM974" t="str">
        <v>0.365</v>
      </c>
      <c r="BN974" t="str">
        <v>0.82</v>
      </c>
      <c r="BO974" t="str">
        <v>0.338</v>
      </c>
      <c r="BP974" t="str">
        <v>0.005</v>
      </c>
      <c r="BQ974" t="str">
        <v>0.002</v>
      </c>
      <c r="BR974" t="str">
        <v>0.077</v>
      </c>
      <c r="BS974" t="str">
        <v>0.032</v>
      </c>
      <c r="BT974" t="str">
        <v>0.154</v>
      </c>
      <c r="BU974" t="str">
        <v>0.000</v>
      </c>
    </row>
    <row r="975">
      <c r="A975">
        <v>1031</v>
      </c>
      <c r="B975" t="str">
        <v>aclnnLtScalar_LessAiCore_Less</v>
      </c>
      <c r="C975" t="str">
        <v>AI_VECTOR_CORE</v>
      </c>
      <c r="D975">
        <v>2.776</v>
      </c>
      <c r="E975">
        <v>0.419</v>
      </c>
      <c r="F975">
        <v>0.419</v>
      </c>
      <c r="G975">
        <f>Summary!$B$4</f>
        <v>0.8</v>
      </c>
      <c r="H975">
        <f>F975/G975</f>
        <v>0.5237499999999999</v>
      </c>
      <c r="I975">
        <f>D975/Summary!$B$8</f>
        <v>0.00010057412755205032</v>
      </c>
      <c r="J975">
        <f>IF(D975&lt;Summary!$B$5,I975,I975*H975)</f>
        <v>0.00010057412755205032</v>
      </c>
      <c r="K975">
        <f>IF(AND(D975&gt;Summary!$B$6,E975&lt;Summary!$B$7),1,0)</f>
        <v>0</v>
      </c>
      <c r="L975">
        <f>IF(D975&gt;=Summary!$B$5,J975,0)</f>
        <v>0</v>
      </c>
      <c r="M975">
        <f>IF(D975&lt;Summary!$B$5,J975,0)</f>
        <v>0.00010057412755205032</v>
      </c>
      <c r="N975" t="str">
        <v>aiv_vec_ratio</v>
      </c>
      <c r="O975" t="str">
        <v>用户约定默认经验值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0.419</v>
      </c>
      <c r="W975">
        <v>0.327</v>
      </c>
      <c r="X975">
        <v>0.002</v>
      </c>
      <c r="Y975">
        <v>0.079</v>
      </c>
      <c r="Z975" t="str">
        <v>2</v>
      </c>
      <c r="AA975" t="str">
        <v>4294967295</v>
      </c>
      <c r="AB975" t="str">
        <v>316721</v>
      </c>
      <c r="AC975" t="str">
        <v>59</v>
      </c>
      <c r="AD975" t="str">
        <v>aclnnLtScalar_LessAiCore_Less</v>
      </c>
      <c r="AE975" t="str">
        <v>Less</v>
      </c>
      <c r="AF975" t="str">
        <v>dynamic</v>
      </c>
      <c r="AG975" t="str">
        <v>AI_VECTOR_CORE</v>
      </c>
      <c r="AH975" t="str">
        <v xml:space="preserve">1793108505406068.247	</v>
      </c>
      <c r="AI975" t="str">
        <v>2.776</v>
      </c>
      <c r="AJ975" t="str">
        <v>5.545000</v>
      </c>
      <c r="AK975" t="str">
        <v>1</v>
      </c>
      <c r="AL975" t="str">
        <v>0</v>
      </c>
      <c r="AM975" t="str">
        <v>NO</v>
      </c>
      <c r="AN975" t="str">
        <v>"1;"</v>
      </c>
      <c r="AO975" t="str">
        <v>INT32;INT32</v>
      </c>
      <c r="AP975" t="str">
        <v>ND;ND</v>
      </c>
      <c r="AQ975" t="str">
        <v>"1"</v>
      </c>
      <c r="AR975" t="str">
        <v>BOOL</v>
      </c>
      <c r="AS975" t="str">
        <v>ND</v>
      </c>
      <c r="AT975" t="str">
        <v>N/A</v>
      </c>
      <c r="AU975" t="str">
        <v>0.0</v>
      </c>
      <c r="AV975" t="str">
        <v>0</v>
      </c>
      <c r="AW975" t="str">
        <v>0.0</v>
      </c>
      <c r="AX975" t="str">
        <v>0.0</v>
      </c>
      <c r="AY975" t="str">
        <v>0.0</v>
      </c>
      <c r="AZ975" t="str">
        <v>0.0</v>
      </c>
      <c r="BA975" t="str">
        <v>0.0</v>
      </c>
      <c r="BB975" t="str">
        <v>0.0</v>
      </c>
      <c r="BC975" t="str">
        <v>0.0</v>
      </c>
      <c r="BD975" t="str">
        <v>0.0</v>
      </c>
      <c r="BE975" t="str">
        <v>0.0</v>
      </c>
      <c r="BF975" t="str">
        <v>0.0</v>
      </c>
      <c r="BG975" t="str">
        <v>0.0</v>
      </c>
      <c r="BH975" t="str">
        <v>0.0</v>
      </c>
      <c r="BI975" t="str">
        <v>0.0</v>
      </c>
      <c r="BJ975" t="str">
        <v>2.5</v>
      </c>
      <c r="BK975" t="str">
        <v>3805</v>
      </c>
      <c r="BL975" t="str">
        <v>1.049</v>
      </c>
      <c r="BM975" t="str">
        <v>0.419</v>
      </c>
      <c r="BN975" t="str">
        <v>0.818</v>
      </c>
      <c r="BO975" t="str">
        <v>0.327</v>
      </c>
      <c r="BP975" t="str">
        <v>0.005</v>
      </c>
      <c r="BQ975" t="str">
        <v>0.002</v>
      </c>
      <c r="BR975" t="str">
        <v>0.196</v>
      </c>
      <c r="BS975" t="str">
        <v>0.079</v>
      </c>
      <c r="BT975" t="str">
        <v>0.113</v>
      </c>
      <c r="BU975" t="str">
        <v>0.000</v>
      </c>
    </row>
    <row r="976">
      <c r="A976">
        <v>1032</v>
      </c>
      <c r="B976" t="str">
        <v>aclnnBitwiseAndTensor_LogicalAndAiCore_LogicalAnd</v>
      </c>
      <c r="C976" t="str">
        <v>AI_VECTOR_CORE</v>
      </c>
      <c r="D976">
        <v>1.445</v>
      </c>
      <c r="E976">
        <v>0.587</v>
      </c>
      <c r="F976">
        <v>0.587</v>
      </c>
      <c r="G976">
        <f>Summary!$B$4</f>
        <v>0.8</v>
      </c>
      <c r="H976">
        <f>F976/G976</f>
        <v>0.7337499999999999</v>
      </c>
      <c r="I976">
        <f>D976/Summary!$B$8</f>
        <v>0.00005235216653916164</v>
      </c>
      <c r="J976">
        <f>IF(D976&lt;Summary!$B$5,I976,I976*H976)</f>
        <v>0.00005235216653916164</v>
      </c>
      <c r="K976">
        <f>IF(AND(D976&gt;Summary!$B$6,E976&lt;Summary!$B$7),1,0)</f>
        <v>0</v>
      </c>
      <c r="L976">
        <f>IF(D976&gt;=Summary!$B$5,J976,0)</f>
        <v>0</v>
      </c>
      <c r="M976">
        <f>IF(D976&lt;Summary!$B$5,J976,0)</f>
        <v>0.00005235216653916164</v>
      </c>
      <c r="N976" t="str">
        <v>aiv_scalar_ratio</v>
      </c>
      <c r="O976" t="str">
        <v>用户约定默认经验值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0.265</v>
      </c>
      <c r="W976">
        <v>0.587</v>
      </c>
      <c r="X976">
        <v>0.005</v>
      </c>
      <c r="Y976">
        <v>0.067</v>
      </c>
      <c r="Z976" t="str">
        <v>2</v>
      </c>
      <c r="AA976" t="str">
        <v>4294967295</v>
      </c>
      <c r="AB976" t="str">
        <v>316722</v>
      </c>
      <c r="AC976" t="str">
        <v>59</v>
      </c>
      <c r="AD976" t="str">
        <v>aclnnBitwiseAndTensor_LogicalAndAiCore_LogicalAnd</v>
      </c>
      <c r="AE976" t="str">
        <v>LogicalAnd</v>
      </c>
      <c r="AF976" t="str">
        <v>dynamic</v>
      </c>
      <c r="AG976" t="str">
        <v>AI_VECTOR_CORE</v>
      </c>
      <c r="AH976" t="str">
        <v xml:space="preserve">1793108505406082.602	</v>
      </c>
      <c r="AI976" t="str">
        <v>1.445</v>
      </c>
      <c r="AJ976" t="str">
        <v>11.474000</v>
      </c>
      <c r="AK976" t="str">
        <v>1</v>
      </c>
      <c r="AL976" t="str">
        <v>0</v>
      </c>
      <c r="AM976" t="str">
        <v>NO</v>
      </c>
      <c r="AN976" t="str">
        <v>"1;1"</v>
      </c>
      <c r="AO976" t="str">
        <v>BOOL;BOOL</v>
      </c>
      <c r="AP976" t="str">
        <v>ND;ND</v>
      </c>
      <c r="AQ976" t="str">
        <v>"1"</v>
      </c>
      <c r="AR976" t="str">
        <v>BOOL</v>
      </c>
      <c r="AS976" t="str">
        <v>ND</v>
      </c>
      <c r="AT976" t="str">
        <v>N/A</v>
      </c>
      <c r="AU976" t="str">
        <v>0.0</v>
      </c>
      <c r="AV976" t="str">
        <v>0</v>
      </c>
      <c r="AW976" t="str">
        <v>0.0</v>
      </c>
      <c r="AX976" t="str">
        <v>0.0</v>
      </c>
      <c r="AY976" t="str">
        <v>0.0</v>
      </c>
      <c r="AZ976" t="str">
        <v>0.0</v>
      </c>
      <c r="BA976" t="str">
        <v>0.0</v>
      </c>
      <c r="BB976" t="str">
        <v>0.0</v>
      </c>
      <c r="BC976" t="str">
        <v>0.0</v>
      </c>
      <c r="BD976" t="str">
        <v>0.0</v>
      </c>
      <c r="BE976" t="str">
        <v>0.0</v>
      </c>
      <c r="BF976" t="str">
        <v>0.0</v>
      </c>
      <c r="BG976" t="str">
        <v>0.0</v>
      </c>
      <c r="BH976" t="str">
        <v>0.0</v>
      </c>
      <c r="BI976" t="str">
        <v>0.0</v>
      </c>
      <c r="BJ976" t="str">
        <v>1.17</v>
      </c>
      <c r="BK976" t="str">
        <v>1607</v>
      </c>
      <c r="BL976" t="str">
        <v>0.31</v>
      </c>
      <c r="BM976" t="str">
        <v>0.265</v>
      </c>
      <c r="BN976" t="str">
        <v>0.687</v>
      </c>
      <c r="BO976" t="str">
        <v>0.587</v>
      </c>
      <c r="BP976" t="str">
        <v>0.006</v>
      </c>
      <c r="BQ976" t="str">
        <v>0.005</v>
      </c>
      <c r="BR976" t="str">
        <v>0.078</v>
      </c>
      <c r="BS976" t="str">
        <v>0.067</v>
      </c>
      <c r="BT976" t="str">
        <v>0.098</v>
      </c>
      <c r="BU976" t="str">
        <v>0.000</v>
      </c>
    </row>
    <row r="977">
      <c r="A977">
        <v>1033</v>
      </c>
      <c r="B977" t="str">
        <v>aclnnMuls_CastAiCore_Cast</v>
      </c>
      <c r="C977" t="str">
        <v>AI_VECTOR_CORE</v>
      </c>
      <c r="D977">
        <v>1.898</v>
      </c>
      <c r="E977">
        <v>0.482</v>
      </c>
      <c r="F977">
        <v>0.482</v>
      </c>
      <c r="G977">
        <f>Summary!$B$4</f>
        <v>0.8</v>
      </c>
      <c r="H977">
        <f>F977/G977</f>
        <v>0.6024999999999999</v>
      </c>
      <c r="I977">
        <f>D977/Summary!$B$8</f>
        <v>0.00006876429902514103</v>
      </c>
      <c r="J977">
        <f>IF(D977&lt;Summary!$B$5,I977,I977*H977)</f>
        <v>0.00006876429902514103</v>
      </c>
      <c r="K977">
        <f>IF(AND(D977&gt;Summary!$B$6,E977&lt;Summary!$B$7),1,0)</f>
        <v>0</v>
      </c>
      <c r="L977">
        <f>IF(D977&gt;=Summary!$B$5,J977,0)</f>
        <v>0</v>
      </c>
      <c r="M977">
        <f>IF(D977&lt;Summary!$B$5,J977,0)</f>
        <v>0.00006876429902514103</v>
      </c>
      <c r="N977" t="str">
        <v>aiv_scalar_ratio</v>
      </c>
      <c r="O977" t="str">
        <v>用户约定默认经验值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0.066</v>
      </c>
      <c r="W977">
        <v>0.482</v>
      </c>
      <c r="X977">
        <v>0.386</v>
      </c>
      <c r="Y977">
        <v>0.048</v>
      </c>
      <c r="Z977" t="str">
        <v>2</v>
      </c>
      <c r="AA977" t="str">
        <v>4294967295</v>
      </c>
      <c r="AB977" t="str">
        <v>316723</v>
      </c>
      <c r="AC977" t="str">
        <v>59</v>
      </c>
      <c r="AD977" t="str">
        <v>aclnnMuls_CastAiCore_Cast</v>
      </c>
      <c r="AE977" t="str">
        <v>Cast</v>
      </c>
      <c r="AF977" t="str">
        <v>dynamic</v>
      </c>
      <c r="AG977" t="str">
        <v>AI_VECTOR_CORE</v>
      </c>
      <c r="AH977" t="str">
        <v xml:space="preserve">1793108505406103.758	</v>
      </c>
      <c r="AI977" t="str">
        <v>1.898</v>
      </c>
      <c r="AJ977" t="str">
        <v>19.805000</v>
      </c>
      <c r="AK977" t="str">
        <v>1</v>
      </c>
      <c r="AL977" t="str">
        <v>0</v>
      </c>
      <c r="AM977" t="str">
        <v>NO</v>
      </c>
      <c r="AN977" t="str">
        <v>"1"</v>
      </c>
      <c r="AO977" t="str">
        <v>BOOL</v>
      </c>
      <c r="AP977" t="str">
        <v>ND</v>
      </c>
      <c r="AQ977" t="str">
        <v>"1"</v>
      </c>
      <c r="AR977" t="str">
        <v>INT64</v>
      </c>
      <c r="AS977" t="str">
        <v>ND</v>
      </c>
      <c r="AT977" t="str">
        <v>N/A</v>
      </c>
      <c r="AU977" t="str">
        <v>0.0</v>
      </c>
      <c r="AV977" t="str">
        <v>0</v>
      </c>
      <c r="AW977" t="str">
        <v>0.0</v>
      </c>
      <c r="AX977" t="str">
        <v>0.0</v>
      </c>
      <c r="AY977" t="str">
        <v>0.0</v>
      </c>
      <c r="AZ977" t="str">
        <v>0.0</v>
      </c>
      <c r="BA977" t="str">
        <v>0.0</v>
      </c>
      <c r="BB977" t="str">
        <v>0.0</v>
      </c>
      <c r="BC977" t="str">
        <v>0.0</v>
      </c>
      <c r="BD977" t="str">
        <v>0.0</v>
      </c>
      <c r="BE977" t="str">
        <v>0.0</v>
      </c>
      <c r="BF977" t="str">
        <v>0.0</v>
      </c>
      <c r="BG977" t="str">
        <v>0.0</v>
      </c>
      <c r="BH977" t="str">
        <v>0.0</v>
      </c>
      <c r="BI977" t="str">
        <v>0.0</v>
      </c>
      <c r="BJ977" t="str">
        <v>1.62</v>
      </c>
      <c r="BK977" t="str">
        <v>2353</v>
      </c>
      <c r="BL977" t="str">
        <v>0.107</v>
      </c>
      <c r="BM977" t="str">
        <v>0.066</v>
      </c>
      <c r="BN977" t="str">
        <v>0.78</v>
      </c>
      <c r="BO977" t="str">
        <v>0.482</v>
      </c>
      <c r="BP977" t="str">
        <v>0.626</v>
      </c>
      <c r="BQ977" t="str">
        <v>0.386</v>
      </c>
      <c r="BR977" t="str">
        <v>0.077</v>
      </c>
      <c r="BS977" t="str">
        <v>0.048</v>
      </c>
      <c r="BT977" t="str">
        <v>0.079</v>
      </c>
      <c r="BU977" t="str">
        <v>0.000</v>
      </c>
    </row>
    <row r="978">
      <c r="A978">
        <v>1034</v>
      </c>
      <c r="B978" t="str">
        <v>aclnnMuls_MulAiCore_Mul</v>
      </c>
      <c r="C978" t="str">
        <v>AI_VECTOR_CORE</v>
      </c>
      <c r="D978">
        <v>1.438</v>
      </c>
      <c r="E978">
        <v>0.56</v>
      </c>
      <c r="F978">
        <v>0.56</v>
      </c>
      <c r="G978">
        <f>Summary!$B$4</f>
        <v>0.8</v>
      </c>
      <c r="H978">
        <f>F978/G978</f>
        <v>0.7000000000000001</v>
      </c>
      <c r="I978">
        <f>D978/Summary!$B$8</f>
        <v>0.000052098557427899265</v>
      </c>
      <c r="J978">
        <f>IF(D978&lt;Summary!$B$5,I978,I978*H978)</f>
        <v>0.000052098557427899265</v>
      </c>
      <c r="K978">
        <f>IF(AND(D978&gt;Summary!$B$6,E978&lt;Summary!$B$7),1,0)</f>
        <v>0</v>
      </c>
      <c r="L978">
        <f>IF(D978&gt;=Summary!$B$5,J978,0)</f>
        <v>0</v>
      </c>
      <c r="M978">
        <f>IF(D978&lt;Summary!$B$5,J978,0)</f>
        <v>0.000052098557427899265</v>
      </c>
      <c r="N978" t="str">
        <v>aiv_scalar_ratio</v>
      </c>
      <c r="O978" t="str">
        <v>用户约定默认经验值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0.21</v>
      </c>
      <c r="W978">
        <v>0.56</v>
      </c>
      <c r="X978">
        <v>0.005</v>
      </c>
      <c r="Y978">
        <v>0.07</v>
      </c>
      <c r="Z978" t="str">
        <v>2</v>
      </c>
      <c r="AA978" t="str">
        <v>4294967295</v>
      </c>
      <c r="AB978" t="str">
        <v>316724</v>
      </c>
      <c r="AC978" t="str">
        <v>59</v>
      </c>
      <c r="AD978" t="str">
        <v>aclnnMuls_MulAiCore_Mul</v>
      </c>
      <c r="AE978" t="str">
        <v>Mul</v>
      </c>
      <c r="AF978" t="str">
        <v>dynamic</v>
      </c>
      <c r="AG978" t="str">
        <v>AI_VECTOR_CORE</v>
      </c>
      <c r="AH978" t="str">
        <v xml:space="preserve">1793108505406108.013	</v>
      </c>
      <c r="AI978" t="str">
        <v>1.438</v>
      </c>
      <c r="AJ978" t="str">
        <v>2.352000</v>
      </c>
      <c r="AK978" t="str">
        <v>1</v>
      </c>
      <c r="AL978" t="str">
        <v>0</v>
      </c>
      <c r="AM978" t="str">
        <v>NO</v>
      </c>
      <c r="AN978" t="str">
        <v>"1;"</v>
      </c>
      <c r="AO978" t="str">
        <v>INT64;INT64</v>
      </c>
      <c r="AP978" t="str">
        <v>ND;ND</v>
      </c>
      <c r="AQ978" t="str">
        <v>"1"</v>
      </c>
      <c r="AR978" t="str">
        <v>INT64</v>
      </c>
      <c r="AS978" t="str">
        <v>ND</v>
      </c>
      <c r="AT978" t="str">
        <v>N/A</v>
      </c>
      <c r="AU978" t="str">
        <v>0.0</v>
      </c>
      <c r="AV978" t="str">
        <v>0</v>
      </c>
      <c r="AW978" t="str">
        <v>0.0</v>
      </c>
      <c r="AX978" t="str">
        <v>0.0</v>
      </c>
      <c r="AY978" t="str">
        <v>0.0</v>
      </c>
      <c r="AZ978" t="str">
        <v>0.0</v>
      </c>
      <c r="BA978" t="str">
        <v>0.0</v>
      </c>
      <c r="BB978" t="str">
        <v>0.0</v>
      </c>
      <c r="BC978" t="str">
        <v>0.0</v>
      </c>
      <c r="BD978" t="str">
        <v>0.0</v>
      </c>
      <c r="BE978" t="str">
        <v>0.0</v>
      </c>
      <c r="BF978" t="str">
        <v>0.0</v>
      </c>
      <c r="BG978" t="str">
        <v>0.0</v>
      </c>
      <c r="BH978" t="str">
        <v>0.0</v>
      </c>
      <c r="BI978" t="str">
        <v>0.0</v>
      </c>
      <c r="BJ978" t="str">
        <v>1.19</v>
      </c>
      <c r="BK978" t="str">
        <v>1640</v>
      </c>
      <c r="BL978" t="str">
        <v>0.25</v>
      </c>
      <c r="BM978" t="str">
        <v>0.21</v>
      </c>
      <c r="BN978" t="str">
        <v>0.667</v>
      </c>
      <c r="BO978" t="str">
        <v>0.56</v>
      </c>
      <c r="BP978" t="str">
        <v>0.006</v>
      </c>
      <c r="BQ978" t="str">
        <v>0.005</v>
      </c>
      <c r="BR978" t="str">
        <v>0.083</v>
      </c>
      <c r="BS978" t="str">
        <v>0.07</v>
      </c>
      <c r="BT978" t="str">
        <v>0.153</v>
      </c>
      <c r="BU978" t="str">
        <v>0.000</v>
      </c>
    </row>
    <row r="979">
      <c r="A979">
        <v>1035</v>
      </c>
      <c r="B979" t="str">
        <v>aclnnSub_CastAiCore_Cast</v>
      </c>
      <c r="C979" t="str">
        <v>AI_VECTOR_CORE</v>
      </c>
      <c r="D979">
        <v>1.868</v>
      </c>
      <c r="E979">
        <v>0.437</v>
      </c>
      <c r="F979">
        <v>0.437</v>
      </c>
      <c r="G979">
        <f>Summary!$B$4</f>
        <v>0.8</v>
      </c>
      <c r="H979">
        <f>F979/G979</f>
        <v>0.54625</v>
      </c>
      <c r="I979">
        <f>D979/Summary!$B$8</f>
        <v>0.00006767740283401657</v>
      </c>
      <c r="J979">
        <f>IF(D979&lt;Summary!$B$5,I979,I979*H979)</f>
        <v>0.00006767740283401657</v>
      </c>
      <c r="K979">
        <f>IF(AND(D979&gt;Summary!$B$6,E979&lt;Summary!$B$7),1,0)</f>
        <v>0</v>
      </c>
      <c r="L979">
        <f>IF(D979&gt;=Summary!$B$5,J979,0)</f>
        <v>0</v>
      </c>
      <c r="M979">
        <f>IF(D979&lt;Summary!$B$5,J979,0)</f>
        <v>0.00006767740283401657</v>
      </c>
      <c r="N979" t="str">
        <v>aiv_scalar_ratio</v>
      </c>
      <c r="O979" t="str">
        <v>用户约定默认经验值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0.086</v>
      </c>
      <c r="W979">
        <v>0.437</v>
      </c>
      <c r="X979">
        <v>0.39</v>
      </c>
      <c r="Y979">
        <v>0.048</v>
      </c>
      <c r="Z979" t="str">
        <v>2</v>
      </c>
      <c r="AA979" t="str">
        <v>4294967295</v>
      </c>
      <c r="AB979" t="str">
        <v>316725</v>
      </c>
      <c r="AC979" t="str">
        <v>59</v>
      </c>
      <c r="AD979" t="str">
        <v>aclnnSub_CastAiCore_Cast</v>
      </c>
      <c r="AE979" t="str">
        <v>Cast</v>
      </c>
      <c r="AF979" t="str">
        <v>dynamic</v>
      </c>
      <c r="AG979" t="str">
        <v>AI_VECTOR_CORE</v>
      </c>
      <c r="AH979" t="str">
        <v xml:space="preserve">1793108505406114.547	</v>
      </c>
      <c r="AI979" t="str">
        <v>1.868</v>
      </c>
      <c r="AJ979" t="str">
        <v>5.062000</v>
      </c>
      <c r="AK979" t="str">
        <v>1</v>
      </c>
      <c r="AL979" t="str">
        <v>0</v>
      </c>
      <c r="AM979" t="str">
        <v>NO</v>
      </c>
      <c r="AN979" t="str">
        <v>"1"</v>
      </c>
      <c r="AO979" t="str">
        <v>INT32</v>
      </c>
      <c r="AP979" t="str">
        <v>ND</v>
      </c>
      <c r="AQ979" t="str">
        <v>"1"</v>
      </c>
      <c r="AR979" t="str">
        <v>INT64</v>
      </c>
      <c r="AS979" t="str">
        <v>ND</v>
      </c>
      <c r="AT979" t="str">
        <v>N/A</v>
      </c>
      <c r="AU979" t="str">
        <v>0.0</v>
      </c>
      <c r="AV979" t="str">
        <v>0</v>
      </c>
      <c r="AW979" t="str">
        <v>0.0</v>
      </c>
      <c r="AX979" t="str">
        <v>0.0</v>
      </c>
      <c r="AY979" t="str">
        <v>0.0</v>
      </c>
      <c r="AZ979" t="str">
        <v>0.0</v>
      </c>
      <c r="BA979" t="str">
        <v>0.0</v>
      </c>
      <c r="BB979" t="str">
        <v>0.0</v>
      </c>
      <c r="BC979" t="str">
        <v>0.0</v>
      </c>
      <c r="BD979" t="str">
        <v>0.0</v>
      </c>
      <c r="BE979" t="str">
        <v>0.0</v>
      </c>
      <c r="BF979" t="str">
        <v>0.0</v>
      </c>
      <c r="BG979" t="str">
        <v>0.0</v>
      </c>
      <c r="BH979" t="str">
        <v>0.0</v>
      </c>
      <c r="BI979" t="str">
        <v>0.0</v>
      </c>
      <c r="BJ979" t="str">
        <v>1.62</v>
      </c>
      <c r="BK979" t="str">
        <v>2347</v>
      </c>
      <c r="BL979" t="str">
        <v>0.139</v>
      </c>
      <c r="BM979" t="str">
        <v>0.086</v>
      </c>
      <c r="BN979" t="str">
        <v>0.708</v>
      </c>
      <c r="BO979" t="str">
        <v>0.437</v>
      </c>
      <c r="BP979" t="str">
        <v>0.632</v>
      </c>
      <c r="BQ979" t="str">
        <v>0.39</v>
      </c>
      <c r="BR979" t="str">
        <v>0.078</v>
      </c>
      <c r="BS979" t="str">
        <v>0.048</v>
      </c>
      <c r="BT979" t="str">
        <v>0.048</v>
      </c>
      <c r="BU979" t="str">
        <v>0.000</v>
      </c>
    </row>
    <row r="980">
      <c r="A980">
        <v>1036</v>
      </c>
      <c r="B980" t="str">
        <v>aclnnSub_SubAiCore_Sub</v>
      </c>
      <c r="C980" t="str">
        <v>AI_VECTOR_CORE</v>
      </c>
      <c r="D980">
        <v>2.619</v>
      </c>
      <c r="E980">
        <v>0.287</v>
      </c>
      <c r="F980">
        <v>0.287</v>
      </c>
      <c r="G980">
        <f>Summary!$B$4</f>
        <v>0.8</v>
      </c>
      <c r="H980">
        <f>F980/G980</f>
        <v>0.35874999999999996</v>
      </c>
      <c r="I980">
        <f>D980/Summary!$B$8</f>
        <v>0.00009488603748516563</v>
      </c>
      <c r="J980">
        <f>IF(D980&lt;Summary!$B$5,I980,I980*H980)</f>
        <v>0.00009488603748516563</v>
      </c>
      <c r="K980">
        <f>IF(AND(D980&gt;Summary!$B$6,E980&lt;Summary!$B$7),1,0)</f>
        <v>0</v>
      </c>
      <c r="L980">
        <f>IF(D980&gt;=Summary!$B$5,J980,0)</f>
        <v>0</v>
      </c>
      <c r="M980">
        <f>IF(D980&lt;Summary!$B$5,J980,0)</f>
        <v>0.00009488603748516563</v>
      </c>
      <c r="N980" t="str">
        <v>aiv_scalar_ratio</v>
      </c>
      <c r="O980" t="str">
        <v>用户约定默认经验值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0.255</v>
      </c>
      <c r="W980">
        <v>0.287</v>
      </c>
      <c r="X980">
        <v>0.002</v>
      </c>
      <c r="Y980">
        <v>0.03</v>
      </c>
      <c r="Z980" t="str">
        <v>2</v>
      </c>
      <c r="AA980" t="str">
        <v>4294967295</v>
      </c>
      <c r="AB980" t="str">
        <v>316726</v>
      </c>
      <c r="AC980" t="str">
        <v>59</v>
      </c>
      <c r="AD980" t="str">
        <v>aclnnSub_SubAiCore_Sub</v>
      </c>
      <c r="AE980" t="str">
        <v>Sub</v>
      </c>
      <c r="AF980" t="str">
        <v>dynamic</v>
      </c>
      <c r="AG980" t="str">
        <v>AI_VECTOR_CORE</v>
      </c>
      <c r="AH980" t="str">
        <v xml:space="preserve">1793108505406119.176	</v>
      </c>
      <c r="AI980" t="str">
        <v>2.619</v>
      </c>
      <c r="AJ980" t="str">
        <v>2.882000</v>
      </c>
      <c r="AK980" t="str">
        <v>1</v>
      </c>
      <c r="AL980" t="str">
        <v>0</v>
      </c>
      <c r="AM980" t="str">
        <v>NO</v>
      </c>
      <c r="AN980" t="str">
        <v>"1;1"</v>
      </c>
      <c r="AO980" t="str">
        <v>INT64;INT64</v>
      </c>
      <c r="AP980" t="str">
        <v>ND;ND</v>
      </c>
      <c r="AQ980" t="str">
        <v>"1"</v>
      </c>
      <c r="AR980" t="str">
        <v>INT64</v>
      </c>
      <c r="AS980" t="str">
        <v>ND</v>
      </c>
      <c r="AT980" t="str">
        <v>N/A</v>
      </c>
      <c r="AU980" t="str">
        <v>0.0</v>
      </c>
      <c r="AV980" t="str">
        <v>0</v>
      </c>
      <c r="AW980" t="str">
        <v>0.0</v>
      </c>
      <c r="AX980" t="str">
        <v>0.0</v>
      </c>
      <c r="AY980" t="str">
        <v>0.0</v>
      </c>
      <c r="AZ980" t="str">
        <v>0.0</v>
      </c>
      <c r="BA980" t="str">
        <v>0.0</v>
      </c>
      <c r="BB980" t="str">
        <v>0.0</v>
      </c>
      <c r="BC980" t="str">
        <v>0.0</v>
      </c>
      <c r="BD980" t="str">
        <v>0.0</v>
      </c>
      <c r="BE980" t="str">
        <v>0.0</v>
      </c>
      <c r="BF980" t="str">
        <v>0.0</v>
      </c>
      <c r="BG980" t="str">
        <v>0.0</v>
      </c>
      <c r="BH980" t="str">
        <v>0.0</v>
      </c>
      <c r="BI980" t="str">
        <v>0.0</v>
      </c>
      <c r="BJ980" t="str">
        <v>2.37</v>
      </c>
      <c r="BK980" t="str">
        <v>3589</v>
      </c>
      <c r="BL980" t="str">
        <v>0.605</v>
      </c>
      <c r="BM980" t="str">
        <v>0.255</v>
      </c>
      <c r="BN980" t="str">
        <v>0.68</v>
      </c>
      <c r="BO980" t="str">
        <v>0.287</v>
      </c>
      <c r="BP980" t="str">
        <v>0.005</v>
      </c>
      <c r="BQ980" t="str">
        <v>0.002</v>
      </c>
      <c r="BR980" t="str">
        <v>0.071</v>
      </c>
      <c r="BS980" t="str">
        <v>0.03</v>
      </c>
      <c r="BT980" t="str">
        <v>0.134</v>
      </c>
      <c r="BU980" t="str">
        <v>0.000</v>
      </c>
    </row>
    <row r="981">
      <c r="A981">
        <v>1037</v>
      </c>
      <c r="B981" t="str">
        <v>aclnnMul_CastAiCore_Cast</v>
      </c>
      <c r="C981" t="str">
        <v>AI_VECTOR_CORE</v>
      </c>
      <c r="D981">
        <v>1.341</v>
      </c>
      <c r="E981">
        <v>0.573</v>
      </c>
      <c r="F981">
        <v>0.573</v>
      </c>
      <c r="G981">
        <f>Summary!$B$4</f>
        <v>0.8</v>
      </c>
      <c r="H981">
        <f>F981/G981</f>
        <v>0.7162499999999999</v>
      </c>
      <c r="I981">
        <f>D981/Summary!$B$8</f>
        <v>0.0000485842597432635</v>
      </c>
      <c r="J981">
        <f>IF(D981&lt;Summary!$B$5,I981,I981*H981)</f>
        <v>0.0000485842597432635</v>
      </c>
      <c r="K981">
        <f>IF(AND(D981&gt;Summary!$B$6,E981&lt;Summary!$B$7),1,0)</f>
        <v>0</v>
      </c>
      <c r="L981">
        <f>IF(D981&gt;=Summary!$B$5,J981,0)</f>
        <v>0</v>
      </c>
      <c r="M981">
        <f>IF(D981&lt;Summary!$B$5,J981,0)</f>
        <v>0.0000485842597432635</v>
      </c>
      <c r="N981" t="str">
        <v>aiv_scalar_ratio</v>
      </c>
      <c r="O981" t="str">
        <v>用户约定默认经验值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0.073</v>
      </c>
      <c r="W981">
        <v>0.573</v>
      </c>
      <c r="X981">
        <v>0.33</v>
      </c>
      <c r="Y981">
        <v>0.076</v>
      </c>
      <c r="Z981" t="str">
        <v>2</v>
      </c>
      <c r="AA981" t="str">
        <v>4294967295</v>
      </c>
      <c r="AB981" t="str">
        <v>316727</v>
      </c>
      <c r="AC981" t="str">
        <v>59</v>
      </c>
      <c r="AD981" t="str">
        <v>aclnnMul_CastAiCore_Cast</v>
      </c>
      <c r="AE981" t="str">
        <v>Cast</v>
      </c>
      <c r="AF981" t="str">
        <v>dynamic</v>
      </c>
      <c r="AG981" t="str">
        <v>AI_VECTOR_CORE</v>
      </c>
      <c r="AH981" t="str">
        <v xml:space="preserve">1793108505406125.177	</v>
      </c>
      <c r="AI981" t="str">
        <v>1.341</v>
      </c>
      <c r="AJ981" t="str">
        <v>3.381000</v>
      </c>
      <c r="AK981" t="str">
        <v>1</v>
      </c>
      <c r="AL981" t="str">
        <v>0</v>
      </c>
      <c r="AM981" t="str">
        <v>NO</v>
      </c>
      <c r="AN981" t="str">
        <v>"1"</v>
      </c>
      <c r="AO981" t="str">
        <v>BOOL</v>
      </c>
      <c r="AP981" t="str">
        <v>ND</v>
      </c>
      <c r="AQ981" t="str">
        <v>"1"</v>
      </c>
      <c r="AR981" t="str">
        <v>INT64</v>
      </c>
      <c r="AS981" t="str">
        <v>ND</v>
      </c>
      <c r="AT981" t="str">
        <v>N/A</v>
      </c>
      <c r="AU981" t="str">
        <v>0.0</v>
      </c>
      <c r="AV981" t="str">
        <v>0</v>
      </c>
      <c r="AW981" t="str">
        <v>0.0</v>
      </c>
      <c r="AX981" t="str">
        <v>0.0</v>
      </c>
      <c r="AY981" t="str">
        <v>0.0</v>
      </c>
      <c r="AZ981" t="str">
        <v>0.0</v>
      </c>
      <c r="BA981" t="str">
        <v>0.0</v>
      </c>
      <c r="BB981" t="str">
        <v>0.0</v>
      </c>
      <c r="BC981" t="str">
        <v>0.0</v>
      </c>
      <c r="BD981" t="str">
        <v>0.0</v>
      </c>
      <c r="BE981" t="str">
        <v>0.0</v>
      </c>
      <c r="BF981" t="str">
        <v>0.0</v>
      </c>
      <c r="BG981" t="str">
        <v>0.0</v>
      </c>
      <c r="BH981" t="str">
        <v>0.0</v>
      </c>
      <c r="BI981" t="str">
        <v>0.0</v>
      </c>
      <c r="BJ981" t="str">
        <v>1.1</v>
      </c>
      <c r="BK981" t="str">
        <v>1486</v>
      </c>
      <c r="BL981" t="str">
        <v>0.081</v>
      </c>
      <c r="BM981" t="str">
        <v>0.073</v>
      </c>
      <c r="BN981" t="str">
        <v>0.63</v>
      </c>
      <c r="BO981" t="str">
        <v>0.573</v>
      </c>
      <c r="BP981" t="str">
        <v>0.363</v>
      </c>
      <c r="BQ981" t="str">
        <v>0.33</v>
      </c>
      <c r="BR981" t="str">
        <v>0.084</v>
      </c>
      <c r="BS981" t="str">
        <v>0.076</v>
      </c>
      <c r="BT981" t="str">
        <v>0.0</v>
      </c>
      <c r="BU981" t="str">
        <v>0.000</v>
      </c>
    </row>
    <row r="982">
      <c r="A982">
        <v>1038</v>
      </c>
      <c r="B982" t="str">
        <v>aclnnMul_MulAiCore_Mul</v>
      </c>
      <c r="C982" t="str">
        <v>AI_VECTOR_CORE</v>
      </c>
      <c r="D982">
        <v>1.447</v>
      </c>
      <c r="E982">
        <v>0.561</v>
      </c>
      <c r="F982">
        <v>0.561</v>
      </c>
      <c r="G982">
        <f>Summary!$B$4</f>
        <v>0.8</v>
      </c>
      <c r="H982">
        <f>F982/G982</f>
        <v>0.70125</v>
      </c>
      <c r="I982">
        <f>D982/Summary!$B$8</f>
        <v>0.00005242462628523661</v>
      </c>
      <c r="J982">
        <f>IF(D982&lt;Summary!$B$5,I982,I982*H982)</f>
        <v>0.00005242462628523661</v>
      </c>
      <c r="K982">
        <f>IF(AND(D982&gt;Summary!$B$6,E982&lt;Summary!$B$7),1,0)</f>
        <v>0</v>
      </c>
      <c r="L982">
        <f>IF(D982&gt;=Summary!$B$5,J982,0)</f>
        <v>0</v>
      </c>
      <c r="M982">
        <f>IF(D982&lt;Summary!$B$5,J982,0)</f>
        <v>0.00005242462628523661</v>
      </c>
      <c r="N982" t="str">
        <v>aiv_scalar_ratio</v>
      </c>
      <c r="O982" t="str">
        <v>用户约定默认经验值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0.242</v>
      </c>
      <c r="W982">
        <v>0.561</v>
      </c>
      <c r="X982">
        <v>0.006</v>
      </c>
      <c r="Y982">
        <v>0.306</v>
      </c>
      <c r="Z982" t="str">
        <v>2</v>
      </c>
      <c r="AA982" t="str">
        <v>4294967295</v>
      </c>
      <c r="AB982" t="str">
        <v>316728</v>
      </c>
      <c r="AC982" t="str">
        <v>59</v>
      </c>
      <c r="AD982" t="str">
        <v>aclnnMul_MulAiCore_Mul</v>
      </c>
      <c r="AE982" t="str">
        <v>Mul</v>
      </c>
      <c r="AF982" t="str">
        <v>dynamic</v>
      </c>
      <c r="AG982" t="str">
        <v>AI_VECTOR_CORE</v>
      </c>
      <c r="AH982" t="str">
        <v xml:space="preserve">1793108505406129.329	</v>
      </c>
      <c r="AI982" t="str">
        <v>1.447</v>
      </c>
      <c r="AJ982" t="str">
        <v>2.659000</v>
      </c>
      <c r="AK982" t="str">
        <v>1</v>
      </c>
      <c r="AL982" t="str">
        <v>0</v>
      </c>
      <c r="AM982" t="str">
        <v>NO</v>
      </c>
      <c r="AN982" t="str">
        <v>"1;1"</v>
      </c>
      <c r="AO982" t="str">
        <v>INT64;INT64</v>
      </c>
      <c r="AP982" t="str">
        <v>ND;ND</v>
      </c>
      <c r="AQ982" t="str">
        <v>"1"</v>
      </c>
      <c r="AR982" t="str">
        <v>INT64</v>
      </c>
      <c r="AS982" t="str">
        <v>ND</v>
      </c>
      <c r="AT982" t="str">
        <v>N/A</v>
      </c>
      <c r="AU982" t="str">
        <v>0.0</v>
      </c>
      <c r="AV982" t="str">
        <v>0</v>
      </c>
      <c r="AW982" t="str">
        <v>0.0</v>
      </c>
      <c r="AX982" t="str">
        <v>0.0</v>
      </c>
      <c r="AY982" t="str">
        <v>0.0</v>
      </c>
      <c r="AZ982" t="str">
        <v>0.0</v>
      </c>
      <c r="BA982" t="str">
        <v>0.0</v>
      </c>
      <c r="BB982" t="str">
        <v>0.0</v>
      </c>
      <c r="BC982" t="str">
        <v>0.0</v>
      </c>
      <c r="BD982" t="str">
        <v>0.0</v>
      </c>
      <c r="BE982" t="str">
        <v>0.0</v>
      </c>
      <c r="BF982" t="str">
        <v>0.0</v>
      </c>
      <c r="BG982" t="str">
        <v>0.0</v>
      </c>
      <c r="BH982" t="str">
        <v>0.0</v>
      </c>
      <c r="BI982" t="str">
        <v>0.0</v>
      </c>
      <c r="BJ982" t="str">
        <v>1.06</v>
      </c>
      <c r="BK982" t="str">
        <v>1418</v>
      </c>
      <c r="BL982" t="str">
        <v>0.256</v>
      </c>
      <c r="BM982" t="str">
        <v>0.242</v>
      </c>
      <c r="BN982" t="str">
        <v>0.595</v>
      </c>
      <c r="BO982" t="str">
        <v>0.561</v>
      </c>
      <c r="BP982" t="str">
        <v>0.006</v>
      </c>
      <c r="BQ982" t="str">
        <v>0.006</v>
      </c>
      <c r="BR982" t="str">
        <v>0.324</v>
      </c>
      <c r="BS982" t="str">
        <v>0.306</v>
      </c>
      <c r="BT982" t="str">
        <v>0.0</v>
      </c>
      <c r="BU982" t="str">
        <v>0.000</v>
      </c>
    </row>
    <row r="983">
      <c r="A983">
        <v>1039</v>
      </c>
      <c r="B983" t="str">
        <v>aclnnBitwiseNot_LogicalNotAiCore_LogicalNot</v>
      </c>
      <c r="C983" t="str">
        <v>AI_VECTOR_CORE</v>
      </c>
      <c r="D983">
        <v>2.431</v>
      </c>
      <c r="E983">
        <v>0.24</v>
      </c>
      <c r="F983">
        <v>0.24</v>
      </c>
      <c r="G983">
        <f>Summary!$B$4</f>
        <v>0.8</v>
      </c>
      <c r="H983">
        <f>F983/G983</f>
        <v>0.3</v>
      </c>
      <c r="I983">
        <f>D983/Summary!$B$8</f>
        <v>0.00008807482135411899</v>
      </c>
      <c r="J983">
        <f>IF(D983&lt;Summary!$B$5,I983,I983*H983)</f>
        <v>0.00008807482135411899</v>
      </c>
      <c r="K983">
        <f>IF(AND(D983&gt;Summary!$B$6,E983&lt;Summary!$B$7),1,0)</f>
        <v>0</v>
      </c>
      <c r="L983">
        <f>IF(D983&gt;=Summary!$B$5,J983,0)</f>
        <v>0</v>
      </c>
      <c r="M983">
        <f>IF(D983&lt;Summary!$B$5,J983,0)</f>
        <v>0.00008807482135411899</v>
      </c>
      <c r="N983" t="str">
        <v>aiv_scalar_ratio</v>
      </c>
      <c r="O983" t="str">
        <v>用户约定默认经验值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0.119</v>
      </c>
      <c r="W983">
        <v>0.24</v>
      </c>
      <c r="X983">
        <v>0.21</v>
      </c>
      <c r="Y983">
        <v>0.033</v>
      </c>
      <c r="Z983" t="str">
        <v>2</v>
      </c>
      <c r="AA983" t="str">
        <v>4294967295</v>
      </c>
      <c r="AB983" t="str">
        <v>316729</v>
      </c>
      <c r="AC983" t="str">
        <v>59</v>
      </c>
      <c r="AD983" t="str">
        <v>aclnnBitwiseNot_LogicalNotAiCore_LogicalNot</v>
      </c>
      <c r="AE983" t="str">
        <v>LogicalNot</v>
      </c>
      <c r="AF983" t="str">
        <v>dynamic</v>
      </c>
      <c r="AG983" t="str">
        <v>AI_VECTOR_CORE</v>
      </c>
      <c r="AH983" t="str">
        <v xml:space="preserve">1793108505406135.040	</v>
      </c>
      <c r="AI983" t="str">
        <v>2.431</v>
      </c>
      <c r="AJ983" t="str">
        <v>4.303000</v>
      </c>
      <c r="AK983" t="str">
        <v>1</v>
      </c>
      <c r="AL983" t="str">
        <v>0</v>
      </c>
      <c r="AM983" t="str">
        <v>NO</v>
      </c>
      <c r="AN983" t="str">
        <v>"1"</v>
      </c>
      <c r="AO983" t="str">
        <v>BOOL</v>
      </c>
      <c r="AP983" t="str">
        <v>ND</v>
      </c>
      <c r="AQ983" t="str">
        <v>"1"</v>
      </c>
      <c r="AR983" t="str">
        <v>BOOL</v>
      </c>
      <c r="AS983" t="str">
        <v>ND</v>
      </c>
      <c r="AT983" t="str">
        <v>N/A</v>
      </c>
      <c r="AU983" t="str">
        <v>0.0</v>
      </c>
      <c r="AV983" t="str">
        <v>0</v>
      </c>
      <c r="AW983" t="str">
        <v>0.0</v>
      </c>
      <c r="AX983" t="str">
        <v>0.0</v>
      </c>
      <c r="AY983" t="str">
        <v>0.0</v>
      </c>
      <c r="AZ983" t="str">
        <v>0.0</v>
      </c>
      <c r="BA983" t="str">
        <v>0.0</v>
      </c>
      <c r="BB983" t="str">
        <v>0.0</v>
      </c>
      <c r="BC983" t="str">
        <v>0.0</v>
      </c>
      <c r="BD983" t="str">
        <v>0.0</v>
      </c>
      <c r="BE983" t="str">
        <v>0.0</v>
      </c>
      <c r="BF983" t="str">
        <v>0.0</v>
      </c>
      <c r="BG983" t="str">
        <v>0.0</v>
      </c>
      <c r="BH983" t="str">
        <v>0.0</v>
      </c>
      <c r="BI983" t="str">
        <v>0.0</v>
      </c>
      <c r="BJ983" t="str">
        <v>2.21</v>
      </c>
      <c r="BK983" t="str">
        <v>3321</v>
      </c>
      <c r="BL983" t="str">
        <v>0.263</v>
      </c>
      <c r="BM983" t="str">
        <v>0.119</v>
      </c>
      <c r="BN983" t="str">
        <v>0.53</v>
      </c>
      <c r="BO983" t="str">
        <v>0.24</v>
      </c>
      <c r="BP983" t="str">
        <v>0.464</v>
      </c>
      <c r="BQ983" t="str">
        <v>0.21</v>
      </c>
      <c r="BR983" t="str">
        <v>0.073</v>
      </c>
      <c r="BS983" t="str">
        <v>0.033</v>
      </c>
      <c r="BT983" t="str">
        <v>0.116</v>
      </c>
      <c r="BU983" t="str">
        <v>0.000</v>
      </c>
    </row>
    <row r="984">
      <c r="A984">
        <v>1040</v>
      </c>
      <c r="B984" t="str">
        <v>aclnnEmbedding_GatherV2AiCore_GatherV2</v>
      </c>
      <c r="C984" t="str">
        <v>AI_VECTOR_CORE</v>
      </c>
      <c r="D984">
        <v>3.23</v>
      </c>
      <c r="E984">
        <v>0.465</v>
      </c>
      <c r="F984">
        <v>0.465</v>
      </c>
      <c r="G984">
        <f>Summary!$B$4</f>
        <v>0.8</v>
      </c>
      <c r="H984">
        <f>F984/G984</f>
        <v>0.58125</v>
      </c>
      <c r="I984">
        <f>D984/Summary!$B$8</f>
        <v>0.00011702248991106719</v>
      </c>
      <c r="J984">
        <f>IF(D984&lt;Summary!$B$5,I984,I984*H984)</f>
        <v>0.00011702248991106719</v>
      </c>
      <c r="K984">
        <f>IF(AND(D984&gt;Summary!$B$6,E984&lt;Summary!$B$7),1,0)</f>
        <v>0</v>
      </c>
      <c r="L984">
        <f>IF(D984&gt;=Summary!$B$5,J984,0)</f>
        <v>0</v>
      </c>
      <c r="M984">
        <f>IF(D984&lt;Summary!$B$5,J984,0)</f>
        <v>0.00011702248991106719</v>
      </c>
      <c r="N984" t="str">
        <v>aiv_vec_ratio</v>
      </c>
      <c r="O984" t="str">
        <v>用户约定默认经验值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0.465</v>
      </c>
      <c r="W984">
        <v>0.26</v>
      </c>
      <c r="X984">
        <v>0.082</v>
      </c>
      <c r="Y984">
        <v>0.001</v>
      </c>
      <c r="Z984" t="str">
        <v>2</v>
      </c>
      <c r="AA984" t="str">
        <v>4294967295</v>
      </c>
      <c r="AB984" t="str">
        <v>316730</v>
      </c>
      <c r="AC984" t="str">
        <v>59</v>
      </c>
      <c r="AD984" t="str">
        <v>aclnnEmbedding_GatherV2AiCore_GatherV2</v>
      </c>
      <c r="AE984" t="str">
        <v>GatherV2</v>
      </c>
      <c r="AF984" t="str">
        <v>dynamic</v>
      </c>
      <c r="AG984" t="str">
        <v>AI_VECTOR_CORE</v>
      </c>
      <c r="AH984" t="str">
        <v xml:space="preserve">1793108505406152.463	</v>
      </c>
      <c r="AI984" t="str">
        <v>3.230</v>
      </c>
      <c r="AJ984" t="str">
        <v>15.069000</v>
      </c>
      <c r="AK984" t="str">
        <v>12</v>
      </c>
      <c r="AL984" t="str">
        <v>0</v>
      </c>
      <c r="AM984" t="str">
        <v>NO</v>
      </c>
      <c r="AN984" t="str">
        <v>"60416,6144;1;1"</v>
      </c>
      <c r="AO984" t="str">
        <v>DT_BF16;INT64;INT64</v>
      </c>
      <c r="AP984" t="str">
        <v>ND;ND;ND</v>
      </c>
      <c r="AQ984" t="str">
        <v>"1,6144"</v>
      </c>
      <c r="AR984" t="str">
        <v>DT_BF16</v>
      </c>
      <c r="AS984" t="str">
        <v>ND</v>
      </c>
      <c r="AT984" t="str">
        <v>N/A</v>
      </c>
      <c r="AU984" t="str">
        <v>0.0</v>
      </c>
      <c r="AV984" t="str">
        <v>0</v>
      </c>
      <c r="AW984" t="str">
        <v>0.0</v>
      </c>
      <c r="AX984" t="str">
        <v>0.0</v>
      </c>
      <c r="AY984" t="str">
        <v>0.0</v>
      </c>
      <c r="AZ984" t="str">
        <v>0.0</v>
      </c>
      <c r="BA984" t="str">
        <v>0.0</v>
      </c>
      <c r="BB984" t="str">
        <v>0.0</v>
      </c>
      <c r="BC984" t="str">
        <v>0.0</v>
      </c>
      <c r="BD984" t="str">
        <v>0.0</v>
      </c>
      <c r="BE984" t="str">
        <v>0.0</v>
      </c>
      <c r="BF984" t="str">
        <v>0.0</v>
      </c>
      <c r="BG984" t="str">
        <v>0.0</v>
      </c>
      <c r="BH984" t="str">
        <v>0.0</v>
      </c>
      <c r="BI984" t="str">
        <v>0.0</v>
      </c>
      <c r="BJ984" t="str">
        <v>2.99</v>
      </c>
      <c r="BK984" t="str">
        <v>52056</v>
      </c>
      <c r="BL984" t="str">
        <v>1.39</v>
      </c>
      <c r="BM984" t="str">
        <v>0.465</v>
      </c>
      <c r="BN984" t="str">
        <v>0.777</v>
      </c>
      <c r="BO984" t="str">
        <v>0.26</v>
      </c>
      <c r="BP984" t="str">
        <v>0.245</v>
      </c>
      <c r="BQ984" t="str">
        <v>0.082</v>
      </c>
      <c r="BR984" t="str">
        <v>0.003</v>
      </c>
      <c r="BS984" t="str">
        <v>0.001</v>
      </c>
      <c r="BT984" t="str">
        <v>0.156</v>
      </c>
      <c r="BU984" t="str">
        <v>0.000</v>
      </c>
    </row>
    <row r="985">
      <c r="A985">
        <v>1041</v>
      </c>
      <c r="B985" t="str">
        <v>aclnnInplaceMaskedFillScalar_MaskedFillAiCore_MaskedFill</v>
      </c>
      <c r="C985" t="str">
        <v>AI_VECTOR_CORE</v>
      </c>
      <c r="D985">
        <v>2.629</v>
      </c>
      <c r="E985">
        <v>0.404</v>
      </c>
      <c r="F985">
        <v>0.404</v>
      </c>
      <c r="G985">
        <f>Summary!$B$4</f>
        <v>0.8</v>
      </c>
      <c r="H985">
        <f>F985/G985</f>
        <v>0.505</v>
      </c>
      <c r="I985">
        <f>D985/Summary!$B$8</f>
        <v>0.00009524833621554046</v>
      </c>
      <c r="J985">
        <f>IF(D985&lt;Summary!$B$5,I985,I985*H985)</f>
        <v>0.00009524833621554046</v>
      </c>
      <c r="K985">
        <f>IF(AND(D985&gt;Summary!$B$6,E985&lt;Summary!$B$7),1,0)</f>
        <v>0</v>
      </c>
      <c r="L985">
        <f>IF(D985&gt;=Summary!$B$5,J985,0)</f>
        <v>0</v>
      </c>
      <c r="M985">
        <f>IF(D985&lt;Summary!$B$5,J985,0)</f>
        <v>0.00009524833621554046</v>
      </c>
      <c r="N985" t="str">
        <v>aiv_scalar_ratio</v>
      </c>
      <c r="O985" t="str">
        <v>用户约定默认经验值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0.224</v>
      </c>
      <c r="W985">
        <v>0.404</v>
      </c>
      <c r="X985">
        <v>0.099</v>
      </c>
      <c r="Y985">
        <v>0.078</v>
      </c>
      <c r="Z985" t="str">
        <v>2</v>
      </c>
      <c r="AA985" t="str">
        <v>4294967295</v>
      </c>
      <c r="AB985" t="str">
        <v>316731</v>
      </c>
      <c r="AC985" t="str">
        <v>59</v>
      </c>
      <c r="AD985" t="str">
        <v>aclnnInplaceMaskedFillScalar_MaskedFillAiCore_MaskedFill</v>
      </c>
      <c r="AE985" t="str">
        <v>MaskedFill</v>
      </c>
      <c r="AF985" t="str">
        <v>dynamic</v>
      </c>
      <c r="AG985" t="str">
        <v>AI_VECTOR_CORE</v>
      </c>
      <c r="AH985" t="str">
        <v xml:space="preserve">1793108505406179.829	</v>
      </c>
      <c r="AI985" t="str">
        <v>2.629</v>
      </c>
      <c r="AJ985" t="str">
        <v>24.020000</v>
      </c>
      <c r="AK985" t="str">
        <v>6</v>
      </c>
      <c r="AL985" t="str">
        <v>0</v>
      </c>
      <c r="AM985" t="str">
        <v>NO</v>
      </c>
      <c r="AN985" t="str">
        <v>"1,6144;1,1;"</v>
      </c>
      <c r="AO985" t="str">
        <v>DT_BF16;BOOL;DT_BF16</v>
      </c>
      <c r="AP985" t="str">
        <v>ND;ND;ND</v>
      </c>
      <c r="AQ985" t="str">
        <v>"1,6144"</v>
      </c>
      <c r="AR985" t="str">
        <v>DT_BF16</v>
      </c>
      <c r="AS985" t="str">
        <v>ND</v>
      </c>
      <c r="AT985" t="str">
        <v>N/A</v>
      </c>
      <c r="AU985" t="str">
        <v>0.0</v>
      </c>
      <c r="AV985" t="str">
        <v>0</v>
      </c>
      <c r="AW985" t="str">
        <v>0.0</v>
      </c>
      <c r="AX985" t="str">
        <v>0.0</v>
      </c>
      <c r="AY985" t="str">
        <v>0.0</v>
      </c>
      <c r="AZ985" t="str">
        <v>0.0</v>
      </c>
      <c r="BA985" t="str">
        <v>0.0</v>
      </c>
      <c r="BB985" t="str">
        <v>0.0</v>
      </c>
      <c r="BC985" t="str">
        <v>0.0</v>
      </c>
      <c r="BD985" t="str">
        <v>0.0</v>
      </c>
      <c r="BE985" t="str">
        <v>0.0</v>
      </c>
      <c r="BF985" t="str">
        <v>0.0</v>
      </c>
      <c r="BG985" t="str">
        <v>0.0</v>
      </c>
      <c r="BH985" t="str">
        <v>0.0</v>
      </c>
      <c r="BI985" t="str">
        <v>0.0</v>
      </c>
      <c r="BJ985" t="str">
        <v>2.39</v>
      </c>
      <c r="BK985" t="str">
        <v>19825</v>
      </c>
      <c r="BL985" t="str">
        <v>0.535</v>
      </c>
      <c r="BM985" t="str">
        <v>0.224</v>
      </c>
      <c r="BN985" t="str">
        <v>0.965</v>
      </c>
      <c r="BO985" t="str">
        <v>0.404</v>
      </c>
      <c r="BP985" t="str">
        <v>0.237</v>
      </c>
      <c r="BQ985" t="str">
        <v>0.099</v>
      </c>
      <c r="BR985" t="str">
        <v>0.187</v>
      </c>
      <c r="BS985" t="str">
        <v>0.078</v>
      </c>
      <c r="BT985" t="str">
        <v>0.062</v>
      </c>
      <c r="BU985" t="str">
        <v>0.000</v>
      </c>
    </row>
    <row r="986">
      <c r="A986">
        <v>1044</v>
      </c>
      <c r="B986" t="str">
        <v>aclnnInplaceFillScalar_FillAiCore_Fill</v>
      </c>
      <c r="C986" t="str">
        <v>AI_VECTOR_CORE</v>
      </c>
      <c r="D986">
        <v>2.691</v>
      </c>
      <c r="E986">
        <v>0.275</v>
      </c>
      <c r="F986">
        <v>0.275</v>
      </c>
      <c r="G986">
        <f>Summary!$B$4</f>
        <v>0.8</v>
      </c>
      <c r="H986">
        <f>F986/G986</f>
        <v>0.34375</v>
      </c>
      <c r="I986">
        <f>D986/Summary!$B$8</f>
        <v>0.00009749458834386433</v>
      </c>
      <c r="J986">
        <f>IF(D986&lt;Summary!$B$5,I986,I986*H986)</f>
        <v>0.00009749458834386433</v>
      </c>
      <c r="K986">
        <f>IF(AND(D986&gt;Summary!$B$6,E986&lt;Summary!$B$7),1,0)</f>
        <v>0</v>
      </c>
      <c r="L986">
        <f>IF(D986&gt;=Summary!$B$5,J986,0)</f>
        <v>0</v>
      </c>
      <c r="M986">
        <f>IF(D986&lt;Summary!$B$5,J986,0)</f>
        <v>0.00009749458834386433</v>
      </c>
      <c r="N986" t="str">
        <v>aiv_scalar_ratio</v>
      </c>
      <c r="O986" t="str">
        <v>用户约定默认经验值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0.168</v>
      </c>
      <c r="W986">
        <v>0.275</v>
      </c>
      <c r="X986">
        <v>0.146</v>
      </c>
      <c r="Y986">
        <v>0.032</v>
      </c>
      <c r="Z986" t="str">
        <v>2</v>
      </c>
      <c r="AA986" t="str">
        <v>4294967295</v>
      </c>
      <c r="AB986" t="str">
        <v>316741</v>
      </c>
      <c r="AC986" t="str">
        <v>59</v>
      </c>
      <c r="AD986" t="str">
        <v>aclnnInplaceFillScalar_FillAiCore_Fill</v>
      </c>
      <c r="AE986" t="str">
        <v>Fill</v>
      </c>
      <c r="AF986" t="str">
        <v>dynamic</v>
      </c>
      <c r="AG986" t="str">
        <v>AI_VECTOR_CORE</v>
      </c>
      <c r="AH986" t="str">
        <v xml:space="preserve">1793108505406475.617	</v>
      </c>
      <c r="AI986" t="str">
        <v>2.691</v>
      </c>
      <c r="AJ986" t="str">
        <v>78.359000</v>
      </c>
      <c r="AK986" t="str">
        <v>1</v>
      </c>
      <c r="AL986" t="str">
        <v>0</v>
      </c>
      <c r="AM986" t="str">
        <v>NO</v>
      </c>
      <c r="AN986" t="str">
        <v>"1;"</v>
      </c>
      <c r="AO986" t="str">
        <v>INT64;BOOL</v>
      </c>
      <c r="AP986" t="str">
        <v>ND;ND</v>
      </c>
      <c r="AQ986" t="str">
        <v>"1"</v>
      </c>
      <c r="AR986" t="str">
        <v>BOOL</v>
      </c>
      <c r="AS986" t="str">
        <v>ND</v>
      </c>
      <c r="AT986" t="str">
        <v>N/A</v>
      </c>
      <c r="AU986" t="str">
        <v>0.0</v>
      </c>
      <c r="AV986" t="str">
        <v>0</v>
      </c>
      <c r="AW986" t="str">
        <v>0.0</v>
      </c>
      <c r="AX986" t="str">
        <v>0.0</v>
      </c>
      <c r="AY986" t="str">
        <v>0.0</v>
      </c>
      <c r="AZ986" t="str">
        <v>0.0</v>
      </c>
      <c r="BA986" t="str">
        <v>0.0</v>
      </c>
      <c r="BB986" t="str">
        <v>0.0</v>
      </c>
      <c r="BC986" t="str">
        <v>0.0</v>
      </c>
      <c r="BD986" t="str">
        <v>0.0</v>
      </c>
      <c r="BE986" t="str">
        <v>0.0</v>
      </c>
      <c r="BF986" t="str">
        <v>0.0</v>
      </c>
      <c r="BG986" t="str">
        <v>0.0</v>
      </c>
      <c r="BH986" t="str">
        <v>0.0</v>
      </c>
      <c r="BI986" t="str">
        <v>0.0</v>
      </c>
      <c r="BJ986" t="str">
        <v>2.43</v>
      </c>
      <c r="BK986" t="str">
        <v>3672</v>
      </c>
      <c r="BL986" t="str">
        <v>0.408</v>
      </c>
      <c r="BM986" t="str">
        <v>0.168</v>
      </c>
      <c r="BN986" t="str">
        <v>0.668</v>
      </c>
      <c r="BO986" t="str">
        <v>0.275</v>
      </c>
      <c r="BP986" t="str">
        <v>0.355</v>
      </c>
      <c r="BQ986" t="str">
        <v>0.146</v>
      </c>
      <c r="BR986" t="str">
        <v>0.077</v>
      </c>
      <c r="BS986" t="str">
        <v>0.032</v>
      </c>
      <c r="BT986" t="str">
        <v>0.133</v>
      </c>
      <c r="BU986" t="str">
        <v>0.000</v>
      </c>
    </row>
    <row r="987">
      <c r="A987">
        <v>1045</v>
      </c>
      <c r="B987" t="str">
        <v>aclnnInplaceFillScalar_FillAiCore_Fill</v>
      </c>
      <c r="C987" t="str">
        <v>AI_VECTOR_CORE</v>
      </c>
      <c r="D987">
        <v>1.333</v>
      </c>
      <c r="E987">
        <v>0.62</v>
      </c>
      <c r="F987">
        <v>0.62</v>
      </c>
      <c r="G987">
        <f>Summary!$B$4</f>
        <v>0.8</v>
      </c>
      <c r="H987">
        <f>F987/G987</f>
        <v>0.7749999999999999</v>
      </c>
      <c r="I987">
        <f>D987/Summary!$B$8</f>
        <v>0.00004829442075896364</v>
      </c>
      <c r="J987">
        <f>IF(D987&lt;Summary!$B$5,I987,I987*H987)</f>
        <v>0.00004829442075896364</v>
      </c>
      <c r="K987">
        <f>IF(AND(D987&gt;Summary!$B$6,E987&lt;Summary!$B$7),1,0)</f>
        <v>0</v>
      </c>
      <c r="L987">
        <f>IF(D987&gt;=Summary!$B$5,J987,0)</f>
        <v>0</v>
      </c>
      <c r="M987">
        <f>IF(D987&lt;Summary!$B$5,J987,0)</f>
        <v>0.00004829442075896364</v>
      </c>
      <c r="N987" t="str">
        <v>aiv_scalar_ratio</v>
      </c>
      <c r="O987" t="str">
        <v>用户约定默认经验值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0.027</v>
      </c>
      <c r="W987">
        <v>0.62</v>
      </c>
      <c r="X987">
        <v>0.27</v>
      </c>
      <c r="Y987">
        <v>0.081</v>
      </c>
      <c r="Z987" t="str">
        <v>2</v>
      </c>
      <c r="AA987" t="str">
        <v>4294967295</v>
      </c>
      <c r="AB987" t="str">
        <v>316743</v>
      </c>
      <c r="AC987" t="str">
        <v>59</v>
      </c>
      <c r="AD987" t="str">
        <v>aclnnInplaceFillScalar_FillAiCore_Fill</v>
      </c>
      <c r="AE987" t="str">
        <v>Fill</v>
      </c>
      <c r="AF987" t="str">
        <v>dynamic</v>
      </c>
      <c r="AG987" t="str">
        <v>AI_VECTOR_CORE</v>
      </c>
      <c r="AH987" t="str">
        <v xml:space="preserve">1793108505406520.339	</v>
      </c>
      <c r="AI987" t="str">
        <v>1.333</v>
      </c>
      <c r="AJ987" t="str">
        <v>42.059000</v>
      </c>
      <c r="AK987" t="str">
        <v>1</v>
      </c>
      <c r="AL987" t="str">
        <v>0</v>
      </c>
      <c r="AM987" t="str">
        <v>NO</v>
      </c>
      <c r="AN987" t="str">
        <v>"1;"</v>
      </c>
      <c r="AO987" t="str">
        <v>INT64;BOOL</v>
      </c>
      <c r="AP987" t="str">
        <v>ND;ND</v>
      </c>
      <c r="AQ987" t="str">
        <v>"1"</v>
      </c>
      <c r="AR987" t="str">
        <v>BOOL</v>
      </c>
      <c r="AS987" t="str">
        <v>ND</v>
      </c>
      <c r="AT987" t="str">
        <v>N/A</v>
      </c>
      <c r="AU987" t="str">
        <v>0.0</v>
      </c>
      <c r="AV987" t="str">
        <v>0</v>
      </c>
      <c r="AW987" t="str">
        <v>0.0</v>
      </c>
      <c r="AX987" t="str">
        <v>0.0</v>
      </c>
      <c r="AY987" t="str">
        <v>0.0</v>
      </c>
      <c r="AZ987" t="str">
        <v>0.0</v>
      </c>
      <c r="BA987" t="str">
        <v>0.0</v>
      </c>
      <c r="BB987" t="str">
        <v>0.0</v>
      </c>
      <c r="BC987" t="str">
        <v>0.0</v>
      </c>
      <c r="BD987" t="str">
        <v>0.0</v>
      </c>
      <c r="BE987" t="str">
        <v>0.0</v>
      </c>
      <c r="BF987" t="str">
        <v>0.0</v>
      </c>
      <c r="BG987" t="str">
        <v>0.0</v>
      </c>
      <c r="BH987" t="str">
        <v>0.0</v>
      </c>
      <c r="BI987" t="str">
        <v>0.0</v>
      </c>
      <c r="BJ987" t="str">
        <v>1.07</v>
      </c>
      <c r="BK987" t="str">
        <v>1440</v>
      </c>
      <c r="BL987" t="str">
        <v>0.029</v>
      </c>
      <c r="BM987" t="str">
        <v>0.027</v>
      </c>
      <c r="BN987" t="str">
        <v>0.664</v>
      </c>
      <c r="BO987" t="str">
        <v>0.62</v>
      </c>
      <c r="BP987" t="str">
        <v>0.289</v>
      </c>
      <c r="BQ987" t="str">
        <v>0.27</v>
      </c>
      <c r="BR987" t="str">
        <v>0.086</v>
      </c>
      <c r="BS987" t="str">
        <v>0.081</v>
      </c>
      <c r="BT987" t="str">
        <v>0.0</v>
      </c>
      <c r="BU987" t="str">
        <v>0.000</v>
      </c>
    </row>
    <row r="988">
      <c r="A988">
        <v>1046</v>
      </c>
      <c r="B988" t="str">
        <v>aclnnRepeat_TileAiCore_Tile</v>
      </c>
      <c r="C988" t="str">
        <v>AI_VECTOR_CORE</v>
      </c>
      <c r="D988">
        <v>5.801</v>
      </c>
      <c r="E988">
        <v>0.322</v>
      </c>
      <c r="F988">
        <v>0.322</v>
      </c>
      <c r="G988">
        <f>Summary!$B$4</f>
        <v>0.8</v>
      </c>
      <c r="H988">
        <f>F988/G988</f>
        <v>0.40249999999999997</v>
      </c>
      <c r="I988">
        <f>D988/Summary!$B$8</f>
        <v>0.0002101694934904337</v>
      </c>
      <c r="J988">
        <f>IF(D988&lt;Summary!$B$5,I988,I988*H988)</f>
        <v>0.0002101694934904337</v>
      </c>
      <c r="K988">
        <f>IF(AND(D988&gt;Summary!$B$6,E988&lt;Summary!$B$7),1,0)</f>
        <v>0</v>
      </c>
      <c r="L988">
        <f>IF(D988&gt;=Summary!$B$5,J988,0)</f>
        <v>0</v>
      </c>
      <c r="M988">
        <f>IF(D988&lt;Summary!$B$5,J988,0)</f>
        <v>0.0002101694934904337</v>
      </c>
      <c r="N988" t="str">
        <v>aiv_scalar_ratio</v>
      </c>
      <c r="O988" t="str">
        <v>用户约定默认经验值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0.322</v>
      </c>
      <c r="X988">
        <v>0.212</v>
      </c>
      <c r="Y988">
        <v>0.042</v>
      </c>
      <c r="Z988" t="str">
        <v>2</v>
      </c>
      <c r="AA988" t="str">
        <v>63</v>
      </c>
      <c r="AB988" t="str">
        <v>2280</v>
      </c>
      <c r="AC988" t="str">
        <v>24</v>
      </c>
      <c r="AD988" t="str">
        <v>aclnnRepeat_TileAiCore_Tile</v>
      </c>
      <c r="AE988" t="str">
        <v>Tile</v>
      </c>
      <c r="AF988" t="str">
        <v>static</v>
      </c>
      <c r="AG988" t="str">
        <v>AI_VECTOR_CORE</v>
      </c>
      <c r="AH988" t="str">
        <v xml:space="preserve">1793108505406636.754	</v>
      </c>
      <c r="AI988" t="str">
        <v>5.801</v>
      </c>
      <c r="AJ988" t="str">
        <v>115.167000</v>
      </c>
      <c r="AK988" t="str">
        <v>64</v>
      </c>
      <c r="AL988" t="str">
        <v>0</v>
      </c>
      <c r="AM988" t="str">
        <v>NO</v>
      </c>
      <c r="AN988" t="str">
        <v>"1,1,6144;3"</v>
      </c>
      <c r="AO988" t="str">
        <v>DT_BF16;INT64</v>
      </c>
      <c r="AP988" t="str">
        <v>NCL;ND</v>
      </c>
      <c r="AQ988" t="str">
        <v>"1,4,6144"</v>
      </c>
      <c r="AR988" t="str">
        <v>DT_BF16</v>
      </c>
      <c r="AS988" t="str">
        <v>ND</v>
      </c>
      <c r="AT988" t="str">
        <v>N/A</v>
      </c>
      <c r="AU988" t="str">
        <v>0.0</v>
      </c>
      <c r="AV988" t="str">
        <v>0</v>
      </c>
      <c r="AW988" t="str">
        <v>0.0</v>
      </c>
      <c r="AX988" t="str">
        <v>0.0</v>
      </c>
      <c r="AY988" t="str">
        <v>0.0</v>
      </c>
      <c r="AZ988" t="str">
        <v>0.0</v>
      </c>
      <c r="BA988" t="str">
        <v>0.0</v>
      </c>
      <c r="BB988" t="str">
        <v>0.0</v>
      </c>
      <c r="BC988" t="str">
        <v>0.0</v>
      </c>
      <c r="BD988" t="str">
        <v>0.0</v>
      </c>
      <c r="BE988" t="str">
        <v>0.0</v>
      </c>
      <c r="BF988" t="str">
        <v>0.0</v>
      </c>
      <c r="BG988" t="str">
        <v>0.0</v>
      </c>
      <c r="BH988" t="str">
        <v>0.0</v>
      </c>
      <c r="BI988" t="str">
        <v>0.0</v>
      </c>
      <c r="BJ988" t="str">
        <v>5.5</v>
      </c>
      <c r="BK988" t="str">
        <v>476690</v>
      </c>
      <c r="BL988" t="str">
        <v>0.0</v>
      </c>
      <c r="BM988" t="str">
        <v>0.0</v>
      </c>
      <c r="BN988" t="str">
        <v>1.768</v>
      </c>
      <c r="BO988" t="str">
        <v>0.322</v>
      </c>
      <c r="BP988" t="str">
        <v>1.166</v>
      </c>
      <c r="BQ988" t="str">
        <v>0.212</v>
      </c>
      <c r="BR988" t="str">
        <v>0.232</v>
      </c>
      <c r="BS988" t="str">
        <v>0.042</v>
      </c>
      <c r="BT988" t="str">
        <v>0.099</v>
      </c>
      <c r="BU988" t="str">
        <v>0.000</v>
      </c>
    </row>
    <row r="989">
      <c r="A989">
        <v>1048</v>
      </c>
      <c r="B989" t="str">
        <v>_ihc_pre_stage1</v>
      </c>
      <c r="C989" t="str">
        <v>AI_VECTOR_CORE</v>
      </c>
      <c r="D989">
        <v>4.723</v>
      </c>
      <c r="E989">
        <v>0.249</v>
      </c>
      <c r="F989">
        <v>0.249</v>
      </c>
      <c r="G989">
        <f>Summary!$B$4</f>
        <v>0.8</v>
      </c>
      <c r="H989">
        <f>F989/G989</f>
        <v>0.31124999999999997</v>
      </c>
      <c r="I989">
        <f>D989/Summary!$B$8</f>
        <v>0.00017111369035602799</v>
      </c>
      <c r="J989">
        <f>IF(D989&lt;Summary!$B$5,I989,I989*H989)</f>
        <v>0.00017111369035602799</v>
      </c>
      <c r="K989">
        <f>IF(AND(D989&gt;Summary!$B$6,E989&lt;Summary!$B$7),1,0)</f>
        <v>0</v>
      </c>
      <c r="L989">
        <f>IF(D989&gt;=Summary!$B$5,J989,0)</f>
        <v>0</v>
      </c>
      <c r="M989">
        <f>IF(D989&lt;Summary!$B$5,J989,0)</f>
        <v>0.00017111369035602799</v>
      </c>
      <c r="N989" t="str">
        <v>aiv_mte2_ratio</v>
      </c>
      <c r="O989" t="str">
        <v>用户约定默认经验值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0.16</v>
      </c>
      <c r="W989">
        <v>0.193</v>
      </c>
      <c r="X989">
        <v>0.249</v>
      </c>
      <c r="Y989">
        <v>0.188</v>
      </c>
      <c r="Z989" t="str">
        <v>2</v>
      </c>
      <c r="AA989" t="str">
        <v>4294967295</v>
      </c>
      <c r="AB989" t="str">
        <v>2281</v>
      </c>
      <c r="AC989" t="str">
        <v>24</v>
      </c>
      <c r="AD989" t="str">
        <v>_ihc_pre_stage1</v>
      </c>
      <c r="AE989" t="str">
        <v>_ihc_pre_stage1</v>
      </c>
      <c r="AF989" t="str">
        <v>N/A</v>
      </c>
      <c r="AG989" t="str">
        <v>AI_VECTOR_CORE</v>
      </c>
      <c r="AH989" t="str">
        <v xml:space="preserve">1793108505406642.577	</v>
      </c>
      <c r="AI989" t="str">
        <v>4.723</v>
      </c>
      <c r="AJ989" t="str">
        <v>0.000000</v>
      </c>
      <c r="AK989" t="str">
        <v>24</v>
      </c>
      <c r="AL989" t="str">
        <v>0</v>
      </c>
      <c r="AM989" t="str">
        <v>N/A</v>
      </c>
      <c r="AN989" t="str">
        <v>N/A</v>
      </c>
      <c r="AO989" t="str">
        <v>N/A</v>
      </c>
      <c r="AP989" t="str">
        <v>N/A</v>
      </c>
      <c r="AQ989" t="str">
        <v>N/A</v>
      </c>
      <c r="AR989" t="str">
        <v>N/A</v>
      </c>
      <c r="AS989" t="str">
        <v>N/A</v>
      </c>
      <c r="AT989" t="str">
        <v>N/A</v>
      </c>
      <c r="AU989" t="str">
        <v>0.0</v>
      </c>
      <c r="AV989" t="str">
        <v>0</v>
      </c>
      <c r="AW989" t="str">
        <v>0.0</v>
      </c>
      <c r="AX989" t="str">
        <v>0.0</v>
      </c>
      <c r="AY989" t="str">
        <v>0.0</v>
      </c>
      <c r="AZ989" t="str">
        <v>0.0</v>
      </c>
      <c r="BA989" t="str">
        <v>0.0</v>
      </c>
      <c r="BB989" t="str">
        <v>0.0</v>
      </c>
      <c r="BC989" t="str">
        <v>0.0</v>
      </c>
      <c r="BD989" t="str">
        <v>0.0</v>
      </c>
      <c r="BE989" t="str">
        <v>0.0</v>
      </c>
      <c r="BF989" t="str">
        <v>0.0</v>
      </c>
      <c r="BG989" t="str">
        <v>0.0</v>
      </c>
      <c r="BH989" t="str">
        <v>0.0</v>
      </c>
      <c r="BI989" t="str">
        <v>0.0</v>
      </c>
      <c r="BJ989" t="str">
        <v>4.44</v>
      </c>
      <c r="BK989" t="str">
        <v>145452</v>
      </c>
      <c r="BL989" t="str">
        <v>0.709</v>
      </c>
      <c r="BM989" t="str">
        <v>0.16</v>
      </c>
      <c r="BN989" t="str">
        <v>0.855</v>
      </c>
      <c r="BO989" t="str">
        <v>0.193</v>
      </c>
      <c r="BP989" t="str">
        <v>1.107</v>
      </c>
      <c r="BQ989" t="str">
        <v>0.249</v>
      </c>
      <c r="BR989" t="str">
        <v>0.835</v>
      </c>
      <c r="BS989" t="str">
        <v>0.188</v>
      </c>
      <c r="BT989" t="str">
        <v>0.128</v>
      </c>
      <c r="BU989" t="str">
        <v>0.000</v>
      </c>
    </row>
    <row r="990">
      <c r="A990">
        <v>1049</v>
      </c>
      <c r="B990" t="str">
        <v>_ihc_pre_stage2</v>
      </c>
      <c r="C990" t="str">
        <v>AI_VECTOR_CORE</v>
      </c>
      <c r="D990">
        <v>8.39</v>
      </c>
      <c r="E990">
        <v>0.59</v>
      </c>
      <c r="F990">
        <v>0.59</v>
      </c>
      <c r="G990">
        <f>Summary!$B$4</f>
        <v>0.8</v>
      </c>
      <c r="H990">
        <f>F990/G990</f>
        <v>0.7374999999999999</v>
      </c>
      <c r="I990">
        <f>D990/Summary!$B$8</f>
        <v>0.0003039686347844749</v>
      </c>
      <c r="J990">
        <f>IF(D990&lt;Summary!$B$5,I990,I990*H990)</f>
        <v>0.0003039686347844749</v>
      </c>
      <c r="K990">
        <f>IF(AND(D990&gt;Summary!$B$6,E990&lt;Summary!$B$7),1,0)</f>
        <v>0</v>
      </c>
      <c r="L990">
        <f>IF(D990&gt;=Summary!$B$5,J990,0)</f>
        <v>0</v>
      </c>
      <c r="M990">
        <f>IF(D990&lt;Summary!$B$5,J990,0)</f>
        <v>0.0003039686347844749</v>
      </c>
      <c r="N990" t="str">
        <v>aiv_scalar_ratio</v>
      </c>
      <c r="O990" t="str">
        <v>用户约定默认经验值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0.245</v>
      </c>
      <c r="W990">
        <v>0.59</v>
      </c>
      <c r="X990">
        <v>0.554</v>
      </c>
      <c r="Y990">
        <v>0.03</v>
      </c>
      <c r="Z990" t="str">
        <v>2</v>
      </c>
      <c r="AA990" t="str">
        <v>4294967295</v>
      </c>
      <c r="AB990" t="str">
        <v>2282</v>
      </c>
      <c r="AC990" t="str">
        <v>24</v>
      </c>
      <c r="AD990" t="str">
        <v>_ihc_pre_stage2</v>
      </c>
      <c r="AE990" t="str">
        <v>_ihc_pre_stage2</v>
      </c>
      <c r="AF990" t="str">
        <v>N/A</v>
      </c>
      <c r="AG990" t="str">
        <v>AI_VECTOR_CORE</v>
      </c>
      <c r="AH990" t="str">
        <v xml:space="preserve">1793108505406647.322	</v>
      </c>
      <c r="AI990" t="str">
        <v>8.390</v>
      </c>
      <c r="AJ990" t="str">
        <v>0.027000</v>
      </c>
      <c r="AK990" t="str">
        <v>6</v>
      </c>
      <c r="AL990" t="str">
        <v>0</v>
      </c>
      <c r="AM990" t="str">
        <v>N/A</v>
      </c>
      <c r="AN990" t="str">
        <v>N/A</v>
      </c>
      <c r="AO990" t="str">
        <v>N/A</v>
      </c>
      <c r="AP990" t="str">
        <v>N/A</v>
      </c>
      <c r="AQ990" t="str">
        <v>N/A</v>
      </c>
      <c r="AR990" t="str">
        <v>N/A</v>
      </c>
      <c r="AS990" t="str">
        <v>N/A</v>
      </c>
      <c r="AT990" t="str">
        <v>N/A</v>
      </c>
      <c r="AU990" t="str">
        <v>0.0</v>
      </c>
      <c r="AV990" t="str">
        <v>0</v>
      </c>
      <c r="AW990" t="str">
        <v>0.0</v>
      </c>
      <c r="AX990" t="str">
        <v>0.0</v>
      </c>
      <c r="AY990" t="str">
        <v>0.0</v>
      </c>
      <c r="AZ990" t="str">
        <v>0.0</v>
      </c>
      <c r="BA990" t="str">
        <v>0.0</v>
      </c>
      <c r="BB990" t="str">
        <v>0.0</v>
      </c>
      <c r="BC990" t="str">
        <v>0.0</v>
      </c>
      <c r="BD990" t="str">
        <v>0.0</v>
      </c>
      <c r="BE990" t="str">
        <v>0.0</v>
      </c>
      <c r="BF990" t="str">
        <v>0.0</v>
      </c>
      <c r="BG990" t="str">
        <v>0.0</v>
      </c>
      <c r="BH990" t="str">
        <v>0.0</v>
      </c>
      <c r="BI990" t="str">
        <v>0.0</v>
      </c>
      <c r="BJ990" t="str">
        <v>8.14</v>
      </c>
      <c r="BK990" t="str">
        <v>76469</v>
      </c>
      <c r="BL990" t="str">
        <v>1.998</v>
      </c>
      <c r="BM990" t="str">
        <v>0.245</v>
      </c>
      <c r="BN990" t="str">
        <v>4.805</v>
      </c>
      <c r="BO990" t="str">
        <v>0.59</v>
      </c>
      <c r="BP990" t="str">
        <v>4.507</v>
      </c>
      <c r="BQ990" t="str">
        <v>0.554</v>
      </c>
      <c r="BR990" t="str">
        <v>0.246</v>
      </c>
      <c r="BS990" t="str">
        <v>0.03</v>
      </c>
      <c r="BT990" t="str">
        <v>0.05</v>
      </c>
      <c r="BU990" t="str">
        <v>0.000</v>
      </c>
    </row>
    <row r="991">
      <c r="A991">
        <v>1050</v>
      </c>
      <c r="B991" t="str">
        <v>RmsNorm</v>
      </c>
      <c r="C991" t="str">
        <v>AI_VECTOR_CORE</v>
      </c>
      <c r="D991">
        <v>4.045</v>
      </c>
      <c r="E991">
        <v>0.391</v>
      </c>
      <c r="F991">
        <v>0.391</v>
      </c>
      <c r="G991">
        <f>Summary!$B$4</f>
        <v>0.8</v>
      </c>
      <c r="H991">
        <f>F991/G991</f>
        <v>0.48875</v>
      </c>
      <c r="I991">
        <f>D991/Summary!$B$8</f>
        <v>0.00014654983643661512</v>
      </c>
      <c r="J991">
        <f>IF(D991&lt;Summary!$B$5,I991,I991*H991)</f>
        <v>0.00014654983643661512</v>
      </c>
      <c r="K991">
        <f>IF(AND(D991&gt;Summary!$B$6,E991&lt;Summary!$B$7),1,0)</f>
        <v>0</v>
      </c>
      <c r="L991">
        <f>IF(D991&gt;=Summary!$B$5,J991,0)</f>
        <v>0</v>
      </c>
      <c r="M991">
        <f>IF(D991&lt;Summary!$B$5,J991,0)</f>
        <v>0.00014654983643661512</v>
      </c>
      <c r="N991" t="str">
        <v>aiv_vec_ratio</v>
      </c>
      <c r="O991" t="str">
        <v>用户约定默认经验值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0.391</v>
      </c>
      <c r="W991">
        <v>0.281</v>
      </c>
      <c r="X991">
        <v>0.22</v>
      </c>
      <c r="Y991">
        <v>0.152</v>
      </c>
      <c r="Z991" t="str">
        <v>2</v>
      </c>
      <c r="AA991" t="str">
        <v>63</v>
      </c>
      <c r="AB991" t="str">
        <v>2283</v>
      </c>
      <c r="AC991" t="str">
        <v>24</v>
      </c>
      <c r="AD991" t="str">
        <v>RmsNorm</v>
      </c>
      <c r="AE991" t="str">
        <v>RmsNorm</v>
      </c>
      <c r="AF991" t="str">
        <v>static</v>
      </c>
      <c r="AG991" t="str">
        <v>AI_VECTOR_CORE</v>
      </c>
      <c r="AH991" t="str">
        <v xml:space="preserve">1793108505406655.734	</v>
      </c>
      <c r="AI991" t="str">
        <v>4.045</v>
      </c>
      <c r="AJ991" t="str">
        <v>0.110000</v>
      </c>
      <c r="AK991" t="str">
        <v>1</v>
      </c>
      <c r="AL991" t="str">
        <v>0</v>
      </c>
      <c r="AM991" t="str">
        <v>NO</v>
      </c>
      <c r="AN991" t="str">
        <v>"1,6144;6144"</v>
      </c>
      <c r="AO991" t="str">
        <v>DT_BF16;DT_BF16</v>
      </c>
      <c r="AP991" t="str">
        <v>ND;ND</v>
      </c>
      <c r="AQ991" t="str">
        <v>"1,6144;1,1"</v>
      </c>
      <c r="AR991" t="str">
        <v>DT_BF16;FLOAT</v>
      </c>
      <c r="AS991" t="str">
        <v>ND;ND</v>
      </c>
      <c r="AT991" t="str">
        <v>N/A</v>
      </c>
      <c r="AU991" t="str">
        <v>0.0</v>
      </c>
      <c r="AV991" t="str">
        <v>0</v>
      </c>
      <c r="AW991" t="str">
        <v>0.0</v>
      </c>
      <c r="AX991" t="str">
        <v>0.0</v>
      </c>
      <c r="AY991" t="str">
        <v>0.0</v>
      </c>
      <c r="AZ991" t="str">
        <v>0.0</v>
      </c>
      <c r="BA991" t="str">
        <v>0.0</v>
      </c>
      <c r="BB991" t="str">
        <v>0.0</v>
      </c>
      <c r="BC991" t="str">
        <v>0.0</v>
      </c>
      <c r="BD991" t="str">
        <v>0.0</v>
      </c>
      <c r="BE991" t="str">
        <v>0.0</v>
      </c>
      <c r="BF991" t="str">
        <v>0.0</v>
      </c>
      <c r="BG991" t="str">
        <v>0.0</v>
      </c>
      <c r="BH991" t="str">
        <v>0.0</v>
      </c>
      <c r="BI991" t="str">
        <v>0.0</v>
      </c>
      <c r="BJ991" t="str">
        <v>3.81</v>
      </c>
      <c r="BK991" t="str">
        <v>5965</v>
      </c>
      <c r="BL991" t="str">
        <v>1.491</v>
      </c>
      <c r="BM991" t="str">
        <v>0.391</v>
      </c>
      <c r="BN991" t="str">
        <v>1.069</v>
      </c>
      <c r="BO991" t="str">
        <v>0.281</v>
      </c>
      <c r="BP991" t="str">
        <v>0.837</v>
      </c>
      <c r="BQ991" t="str">
        <v>0.22</v>
      </c>
      <c r="BR991" t="str">
        <v>0.579</v>
      </c>
      <c r="BS991" t="str">
        <v>0.152</v>
      </c>
      <c r="BT991" t="str">
        <v>0.087</v>
      </c>
      <c r="BU991" t="str">
        <v>0.000</v>
      </c>
    </row>
    <row r="992">
      <c r="A992">
        <v>1051</v>
      </c>
      <c r="B992" t="str">
        <v>aclnnMatmul_MatMulV3Common_MatMulV3</v>
      </c>
      <c r="C992" t="str">
        <v>MIX_AIC</v>
      </c>
      <c r="D992">
        <v>26.823</v>
      </c>
      <c r="E992">
        <v>0.835</v>
      </c>
      <c r="F992">
        <v>0.835</v>
      </c>
      <c r="G992">
        <f>Summary!$B$4</f>
        <v>0.8</v>
      </c>
      <c r="H992">
        <f>F992/G992</f>
        <v>1.04375</v>
      </c>
      <c r="I992">
        <f>D992/Summary!$B$8</f>
        <v>0.0009717938844843825</v>
      </c>
      <c r="J992">
        <f>IF(D992&lt;Summary!$B$5,I992,I992*H992)</f>
        <v>0.0010143098669305741</v>
      </c>
      <c r="K992">
        <f>IF(AND(D992&gt;Summary!$B$6,E992&lt;Summary!$B$7),1,0)</f>
        <v>0</v>
      </c>
      <c r="L992">
        <f>IF(D992&gt;=Summary!$B$5,J992,0)</f>
        <v>0.0010143098669305741</v>
      </c>
      <c r="M992">
        <f>IF(D992&lt;Summary!$B$5,J992,0)</f>
        <v>0</v>
      </c>
      <c r="N992" t="str">
        <v>aic_mte2_ratio</v>
      </c>
      <c r="O992" t="str">
        <v>用户约定默认经验值</v>
      </c>
      <c r="P992">
        <v>0.114</v>
      </c>
      <c r="Q992">
        <v>0.187</v>
      </c>
      <c r="R992">
        <v>0.145</v>
      </c>
      <c r="S992">
        <v>0.835</v>
      </c>
      <c r="T992">
        <v>0</v>
      </c>
      <c r="U992">
        <v>0.126</v>
      </c>
      <c r="V992">
        <v>0.006</v>
      </c>
      <c r="W992">
        <v>0.049</v>
      </c>
      <c r="X992">
        <v>0.035</v>
      </c>
      <c r="Y992">
        <v>0.003</v>
      </c>
      <c r="Z992" t="str">
        <v>2</v>
      </c>
      <c r="AA992" t="str">
        <v>63</v>
      </c>
      <c r="AB992" t="str">
        <v>2284</v>
      </c>
      <c r="AC992" t="str">
        <v>24</v>
      </c>
      <c r="AD992" t="str">
        <v>aclnnMatmul_MatMulV3Common_MatMulV3</v>
      </c>
      <c r="AE992" t="str">
        <v>MatMulV3</v>
      </c>
      <c r="AF992" t="str">
        <v>static</v>
      </c>
      <c r="AG992" t="str">
        <v>MIX_AIC</v>
      </c>
      <c r="AH992" t="str">
        <v xml:space="preserve">1793108505406659.801	</v>
      </c>
      <c r="AI992" t="str">
        <v>26.823</v>
      </c>
      <c r="AJ992" t="str">
        <v>0.000000</v>
      </c>
      <c r="AK992" t="str">
        <v>32</v>
      </c>
      <c r="AL992" t="str">
        <v>64</v>
      </c>
      <c r="AM992" t="str">
        <v>NO</v>
      </c>
      <c r="AN992" t="str">
        <v>"1,6144;2624,6144"</v>
      </c>
      <c r="AO992" t="str">
        <v>DT_BF16;DT_BF16</v>
      </c>
      <c r="AP992" t="str">
        <v>ND;ND</v>
      </c>
      <c r="AQ992" t="str">
        <v>"1,2624"</v>
      </c>
      <c r="AR992" t="str">
        <v>DT_BF16</v>
      </c>
      <c r="AS992" t="str">
        <v>ND</v>
      </c>
      <c r="AT992" t="str">
        <v>N/A</v>
      </c>
      <c r="AU992" t="str">
        <v>26.5</v>
      </c>
      <c r="AV992" t="str">
        <v>1112018</v>
      </c>
      <c r="AW992" t="str">
        <v>3.028</v>
      </c>
      <c r="AX992" t="str">
        <v>0.114</v>
      </c>
      <c r="AY992" t="str">
        <v>4.949</v>
      </c>
      <c r="AZ992" t="str">
        <v>0.187</v>
      </c>
      <c r="BA992" t="str">
        <v>3.845</v>
      </c>
      <c r="BB992" t="str">
        <v>0.145</v>
      </c>
      <c r="BC992" t="str">
        <v>22.127</v>
      </c>
      <c r="BD992" t="str">
        <v>0.835</v>
      </c>
      <c r="BE992" t="str">
        <v>0.002</v>
      </c>
      <c r="BF992" t="str">
        <v>0.0</v>
      </c>
      <c r="BG992" t="str">
        <v>3.34</v>
      </c>
      <c r="BH992" t="str">
        <v>0.126</v>
      </c>
      <c r="BI992" t="str">
        <v>0.015</v>
      </c>
      <c r="BJ992" t="str">
        <v>26.52</v>
      </c>
      <c r="BK992" t="str">
        <v>2689339</v>
      </c>
      <c r="BL992" t="str">
        <v>0.167</v>
      </c>
      <c r="BM992" t="str">
        <v>0.006</v>
      </c>
      <c r="BN992" t="str">
        <v>1.296</v>
      </c>
      <c r="BO992" t="str">
        <v>0.049</v>
      </c>
      <c r="BP992" t="str">
        <v>0.93</v>
      </c>
      <c r="BQ992" t="str">
        <v>0.035</v>
      </c>
      <c r="BR992" t="str">
        <v>0.067</v>
      </c>
      <c r="BS992" t="str">
        <v>0.003</v>
      </c>
      <c r="BT992" t="str">
        <v>0.223</v>
      </c>
      <c r="BU992" t="str">
        <v>78.518</v>
      </c>
    </row>
    <row r="993">
      <c r="A993">
        <v>1052</v>
      </c>
      <c r="B993" t="str">
        <v>RmsNorm</v>
      </c>
      <c r="C993" t="str">
        <v>AI_VECTOR_CORE</v>
      </c>
      <c r="D993">
        <v>2.101</v>
      </c>
      <c r="E993">
        <v>0.563</v>
      </c>
      <c r="F993">
        <v>0.563</v>
      </c>
      <c r="G993">
        <f>Summary!$B$4</f>
        <v>0.8</v>
      </c>
      <c r="H993">
        <f>F993/G993</f>
        <v>0.7037499999999999</v>
      </c>
      <c r="I993">
        <f>D993/Summary!$B$8</f>
        <v>0.0000761189632517499</v>
      </c>
      <c r="J993">
        <f>IF(D993&lt;Summary!$B$5,I993,I993*H993)</f>
        <v>0.0000761189632517499</v>
      </c>
      <c r="K993">
        <f>IF(AND(D993&gt;Summary!$B$6,E993&lt;Summary!$B$7),1,0)</f>
        <v>0</v>
      </c>
      <c r="L993">
        <f>IF(D993&gt;=Summary!$B$5,J993,0)</f>
        <v>0</v>
      </c>
      <c r="M993">
        <f>IF(D993&lt;Summary!$B$5,J993,0)</f>
        <v>0.0000761189632517499</v>
      </c>
      <c r="N993" t="str">
        <v>aiv_scalar_ratio</v>
      </c>
      <c r="O993" t="str">
        <v>用户约定默认经验值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0.18</v>
      </c>
      <c r="W993">
        <v>0.563</v>
      </c>
      <c r="X993">
        <v>0.295</v>
      </c>
      <c r="Y993">
        <v>0.181</v>
      </c>
      <c r="Z993" t="str">
        <v>2</v>
      </c>
      <c r="AA993" t="str">
        <v>63</v>
      </c>
      <c r="AB993" t="str">
        <v>2285</v>
      </c>
      <c r="AC993" t="str">
        <v>24</v>
      </c>
      <c r="AD993" t="str">
        <v>RmsNorm</v>
      </c>
      <c r="AE993" t="str">
        <v>RmsNorm</v>
      </c>
      <c r="AF993" t="str">
        <v>static</v>
      </c>
      <c r="AG993" t="str">
        <v>AI_VECTOR_CORE</v>
      </c>
      <c r="AH993" t="str">
        <v xml:space="preserve">1793108505406686.646	</v>
      </c>
      <c r="AI993" t="str">
        <v>2.101</v>
      </c>
      <c r="AJ993" t="str">
        <v>0.177000</v>
      </c>
      <c r="AK993" t="str">
        <v>1</v>
      </c>
      <c r="AL993" t="str">
        <v>0</v>
      </c>
      <c r="AM993" t="str">
        <v>NO</v>
      </c>
      <c r="AN993" t="str">
        <v>"1,2048;2048"</v>
      </c>
      <c r="AO993" t="str">
        <v>DT_BF16;DT_BF16</v>
      </c>
      <c r="AP993" t="str">
        <v>ND;ND</v>
      </c>
      <c r="AQ993" t="str">
        <v>"1,2048;1,1"</v>
      </c>
      <c r="AR993" t="str">
        <v>DT_BF16;FLOAT</v>
      </c>
      <c r="AS993" t="str">
        <v>ND;ND</v>
      </c>
      <c r="AT993" t="str">
        <v>N/A</v>
      </c>
      <c r="AU993" t="str">
        <v>0.0</v>
      </c>
      <c r="AV993" t="str">
        <v>0</v>
      </c>
      <c r="AW993" t="str">
        <v>0.0</v>
      </c>
      <c r="AX993" t="str">
        <v>0.0</v>
      </c>
      <c r="AY993" t="str">
        <v>0.0</v>
      </c>
      <c r="AZ993" t="str">
        <v>0.0</v>
      </c>
      <c r="BA993" t="str">
        <v>0.0</v>
      </c>
      <c r="BB993" t="str">
        <v>0.0</v>
      </c>
      <c r="BC993" t="str">
        <v>0.0</v>
      </c>
      <c r="BD993" t="str">
        <v>0.0</v>
      </c>
      <c r="BE993" t="str">
        <v>0.0</v>
      </c>
      <c r="BF993" t="str">
        <v>0.0</v>
      </c>
      <c r="BG993" t="str">
        <v>0.0</v>
      </c>
      <c r="BH993" t="str">
        <v>0.0</v>
      </c>
      <c r="BI993" t="str">
        <v>0.0</v>
      </c>
      <c r="BJ993" t="str">
        <v>1.81</v>
      </c>
      <c r="BK993" t="str">
        <v>2671</v>
      </c>
      <c r="BL993" t="str">
        <v>0.326</v>
      </c>
      <c r="BM993" t="str">
        <v>0.18</v>
      </c>
      <c r="BN993" t="str">
        <v>1.02</v>
      </c>
      <c r="BO993" t="str">
        <v>0.563</v>
      </c>
      <c r="BP993" t="str">
        <v>0.535</v>
      </c>
      <c r="BQ993" t="str">
        <v>0.295</v>
      </c>
      <c r="BR993" t="str">
        <v>0.327</v>
      </c>
      <c r="BS993" t="str">
        <v>0.181</v>
      </c>
      <c r="BT993" t="str">
        <v>0.0</v>
      </c>
      <c r="BU993" t="str">
        <v>0.000</v>
      </c>
    </row>
    <row r="994">
      <c r="A994">
        <v>1053</v>
      </c>
      <c r="B994" t="str">
        <v>aclnnInplaceCopy_CastAiCore_Cast</v>
      </c>
      <c r="C994" t="str">
        <v>AI_VECTOR_CORE</v>
      </c>
      <c r="D994">
        <v>1.533</v>
      </c>
      <c r="E994">
        <v>0.473</v>
      </c>
      <c r="F994">
        <v>0.473</v>
      </c>
      <c r="G994">
        <f>Summary!$B$4</f>
        <v>0.8</v>
      </c>
      <c r="H994">
        <f>F994/G994</f>
        <v>0.5912499999999999</v>
      </c>
      <c r="I994">
        <f>D994/Summary!$B$8</f>
        <v>0.000055540395366460064</v>
      </c>
      <c r="J994">
        <f>IF(D994&lt;Summary!$B$5,I994,I994*H994)</f>
        <v>0.000055540395366460064</v>
      </c>
      <c r="K994">
        <f>IF(AND(D994&gt;Summary!$B$6,E994&lt;Summary!$B$7),1,0)</f>
        <v>0</v>
      </c>
      <c r="L994">
        <f>IF(D994&gt;=Summary!$B$5,J994,0)</f>
        <v>0</v>
      </c>
      <c r="M994">
        <f>IF(D994&lt;Summary!$B$5,J994,0)</f>
        <v>0.000055540395366460064</v>
      </c>
      <c r="N994" t="str">
        <v>aiv_scalar_ratio</v>
      </c>
      <c r="O994" t="str">
        <v>用户约定默认经验值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0.116</v>
      </c>
      <c r="W994">
        <v>0.473</v>
      </c>
      <c r="X994">
        <v>0.29</v>
      </c>
      <c r="Y994">
        <v>0.062</v>
      </c>
      <c r="Z994" t="str">
        <v>2</v>
      </c>
      <c r="AA994" t="str">
        <v>63</v>
      </c>
      <c r="AB994" t="str">
        <v>2286</v>
      </c>
      <c r="AC994" t="str">
        <v>24</v>
      </c>
      <c r="AD994" t="str">
        <v>aclnnInplaceCopy_CastAiCore_Cast</v>
      </c>
      <c r="AE994" t="str">
        <v>Cast</v>
      </c>
      <c r="AF994" t="str">
        <v>static</v>
      </c>
      <c r="AG994" t="str">
        <v>AI_VECTOR_CORE</v>
      </c>
      <c r="AH994" t="str">
        <v xml:space="preserve">1793108505406688.769	</v>
      </c>
      <c r="AI994" t="str">
        <v>1.533</v>
      </c>
      <c r="AJ994" t="str">
        <v>0.000000</v>
      </c>
      <c r="AK994" t="str">
        <v>1</v>
      </c>
      <c r="AL994" t="str">
        <v>0</v>
      </c>
      <c r="AM994" t="str">
        <v>NO</v>
      </c>
      <c r="AN994" t="str">
        <v>"1"</v>
      </c>
      <c r="AO994" t="str">
        <v>INT32</v>
      </c>
      <c r="AP994" t="str">
        <v>ND</v>
      </c>
      <c r="AQ994" t="str">
        <v>"1"</v>
      </c>
      <c r="AR994" t="str">
        <v>INT64</v>
      </c>
      <c r="AS994" t="str">
        <v>ND</v>
      </c>
      <c r="AT994" t="str">
        <v>N/A</v>
      </c>
      <c r="AU994" t="str">
        <v>0.0</v>
      </c>
      <c r="AV994" t="str">
        <v>0</v>
      </c>
      <c r="AW994" t="str">
        <v>0.0</v>
      </c>
      <c r="AX994" t="str">
        <v>0.0</v>
      </c>
      <c r="AY994" t="str">
        <v>0.0</v>
      </c>
      <c r="AZ994" t="str">
        <v>0.0</v>
      </c>
      <c r="BA994" t="str">
        <v>0.0</v>
      </c>
      <c r="BB994" t="str">
        <v>0.0</v>
      </c>
      <c r="BC994" t="str">
        <v>0.0</v>
      </c>
      <c r="BD994" t="str">
        <v>0.0</v>
      </c>
      <c r="BE994" t="str">
        <v>0.0</v>
      </c>
      <c r="BF994" t="str">
        <v>0.0</v>
      </c>
      <c r="BG994" t="str">
        <v>0.0</v>
      </c>
      <c r="BH994" t="str">
        <v>0.0</v>
      </c>
      <c r="BI994" t="str">
        <v>0.0</v>
      </c>
      <c r="BJ994" t="str">
        <v>1.25</v>
      </c>
      <c r="BK994" t="str">
        <v>1734</v>
      </c>
      <c r="BL994" t="str">
        <v>0.146</v>
      </c>
      <c r="BM994" t="str">
        <v>0.116</v>
      </c>
      <c r="BN994" t="str">
        <v>0.592</v>
      </c>
      <c r="BO994" t="str">
        <v>0.473</v>
      </c>
      <c r="BP994" t="str">
        <v>0.362</v>
      </c>
      <c r="BQ994" t="str">
        <v>0.29</v>
      </c>
      <c r="BR994" t="str">
        <v>0.077</v>
      </c>
      <c r="BS994" t="str">
        <v>0.062</v>
      </c>
      <c r="BT994" t="str">
        <v>0.055</v>
      </c>
      <c r="BU994" t="str">
        <v>0.000</v>
      </c>
    </row>
    <row r="995">
      <c r="A995">
        <v>1054</v>
      </c>
      <c r="B995" t="str">
        <v>KvRmsNormRopeCache</v>
      </c>
      <c r="C995" t="str">
        <v>AI_VECTOR_CORE</v>
      </c>
      <c r="D995">
        <v>2.753</v>
      </c>
      <c r="E995">
        <v>0.6</v>
      </c>
      <c r="F995">
        <v>0.6</v>
      </c>
      <c r="G995">
        <f>Summary!$B$4</f>
        <v>0.8</v>
      </c>
      <c r="H995">
        <f>F995/G995</f>
        <v>0.7499999999999999</v>
      </c>
      <c r="I995">
        <f>D995/Summary!$B$8</f>
        <v>0.00009974084047218824</v>
      </c>
      <c r="J995">
        <f>IF(D995&lt;Summary!$B$5,I995,I995*H995)</f>
        <v>0.00009974084047218824</v>
      </c>
      <c r="K995">
        <f>IF(AND(D995&gt;Summary!$B$6,E995&lt;Summary!$B$7),1,0)</f>
        <v>0</v>
      </c>
      <c r="L995">
        <f>IF(D995&gt;=Summary!$B$5,J995,0)</f>
        <v>0</v>
      </c>
      <c r="M995">
        <f>IF(D995&lt;Summary!$B$5,J995,0)</f>
        <v>0.00009974084047218824</v>
      </c>
      <c r="N995" t="str">
        <v>aiv_scalar_ratio</v>
      </c>
      <c r="O995" t="str">
        <v>用户约定默认经验值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0.153</v>
      </c>
      <c r="W995">
        <v>0.6</v>
      </c>
      <c r="X995">
        <v>0.427</v>
      </c>
      <c r="Y995">
        <v>0.121</v>
      </c>
      <c r="Z995" t="str">
        <v>2</v>
      </c>
      <c r="AA995" t="str">
        <v>63</v>
      </c>
      <c r="AB995" t="str">
        <v>2287</v>
      </c>
      <c r="AC995" t="str">
        <v>24</v>
      </c>
      <c r="AD995" t="str">
        <v>KvRmsNormRopeCache</v>
      </c>
      <c r="AE995" t="str">
        <v>KvRmsNormRopeCache</v>
      </c>
      <c r="AF995" t="str">
        <v>static</v>
      </c>
      <c r="AG995" t="str">
        <v>AI_VECTOR_CORE</v>
      </c>
      <c r="AH995" t="str">
        <v xml:space="preserve">1793108505406690.324	</v>
      </c>
      <c r="AI995" t="str">
        <v>2.753</v>
      </c>
      <c r="AJ995" t="str">
        <v>0.000000</v>
      </c>
      <c r="AK995" t="str">
        <v>1</v>
      </c>
      <c r="AL995" t="str">
        <v>0</v>
      </c>
      <c r="AM995" t="str">
        <v>NO</v>
      </c>
      <c r="AN995" t="str">
        <v>"1,1,1,576;512;1,1,1,64;1,1,1,64;1;23831,128,1,64;23831,128,1,512;;;;;"</v>
      </c>
      <c r="AO995" t="str">
        <v>DT_BF16;DT_BF16;DT_BF16;DT_BF16;INT64;DT_BF16;DT_BF16;DT_UNDEFINED;DT_UNDEFINED;DT_UNDEFINED;DT_UNDEFINED;DT_UNDEFINED</v>
      </c>
      <c r="AP995" t="str">
        <v>ND;ND;ND;ND;ND;ND;ND;NULL;NULL;NULL;NULL;NULL</v>
      </c>
      <c r="AQ995" t="str">
        <v>"23831,128,1,64;23831,128,1,512;1,1,1,64;1,1,1,512"</v>
      </c>
      <c r="AR995" t="str">
        <v>DT_BF16;DT_BF16;DT_BF16;DT_BF16</v>
      </c>
      <c r="AS995" t="str">
        <v>ND;ND;ND;ND</v>
      </c>
      <c r="AT995" t="str">
        <v>N/A</v>
      </c>
      <c r="AU995" t="str">
        <v>0.0</v>
      </c>
      <c r="AV995" t="str">
        <v>0</v>
      </c>
      <c r="AW995" t="str">
        <v>0.0</v>
      </c>
      <c r="AX995" t="str">
        <v>0.0</v>
      </c>
      <c r="AY995" t="str">
        <v>0.0</v>
      </c>
      <c r="AZ995" t="str">
        <v>0.0</v>
      </c>
      <c r="BA995" t="str">
        <v>0.0</v>
      </c>
      <c r="BB995" t="str">
        <v>0.0</v>
      </c>
      <c r="BC995" t="str">
        <v>0.0</v>
      </c>
      <c r="BD995" t="str">
        <v>0.0</v>
      </c>
      <c r="BE995" t="str">
        <v>0.0</v>
      </c>
      <c r="BF995" t="str">
        <v>0.0</v>
      </c>
      <c r="BG995" t="str">
        <v>0.0</v>
      </c>
      <c r="BH995" t="str">
        <v>0.0</v>
      </c>
      <c r="BI995" t="str">
        <v>0.0</v>
      </c>
      <c r="BJ995" t="str">
        <v>2.46</v>
      </c>
      <c r="BK995" t="str">
        <v>3743</v>
      </c>
      <c r="BL995" t="str">
        <v>0.377</v>
      </c>
      <c r="BM995" t="str">
        <v>0.153</v>
      </c>
      <c r="BN995" t="str">
        <v>1.476</v>
      </c>
      <c r="BO995" t="str">
        <v>0.6</v>
      </c>
      <c r="BP995" t="str">
        <v>1.05</v>
      </c>
      <c r="BQ995" t="str">
        <v>0.427</v>
      </c>
      <c r="BR995" t="str">
        <v>0.298</v>
      </c>
      <c r="BS995" t="str">
        <v>0.121</v>
      </c>
      <c r="BT995" t="str">
        <v>0.106</v>
      </c>
      <c r="BU995" t="str">
        <v>0.000</v>
      </c>
    </row>
    <row r="996">
      <c r="A996">
        <v>1056</v>
      </c>
      <c r="B996" t="str">
        <v>aclnnMatmul_MatMulV3Common_MatMulV3</v>
      </c>
      <c r="C996" t="str">
        <v>AI_CORE</v>
      </c>
      <c r="D996">
        <v>22.117</v>
      </c>
      <c r="E996">
        <v>0.866</v>
      </c>
      <c r="F996">
        <v>0.866</v>
      </c>
      <c r="G996">
        <f>Summary!$B$4</f>
        <v>0.8</v>
      </c>
      <c r="H996">
        <f>F996/G996</f>
        <v>1.0825</v>
      </c>
      <c r="I996">
        <f>D996/Summary!$B$8</f>
        <v>0.0008012961019699918</v>
      </c>
      <c r="J996">
        <f>IF(D996&lt;Summary!$B$5,I996,I996*H996)</f>
        <v>0.000867403030382516</v>
      </c>
      <c r="K996">
        <f>IF(AND(D996&gt;Summary!$B$6,E996&lt;Summary!$B$7),1,0)</f>
        <v>0</v>
      </c>
      <c r="L996">
        <f>IF(D996&gt;=Summary!$B$5,J996,0)</f>
        <v>0.000867403030382516</v>
      </c>
      <c r="M996">
        <f>IF(D996&lt;Summary!$B$5,J996,0)</f>
        <v>0</v>
      </c>
      <c r="N996" t="str">
        <v>aic_mte2_ratio</v>
      </c>
      <c r="O996" t="str">
        <v>用户约定默认经验值</v>
      </c>
      <c r="P996">
        <v>0.143</v>
      </c>
      <c r="Q996">
        <v>0.148</v>
      </c>
      <c r="R996">
        <v>0.146</v>
      </c>
      <c r="S996">
        <v>0.866</v>
      </c>
      <c r="T996">
        <v>0</v>
      </c>
      <c r="U996">
        <v>0.202</v>
      </c>
      <c r="V996">
        <v>0</v>
      </c>
      <c r="W996">
        <v>0</v>
      </c>
      <c r="X996">
        <v>0</v>
      </c>
      <c r="Y996">
        <v>0</v>
      </c>
      <c r="Z996" t="str">
        <v>2</v>
      </c>
      <c r="AA996" t="str">
        <v>63</v>
      </c>
      <c r="AB996" t="str">
        <v>2288</v>
      </c>
      <c r="AC996" t="str">
        <v>24</v>
      </c>
      <c r="AD996" t="str">
        <v>aclnnMatmul_MatMulV3Common_MatMulV3</v>
      </c>
      <c r="AE996" t="str">
        <v>MatMulV3</v>
      </c>
      <c r="AF996" t="str">
        <v>static</v>
      </c>
      <c r="AG996" t="str">
        <v>AI_CORE</v>
      </c>
      <c r="AH996" t="str">
        <v xml:space="preserve">1793108505406693.099	</v>
      </c>
      <c r="AI996" t="str">
        <v>22.117</v>
      </c>
      <c r="AJ996" t="str">
        <v>0.000000</v>
      </c>
      <c r="AK996" t="str">
        <v>32</v>
      </c>
      <c r="AL996" t="str">
        <v>0</v>
      </c>
      <c r="AM996" t="str">
        <v>NO</v>
      </c>
      <c r="AN996" t="str">
        <v>"1,2048;8192,2048"</v>
      </c>
      <c r="AO996" t="str">
        <v>DT_BF16;DT_BF16</v>
      </c>
      <c r="AP996" t="str">
        <v>ND;ND</v>
      </c>
      <c r="AQ996" t="str">
        <v>"1,8192"</v>
      </c>
      <c r="AR996" t="str">
        <v>DT_BF16</v>
      </c>
      <c r="AS996" t="str">
        <v>ND</v>
      </c>
      <c r="AT996" t="str">
        <v>N/A</v>
      </c>
      <c r="AU996" t="str">
        <v>21.82</v>
      </c>
      <c r="AV996" t="str">
        <v>1094415</v>
      </c>
      <c r="AW996" t="str">
        <v>3.124</v>
      </c>
      <c r="AX996" t="str">
        <v>0.143</v>
      </c>
      <c r="AY996" t="str">
        <v>3.231</v>
      </c>
      <c r="AZ996" t="str">
        <v>0.148</v>
      </c>
      <c r="BA996" t="str">
        <v>3.182</v>
      </c>
      <c r="BB996" t="str">
        <v>0.146</v>
      </c>
      <c r="BC996" t="str">
        <v>18.901</v>
      </c>
      <c r="BD996" t="str">
        <v>0.866</v>
      </c>
      <c r="BE996" t="str">
        <v>0.001</v>
      </c>
      <c r="BF996" t="str">
        <v>0.0</v>
      </c>
      <c r="BG996" t="str">
        <v>4.397</v>
      </c>
      <c r="BH996" t="str">
        <v>0.202</v>
      </c>
      <c r="BI996" t="str">
        <v>0.02</v>
      </c>
      <c r="BJ996" t="str">
        <v>0.0</v>
      </c>
      <c r="BK996" t="str">
        <v>0</v>
      </c>
      <c r="BL996" t="str">
        <v>0.0</v>
      </c>
      <c r="BM996" t="str">
        <v>0.0</v>
      </c>
      <c r="BN996" t="str">
        <v>0.0</v>
      </c>
      <c r="BO996" t="str">
        <v>0.0</v>
      </c>
      <c r="BP996" t="str">
        <v>0.0</v>
      </c>
      <c r="BQ996" t="str">
        <v>0.0</v>
      </c>
      <c r="BR996" t="str">
        <v>0.0</v>
      </c>
      <c r="BS996" t="str">
        <v>0.0</v>
      </c>
      <c r="BT996" t="str">
        <v>0.0</v>
      </c>
      <c r="BU996" t="str">
        <v>93.718</v>
      </c>
    </row>
    <row r="997">
      <c r="A997">
        <v>1057</v>
      </c>
      <c r="B997" t="str">
        <v>aclnnTransposeBatchMatMul_SliceAiCore_Slice</v>
      </c>
      <c r="C997" t="str">
        <v>AI_VECTOR_CORE</v>
      </c>
      <c r="D997">
        <v>3.161</v>
      </c>
      <c r="E997">
        <v>0.349</v>
      </c>
      <c r="F997">
        <v>0.349</v>
      </c>
      <c r="G997">
        <f>Summary!$B$4</f>
        <v>0.8</v>
      </c>
      <c r="H997">
        <f>F997/G997</f>
        <v>0.43624999999999997</v>
      </c>
      <c r="I997">
        <f>D997/Summary!$B$8</f>
        <v>0.00011452262867148093</v>
      </c>
      <c r="J997">
        <f>IF(D997&lt;Summary!$B$5,I997,I997*H997)</f>
        <v>0.00011452262867148093</v>
      </c>
      <c r="K997">
        <f>IF(AND(D997&gt;Summary!$B$6,E997&lt;Summary!$B$7),1,0)</f>
        <v>0</v>
      </c>
      <c r="L997">
        <f>IF(D997&gt;=Summary!$B$5,J997,0)</f>
        <v>0</v>
      </c>
      <c r="M997">
        <f>IF(D997&lt;Summary!$B$5,J997,0)</f>
        <v>0.00011452262867148093</v>
      </c>
      <c r="N997" t="str">
        <v>aiv_scalar_ratio</v>
      </c>
      <c r="O997" t="str">
        <v>用户约定默认经验值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0.349</v>
      </c>
      <c r="X997">
        <v>0.297</v>
      </c>
      <c r="Y997">
        <v>0.091</v>
      </c>
      <c r="Z997" t="str">
        <v>2</v>
      </c>
      <c r="AA997" t="str">
        <v>63</v>
      </c>
      <c r="AB997" t="str">
        <v>2289</v>
      </c>
      <c r="AC997" t="str">
        <v>24</v>
      </c>
      <c r="AD997" t="str">
        <v>aclnnTransposeBatchMatMul_SliceAiCore_Slice</v>
      </c>
      <c r="AE997" t="str">
        <v>Slice</v>
      </c>
      <c r="AF997" t="str">
        <v>static</v>
      </c>
      <c r="AG997" t="str">
        <v>AI_VECTOR_CORE</v>
      </c>
      <c r="AH997" t="str">
        <v xml:space="preserve">1793108505406715.238	</v>
      </c>
      <c r="AI997" t="str">
        <v>3.161</v>
      </c>
      <c r="AJ997" t="str">
        <v>0.133000</v>
      </c>
      <c r="AK997" t="str">
        <v>11</v>
      </c>
      <c r="AL997" t="str">
        <v>0</v>
      </c>
      <c r="AM997" t="str">
        <v>NO</v>
      </c>
      <c r="AN997" t="str">
        <v>"32,256;2;2"</v>
      </c>
      <c r="AO997" t="str">
        <v>DT_BF16;INT64;INT64</v>
      </c>
      <c r="AP997" t="str">
        <v>NCL;ND;ND</v>
      </c>
      <c r="AQ997" t="str">
        <v>"32,192"</v>
      </c>
      <c r="AR997" t="str">
        <v>DT_BF16</v>
      </c>
      <c r="AS997" t="str">
        <v>NCL</v>
      </c>
      <c r="AT997" t="str">
        <v>N/A</v>
      </c>
      <c r="AU997" t="str">
        <v>0.0</v>
      </c>
      <c r="AV997" t="str">
        <v>0</v>
      </c>
      <c r="AW997" t="str">
        <v>0.0</v>
      </c>
      <c r="AX997" t="str">
        <v>0.0</v>
      </c>
      <c r="AY997" t="str">
        <v>0.0</v>
      </c>
      <c r="AZ997" t="str">
        <v>0.0</v>
      </c>
      <c r="BA997" t="str">
        <v>0.0</v>
      </c>
      <c r="BB997" t="str">
        <v>0.0</v>
      </c>
      <c r="BC997" t="str">
        <v>0.0</v>
      </c>
      <c r="BD997" t="str">
        <v>0.0</v>
      </c>
      <c r="BE997" t="str">
        <v>0.0</v>
      </c>
      <c r="BF997" t="str">
        <v>0.0</v>
      </c>
      <c r="BG997" t="str">
        <v>0.0</v>
      </c>
      <c r="BH997" t="str">
        <v>0.0</v>
      </c>
      <c r="BI997" t="str">
        <v>0.0</v>
      </c>
      <c r="BJ997" t="str">
        <v>2.92</v>
      </c>
      <c r="BK997" t="str">
        <v>40924</v>
      </c>
      <c r="BL997" t="str">
        <v>0.0</v>
      </c>
      <c r="BM997" t="str">
        <v>0.0</v>
      </c>
      <c r="BN997" t="str">
        <v>1.02</v>
      </c>
      <c r="BO997" t="str">
        <v>0.349</v>
      </c>
      <c r="BP997" t="str">
        <v>0.868</v>
      </c>
      <c r="BQ997" t="str">
        <v>0.297</v>
      </c>
      <c r="BR997" t="str">
        <v>0.266</v>
      </c>
      <c r="BS997" t="str">
        <v>0.091</v>
      </c>
      <c r="BT997" t="str">
        <v>0.139</v>
      </c>
      <c r="BU997" t="str">
        <v>0.000</v>
      </c>
    </row>
    <row r="998">
      <c r="A998">
        <v>1058</v>
      </c>
      <c r="B998" t="str">
        <v>aclnnTransposeBatchMatMul_TransposeBatchMatMul_TransposeBatchMatMul</v>
      </c>
      <c r="C998" t="str">
        <v>AI_CORE</v>
      </c>
      <c r="D998">
        <v>8.87</v>
      </c>
      <c r="E998">
        <v>0.556</v>
      </c>
      <c r="F998">
        <v>0.556</v>
      </c>
      <c r="G998">
        <f>Summary!$B$4</f>
        <v>0.8</v>
      </c>
      <c r="H998">
        <f>F998/G998</f>
        <v>0.6950000000000001</v>
      </c>
      <c r="I998">
        <f>D998/Summary!$B$8</f>
        <v>0.00032135897384246624</v>
      </c>
      <c r="J998">
        <f>IF(D998&lt;Summary!$B$5,I998,I998*H998)</f>
        <v>0.00032135897384246624</v>
      </c>
      <c r="K998">
        <f>IF(AND(D998&gt;Summary!$B$6,E998&lt;Summary!$B$7),1,0)</f>
        <v>0</v>
      </c>
      <c r="L998">
        <f>IF(D998&gt;=Summary!$B$5,J998,0)</f>
        <v>0</v>
      </c>
      <c r="M998">
        <f>IF(D998&lt;Summary!$B$5,J998,0)</f>
        <v>0.00032135897384246624</v>
      </c>
      <c r="N998" t="str">
        <v>aic_scalar_ratio</v>
      </c>
      <c r="O998" t="str">
        <v>用户约定默认经验值</v>
      </c>
      <c r="P998">
        <v>0.07</v>
      </c>
      <c r="Q998">
        <v>0.556</v>
      </c>
      <c r="R998">
        <v>0.078</v>
      </c>
      <c r="S998">
        <v>0.511</v>
      </c>
      <c r="T998">
        <v>0</v>
      </c>
      <c r="U998">
        <v>0.375</v>
      </c>
      <c r="V998">
        <v>0</v>
      </c>
      <c r="W998">
        <v>0</v>
      </c>
      <c r="X998">
        <v>0</v>
      </c>
      <c r="Y998">
        <v>0</v>
      </c>
      <c r="Z998" t="str">
        <v>2</v>
      </c>
      <c r="AA998" t="str">
        <v>63</v>
      </c>
      <c r="AB998" t="str">
        <v>2290</v>
      </c>
      <c r="AC998" t="str">
        <v>24</v>
      </c>
      <c r="AD998" t="str">
        <v>aclnnTransposeBatchMatMul_TransposeBatchMatMul_TransposeBatchMatMul</v>
      </c>
      <c r="AE998" t="str">
        <v>TransposeBatchMatMul</v>
      </c>
      <c r="AF998" t="str">
        <v>static</v>
      </c>
      <c r="AG998" t="str">
        <v>AI_CORE</v>
      </c>
      <c r="AH998" t="str">
        <v xml:space="preserve">1793108505406718.421	</v>
      </c>
      <c r="AI998" t="str">
        <v>8.870</v>
      </c>
      <c r="AJ998" t="str">
        <v>0.089000</v>
      </c>
      <c r="AK998" t="str">
        <v>32</v>
      </c>
      <c r="AL998" t="str">
        <v>0</v>
      </c>
      <c r="AM998" t="str">
        <v>NO</v>
      </c>
      <c r="AN998" t="str">
        <v>"1,32,192;32,192,512"</v>
      </c>
      <c r="AO998" t="str">
        <v>DT_BF16;DT_BF16</v>
      </c>
      <c r="AP998" t="str">
        <v>ND;ND</v>
      </c>
      <c r="AQ998" t="str">
        <v>"1,32,512"</v>
      </c>
      <c r="AR998" t="str">
        <v>DT_BF16</v>
      </c>
      <c r="AS998" t="str">
        <v>ND</v>
      </c>
      <c r="AT998" t="str">
        <v>N/A</v>
      </c>
      <c r="AU998" t="str">
        <v>8.62</v>
      </c>
      <c r="AV998" t="str">
        <v>418632</v>
      </c>
      <c r="AW998" t="str">
        <v>0.607</v>
      </c>
      <c r="AX998" t="str">
        <v>0.07</v>
      </c>
      <c r="AY998" t="str">
        <v>4.791</v>
      </c>
      <c r="AZ998" t="str">
        <v>0.556</v>
      </c>
      <c r="BA998" t="str">
        <v>0.675</v>
      </c>
      <c r="BB998" t="str">
        <v>0.078</v>
      </c>
      <c r="BC998" t="str">
        <v>4.404</v>
      </c>
      <c r="BD998" t="str">
        <v>0.511</v>
      </c>
      <c r="BE998" t="str">
        <v>0.001</v>
      </c>
      <c r="BF998" t="str">
        <v>0.0</v>
      </c>
      <c r="BG998" t="str">
        <v>3.23</v>
      </c>
      <c r="BH998" t="str">
        <v>0.375</v>
      </c>
      <c r="BI998" t="str">
        <v>0.042</v>
      </c>
      <c r="BJ998" t="str">
        <v>0.0</v>
      </c>
      <c r="BK998" t="str">
        <v>0</v>
      </c>
      <c r="BL998" t="str">
        <v>0.0</v>
      </c>
      <c r="BM998" t="str">
        <v>0.0</v>
      </c>
      <c r="BN998" t="str">
        <v>0.0</v>
      </c>
      <c r="BO998" t="str">
        <v>0.0</v>
      </c>
      <c r="BP998" t="str">
        <v>0.0</v>
      </c>
      <c r="BQ998" t="str">
        <v>0.0</v>
      </c>
      <c r="BR998" t="str">
        <v>0.0</v>
      </c>
      <c r="BS998" t="str">
        <v>0.0</v>
      </c>
      <c r="BT998" t="str">
        <v>0.0</v>
      </c>
      <c r="BU998" t="str">
        <v>89.387</v>
      </c>
    </row>
    <row r="999">
      <c r="A999">
        <v>1059</v>
      </c>
      <c r="B999" t="str">
        <v>aclnnRotaryPositionEmbedding_SliceAiCore_Slice</v>
      </c>
      <c r="C999" t="str">
        <v>AI_VECTOR_CORE</v>
      </c>
      <c r="D999">
        <v>2.331</v>
      </c>
      <c r="E999">
        <v>0.217</v>
      </c>
      <c r="F999">
        <v>0.217</v>
      </c>
      <c r="G999">
        <f>Summary!$B$4</f>
        <v>0.8</v>
      </c>
      <c r="H999">
        <f>F999/G999</f>
        <v>0.27125</v>
      </c>
      <c r="I999">
        <f>D999/Summary!$B$8</f>
        <v>0.00008445183405037078</v>
      </c>
      <c r="J999">
        <f>IF(D999&lt;Summary!$B$5,I999,I999*H999)</f>
        <v>0.00008445183405037078</v>
      </c>
      <c r="K999">
        <f>IF(AND(D999&gt;Summary!$B$6,E999&lt;Summary!$B$7),1,0)</f>
        <v>0</v>
      </c>
      <c r="L999">
        <f>IF(D999&gt;=Summary!$B$5,J999,0)</f>
        <v>0</v>
      </c>
      <c r="M999">
        <f>IF(D999&lt;Summary!$B$5,J999,0)</f>
        <v>0.00008445183405037078</v>
      </c>
      <c r="N999" t="str">
        <v>aiv_scalar_ratio</v>
      </c>
      <c r="O999" t="str">
        <v>用户约定默认经验值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0.217</v>
      </c>
      <c r="X999">
        <v>0.204</v>
      </c>
      <c r="Y999">
        <v>0.115</v>
      </c>
      <c r="Z999" t="str">
        <v>2</v>
      </c>
      <c r="AA999" t="str">
        <v>63</v>
      </c>
      <c r="AB999" t="str">
        <v>2291</v>
      </c>
      <c r="AC999" t="str">
        <v>24</v>
      </c>
      <c r="AD999" t="str">
        <v>aclnnRotaryPositionEmbedding_SliceAiCore_Slice</v>
      </c>
      <c r="AE999" t="str">
        <v>Slice</v>
      </c>
      <c r="AF999" t="str">
        <v>static</v>
      </c>
      <c r="AG999" t="str">
        <v>AI_VECTOR_CORE</v>
      </c>
      <c r="AH999" t="str">
        <v xml:space="preserve">1793108505406727.313	</v>
      </c>
      <c r="AI999" t="str">
        <v>2.331</v>
      </c>
      <c r="AJ999" t="str">
        <v>0.000000</v>
      </c>
      <c r="AK999" t="str">
        <v>1</v>
      </c>
      <c r="AL999" t="str">
        <v>0</v>
      </c>
      <c r="AM999" t="str">
        <v>NO</v>
      </c>
      <c r="AN999" t="str">
        <v>"32,256;2;2"</v>
      </c>
      <c r="AO999" t="str">
        <v>DT_BF16;INT64;INT64</v>
      </c>
      <c r="AP999" t="str">
        <v>NCHW;ND;ND</v>
      </c>
      <c r="AQ999" t="str">
        <v>"32,64"</v>
      </c>
      <c r="AR999" t="str">
        <v>DT_BF16</v>
      </c>
      <c r="AS999" t="str">
        <v>NCHW</v>
      </c>
      <c r="AT999" t="str">
        <v>N/A</v>
      </c>
      <c r="AU999" t="str">
        <v>0.0</v>
      </c>
      <c r="AV999" t="str">
        <v>0</v>
      </c>
      <c r="AW999" t="str">
        <v>0.0</v>
      </c>
      <c r="AX999" t="str">
        <v>0.0</v>
      </c>
      <c r="AY999" t="str">
        <v>0.0</v>
      </c>
      <c r="AZ999" t="str">
        <v>0.0</v>
      </c>
      <c r="BA999" t="str">
        <v>0.0</v>
      </c>
      <c r="BB999" t="str">
        <v>0.0</v>
      </c>
      <c r="BC999" t="str">
        <v>0.0</v>
      </c>
      <c r="BD999" t="str">
        <v>0.0</v>
      </c>
      <c r="BE999" t="str">
        <v>0.0</v>
      </c>
      <c r="BF999" t="str">
        <v>0.0</v>
      </c>
      <c r="BG999" t="str">
        <v>0.0</v>
      </c>
      <c r="BH999" t="str">
        <v>0.0</v>
      </c>
      <c r="BI999" t="str">
        <v>0.0</v>
      </c>
      <c r="BJ999" t="str">
        <v>2.1</v>
      </c>
      <c r="BK999" t="str">
        <v>3142</v>
      </c>
      <c r="BL999" t="str">
        <v>0.0</v>
      </c>
      <c r="BM999" t="str">
        <v>0.0</v>
      </c>
      <c r="BN999" t="str">
        <v>0.456</v>
      </c>
      <c r="BO999" t="str">
        <v>0.217</v>
      </c>
      <c r="BP999" t="str">
        <v>0.428</v>
      </c>
      <c r="BQ999" t="str">
        <v>0.204</v>
      </c>
      <c r="BR999" t="str">
        <v>0.241</v>
      </c>
      <c r="BS999" t="str">
        <v>0.115</v>
      </c>
      <c r="BT999" t="str">
        <v>0.13</v>
      </c>
      <c r="BU999" t="str">
        <v>0.000</v>
      </c>
    </row>
    <row r="1000">
      <c r="A1000">
        <v>1060</v>
      </c>
      <c r="B1000" t="str">
        <v>aclnnRotaryPositionEmbedding_RotaryPositionEmbedding_RotaryPositionEmbedding</v>
      </c>
      <c r="C1000" t="str">
        <v>AI_VECTOR_CORE</v>
      </c>
      <c r="D1000">
        <v>4.314</v>
      </c>
      <c r="E1000">
        <v>0.29</v>
      </c>
      <c r="F1000">
        <v>0.29</v>
      </c>
      <c r="G1000">
        <f>Summary!$B$4</f>
        <v>0.8</v>
      </c>
      <c r="H1000">
        <f>F1000/G1000</f>
        <v>0.36249999999999993</v>
      </c>
      <c r="I1000">
        <f>D1000/Summary!$B$8</f>
        <v>0.0001562956722836978</v>
      </c>
      <c r="J1000">
        <f>IF(D1000&lt;Summary!$B$5,I1000,I1000*H1000)</f>
        <v>0.0001562956722836978</v>
      </c>
      <c r="K1000">
        <f>IF(AND(D1000&gt;Summary!$B$6,E1000&lt;Summary!$B$7),1,0)</f>
        <v>0</v>
      </c>
      <c r="L1000">
        <f>IF(D1000&gt;=Summary!$B$5,J1000,0)</f>
        <v>0</v>
      </c>
      <c r="M1000">
        <f>IF(D1000&lt;Summary!$B$5,J1000,0)</f>
        <v>0.0001562956722836978</v>
      </c>
      <c r="N1000" t="str">
        <v>aiv_scalar_ratio</v>
      </c>
      <c r="O1000" t="str">
        <v>用户约定默认经验值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0.156</v>
      </c>
      <c r="W1000">
        <v>0.29</v>
      </c>
      <c r="X1000">
        <v>0.239</v>
      </c>
      <c r="Y1000">
        <v>0.04</v>
      </c>
      <c r="Z1000" t="str">
        <v>2</v>
      </c>
      <c r="AA1000" t="str">
        <v>63</v>
      </c>
      <c r="AB1000" t="str">
        <v>2292</v>
      </c>
      <c r="AC1000" t="str">
        <v>24</v>
      </c>
      <c r="AD1000" t="str">
        <v>aclnnRotaryPositionEmbedding_RotaryPositionEmbedding_RotaryPositionEmbedding</v>
      </c>
      <c r="AE1000" t="str">
        <v>RotaryPositionEmbedding</v>
      </c>
      <c r="AF1000" t="str">
        <v>static</v>
      </c>
      <c r="AG1000" t="str">
        <v>AI_VECTOR_CORE</v>
      </c>
      <c r="AH1000" t="str">
        <v xml:space="preserve">1793108505406729.666	</v>
      </c>
      <c r="AI1000" t="str">
        <v>4.314</v>
      </c>
      <c r="AJ1000" t="str">
        <v>0.169000</v>
      </c>
      <c r="AK1000" t="str">
        <v>32</v>
      </c>
      <c r="AL1000" t="str">
        <v>0</v>
      </c>
      <c r="AM1000" t="str">
        <v>NO</v>
      </c>
      <c r="AN1000" t="str">
        <v>"1,32,1,64;1,1,1,64;1,1,1,64"</v>
      </c>
      <c r="AO1000" t="str">
        <v>DT_BF16;DT_BF16;DT_BF16</v>
      </c>
      <c r="AP1000" t="str">
        <v>NCHW;NCHW;NCHW</v>
      </c>
      <c r="AQ1000" t="str">
        <v>"1,32,1,64"</v>
      </c>
      <c r="AR1000" t="str">
        <v>DT_BF16</v>
      </c>
      <c r="AS1000" t="str">
        <v>NCHW</v>
      </c>
      <c r="AT1000" t="str">
        <v>N/A</v>
      </c>
      <c r="AU1000" t="str">
        <v>0.0</v>
      </c>
      <c r="AV1000" t="str">
        <v>0</v>
      </c>
      <c r="AW1000" t="str">
        <v>0.0</v>
      </c>
      <c r="AX1000" t="str">
        <v>0.0</v>
      </c>
      <c r="AY1000" t="str">
        <v>0.0</v>
      </c>
      <c r="AZ1000" t="str">
        <v>0.0</v>
      </c>
      <c r="BA1000" t="str">
        <v>0.0</v>
      </c>
      <c r="BB1000" t="str">
        <v>0.0</v>
      </c>
      <c r="BC1000" t="str">
        <v>0.0</v>
      </c>
      <c r="BD1000" t="str">
        <v>0.0</v>
      </c>
      <c r="BE1000" t="str">
        <v>0.0</v>
      </c>
      <c r="BF1000" t="str">
        <v>0.0</v>
      </c>
      <c r="BG1000" t="str">
        <v>0.0</v>
      </c>
      <c r="BH1000" t="str">
        <v>0.0</v>
      </c>
      <c r="BI1000" t="str">
        <v>0.0</v>
      </c>
      <c r="BJ1000" t="str">
        <v>4.07</v>
      </c>
      <c r="BK1000" t="str">
        <v>175445</v>
      </c>
      <c r="BL1000" t="str">
        <v>0.633</v>
      </c>
      <c r="BM1000" t="str">
        <v>0.156</v>
      </c>
      <c r="BN1000" t="str">
        <v>1.18</v>
      </c>
      <c r="BO1000" t="str">
        <v>0.29</v>
      </c>
      <c r="BP1000" t="str">
        <v>0.972</v>
      </c>
      <c r="BQ1000" t="str">
        <v>0.239</v>
      </c>
      <c r="BR1000" t="str">
        <v>0.164</v>
      </c>
      <c r="BS1000" t="str">
        <v>0.04</v>
      </c>
      <c r="BT1000" t="str">
        <v>0.09</v>
      </c>
      <c r="BU1000" t="str">
        <v>0.000</v>
      </c>
    </row>
    <row r="1001">
      <c r="A1001">
        <v>1062</v>
      </c>
      <c r="B1001" t="str">
        <v>aclnnMatmul_MatMulV3Common_MatMulV3</v>
      </c>
      <c r="C1001" t="str">
        <v>MIX_AIC</v>
      </c>
      <c r="D1001">
        <v>7.795</v>
      </c>
      <c r="E1001">
        <v>0.651</v>
      </c>
      <c r="F1001">
        <v>0.651</v>
      </c>
      <c r="G1001">
        <f>Summary!$B$4</f>
        <v>0.8</v>
      </c>
      <c r="H1001">
        <f>F1001/G1001</f>
        <v>0.81375</v>
      </c>
      <c r="I1001">
        <f>D1001/Summary!$B$8</f>
        <v>0.000282411860327173</v>
      </c>
      <c r="J1001">
        <f>IF(D1001&lt;Summary!$B$5,I1001,I1001*H1001)</f>
        <v>0.000282411860327173</v>
      </c>
      <c r="K1001">
        <f>IF(AND(D1001&gt;Summary!$B$6,E1001&lt;Summary!$B$7),1,0)</f>
        <v>0</v>
      </c>
      <c r="L1001">
        <f>IF(D1001&gt;=Summary!$B$5,J1001,0)</f>
        <v>0</v>
      </c>
      <c r="M1001">
        <f>IF(D1001&lt;Summary!$B$5,J1001,0)</f>
        <v>0.000282411860327173</v>
      </c>
      <c r="N1001" t="str">
        <v>aic_scalar_ratio</v>
      </c>
      <c r="O1001" t="str">
        <v>用户约定默认经验值</v>
      </c>
      <c r="P1001">
        <v>0.041</v>
      </c>
      <c r="Q1001">
        <v>0.651</v>
      </c>
      <c r="R1001">
        <v>0.045</v>
      </c>
      <c r="S1001">
        <v>0.226</v>
      </c>
      <c r="T1001">
        <v>0</v>
      </c>
      <c r="U1001">
        <v>0.296</v>
      </c>
      <c r="V1001">
        <v>0.002</v>
      </c>
      <c r="W1001">
        <v>0.293</v>
      </c>
      <c r="X1001">
        <v>0.181</v>
      </c>
      <c r="Y1001">
        <v>0.001</v>
      </c>
      <c r="Z1001" t="str">
        <v>2</v>
      </c>
      <c r="AA1001" t="str">
        <v>63</v>
      </c>
      <c r="AB1001" t="str">
        <v>2293</v>
      </c>
      <c r="AC1001" t="str">
        <v>24</v>
      </c>
      <c r="AD1001" t="str">
        <v>aclnnMatmul_MatMulV3Common_MatMulV3</v>
      </c>
      <c r="AE1001" t="str">
        <v>MatMulV3</v>
      </c>
      <c r="AF1001" t="str">
        <v>static</v>
      </c>
      <c r="AG1001" t="str">
        <v>MIX_AIC</v>
      </c>
      <c r="AH1001" t="str">
        <v xml:space="preserve">1793108505406734.002	</v>
      </c>
      <c r="AI1001" t="str">
        <v>7.795</v>
      </c>
      <c r="AJ1001" t="str">
        <v>0.000000</v>
      </c>
      <c r="AK1001" t="str">
        <v>32</v>
      </c>
      <c r="AL1001" t="str">
        <v>64</v>
      </c>
      <c r="AM1001" t="str">
        <v>NO</v>
      </c>
      <c r="AN1001" t="str">
        <v>"1,6144;160,6144"</v>
      </c>
      <c r="AO1001" t="str">
        <v>DT_BF16;DT_BF16</v>
      </c>
      <c r="AP1001" t="str">
        <v>ND;ND</v>
      </c>
      <c r="AQ1001" t="str">
        <v>"1,160"</v>
      </c>
      <c r="AR1001" t="str">
        <v>DT_BF16</v>
      </c>
      <c r="AS1001" t="str">
        <v>ND</v>
      </c>
      <c r="AT1001" t="str">
        <v>N/A</v>
      </c>
      <c r="AU1001" t="str">
        <v>7.44</v>
      </c>
      <c r="AV1001" t="str">
        <v>231949</v>
      </c>
      <c r="AW1001" t="str">
        <v>0.306</v>
      </c>
      <c r="AX1001" t="str">
        <v>0.041</v>
      </c>
      <c r="AY1001" t="str">
        <v>4.845</v>
      </c>
      <c r="AZ1001" t="str">
        <v>0.651</v>
      </c>
      <c r="BA1001" t="str">
        <v>0.337</v>
      </c>
      <c r="BB1001" t="str">
        <v>0.045</v>
      </c>
      <c r="BC1001" t="str">
        <v>1.682</v>
      </c>
      <c r="BD1001" t="str">
        <v>0.226</v>
      </c>
      <c r="BE1001" t="str">
        <v>0.002</v>
      </c>
      <c r="BF1001" t="str">
        <v>0.0</v>
      </c>
      <c r="BG1001" t="str">
        <v>2.199</v>
      </c>
      <c r="BH1001" t="str">
        <v>0.296</v>
      </c>
      <c r="BI1001" t="str">
        <v>0.003</v>
      </c>
      <c r="BJ1001" t="str">
        <v>7.47</v>
      </c>
      <c r="BK1001" t="str">
        <v>640605</v>
      </c>
      <c r="BL1001" t="str">
        <v>0.013</v>
      </c>
      <c r="BM1001" t="str">
        <v>0.002</v>
      </c>
      <c r="BN1001" t="str">
        <v>2.188</v>
      </c>
      <c r="BO1001" t="str">
        <v>0.293</v>
      </c>
      <c r="BP1001" t="str">
        <v>1.352</v>
      </c>
      <c r="BQ1001" t="str">
        <v>0.181</v>
      </c>
      <c r="BR1001" t="str">
        <v>0.004</v>
      </c>
      <c r="BS1001" t="str">
        <v>0.001</v>
      </c>
      <c r="BT1001" t="str">
        <v>0.015</v>
      </c>
      <c r="BU1001" t="str">
        <v>56.356</v>
      </c>
    </row>
    <row r="1002">
      <c r="A1002">
        <v>1063</v>
      </c>
      <c r="B1002" t="str">
        <v>aclnnInplaceCopy_CastAiCore_Cast</v>
      </c>
      <c r="C1002" t="str">
        <v>AI_VECTOR_CORE</v>
      </c>
      <c r="D1002">
        <v>2.239</v>
      </c>
      <c r="E1002">
        <v>0.346</v>
      </c>
      <c r="F1002">
        <v>0.346</v>
      </c>
      <c r="G1002">
        <f>Summary!$B$4</f>
        <v>0.8</v>
      </c>
      <c r="H1002">
        <f>F1002/G1002</f>
        <v>0.43249999999999994</v>
      </c>
      <c r="I1002">
        <f>D1002/Summary!$B$8</f>
        <v>0.00008111868573092242</v>
      </c>
      <c r="J1002">
        <f>IF(D1002&lt;Summary!$B$5,I1002,I1002*H1002)</f>
        <v>0.00008111868573092242</v>
      </c>
      <c r="K1002">
        <f>IF(AND(D1002&gt;Summary!$B$6,E1002&lt;Summary!$B$7),1,0)</f>
        <v>0</v>
      </c>
      <c r="L1002">
        <f>IF(D1002&gt;=Summary!$B$5,J1002,0)</f>
        <v>0</v>
      </c>
      <c r="M1002">
        <f>IF(D1002&lt;Summary!$B$5,J1002,0)</f>
        <v>0.00008111868573092242</v>
      </c>
      <c r="N1002" t="str">
        <v>aiv_scalar_ratio</v>
      </c>
      <c r="O1002" t="str">
        <v>用户约定默认经验值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0.186</v>
      </c>
      <c r="W1002">
        <v>0.346</v>
      </c>
      <c r="X1002">
        <v>0.305</v>
      </c>
      <c r="Y1002">
        <v>0.04</v>
      </c>
      <c r="Z1002" t="str">
        <v>2</v>
      </c>
      <c r="AA1002" t="str">
        <v>63</v>
      </c>
      <c r="AB1002" t="str">
        <v>2294</v>
      </c>
      <c r="AC1002" t="str">
        <v>24</v>
      </c>
      <c r="AD1002" t="str">
        <v>aclnnInplaceCopy_CastAiCore_Cast</v>
      </c>
      <c r="AE1002" t="str">
        <v>Cast</v>
      </c>
      <c r="AF1002" t="str">
        <v>static</v>
      </c>
      <c r="AG1002" t="str">
        <v>AI_VECTOR_CORE</v>
      </c>
      <c r="AH1002" t="str">
        <v xml:space="preserve">1793108505406741.819	</v>
      </c>
      <c r="AI1002" t="str">
        <v>2.239</v>
      </c>
      <c r="AJ1002" t="str">
        <v>0.000000</v>
      </c>
      <c r="AK1002" t="str">
        <v>1</v>
      </c>
      <c r="AL1002" t="str">
        <v>0</v>
      </c>
      <c r="AM1002" t="str">
        <v>NO</v>
      </c>
      <c r="AN1002" t="str">
        <v>"1,128"</v>
      </c>
      <c r="AO1002" t="str">
        <v>DT_BF16</v>
      </c>
      <c r="AP1002" t="str">
        <v>ND</v>
      </c>
      <c r="AQ1002" t="str">
        <v>"1,128"</v>
      </c>
      <c r="AR1002" t="str">
        <v>FLOAT</v>
      </c>
      <c r="AS1002" t="str">
        <v>ND</v>
      </c>
      <c r="AT1002" t="str">
        <v>N/A</v>
      </c>
      <c r="AU1002" t="str">
        <v>0.0</v>
      </c>
      <c r="AV1002" t="str">
        <v>0</v>
      </c>
      <c r="AW1002" t="str">
        <v>0.0</v>
      </c>
      <c r="AX1002" t="str">
        <v>0.0</v>
      </c>
      <c r="AY1002" t="str">
        <v>0.0</v>
      </c>
      <c r="AZ1002" t="str">
        <v>0.0</v>
      </c>
      <c r="BA1002" t="str">
        <v>0.0</v>
      </c>
      <c r="BB1002" t="str">
        <v>0.0</v>
      </c>
      <c r="BC1002" t="str">
        <v>0.0</v>
      </c>
      <c r="BD1002" t="str">
        <v>0.0</v>
      </c>
      <c r="BE1002" t="str">
        <v>0.0</v>
      </c>
      <c r="BF1002" t="str">
        <v>0.0</v>
      </c>
      <c r="BG1002" t="str">
        <v>0.0</v>
      </c>
      <c r="BH1002" t="str">
        <v>0.0</v>
      </c>
      <c r="BI1002" t="str">
        <v>0.0</v>
      </c>
      <c r="BJ1002" t="str">
        <v>1.98</v>
      </c>
      <c r="BK1002" t="str">
        <v>2938</v>
      </c>
      <c r="BL1002" t="str">
        <v>0.367</v>
      </c>
      <c r="BM1002" t="str">
        <v>0.186</v>
      </c>
      <c r="BN1002" t="str">
        <v>0.685</v>
      </c>
      <c r="BO1002" t="str">
        <v>0.346</v>
      </c>
      <c r="BP1002" t="str">
        <v>0.603</v>
      </c>
      <c r="BQ1002" t="str">
        <v>0.305</v>
      </c>
      <c r="BR1002" t="str">
        <v>0.08</v>
      </c>
      <c r="BS1002" t="str">
        <v>0.04</v>
      </c>
      <c r="BT1002" t="str">
        <v>0.052</v>
      </c>
      <c r="BU1002" t="str">
        <v>0.000</v>
      </c>
    </row>
    <row r="1003">
      <c r="A1003">
        <v>1064</v>
      </c>
      <c r="B1003" t="str">
        <v>aclnnLayerNormWithImplMode_LayerNormV4_LayerNormV4</v>
      </c>
      <c r="C1003" t="str">
        <v>AI_VECTOR_CORE</v>
      </c>
      <c r="D1003">
        <v>3.141</v>
      </c>
      <c r="E1003">
        <v>0.503</v>
      </c>
      <c r="F1003">
        <v>0.503</v>
      </c>
      <c r="G1003">
        <f>Summary!$B$4</f>
        <v>0.8</v>
      </c>
      <c r="H1003">
        <f>F1003/G1003</f>
        <v>0.6287499999999999</v>
      </c>
      <c r="I1003">
        <f>D1003/Summary!$B$8</f>
        <v>0.00011379803121073129</v>
      </c>
      <c r="J1003">
        <f>IF(D1003&lt;Summary!$B$5,I1003,I1003*H1003)</f>
        <v>0.00011379803121073129</v>
      </c>
      <c r="K1003">
        <f>IF(AND(D1003&gt;Summary!$B$6,E1003&lt;Summary!$B$7),1,0)</f>
        <v>0</v>
      </c>
      <c r="L1003">
        <f>IF(D1003&gt;=Summary!$B$5,J1003,0)</f>
        <v>0</v>
      </c>
      <c r="M1003">
        <f>IF(D1003&lt;Summary!$B$5,J1003,0)</f>
        <v>0.00011379803121073129</v>
      </c>
      <c r="N1003" t="str">
        <v>aiv_scalar_ratio</v>
      </c>
      <c r="O1003" t="str">
        <v>用户约定默认经验值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0.234</v>
      </c>
      <c r="W1003">
        <v>0.503</v>
      </c>
      <c r="X1003">
        <v>0.262</v>
      </c>
      <c r="Y1003">
        <v>0.072</v>
      </c>
      <c r="Z1003" t="str">
        <v>2</v>
      </c>
      <c r="AA1003" t="str">
        <v>63</v>
      </c>
      <c r="AB1003" t="str">
        <v>2295</v>
      </c>
      <c r="AC1003" t="str">
        <v>24</v>
      </c>
      <c r="AD1003" t="str">
        <v>aclnnLayerNormWithImplMode_LayerNormV4_LayerNormV4</v>
      </c>
      <c r="AE1003" t="str">
        <v>LayerNormV4</v>
      </c>
      <c r="AF1003" t="str">
        <v>static</v>
      </c>
      <c r="AG1003" t="str">
        <v>AI_VECTOR_CORE</v>
      </c>
      <c r="AH1003" t="str">
        <v xml:space="preserve">1793108505406744.080	</v>
      </c>
      <c r="AI1003" t="str">
        <v>3.141</v>
      </c>
      <c r="AJ1003" t="str">
        <v>0.011000</v>
      </c>
      <c r="AK1003" t="str">
        <v>1</v>
      </c>
      <c r="AL1003" t="str">
        <v>0</v>
      </c>
      <c r="AM1003" t="str">
        <v>NO</v>
      </c>
      <c r="AN1003" t="str">
        <v>"1,128;1;128;128"</v>
      </c>
      <c r="AO1003" t="str">
        <v>FLOAT;INT32;FLOAT;FLOAT</v>
      </c>
      <c r="AP1003" t="str">
        <v>ND;ND;ND;ND</v>
      </c>
      <c r="AQ1003" t="str">
        <v>"1,128;1,1;1,1"</v>
      </c>
      <c r="AR1003" t="str">
        <v>FLOAT;FLOAT;FLOAT</v>
      </c>
      <c r="AS1003" t="str">
        <v>ND;ND;ND</v>
      </c>
      <c r="AT1003" t="str">
        <v>N/A</v>
      </c>
      <c r="AU1003" t="str">
        <v>0.0</v>
      </c>
      <c r="AV1003" t="str">
        <v>0</v>
      </c>
      <c r="AW1003" t="str">
        <v>0.0</v>
      </c>
      <c r="AX1003" t="str">
        <v>0.0</v>
      </c>
      <c r="AY1003" t="str">
        <v>0.0</v>
      </c>
      <c r="AZ1003" t="str">
        <v>0.0</v>
      </c>
      <c r="BA1003" t="str">
        <v>0.0</v>
      </c>
      <c r="BB1003" t="str">
        <v>0.0</v>
      </c>
      <c r="BC1003" t="str">
        <v>0.0</v>
      </c>
      <c r="BD1003" t="str">
        <v>0.0</v>
      </c>
      <c r="BE1003" t="str">
        <v>0.0</v>
      </c>
      <c r="BF1003" t="str">
        <v>0.0</v>
      </c>
      <c r="BG1003" t="str">
        <v>0.0</v>
      </c>
      <c r="BH1003" t="str">
        <v>0.0</v>
      </c>
      <c r="BI1003" t="str">
        <v>0.0</v>
      </c>
      <c r="BJ1003" t="str">
        <v>2.88</v>
      </c>
      <c r="BK1003" t="str">
        <v>4427</v>
      </c>
      <c r="BL1003" t="str">
        <v>0.675</v>
      </c>
      <c r="BM1003" t="str">
        <v>0.234</v>
      </c>
      <c r="BN1003" t="str">
        <v>1.448</v>
      </c>
      <c r="BO1003" t="str">
        <v>0.503</v>
      </c>
      <c r="BP1003" t="str">
        <v>0.755</v>
      </c>
      <c r="BQ1003" t="str">
        <v>0.262</v>
      </c>
      <c r="BR1003" t="str">
        <v>0.208</v>
      </c>
      <c r="BS1003" t="str">
        <v>0.072</v>
      </c>
      <c r="BT1003" t="str">
        <v>0.111</v>
      </c>
      <c r="BU1003" t="str">
        <v>0.000</v>
      </c>
    </row>
    <row r="1004">
      <c r="A1004">
        <v>1065</v>
      </c>
      <c r="B1004" t="str">
        <v>aclnnInplaceCopy_CastAiCore_Cast</v>
      </c>
      <c r="C1004" t="str">
        <v>AI_VECTOR_CORE</v>
      </c>
      <c r="D1004">
        <v>2.655</v>
      </c>
      <c r="E1004">
        <v>0.295</v>
      </c>
      <c r="F1004">
        <v>0.295</v>
      </c>
      <c r="G1004">
        <f>Summary!$B$4</f>
        <v>0.8</v>
      </c>
      <c r="H1004">
        <f>F1004/G1004</f>
        <v>0.36874999999999997</v>
      </c>
      <c r="I1004">
        <f>D1004/Summary!$B$8</f>
        <v>0.00009619031291451498</v>
      </c>
      <c r="J1004">
        <f>IF(D1004&lt;Summary!$B$5,I1004,I1004*H1004)</f>
        <v>0.00009619031291451498</v>
      </c>
      <c r="K1004">
        <f>IF(AND(D1004&gt;Summary!$B$6,E1004&lt;Summary!$B$7),1,0)</f>
        <v>0</v>
      </c>
      <c r="L1004">
        <f>IF(D1004&gt;=Summary!$B$5,J1004,0)</f>
        <v>0</v>
      </c>
      <c r="M1004">
        <f>IF(D1004&lt;Summary!$B$5,J1004,0)</f>
        <v>0.00009619031291451498</v>
      </c>
      <c r="N1004" t="str">
        <v>aiv_scalar_ratio</v>
      </c>
      <c r="O1004" t="str">
        <v>用户约定默认经验值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0.096</v>
      </c>
      <c r="W1004">
        <v>0.295</v>
      </c>
      <c r="X1004">
        <v>0.284</v>
      </c>
      <c r="Y1004">
        <v>0.032</v>
      </c>
      <c r="Z1004" t="str">
        <v>2</v>
      </c>
      <c r="AA1004" t="str">
        <v>63</v>
      </c>
      <c r="AB1004" t="str">
        <v>2296</v>
      </c>
      <c r="AC1004" t="str">
        <v>24</v>
      </c>
      <c r="AD1004" t="str">
        <v>aclnnInplaceCopy_CastAiCore_Cast</v>
      </c>
      <c r="AE1004" t="str">
        <v>Cast</v>
      </c>
      <c r="AF1004" t="str">
        <v>static</v>
      </c>
      <c r="AG1004" t="str">
        <v>AI_VECTOR_CORE</v>
      </c>
      <c r="AH1004" t="str">
        <v xml:space="preserve">1793108505406747.243	</v>
      </c>
      <c r="AI1004" t="str">
        <v>2.655</v>
      </c>
      <c r="AJ1004" t="str">
        <v>0.109000</v>
      </c>
      <c r="AK1004" t="str">
        <v>1</v>
      </c>
      <c r="AL1004" t="str">
        <v>0</v>
      </c>
      <c r="AM1004" t="str">
        <v>NO</v>
      </c>
      <c r="AN1004" t="str">
        <v>"1,128"</v>
      </c>
      <c r="AO1004" t="str">
        <v>FLOAT</v>
      </c>
      <c r="AP1004" t="str">
        <v>ND</v>
      </c>
      <c r="AQ1004" t="str">
        <v>"1,128"</v>
      </c>
      <c r="AR1004" t="str">
        <v>DT_BF16</v>
      </c>
      <c r="AS1004" t="str">
        <v>ND</v>
      </c>
      <c r="AT1004" t="str">
        <v>N/A</v>
      </c>
      <c r="AU1004" t="str">
        <v>0.0</v>
      </c>
      <c r="AV1004" t="str">
        <v>0</v>
      </c>
      <c r="AW1004" t="str">
        <v>0.0</v>
      </c>
      <c r="AX1004" t="str">
        <v>0.0</v>
      </c>
      <c r="AY1004" t="str">
        <v>0.0</v>
      </c>
      <c r="AZ1004" t="str">
        <v>0.0</v>
      </c>
      <c r="BA1004" t="str">
        <v>0.0</v>
      </c>
      <c r="BB1004" t="str">
        <v>0.0</v>
      </c>
      <c r="BC1004" t="str">
        <v>0.0</v>
      </c>
      <c r="BD1004" t="str">
        <v>0.0</v>
      </c>
      <c r="BE1004" t="str">
        <v>0.0</v>
      </c>
      <c r="BF1004" t="str">
        <v>0.0</v>
      </c>
      <c r="BG1004" t="str">
        <v>0.0</v>
      </c>
      <c r="BH1004" t="str">
        <v>0.0</v>
      </c>
      <c r="BI1004" t="str">
        <v>0.0</v>
      </c>
      <c r="BJ1004" t="str">
        <v>2.42</v>
      </c>
      <c r="BK1004" t="str">
        <v>3663</v>
      </c>
      <c r="BL1004" t="str">
        <v>0.233</v>
      </c>
      <c r="BM1004" t="str">
        <v>0.096</v>
      </c>
      <c r="BN1004" t="str">
        <v>0.713</v>
      </c>
      <c r="BO1004" t="str">
        <v>0.295</v>
      </c>
      <c r="BP1004" t="str">
        <v>0.688</v>
      </c>
      <c r="BQ1004" t="str">
        <v>0.284</v>
      </c>
      <c r="BR1004" t="str">
        <v>0.077</v>
      </c>
      <c r="BS1004" t="str">
        <v>0.032</v>
      </c>
      <c r="BT1004" t="str">
        <v>0.048</v>
      </c>
      <c r="BU1004" t="str">
        <v>0.000</v>
      </c>
    </row>
    <row r="1005">
      <c r="A1005">
        <v>1066</v>
      </c>
      <c r="B1005" t="str">
        <v>_triton_rope_siso</v>
      </c>
      <c r="C1005" t="str">
        <v>AI_VECTOR_CORE</v>
      </c>
      <c r="D1005">
        <v>2.623</v>
      </c>
      <c r="E1005">
        <v>0.262</v>
      </c>
      <c r="F1005">
        <v>0.262</v>
      </c>
      <c r="G1005">
        <f>Summary!$B$4</f>
        <v>0.8</v>
      </c>
      <c r="H1005">
        <f>F1005/G1005</f>
        <v>0.3275</v>
      </c>
      <c r="I1005">
        <f>D1005/Summary!$B$8</f>
        <v>0.00009503095697731556</v>
      </c>
      <c r="J1005">
        <f>IF(D1005&lt;Summary!$B$5,I1005,I1005*H1005)</f>
        <v>0.00009503095697731556</v>
      </c>
      <c r="K1005">
        <f>IF(AND(D1005&gt;Summary!$B$6,E1005&lt;Summary!$B$7),1,0)</f>
        <v>0</v>
      </c>
      <c r="L1005">
        <f>IF(D1005&gt;=Summary!$B$5,J1005,0)</f>
        <v>0</v>
      </c>
      <c r="M1005">
        <f>IF(D1005&lt;Summary!$B$5,J1005,0)</f>
        <v>0.00009503095697731556</v>
      </c>
      <c r="N1005" t="str">
        <v>aiv_scalar_ratio</v>
      </c>
      <c r="O1005" t="str">
        <v>用户约定默认经验值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0.129</v>
      </c>
      <c r="W1005">
        <v>0.262</v>
      </c>
      <c r="X1005">
        <v>0.077</v>
      </c>
      <c r="Y1005">
        <v>0.031</v>
      </c>
      <c r="Z1005" t="str">
        <v>2</v>
      </c>
      <c r="AA1005" t="str">
        <v>4294967295</v>
      </c>
      <c r="AB1005" t="str">
        <v>2297</v>
      </c>
      <c r="AC1005" t="str">
        <v>24</v>
      </c>
      <c r="AD1005" t="str">
        <v>_triton_rope_siso</v>
      </c>
      <c r="AE1005" t="str">
        <v>_triton_rope_siso</v>
      </c>
      <c r="AF1005" t="str">
        <v>N/A</v>
      </c>
      <c r="AG1005" t="str">
        <v>AI_VECTOR_CORE</v>
      </c>
      <c r="AH1005" t="str">
        <v xml:space="preserve">1793108505406749.920	</v>
      </c>
      <c r="AI1005" t="str">
        <v>2.623</v>
      </c>
      <c r="AJ1005" t="str">
        <v>0.095000</v>
      </c>
      <c r="AK1005" t="str">
        <v>1</v>
      </c>
      <c r="AL1005" t="str">
        <v>0</v>
      </c>
      <c r="AM1005" t="str">
        <v>N/A</v>
      </c>
      <c r="AN1005" t="str">
        <v>N/A</v>
      </c>
      <c r="AO1005" t="str">
        <v>N/A</v>
      </c>
      <c r="AP1005" t="str">
        <v>N/A</v>
      </c>
      <c r="AQ1005" t="str">
        <v>N/A</v>
      </c>
      <c r="AR1005" t="str">
        <v>N/A</v>
      </c>
      <c r="AS1005" t="str">
        <v>N/A</v>
      </c>
      <c r="AT1005" t="str">
        <v>N/A</v>
      </c>
      <c r="AU1005" t="str">
        <v>0.0</v>
      </c>
      <c r="AV1005" t="str">
        <v>0</v>
      </c>
      <c r="AW1005" t="str">
        <v>0.0</v>
      </c>
      <c r="AX1005" t="str">
        <v>0.0</v>
      </c>
      <c r="AY1005" t="str">
        <v>0.0</v>
      </c>
      <c r="AZ1005" t="str">
        <v>0.0</v>
      </c>
      <c r="BA1005" t="str">
        <v>0.0</v>
      </c>
      <c r="BB1005" t="str">
        <v>0.0</v>
      </c>
      <c r="BC1005" t="str">
        <v>0.0</v>
      </c>
      <c r="BD1005" t="str">
        <v>0.0</v>
      </c>
      <c r="BE1005" t="str">
        <v>0.0</v>
      </c>
      <c r="BF1005" t="str">
        <v>0.0</v>
      </c>
      <c r="BG1005" t="str">
        <v>0.0</v>
      </c>
      <c r="BH1005" t="str">
        <v>0.0</v>
      </c>
      <c r="BI1005" t="str">
        <v>0.0</v>
      </c>
      <c r="BJ1005" t="str">
        <v>2.39</v>
      </c>
      <c r="BK1005" t="str">
        <v>3620</v>
      </c>
      <c r="BL1005" t="str">
        <v>0.308</v>
      </c>
      <c r="BM1005" t="str">
        <v>0.129</v>
      </c>
      <c r="BN1005" t="str">
        <v>0.626</v>
      </c>
      <c r="BO1005" t="str">
        <v>0.262</v>
      </c>
      <c r="BP1005" t="str">
        <v>0.184</v>
      </c>
      <c r="BQ1005" t="str">
        <v>0.077</v>
      </c>
      <c r="BR1005" t="str">
        <v>0.074</v>
      </c>
      <c r="BS1005" t="str">
        <v>0.031</v>
      </c>
      <c r="BT1005" t="str">
        <v>0.128</v>
      </c>
      <c r="BU1005" t="str">
        <v>0.000</v>
      </c>
    </row>
    <row r="1006">
      <c r="A1006">
        <v>1067</v>
      </c>
      <c r="B1006" t="str">
        <v>aclnnCat_ConcatD_ConcatD</v>
      </c>
      <c r="C1006" t="str">
        <v>AI_VECTOR_CORE</v>
      </c>
      <c r="D1006">
        <v>2.199</v>
      </c>
      <c r="E1006">
        <v>0.623</v>
      </c>
      <c r="F1006">
        <v>0.623</v>
      </c>
      <c r="G1006">
        <f>Summary!$B$4</f>
        <v>0.8</v>
      </c>
      <c r="H1006">
        <f>F1006/G1006</f>
        <v>0.7787499999999999</v>
      </c>
      <c r="I1006">
        <f>D1006/Summary!$B$8</f>
        <v>0.00007966949080942315</v>
      </c>
      <c r="J1006">
        <f>IF(D1006&lt;Summary!$B$5,I1006,I1006*H1006)</f>
        <v>0.00007966949080942315</v>
      </c>
      <c r="K1006">
        <f>IF(AND(D1006&gt;Summary!$B$6,E1006&lt;Summary!$B$7),1,0)</f>
        <v>0</v>
      </c>
      <c r="L1006">
        <f>IF(D1006&gt;=Summary!$B$5,J1006,0)</f>
        <v>0</v>
      </c>
      <c r="M1006">
        <f>IF(D1006&lt;Summary!$B$5,J1006,0)</f>
        <v>0.00007966949080942315</v>
      </c>
      <c r="N1006" t="str">
        <v>aiv_scalar_ratio</v>
      </c>
      <c r="O1006" t="str">
        <v>用户约定默认经验值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0.623</v>
      </c>
      <c r="X1006">
        <v>0.363</v>
      </c>
      <c r="Y1006">
        <v>0.04</v>
      </c>
      <c r="Z1006" t="str">
        <v>2</v>
      </c>
      <c r="AA1006" t="str">
        <v>63</v>
      </c>
      <c r="AB1006" t="str">
        <v>2298</v>
      </c>
      <c r="AC1006" t="str">
        <v>24</v>
      </c>
      <c r="AD1006" t="str">
        <v>aclnnCat_ConcatD_ConcatD</v>
      </c>
      <c r="AE1006" t="str">
        <v>ConcatD</v>
      </c>
      <c r="AF1006" t="str">
        <v>static</v>
      </c>
      <c r="AG1006" t="str">
        <v>AI_VECTOR_CORE</v>
      </c>
      <c r="AH1006" t="str">
        <v xml:space="preserve">1793108505406752.565	</v>
      </c>
      <c r="AI1006" t="str">
        <v>2.199</v>
      </c>
      <c r="AJ1006" t="str">
        <v>0.000000</v>
      </c>
      <c r="AK1006" t="str">
        <v>1</v>
      </c>
      <c r="AL1006" t="str">
        <v>0</v>
      </c>
      <c r="AM1006" t="str">
        <v>NO</v>
      </c>
      <c r="AN1006" t="str">
        <v>"128;64"</v>
      </c>
      <c r="AO1006" t="str">
        <v>DT_BF16;DT_BF16</v>
      </c>
      <c r="AP1006" t="str">
        <v>NCL;NCL</v>
      </c>
      <c r="AQ1006" t="str">
        <v>"1,1,128"</v>
      </c>
      <c r="AR1006" t="str">
        <v>DT_BF16</v>
      </c>
      <c r="AS1006" t="str">
        <v>NCL</v>
      </c>
      <c r="AT1006" t="str">
        <v>N/A</v>
      </c>
      <c r="AU1006" t="str">
        <v>0.0</v>
      </c>
      <c r="AV1006" t="str">
        <v>0</v>
      </c>
      <c r="AW1006" t="str">
        <v>0.0</v>
      </c>
      <c r="AX1006" t="str">
        <v>0.0</v>
      </c>
      <c r="AY1006" t="str">
        <v>0.0</v>
      </c>
      <c r="AZ1006" t="str">
        <v>0.0</v>
      </c>
      <c r="BA1006" t="str">
        <v>0.0</v>
      </c>
      <c r="BB1006" t="str">
        <v>0.0</v>
      </c>
      <c r="BC1006" t="str">
        <v>0.0</v>
      </c>
      <c r="BD1006" t="str">
        <v>0.0</v>
      </c>
      <c r="BE1006" t="str">
        <v>0.0</v>
      </c>
      <c r="BF1006" t="str">
        <v>0.0</v>
      </c>
      <c r="BG1006" t="str">
        <v>0.0</v>
      </c>
      <c r="BH1006" t="str">
        <v>0.0</v>
      </c>
      <c r="BI1006" t="str">
        <v>0.0</v>
      </c>
      <c r="BJ1006" t="str">
        <v>1.96</v>
      </c>
      <c r="BK1006" t="str">
        <v>2913</v>
      </c>
      <c r="BL1006" t="str">
        <v>0.0</v>
      </c>
      <c r="BM1006" t="str">
        <v>0.0</v>
      </c>
      <c r="BN1006" t="str">
        <v>1.222</v>
      </c>
      <c r="BO1006" t="str">
        <v>0.623</v>
      </c>
      <c r="BP1006" t="str">
        <v>0.712</v>
      </c>
      <c r="BQ1006" t="str">
        <v>0.363</v>
      </c>
      <c r="BR1006" t="str">
        <v>0.079</v>
      </c>
      <c r="BS1006" t="str">
        <v>0.04</v>
      </c>
      <c r="BT1006" t="str">
        <v>0.185</v>
      </c>
      <c r="BU1006" t="str">
        <v>0.000</v>
      </c>
    </row>
    <row r="1007">
      <c r="A1007">
        <v>1068</v>
      </c>
      <c r="B1007" t="str">
        <v>ScatterPaCache</v>
      </c>
      <c r="C1007" t="str">
        <v>AI_VECTOR_CORE</v>
      </c>
      <c r="D1007">
        <v>3.454</v>
      </c>
      <c r="E1007">
        <v>0.259</v>
      </c>
      <c r="F1007">
        <v>0.259</v>
      </c>
      <c r="G1007">
        <f>Summary!$B$4</f>
        <v>0.8</v>
      </c>
      <c r="H1007">
        <f>F1007/G1007</f>
        <v>0.32375</v>
      </c>
      <c r="I1007">
        <f>D1007/Summary!$B$8</f>
        <v>0.0001251379814714632</v>
      </c>
      <c r="J1007">
        <f>IF(D1007&lt;Summary!$B$5,I1007,I1007*H1007)</f>
        <v>0.0001251379814714632</v>
      </c>
      <c r="K1007">
        <f>IF(AND(D1007&gt;Summary!$B$6,E1007&lt;Summary!$B$7),1,0)</f>
        <v>0</v>
      </c>
      <c r="L1007">
        <f>IF(D1007&gt;=Summary!$B$5,J1007,0)</f>
        <v>0</v>
      </c>
      <c r="M1007">
        <f>IF(D1007&lt;Summary!$B$5,J1007,0)</f>
        <v>0.0001251379814714632</v>
      </c>
      <c r="N1007" t="str">
        <v>aiv_scalar_ratio</v>
      </c>
      <c r="O1007" t="str">
        <v>用户约定默认经验值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0.259</v>
      </c>
      <c r="X1007">
        <v>0.235</v>
      </c>
      <c r="Y1007">
        <v>0.208</v>
      </c>
      <c r="Z1007" t="str">
        <v>2</v>
      </c>
      <c r="AA1007" t="str">
        <v>63</v>
      </c>
      <c r="AB1007" t="str">
        <v>2299</v>
      </c>
      <c r="AC1007" t="str">
        <v>24</v>
      </c>
      <c r="AD1007" t="str">
        <v>ScatterPaCache</v>
      </c>
      <c r="AE1007" t="str">
        <v>ScatterPaCache</v>
      </c>
      <c r="AF1007" t="str">
        <v>static</v>
      </c>
      <c r="AG1007" t="str">
        <v>AI_VECTOR_CORE</v>
      </c>
      <c r="AH1007" t="str">
        <v xml:space="preserve">1793108505406754.786	</v>
      </c>
      <c r="AI1007" t="str">
        <v>3.454</v>
      </c>
      <c r="AJ1007" t="str">
        <v>0.051000</v>
      </c>
      <c r="AK1007" t="str">
        <v>1</v>
      </c>
      <c r="AL1007" t="str">
        <v>0</v>
      </c>
      <c r="AM1007" t="str">
        <v>NO</v>
      </c>
      <c r="AN1007" t="str">
        <v>"1,1,128;3050368,1,1,128;1;;;"</v>
      </c>
      <c r="AO1007" t="str">
        <v>DT_BF16;DT_BF16;INT32;DT_UNDEFINED;DT_UNDEFINED;DT_UNDEFINED</v>
      </c>
      <c r="AP1007" t="str">
        <v>ND;ND;ND;NULL;NULL;NULL</v>
      </c>
      <c r="AQ1007" t="str">
        <v>"3050368,1,1,128"</v>
      </c>
      <c r="AR1007" t="str">
        <v>DT_BF16</v>
      </c>
      <c r="AS1007" t="str">
        <v>ND</v>
      </c>
      <c r="AT1007" t="str">
        <v>N/A</v>
      </c>
      <c r="AU1007" t="str">
        <v>0.0</v>
      </c>
      <c r="AV1007" t="str">
        <v>0</v>
      </c>
      <c r="AW1007" t="str">
        <v>0.0</v>
      </c>
      <c r="AX1007" t="str">
        <v>0.0</v>
      </c>
      <c r="AY1007" t="str">
        <v>0.0</v>
      </c>
      <c r="AZ1007" t="str">
        <v>0.0</v>
      </c>
      <c r="BA1007" t="str">
        <v>0.0</v>
      </c>
      <c r="BB1007" t="str">
        <v>0.0</v>
      </c>
      <c r="BC1007" t="str">
        <v>0.0</v>
      </c>
      <c r="BD1007" t="str">
        <v>0.0</v>
      </c>
      <c r="BE1007" t="str">
        <v>0.0</v>
      </c>
      <c r="BF1007" t="str">
        <v>0.0</v>
      </c>
      <c r="BG1007" t="str">
        <v>0.0</v>
      </c>
      <c r="BH1007" t="str">
        <v>0.0</v>
      </c>
      <c r="BI1007" t="str">
        <v>0.0</v>
      </c>
      <c r="BJ1007" t="str">
        <v>3.22</v>
      </c>
      <c r="BK1007" t="str">
        <v>4992</v>
      </c>
      <c r="BL1007" t="str">
        <v>0.0</v>
      </c>
      <c r="BM1007" t="str">
        <v>0.0</v>
      </c>
      <c r="BN1007" t="str">
        <v>0.833</v>
      </c>
      <c r="BO1007" t="str">
        <v>0.259</v>
      </c>
      <c r="BP1007" t="str">
        <v>0.755</v>
      </c>
      <c r="BQ1007" t="str">
        <v>0.235</v>
      </c>
      <c r="BR1007" t="str">
        <v>0.671</v>
      </c>
      <c r="BS1007" t="str">
        <v>0.208</v>
      </c>
      <c r="BT1007" t="str">
        <v>0.125</v>
      </c>
      <c r="BU1007" t="str">
        <v>0.000</v>
      </c>
    </row>
    <row r="1008">
      <c r="A1008">
        <v>1069</v>
      </c>
      <c r="B1008" t="str">
        <v>aclnnMatmul_MatMulV3Common_MatMulV3</v>
      </c>
      <c r="C1008" t="str">
        <v>AI_CORE</v>
      </c>
      <c r="D1008">
        <v>12.924</v>
      </c>
      <c r="E1008">
        <v>0.831</v>
      </c>
      <c r="F1008">
        <v>0.831</v>
      </c>
      <c r="G1008">
        <f>Summary!$B$4</f>
        <v>0.8</v>
      </c>
      <c r="H1008">
        <f>F1008/G1008</f>
        <v>1.0387499999999998</v>
      </c>
      <c r="I1008">
        <f>D1008/Summary!$B$8</f>
        <v>0.0004682348791364187</v>
      </c>
      <c r="J1008">
        <f>IF(D1008&lt;Summary!$B$5,I1008,I1008*H1008)</f>
        <v>0.00048637898070295486</v>
      </c>
      <c r="K1008">
        <f>IF(AND(D1008&gt;Summary!$B$6,E1008&lt;Summary!$B$7),1,0)</f>
        <v>0</v>
      </c>
      <c r="L1008">
        <f>IF(D1008&gt;=Summary!$B$5,J1008,0)</f>
        <v>0.00048637898070295486</v>
      </c>
      <c r="M1008">
        <f>IF(D1008&lt;Summary!$B$5,J1008,0)</f>
        <v>0</v>
      </c>
      <c r="N1008" t="str">
        <v>aic_mte2_ratio</v>
      </c>
      <c r="O1008" t="str">
        <v>用户约定默认经验值</v>
      </c>
      <c r="P1008">
        <v>0.128</v>
      </c>
      <c r="Q1008">
        <v>0.2</v>
      </c>
      <c r="R1008">
        <v>0.134</v>
      </c>
      <c r="S1008">
        <v>0.831</v>
      </c>
      <c r="T1008">
        <v>0</v>
      </c>
      <c r="U1008">
        <v>0.389</v>
      </c>
      <c r="V1008">
        <v>0</v>
      </c>
      <c r="W1008">
        <v>0</v>
      </c>
      <c r="X1008">
        <v>0</v>
      </c>
      <c r="Y1008">
        <v>0</v>
      </c>
      <c r="Z1008" t="str">
        <v>2</v>
      </c>
      <c r="AA1008" t="str">
        <v>63</v>
      </c>
      <c r="AB1008" t="str">
        <v>2300</v>
      </c>
      <c r="AC1008" t="str">
        <v>24</v>
      </c>
      <c r="AD1008" t="str">
        <v>aclnnMatmul_MatMulV3Common_MatMulV3</v>
      </c>
      <c r="AE1008" t="str">
        <v>MatMulV3</v>
      </c>
      <c r="AF1008" t="str">
        <v>static</v>
      </c>
      <c r="AG1008" t="str">
        <v>AI_CORE</v>
      </c>
      <c r="AH1008" t="str">
        <v xml:space="preserve">1793108505406758.262	</v>
      </c>
      <c r="AI1008" t="str">
        <v>12.924</v>
      </c>
      <c r="AJ1008" t="str">
        <v>0.046000</v>
      </c>
      <c r="AK1008" t="str">
        <v>32</v>
      </c>
      <c r="AL1008" t="str">
        <v>0</v>
      </c>
      <c r="AM1008" t="str">
        <v>NO</v>
      </c>
      <c r="AN1008" t="str">
        <v>"1,2048;4096,2048"</v>
      </c>
      <c r="AO1008" t="str">
        <v>DT_BF16;DT_BF16</v>
      </c>
      <c r="AP1008" t="str">
        <v>ND;ND</v>
      </c>
      <c r="AQ1008" t="str">
        <v>"1,4096"</v>
      </c>
      <c r="AR1008" t="str">
        <v>DT_BF16</v>
      </c>
      <c r="AS1008" t="str">
        <v>ND</v>
      </c>
      <c r="AT1008" t="str">
        <v>N/A</v>
      </c>
      <c r="AU1008" t="str">
        <v>12.63</v>
      </c>
      <c r="AV1008" t="str">
        <v>613329</v>
      </c>
      <c r="AW1008" t="str">
        <v>1.613</v>
      </c>
      <c r="AX1008" t="str">
        <v>0.128</v>
      </c>
      <c r="AY1008" t="str">
        <v>2.529</v>
      </c>
      <c r="AZ1008" t="str">
        <v>0.2</v>
      </c>
      <c r="BA1008" t="str">
        <v>1.695</v>
      </c>
      <c r="BB1008" t="str">
        <v>0.134</v>
      </c>
      <c r="BC1008" t="str">
        <v>10.498</v>
      </c>
      <c r="BD1008" t="str">
        <v>0.831</v>
      </c>
      <c r="BE1008" t="str">
        <v>0.001</v>
      </c>
      <c r="BF1008" t="str">
        <v>0.0</v>
      </c>
      <c r="BG1008" t="str">
        <v>4.918</v>
      </c>
      <c r="BH1008" t="str">
        <v>0.389</v>
      </c>
      <c r="BI1008" t="str">
        <v>0.0</v>
      </c>
      <c r="BJ1008" t="str">
        <v>0.0</v>
      </c>
      <c r="BK1008" t="str">
        <v>0</v>
      </c>
      <c r="BL1008" t="str">
        <v>0.0</v>
      </c>
      <c r="BM1008" t="str">
        <v>0.0</v>
      </c>
      <c r="BN1008" t="str">
        <v>0.0</v>
      </c>
      <c r="BO1008" t="str">
        <v>0.0</v>
      </c>
      <c r="BP1008" t="str">
        <v>0.0</v>
      </c>
      <c r="BQ1008" t="str">
        <v>0.0</v>
      </c>
      <c r="BR1008" t="str">
        <v>0.0</v>
      </c>
      <c r="BS1008" t="str">
        <v>0.0</v>
      </c>
      <c r="BT1008" t="str">
        <v>0.0</v>
      </c>
      <c r="BU1008" t="str">
        <v>89.880</v>
      </c>
    </row>
    <row r="1009">
      <c r="A1009">
        <v>1071</v>
      </c>
      <c r="B1009" t="str">
        <v>aclnnInplaceCopy_SliceAiCore_Slice</v>
      </c>
      <c r="C1009" t="str">
        <v>AI_VECTOR_CORE</v>
      </c>
      <c r="D1009">
        <v>1.751</v>
      </c>
      <c r="E1009">
        <v>0.395</v>
      </c>
      <c r="F1009">
        <v>0.395</v>
      </c>
      <c r="G1009">
        <f>Summary!$B$4</f>
        <v>0.8</v>
      </c>
      <c r="H1009">
        <f>F1009/G1009</f>
        <v>0.49375</v>
      </c>
      <c r="I1009">
        <f>D1009/Summary!$B$8</f>
        <v>0.00006343850768863116</v>
      </c>
      <c r="J1009">
        <f>IF(D1009&lt;Summary!$B$5,I1009,I1009*H1009)</f>
        <v>0.00006343850768863116</v>
      </c>
      <c r="K1009">
        <f>IF(AND(D1009&gt;Summary!$B$6,E1009&lt;Summary!$B$7),1,0)</f>
        <v>0</v>
      </c>
      <c r="L1009">
        <f>IF(D1009&gt;=Summary!$B$5,J1009,0)</f>
        <v>0</v>
      </c>
      <c r="M1009">
        <f>IF(D1009&lt;Summary!$B$5,J1009,0)</f>
        <v>0.00006343850768863116</v>
      </c>
      <c r="N1009" t="str">
        <v>aiv_scalar_ratio</v>
      </c>
      <c r="O1009" t="str">
        <v>用户约定默认经验值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0.395</v>
      </c>
      <c r="X1009">
        <v>0.282</v>
      </c>
      <c r="Y1009">
        <v>0.181</v>
      </c>
      <c r="Z1009" t="str">
        <v>2</v>
      </c>
      <c r="AA1009" t="str">
        <v>63</v>
      </c>
      <c r="AB1009" t="str">
        <v>2301</v>
      </c>
      <c r="AC1009" t="str">
        <v>24</v>
      </c>
      <c r="AD1009" t="str">
        <v>aclnnInplaceCopy_SliceAiCore_Slice</v>
      </c>
      <c r="AE1009" t="str">
        <v>Slice</v>
      </c>
      <c r="AF1009" t="str">
        <v>static</v>
      </c>
      <c r="AG1009" t="str">
        <v>AI_VECTOR_CORE</v>
      </c>
      <c r="AH1009" t="str">
        <v xml:space="preserve">1793108505406771.208	</v>
      </c>
      <c r="AI1009" t="str">
        <v>1.751</v>
      </c>
      <c r="AJ1009" t="str">
        <v>0.000000</v>
      </c>
      <c r="AK1009" t="str">
        <v>1</v>
      </c>
      <c r="AL1009" t="str">
        <v>0</v>
      </c>
      <c r="AM1009" t="str">
        <v>NO</v>
      </c>
      <c r="AN1009" t="str">
        <v>"32,128;2;2"</v>
      </c>
      <c r="AO1009" t="str">
        <v>DT_BF16;INT64;INT64</v>
      </c>
      <c r="AP1009" t="str">
        <v>NCL;ND;ND</v>
      </c>
      <c r="AQ1009" t="str">
        <v>"32,64"</v>
      </c>
      <c r="AR1009" t="str">
        <v>DT_BF16</v>
      </c>
      <c r="AS1009" t="str">
        <v>NCL</v>
      </c>
      <c r="AT1009" t="str">
        <v>N/A</v>
      </c>
      <c r="AU1009" t="str">
        <v>0.0</v>
      </c>
      <c r="AV1009" t="str">
        <v>0</v>
      </c>
      <c r="AW1009" t="str">
        <v>0.0</v>
      </c>
      <c r="AX1009" t="str">
        <v>0.0</v>
      </c>
      <c r="AY1009" t="str">
        <v>0.0</v>
      </c>
      <c r="AZ1009" t="str">
        <v>0.0</v>
      </c>
      <c r="BA1009" t="str">
        <v>0.0</v>
      </c>
      <c r="BB1009" t="str">
        <v>0.0</v>
      </c>
      <c r="BC1009" t="str">
        <v>0.0</v>
      </c>
      <c r="BD1009" t="str">
        <v>0.0</v>
      </c>
      <c r="BE1009" t="str">
        <v>0.0</v>
      </c>
      <c r="BF1009" t="str">
        <v>0.0</v>
      </c>
      <c r="BG1009" t="str">
        <v>0.0</v>
      </c>
      <c r="BH1009" t="str">
        <v>0.0</v>
      </c>
      <c r="BI1009" t="str">
        <v>0.0</v>
      </c>
      <c r="BJ1009" t="str">
        <v>1.48</v>
      </c>
      <c r="BK1009" t="str">
        <v>2108</v>
      </c>
      <c r="BL1009" t="str">
        <v>0.0</v>
      </c>
      <c r="BM1009" t="str">
        <v>0.0</v>
      </c>
      <c r="BN1009" t="str">
        <v>0.584</v>
      </c>
      <c r="BO1009" t="str">
        <v>0.395</v>
      </c>
      <c r="BP1009" t="str">
        <v>0.418</v>
      </c>
      <c r="BQ1009" t="str">
        <v>0.282</v>
      </c>
      <c r="BR1009" t="str">
        <v>0.267</v>
      </c>
      <c r="BS1009" t="str">
        <v>0.181</v>
      </c>
      <c r="BT1009" t="str">
        <v>0.165</v>
      </c>
      <c r="BU1009" t="str">
        <v>0.000</v>
      </c>
    </row>
    <row r="1010">
      <c r="A1010">
        <v>1072</v>
      </c>
      <c r="B1010" t="str">
        <v>_triton_rope_siso</v>
      </c>
      <c r="C1010" t="str">
        <v>AI_VECTOR_CORE</v>
      </c>
      <c r="D1010">
        <v>2.682</v>
      </c>
      <c r="E1010">
        <v>0.272</v>
      </c>
      <c r="F1010">
        <v>0.272</v>
      </c>
      <c r="G1010">
        <f>Summary!$B$4</f>
        <v>0.8</v>
      </c>
      <c r="H1010">
        <f>F1010/G1010</f>
        <v>0.34</v>
      </c>
      <c r="I1010">
        <f>D1010/Summary!$B$8</f>
        <v>0.000097168519486527</v>
      </c>
      <c r="J1010">
        <f>IF(D1010&lt;Summary!$B$5,I1010,I1010*H1010)</f>
        <v>0.000097168519486527</v>
      </c>
      <c r="K1010">
        <f>IF(AND(D1010&gt;Summary!$B$6,E1010&lt;Summary!$B$7),1,0)</f>
        <v>0</v>
      </c>
      <c r="L1010">
        <f>IF(D1010&gt;=Summary!$B$5,J1010,0)</f>
        <v>0</v>
      </c>
      <c r="M1010">
        <f>IF(D1010&lt;Summary!$B$5,J1010,0)</f>
        <v>0.000097168519486527</v>
      </c>
      <c r="N1010" t="str">
        <v>aiv_scalar_ratio</v>
      </c>
      <c r="O1010" t="str">
        <v>用户约定默认经验值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0.225</v>
      </c>
      <c r="W1010">
        <v>0.272</v>
      </c>
      <c r="X1010">
        <v>0.095</v>
      </c>
      <c r="Y1010">
        <v>0.045</v>
      </c>
      <c r="Z1010" t="str">
        <v>2</v>
      </c>
      <c r="AA1010" t="str">
        <v>4294967295</v>
      </c>
      <c r="AB1010" t="str">
        <v>2302</v>
      </c>
      <c r="AC1010" t="str">
        <v>24</v>
      </c>
      <c r="AD1010" t="str">
        <v>_triton_rope_siso</v>
      </c>
      <c r="AE1010" t="str">
        <v>_triton_rope_siso</v>
      </c>
      <c r="AF1010" t="str">
        <v>N/A</v>
      </c>
      <c r="AG1010" t="str">
        <v>AI_VECTOR_CORE</v>
      </c>
      <c r="AH1010" t="str">
        <v xml:space="preserve">1793108505406772.981	</v>
      </c>
      <c r="AI1010" t="str">
        <v>2.682</v>
      </c>
      <c r="AJ1010" t="str">
        <v>0.000000</v>
      </c>
      <c r="AK1010" t="str">
        <v>1</v>
      </c>
      <c r="AL1010" t="str">
        <v>0</v>
      </c>
      <c r="AM1010" t="str">
        <v>N/A</v>
      </c>
      <c r="AN1010" t="str">
        <v>N/A</v>
      </c>
      <c r="AO1010" t="str">
        <v>N/A</v>
      </c>
      <c r="AP1010" t="str">
        <v>N/A</v>
      </c>
      <c r="AQ1010" t="str">
        <v>N/A</v>
      </c>
      <c r="AR1010" t="str">
        <v>N/A</v>
      </c>
      <c r="AS1010" t="str">
        <v>N/A</v>
      </c>
      <c r="AT1010" t="str">
        <v>N/A</v>
      </c>
      <c r="AU1010" t="str">
        <v>0.0</v>
      </c>
      <c r="AV1010" t="str">
        <v>0</v>
      </c>
      <c r="AW1010" t="str">
        <v>0.0</v>
      </c>
      <c r="AX1010" t="str">
        <v>0.0</v>
      </c>
      <c r="AY1010" t="str">
        <v>0.0</v>
      </c>
      <c r="AZ1010" t="str">
        <v>0.0</v>
      </c>
      <c r="BA1010" t="str">
        <v>0.0</v>
      </c>
      <c r="BB1010" t="str">
        <v>0.0</v>
      </c>
      <c r="BC1010" t="str">
        <v>0.0</v>
      </c>
      <c r="BD1010" t="str">
        <v>0.0</v>
      </c>
      <c r="BE1010" t="str">
        <v>0.0</v>
      </c>
      <c r="BF1010" t="str">
        <v>0.0</v>
      </c>
      <c r="BG1010" t="str">
        <v>0.0</v>
      </c>
      <c r="BH1010" t="str">
        <v>0.0</v>
      </c>
      <c r="BI1010" t="str">
        <v>0.0</v>
      </c>
      <c r="BJ1010" t="str">
        <v>2.41</v>
      </c>
      <c r="BK1010" t="str">
        <v>3642</v>
      </c>
      <c r="BL1010" t="str">
        <v>0.543</v>
      </c>
      <c r="BM1010" t="str">
        <v>0.225</v>
      </c>
      <c r="BN1010" t="str">
        <v>0.656</v>
      </c>
      <c r="BO1010" t="str">
        <v>0.272</v>
      </c>
      <c r="BP1010" t="str">
        <v>0.229</v>
      </c>
      <c r="BQ1010" t="str">
        <v>0.095</v>
      </c>
      <c r="BR1010" t="str">
        <v>0.109</v>
      </c>
      <c r="BS1010" t="str">
        <v>0.045</v>
      </c>
      <c r="BT1010" t="str">
        <v>0.11</v>
      </c>
      <c r="BU1010" t="str">
        <v>0.000</v>
      </c>
    </row>
    <row r="1011">
      <c r="A1011">
        <v>1073</v>
      </c>
      <c r="B1011" t="str">
        <v>aclnnCat_ConcatD_ConcatD</v>
      </c>
      <c r="C1011" t="str">
        <v>AI_VECTOR_CORE</v>
      </c>
      <c r="D1011">
        <v>3.852</v>
      </c>
      <c r="E1011">
        <v>0.397</v>
      </c>
      <c r="F1011">
        <v>0.397</v>
      </c>
      <c r="G1011">
        <f>Summary!$B$4</f>
        <v>0.8</v>
      </c>
      <c r="H1011">
        <f>F1011/G1011</f>
        <v>0.49625</v>
      </c>
      <c r="I1011">
        <f>D1011/Summary!$B$8</f>
        <v>0.00013955747094038107</v>
      </c>
      <c r="J1011">
        <f>IF(D1011&lt;Summary!$B$5,I1011,I1011*H1011)</f>
        <v>0.00013955747094038107</v>
      </c>
      <c r="K1011">
        <f>IF(AND(D1011&gt;Summary!$B$6,E1011&lt;Summary!$B$7),1,0)</f>
        <v>0</v>
      </c>
      <c r="L1011">
        <f>IF(D1011&gt;=Summary!$B$5,J1011,0)</f>
        <v>0</v>
      </c>
      <c r="M1011">
        <f>IF(D1011&lt;Summary!$B$5,J1011,0)</f>
        <v>0.00013955747094038107</v>
      </c>
      <c r="N1011" t="str">
        <v>aiv_scalar_ratio</v>
      </c>
      <c r="O1011" t="str">
        <v>用户约定默认经验值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0.397</v>
      </c>
      <c r="X1011">
        <v>0.214</v>
      </c>
      <c r="Y1011">
        <v>0.071</v>
      </c>
      <c r="Z1011" t="str">
        <v>2</v>
      </c>
      <c r="AA1011" t="str">
        <v>63</v>
      </c>
      <c r="AB1011" t="str">
        <v>2303</v>
      </c>
      <c r="AC1011" t="str">
        <v>24</v>
      </c>
      <c r="AD1011" t="str">
        <v>aclnnCat_ConcatD_ConcatD</v>
      </c>
      <c r="AE1011" t="str">
        <v>ConcatD</v>
      </c>
      <c r="AF1011" t="str">
        <v>static</v>
      </c>
      <c r="AG1011" t="str">
        <v>AI_VECTOR_CORE</v>
      </c>
      <c r="AH1011" t="str">
        <v xml:space="preserve">1793108505406775.685	</v>
      </c>
      <c r="AI1011" t="str">
        <v>3.852</v>
      </c>
      <c r="AJ1011" t="str">
        <v>0.068000</v>
      </c>
      <c r="AK1011" t="str">
        <v>2</v>
      </c>
      <c r="AL1011" t="str">
        <v>0</v>
      </c>
      <c r="AM1011" t="str">
        <v>NO</v>
      </c>
      <c r="AN1011" t="str">
        <v>"4096;2048"</v>
      </c>
      <c r="AO1011" t="str">
        <v>DT_BF16;DT_BF16</v>
      </c>
      <c r="AP1011" t="str">
        <v>NCL;NCL</v>
      </c>
      <c r="AQ1011" t="str">
        <v>"1,32,128"</v>
      </c>
      <c r="AR1011" t="str">
        <v>DT_BF16</v>
      </c>
      <c r="AS1011" t="str">
        <v>NCL</v>
      </c>
      <c r="AT1011" t="str">
        <v>N/A</v>
      </c>
      <c r="AU1011" t="str">
        <v>0.0</v>
      </c>
      <c r="AV1011" t="str">
        <v>0</v>
      </c>
      <c r="AW1011" t="str">
        <v>0.0</v>
      </c>
      <c r="AX1011" t="str">
        <v>0.0</v>
      </c>
      <c r="AY1011" t="str">
        <v>0.0</v>
      </c>
      <c r="AZ1011" t="str">
        <v>0.0</v>
      </c>
      <c r="BA1011" t="str">
        <v>0.0</v>
      </c>
      <c r="BB1011" t="str">
        <v>0.0</v>
      </c>
      <c r="BC1011" t="str">
        <v>0.0</v>
      </c>
      <c r="BD1011" t="str">
        <v>0.0</v>
      </c>
      <c r="BE1011" t="str">
        <v>0.0</v>
      </c>
      <c r="BF1011" t="str">
        <v>0.0</v>
      </c>
      <c r="BG1011" t="str">
        <v>0.0</v>
      </c>
      <c r="BH1011" t="str">
        <v>0.0</v>
      </c>
      <c r="BI1011" t="str">
        <v>0.0</v>
      </c>
      <c r="BJ1011" t="str">
        <v>3.56</v>
      </c>
      <c r="BK1011" t="str">
        <v>10822</v>
      </c>
      <c r="BL1011" t="str">
        <v>0.0</v>
      </c>
      <c r="BM1011" t="str">
        <v>0.0</v>
      </c>
      <c r="BN1011" t="str">
        <v>1.413</v>
      </c>
      <c r="BO1011" t="str">
        <v>0.397</v>
      </c>
      <c r="BP1011" t="str">
        <v>0.762</v>
      </c>
      <c r="BQ1011" t="str">
        <v>0.214</v>
      </c>
      <c r="BR1011" t="str">
        <v>0.252</v>
      </c>
      <c r="BS1011" t="str">
        <v>0.071</v>
      </c>
      <c r="BT1011" t="str">
        <v>0.065</v>
      </c>
      <c r="BU1011" t="str">
        <v>0.000</v>
      </c>
    </row>
    <row r="1012">
      <c r="A1012">
        <v>1074</v>
      </c>
      <c r="B1012" t="str">
        <v>LightningIndexer</v>
      </c>
      <c r="C1012" t="str">
        <v>MIX_AIC</v>
      </c>
      <c r="D1012">
        <v>95.961</v>
      </c>
      <c r="E1012">
        <v>0.609</v>
      </c>
      <c r="F1012">
        <v>0.609</v>
      </c>
      <c r="G1012">
        <f>Summary!$B$4</f>
        <v>0.8</v>
      </c>
      <c r="H1012">
        <f>F1012/G1012</f>
        <v>0.76125</v>
      </c>
      <c r="I1012">
        <f>D1012/Summary!$B$8</f>
        <v>0.0034766548465498203</v>
      </c>
      <c r="J1012">
        <f>IF(D1012&lt;Summary!$B$5,I1012,I1012*H1012)</f>
        <v>0.0026466035019360504</v>
      </c>
      <c r="K1012">
        <f>IF(AND(D1012&gt;Summary!$B$6,E1012&lt;Summary!$B$7),1,0)</f>
        <v>0</v>
      </c>
      <c r="L1012">
        <f>IF(D1012&gt;=Summary!$B$5,J1012,0)</f>
        <v>0.0026466035019360504</v>
      </c>
      <c r="M1012">
        <f>IF(D1012&lt;Summary!$B$5,J1012,0)</f>
        <v>0</v>
      </c>
      <c r="N1012" t="str">
        <v>aic_scalar_ratio</v>
      </c>
      <c r="O1012" t="str">
        <v>用户约定默认经验值</v>
      </c>
      <c r="P1012">
        <v>0.269</v>
      </c>
      <c r="Q1012">
        <v>0.609</v>
      </c>
      <c r="R1012">
        <v>0.25</v>
      </c>
      <c r="S1012">
        <v>0.41</v>
      </c>
      <c r="T1012">
        <v>0</v>
      </c>
      <c r="U1012">
        <v>0.161</v>
      </c>
      <c r="V1012">
        <v>0.098</v>
      </c>
      <c r="W1012">
        <v>0.454</v>
      </c>
      <c r="X1012">
        <v>0.212</v>
      </c>
      <c r="Y1012">
        <v>0.074</v>
      </c>
      <c r="Z1012" t="str">
        <v>2</v>
      </c>
      <c r="AA1012" t="str">
        <v>63</v>
      </c>
      <c r="AB1012" t="str">
        <v>2304</v>
      </c>
      <c r="AC1012" t="str">
        <v>24</v>
      </c>
      <c r="AD1012" t="str">
        <v>LightningIndexer</v>
      </c>
      <c r="AE1012" t="str">
        <v>LightningIndexer</v>
      </c>
      <c r="AF1012" t="str">
        <v>static</v>
      </c>
      <c r="AG1012" t="str">
        <v>MIX_AIC</v>
      </c>
      <c r="AH1012" t="str">
        <v xml:space="preserve">1793108505406779.559	</v>
      </c>
      <c r="AI1012" t="str">
        <v>95.961</v>
      </c>
      <c r="AJ1012" t="str">
        <v>0.000000</v>
      </c>
      <c r="AK1012" t="str">
        <v>32</v>
      </c>
      <c r="AL1012" t="str">
        <v>64</v>
      </c>
      <c r="AM1012" t="str">
        <v>NO</v>
      </c>
      <c r="AN1012" t="str">
        <v>"1,32,128;23831,128,1,128;1,32;1;1;1,288"</v>
      </c>
      <c r="AO1012" t="str">
        <v>DT_BF16;DT_BF16;DT_BF16;INT32;INT32;INT32</v>
      </c>
      <c r="AP1012" t="str">
        <v>ND;ND;ND;ND;ND;ND</v>
      </c>
      <c r="AQ1012" t="str">
        <v>"1,1,2048;"</v>
      </c>
      <c r="AR1012" t="str">
        <v>INT32;DT_BF16</v>
      </c>
      <c r="AS1012" t="str">
        <v>ND;ND</v>
      </c>
      <c r="AT1012" t="str">
        <v>N/A</v>
      </c>
      <c r="AU1012" t="str">
        <v>95.23</v>
      </c>
      <c r="AV1012" t="str">
        <v>310326</v>
      </c>
      <c r="AW1012" t="str">
        <v>25.629</v>
      </c>
      <c r="AX1012" t="str">
        <v>0.269</v>
      </c>
      <c r="AY1012" t="str">
        <v>57.973</v>
      </c>
      <c r="AZ1012" t="str">
        <v>0.609</v>
      </c>
      <c r="BA1012" t="str">
        <v>23.815</v>
      </c>
      <c r="BB1012" t="str">
        <v>0.25</v>
      </c>
      <c r="BC1012" t="str">
        <v>39.006</v>
      </c>
      <c r="BD1012" t="str">
        <v>0.41</v>
      </c>
      <c r="BE1012" t="str">
        <v>0.02</v>
      </c>
      <c r="BF1012" t="str">
        <v>0.0</v>
      </c>
      <c r="BG1012" t="str">
        <v>15.325</v>
      </c>
      <c r="BH1012" t="str">
        <v>0.161</v>
      </c>
      <c r="BI1012" t="str">
        <v>0.015</v>
      </c>
      <c r="BJ1012" t="str">
        <v>95.25</v>
      </c>
      <c r="BK1012" t="str">
        <v>775192</v>
      </c>
      <c r="BL1012" t="str">
        <v>9.372</v>
      </c>
      <c r="BM1012" t="str">
        <v>0.098</v>
      </c>
      <c r="BN1012" t="str">
        <v>43.215</v>
      </c>
      <c r="BO1012" t="str">
        <v>0.454</v>
      </c>
      <c r="BP1012" t="str">
        <v>20.22</v>
      </c>
      <c r="BQ1012" t="str">
        <v>0.212</v>
      </c>
      <c r="BR1012" t="str">
        <v>7.023</v>
      </c>
      <c r="BS1012" t="str">
        <v>0.074</v>
      </c>
      <c r="BT1012" t="str">
        <v>0.152</v>
      </c>
      <c r="BU1012" t="str">
        <v>6.125</v>
      </c>
    </row>
    <row r="1013">
      <c r="A1013">
        <v>1076</v>
      </c>
      <c r="B1013" t="str">
        <v>SparseFlashAttention</v>
      </c>
      <c r="C1013" t="str">
        <v>MIX_AIC</v>
      </c>
      <c r="D1013">
        <v>73.843</v>
      </c>
      <c r="E1013">
        <v>0.832</v>
      </c>
      <c r="F1013">
        <v>0.832</v>
      </c>
      <c r="G1013">
        <f>Summary!$B$4</f>
        <v>0.8</v>
      </c>
      <c r="H1013">
        <f>F1013/G1013</f>
        <v>1.0399999999999998</v>
      </c>
      <c r="I1013">
        <f>D1013/Summary!$B$8</f>
        <v>0.002675322514706791</v>
      </c>
      <c r="J1013">
        <f>IF(D1013&lt;Summary!$B$5,I1013,I1013*H1013)</f>
        <v>0.002782335415295062</v>
      </c>
      <c r="K1013">
        <f>IF(AND(D1013&gt;Summary!$B$6,E1013&lt;Summary!$B$7),1,0)</f>
        <v>0</v>
      </c>
      <c r="L1013">
        <f>IF(D1013&gt;=Summary!$B$5,J1013,0)</f>
        <v>0.002782335415295062</v>
      </c>
      <c r="M1013">
        <f>IF(D1013&lt;Summary!$B$5,J1013,0)</f>
        <v>0</v>
      </c>
      <c r="N1013" t="str">
        <v>aiv_scalar_ratio</v>
      </c>
      <c r="O1013" t="str">
        <v>用户约定默认经验值</v>
      </c>
      <c r="P1013">
        <v>0.075</v>
      </c>
      <c r="Q1013">
        <v>0.496</v>
      </c>
      <c r="R1013">
        <v>0.069</v>
      </c>
      <c r="S1013">
        <v>0.103</v>
      </c>
      <c r="T1013">
        <v>0</v>
      </c>
      <c r="U1013">
        <v>0.023</v>
      </c>
      <c r="V1013">
        <v>0.03</v>
      </c>
      <c r="W1013">
        <v>0.832</v>
      </c>
      <c r="X1013">
        <v>0.311</v>
      </c>
      <c r="Y1013">
        <v>0.058</v>
      </c>
      <c r="Z1013" t="str">
        <v>2</v>
      </c>
      <c r="AA1013" t="str">
        <v>63</v>
      </c>
      <c r="AB1013" t="str">
        <v>2305</v>
      </c>
      <c r="AC1013" t="str">
        <v>24</v>
      </c>
      <c r="AD1013" t="str">
        <v>SparseFlashAttention</v>
      </c>
      <c r="AE1013" t="str">
        <v>SparseFlashAttention</v>
      </c>
      <c r="AF1013" t="str">
        <v>static</v>
      </c>
      <c r="AG1013" t="str">
        <v>MIX_AIC</v>
      </c>
      <c r="AH1013" t="str">
        <v xml:space="preserve">1793108505406875.542	</v>
      </c>
      <c r="AI1013" t="str">
        <v>73.843</v>
      </c>
      <c r="AJ1013" t="str">
        <v>49.933000</v>
      </c>
      <c r="AK1013" t="str">
        <v>32</v>
      </c>
      <c r="AL1013" t="str">
        <v>64</v>
      </c>
      <c r="AM1013" t="str">
        <v>NO</v>
      </c>
      <c r="AN1013" t="str">
        <v>"1,32,512;23831,128,1,512;23831,128,1,512;1,1,2048;1,288;1;1;1,32,64;23831,128,1,64"</v>
      </c>
      <c r="AO1013" t="str">
        <v>DT_BF16;DT_BF16;DT_BF16;INT32;INT32;INT32;INT32;DT_BF16;DT_BF16</v>
      </c>
      <c r="AP1013" t="str">
        <v>ND;ND;ND;ND;ND;ND;ND;ND;ND</v>
      </c>
      <c r="AQ1013" t="str">
        <v>"1,32,512;1,1,32;1,1,32"</v>
      </c>
      <c r="AR1013" t="str">
        <v>DT_BF16;FLOAT;FLOAT</v>
      </c>
      <c r="AS1013" t="str">
        <v>ND;ND;ND</v>
      </c>
      <c r="AT1013" t="str">
        <v>N/A</v>
      </c>
      <c r="AU1013" t="str">
        <v>73.54</v>
      </c>
      <c r="AV1013" t="str">
        <v>328673</v>
      </c>
      <c r="AW1013" t="str">
        <v>5.488</v>
      </c>
      <c r="AX1013" t="str">
        <v>0.075</v>
      </c>
      <c r="AY1013" t="str">
        <v>36.49</v>
      </c>
      <c r="AZ1013" t="str">
        <v>0.496</v>
      </c>
      <c r="BA1013" t="str">
        <v>5.091</v>
      </c>
      <c r="BB1013" t="str">
        <v>0.069</v>
      </c>
      <c r="BC1013" t="str">
        <v>7.561</v>
      </c>
      <c r="BD1013" t="str">
        <v>0.103</v>
      </c>
      <c r="BE1013" t="str">
        <v>0.014</v>
      </c>
      <c r="BF1013" t="str">
        <v>0.0</v>
      </c>
      <c r="BG1013" t="str">
        <v>1.728</v>
      </c>
      <c r="BH1013" t="str">
        <v>0.023</v>
      </c>
      <c r="BI1013" t="str">
        <v>0.035</v>
      </c>
      <c r="BJ1013" t="str">
        <v>73.56</v>
      </c>
      <c r="BK1013" t="str">
        <v>701241</v>
      </c>
      <c r="BL1013" t="str">
        <v>2.241</v>
      </c>
      <c r="BM1013" t="str">
        <v>0.03</v>
      </c>
      <c r="BN1013" t="str">
        <v>61.174</v>
      </c>
      <c r="BO1013" t="str">
        <v>0.832</v>
      </c>
      <c r="BP1013" t="str">
        <v>22.898</v>
      </c>
      <c r="BQ1013" t="str">
        <v>0.311</v>
      </c>
      <c r="BR1013" t="str">
        <v>4.292</v>
      </c>
      <c r="BS1013" t="str">
        <v>0.058</v>
      </c>
      <c r="BT1013" t="str">
        <v>0.053</v>
      </c>
      <c r="BU1013" t="str">
        <v>8.430</v>
      </c>
    </row>
    <row r="1014">
      <c r="A1014">
        <v>1077</v>
      </c>
      <c r="B1014" t="str">
        <v>aclnnClampMin_ClipByValueV2AiCore_ClipByValueV2</v>
      </c>
      <c r="C1014" t="str">
        <v>AI_VECTOR_CORE</v>
      </c>
      <c r="D1014">
        <v>2.598</v>
      </c>
      <c r="E1014">
        <v>0.317</v>
      </c>
      <c r="F1014">
        <v>0.317</v>
      </c>
      <c r="G1014">
        <f>Summary!$B$4</f>
        <v>0.8</v>
      </c>
      <c r="H1014">
        <f>F1014/G1014</f>
        <v>0.39625</v>
      </c>
      <c r="I1014">
        <f>D1014/Summary!$B$8</f>
        <v>0.0000941252101513785</v>
      </c>
      <c r="J1014">
        <f>IF(D1014&lt;Summary!$B$5,I1014,I1014*H1014)</f>
        <v>0.0000941252101513785</v>
      </c>
      <c r="K1014">
        <f>IF(AND(D1014&gt;Summary!$B$6,E1014&lt;Summary!$B$7),1,0)</f>
        <v>0</v>
      </c>
      <c r="L1014">
        <f>IF(D1014&gt;=Summary!$B$5,J1014,0)</f>
        <v>0</v>
      </c>
      <c r="M1014">
        <f>IF(D1014&lt;Summary!$B$5,J1014,0)</f>
        <v>0.0000941252101513785</v>
      </c>
      <c r="N1014" t="str">
        <v>aiv_scalar_ratio</v>
      </c>
      <c r="O1014" t="str">
        <v>用户约定默认经验值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0.16</v>
      </c>
      <c r="W1014">
        <v>0.317</v>
      </c>
      <c r="X1014">
        <v>0.261</v>
      </c>
      <c r="Y1014">
        <v>0.033</v>
      </c>
      <c r="Z1014" t="str">
        <v>2</v>
      </c>
      <c r="AA1014" t="str">
        <v>63</v>
      </c>
      <c r="AB1014" t="str">
        <v>2306</v>
      </c>
      <c r="AC1014" t="str">
        <v>24</v>
      </c>
      <c r="AD1014" t="str">
        <v>aclnnClampMin_ClipByValueV2AiCore_ClipByValueV2</v>
      </c>
      <c r="AE1014" t="str">
        <v>ClipByValueV2</v>
      </c>
      <c r="AF1014" t="str">
        <v>static</v>
      </c>
      <c r="AG1014" t="str">
        <v>AI_VECTOR_CORE</v>
      </c>
      <c r="AH1014" t="str">
        <v xml:space="preserve">1793108505406949.407	</v>
      </c>
      <c r="AI1014" t="str">
        <v>2.598</v>
      </c>
      <c r="AJ1014" t="str">
        <v>0.157000</v>
      </c>
      <c r="AK1014" t="str">
        <v>1</v>
      </c>
      <c r="AL1014" t="str">
        <v>0</v>
      </c>
      <c r="AM1014" t="str">
        <v>NO</v>
      </c>
      <c r="AN1014" t="str">
        <v>"1,32;;"</v>
      </c>
      <c r="AO1014" t="str">
        <v>FLOAT;FLOAT;FLOAT</v>
      </c>
      <c r="AP1014" t="str">
        <v>ND;ND;ND</v>
      </c>
      <c r="AQ1014" t="str">
        <v>"1,32"</v>
      </c>
      <c r="AR1014" t="str">
        <v>FLOAT</v>
      </c>
      <c r="AS1014" t="str">
        <v>ND</v>
      </c>
      <c r="AT1014" t="str">
        <v>N/A</v>
      </c>
      <c r="AU1014" t="str">
        <v>0.0</v>
      </c>
      <c r="AV1014" t="str">
        <v>0</v>
      </c>
      <c r="AW1014" t="str">
        <v>0.0</v>
      </c>
      <c r="AX1014" t="str">
        <v>0.0</v>
      </c>
      <c r="AY1014" t="str">
        <v>0.0</v>
      </c>
      <c r="AZ1014" t="str">
        <v>0.0</v>
      </c>
      <c r="BA1014" t="str">
        <v>0.0</v>
      </c>
      <c r="BB1014" t="str">
        <v>0.0</v>
      </c>
      <c r="BC1014" t="str">
        <v>0.0</v>
      </c>
      <c r="BD1014" t="str">
        <v>0.0</v>
      </c>
      <c r="BE1014" t="str">
        <v>0.0</v>
      </c>
      <c r="BF1014" t="str">
        <v>0.0</v>
      </c>
      <c r="BG1014" t="str">
        <v>0.0</v>
      </c>
      <c r="BH1014" t="str">
        <v>0.0</v>
      </c>
      <c r="BI1014" t="str">
        <v>0.0</v>
      </c>
      <c r="BJ1014" t="str">
        <v>2.32</v>
      </c>
      <c r="BK1014" t="str">
        <v>3500</v>
      </c>
      <c r="BL1014" t="str">
        <v>0.372</v>
      </c>
      <c r="BM1014" t="str">
        <v>0.16</v>
      </c>
      <c r="BN1014" t="str">
        <v>0.734</v>
      </c>
      <c r="BO1014" t="str">
        <v>0.317</v>
      </c>
      <c r="BP1014" t="str">
        <v>0.605</v>
      </c>
      <c r="BQ1014" t="str">
        <v>0.261</v>
      </c>
      <c r="BR1014" t="str">
        <v>0.076</v>
      </c>
      <c r="BS1014" t="str">
        <v>0.033</v>
      </c>
      <c r="BT1014" t="str">
        <v>0.129</v>
      </c>
      <c r="BU1014" t="str">
        <v>0.000</v>
      </c>
    </row>
    <row r="1015">
      <c r="A1015">
        <v>1078</v>
      </c>
      <c r="B1015" t="str">
        <v>aclnnLog_LogAiCore_Log</v>
      </c>
      <c r="C1015" t="str">
        <v>AI_VECTOR_CORE</v>
      </c>
      <c r="D1015">
        <v>2.025</v>
      </c>
      <c r="E1015">
        <v>0.255</v>
      </c>
      <c r="F1015">
        <v>0.255</v>
      </c>
      <c r="G1015">
        <f>Summary!$B$4</f>
        <v>0.8</v>
      </c>
      <c r="H1015">
        <f>F1015/G1015</f>
        <v>0.31875</v>
      </c>
      <c r="I1015">
        <f>D1015/Summary!$B$8</f>
        <v>0.00007336549290090126</v>
      </c>
      <c r="J1015">
        <f>IF(D1015&lt;Summary!$B$5,I1015,I1015*H1015)</f>
        <v>0.00007336549290090126</v>
      </c>
      <c r="K1015">
        <f>IF(AND(D1015&gt;Summary!$B$6,E1015&lt;Summary!$B$7),1,0)</f>
        <v>0</v>
      </c>
      <c r="L1015">
        <f>IF(D1015&gt;=Summary!$B$5,J1015,0)</f>
        <v>0</v>
      </c>
      <c r="M1015">
        <f>IF(D1015&lt;Summary!$B$5,J1015,0)</f>
        <v>0.00007336549290090126</v>
      </c>
      <c r="N1015" t="str">
        <v>aiv_scalar_ratio</v>
      </c>
      <c r="O1015" t="str">
        <v>用户约定默认经验值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0.205</v>
      </c>
      <c r="W1015">
        <v>0.255</v>
      </c>
      <c r="X1015">
        <v>0.057</v>
      </c>
      <c r="Y1015">
        <v>0.119</v>
      </c>
      <c r="Z1015" t="str">
        <v>2</v>
      </c>
      <c r="AA1015" t="str">
        <v>63</v>
      </c>
      <c r="AB1015" t="str">
        <v>2307</v>
      </c>
      <c r="AC1015" t="str">
        <v>24</v>
      </c>
      <c r="AD1015" t="str">
        <v>aclnnLog_LogAiCore_Log</v>
      </c>
      <c r="AE1015" t="str">
        <v>Log</v>
      </c>
      <c r="AF1015" t="str">
        <v>static</v>
      </c>
      <c r="AG1015" t="str">
        <v>AI_VECTOR_CORE</v>
      </c>
      <c r="AH1015" t="str">
        <v xml:space="preserve">1793108505406952.027	</v>
      </c>
      <c r="AI1015" t="str">
        <v>2.025</v>
      </c>
      <c r="AJ1015" t="str">
        <v>0.000000</v>
      </c>
      <c r="AK1015" t="str">
        <v>1</v>
      </c>
      <c r="AL1015" t="str">
        <v>0</v>
      </c>
      <c r="AM1015" t="str">
        <v>NO</v>
      </c>
      <c r="AN1015" t="str">
        <v>"1,32"</v>
      </c>
      <c r="AO1015" t="str">
        <v>FLOAT</v>
      </c>
      <c r="AP1015" t="str">
        <v>ND</v>
      </c>
      <c r="AQ1015" t="str">
        <v>"1,32"</v>
      </c>
      <c r="AR1015" t="str">
        <v>FLOAT</v>
      </c>
      <c r="AS1015" t="str">
        <v>ND</v>
      </c>
      <c r="AT1015" t="str">
        <v>N/A</v>
      </c>
      <c r="AU1015" t="str">
        <v>0.0</v>
      </c>
      <c r="AV1015" t="str">
        <v>0</v>
      </c>
      <c r="AW1015" t="str">
        <v>0.0</v>
      </c>
      <c r="AX1015" t="str">
        <v>0.0</v>
      </c>
      <c r="AY1015" t="str">
        <v>0.0</v>
      </c>
      <c r="AZ1015" t="str">
        <v>0.0</v>
      </c>
      <c r="BA1015" t="str">
        <v>0.0</v>
      </c>
      <c r="BB1015" t="str">
        <v>0.0</v>
      </c>
      <c r="BC1015" t="str">
        <v>0.0</v>
      </c>
      <c r="BD1015" t="str">
        <v>0.0</v>
      </c>
      <c r="BE1015" t="str">
        <v>0.0</v>
      </c>
      <c r="BF1015" t="str">
        <v>0.0</v>
      </c>
      <c r="BG1015" t="str">
        <v>0.0</v>
      </c>
      <c r="BH1015" t="str">
        <v>0.0</v>
      </c>
      <c r="BI1015" t="str">
        <v>0.0</v>
      </c>
      <c r="BJ1015" t="str">
        <v>1.75</v>
      </c>
      <c r="BK1015" t="str">
        <v>2561</v>
      </c>
      <c r="BL1015" t="str">
        <v>0.359</v>
      </c>
      <c r="BM1015" t="str">
        <v>0.205</v>
      </c>
      <c r="BN1015" t="str">
        <v>0.447</v>
      </c>
      <c r="BO1015" t="str">
        <v>0.255</v>
      </c>
      <c r="BP1015" t="str">
        <v>0.099</v>
      </c>
      <c r="BQ1015" t="str">
        <v>0.057</v>
      </c>
      <c r="BR1015" t="str">
        <v>0.208</v>
      </c>
      <c r="BS1015" t="str">
        <v>0.119</v>
      </c>
      <c r="BT1015" t="str">
        <v>0.159</v>
      </c>
      <c r="BU1015" t="str">
        <v>0.000</v>
      </c>
    </row>
    <row r="1016">
      <c r="A1016">
        <v>1079</v>
      </c>
      <c r="B1016" t="str">
        <v>aclnnAdd_AddAiCore_Add</v>
      </c>
      <c r="C1016" t="str">
        <v>AI_VECTOR_CORE</v>
      </c>
      <c r="D1016">
        <v>2.314</v>
      </c>
      <c r="E1016">
        <v>0.285</v>
      </c>
      <c r="F1016">
        <v>0.285</v>
      </c>
      <c r="G1016">
        <f>Summary!$B$4</f>
        <v>0.8</v>
      </c>
      <c r="H1016">
        <f>F1016/G1016</f>
        <v>0.35624999999999996</v>
      </c>
      <c r="I1016">
        <f>D1016/Summary!$B$8</f>
        <v>0.0000838359262087336</v>
      </c>
      <c r="J1016">
        <f>IF(D1016&lt;Summary!$B$5,I1016,I1016*H1016)</f>
        <v>0.0000838359262087336</v>
      </c>
      <c r="K1016">
        <f>IF(AND(D1016&gt;Summary!$B$6,E1016&lt;Summary!$B$7),1,0)</f>
        <v>0</v>
      </c>
      <c r="L1016">
        <f>IF(D1016&gt;=Summary!$B$5,J1016,0)</f>
        <v>0</v>
      </c>
      <c r="M1016">
        <f>IF(D1016&lt;Summary!$B$5,J1016,0)</f>
        <v>0.0000838359262087336</v>
      </c>
      <c r="N1016" t="str">
        <v>aiv_scalar_ratio</v>
      </c>
      <c r="O1016" t="str">
        <v>用户约定默认经验值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0.136</v>
      </c>
      <c r="W1016">
        <v>0.285</v>
      </c>
      <c r="X1016">
        <v>0.097</v>
      </c>
      <c r="Y1016">
        <v>0.038</v>
      </c>
      <c r="Z1016" t="str">
        <v>2</v>
      </c>
      <c r="AA1016" t="str">
        <v>63</v>
      </c>
      <c r="AB1016" t="str">
        <v>2308</v>
      </c>
      <c r="AC1016" t="str">
        <v>24</v>
      </c>
      <c r="AD1016" t="str">
        <v>aclnnAdd_AddAiCore_Add</v>
      </c>
      <c r="AE1016" t="str">
        <v>Add</v>
      </c>
      <c r="AF1016" t="str">
        <v>static</v>
      </c>
      <c r="AG1016" t="str">
        <v>AI_VECTOR_CORE</v>
      </c>
      <c r="AH1016" t="str">
        <v xml:space="preserve">1793108505406954.074	</v>
      </c>
      <c r="AI1016" t="str">
        <v>2.314</v>
      </c>
      <c r="AJ1016" t="str">
        <v>0.000000</v>
      </c>
      <c r="AK1016" t="str">
        <v>1</v>
      </c>
      <c r="AL1016" t="str">
        <v>0</v>
      </c>
      <c r="AM1016" t="str">
        <v>NO</v>
      </c>
      <c r="AN1016" t="str">
        <v>"32;32"</v>
      </c>
      <c r="AO1016" t="str">
        <v>FLOAT;FLOAT</v>
      </c>
      <c r="AP1016" t="str">
        <v>ND;ND</v>
      </c>
      <c r="AQ1016" t="str">
        <v>"1,32"</v>
      </c>
      <c r="AR1016" t="str">
        <v>FLOAT</v>
      </c>
      <c r="AS1016" t="str">
        <v>ND</v>
      </c>
      <c r="AT1016" t="str">
        <v>N/A</v>
      </c>
      <c r="AU1016" t="str">
        <v>0.0</v>
      </c>
      <c r="AV1016" t="str">
        <v>0</v>
      </c>
      <c r="AW1016" t="str">
        <v>0.0</v>
      </c>
      <c r="AX1016" t="str">
        <v>0.0</v>
      </c>
      <c r="AY1016" t="str">
        <v>0.0</v>
      </c>
      <c r="AZ1016" t="str">
        <v>0.0</v>
      </c>
      <c r="BA1016" t="str">
        <v>0.0</v>
      </c>
      <c r="BB1016" t="str">
        <v>0.0</v>
      </c>
      <c r="BC1016" t="str">
        <v>0.0</v>
      </c>
      <c r="BD1016" t="str">
        <v>0.0</v>
      </c>
      <c r="BE1016" t="str">
        <v>0.0</v>
      </c>
      <c r="BF1016" t="str">
        <v>0.0</v>
      </c>
      <c r="BG1016" t="str">
        <v>0.0</v>
      </c>
      <c r="BH1016" t="str">
        <v>0.0</v>
      </c>
      <c r="BI1016" t="str">
        <v>0.0</v>
      </c>
      <c r="BJ1016" t="str">
        <v>2.03</v>
      </c>
      <c r="BK1016" t="str">
        <v>3028</v>
      </c>
      <c r="BL1016" t="str">
        <v>0.276</v>
      </c>
      <c r="BM1016" t="str">
        <v>0.136</v>
      </c>
      <c r="BN1016" t="str">
        <v>0.578</v>
      </c>
      <c r="BO1016" t="str">
        <v>0.285</v>
      </c>
      <c r="BP1016" t="str">
        <v>0.197</v>
      </c>
      <c r="BQ1016" t="str">
        <v>0.097</v>
      </c>
      <c r="BR1016" t="str">
        <v>0.076</v>
      </c>
      <c r="BS1016" t="str">
        <v>0.038</v>
      </c>
      <c r="BT1016" t="str">
        <v>0.135</v>
      </c>
      <c r="BU1016" t="str">
        <v>0.000</v>
      </c>
    </row>
    <row r="1017">
      <c r="A1017">
        <v>1080</v>
      </c>
      <c r="B1017" t="str">
        <v>aclnnSub_SubAiCore_Sub</v>
      </c>
      <c r="C1017" t="str">
        <v>AI_VECTOR_CORE</v>
      </c>
      <c r="D1017">
        <v>2.119</v>
      </c>
      <c r="E1017">
        <v>0.214</v>
      </c>
      <c r="F1017">
        <v>0.214</v>
      </c>
      <c r="G1017">
        <f>Summary!$B$4</f>
        <v>0.8</v>
      </c>
      <c r="H1017">
        <f>F1017/G1017</f>
        <v>0.26749999999999996</v>
      </c>
      <c r="I1017">
        <f>D1017/Summary!$B$8</f>
        <v>0.0000767711009664246</v>
      </c>
      <c r="J1017">
        <f>IF(D1017&lt;Summary!$B$5,I1017,I1017*H1017)</f>
        <v>0.0000767711009664246</v>
      </c>
      <c r="K1017">
        <f>IF(AND(D1017&gt;Summary!$B$6,E1017&lt;Summary!$B$7),1,0)</f>
        <v>0</v>
      </c>
      <c r="L1017">
        <f>IF(D1017&gt;=Summary!$B$5,J1017,0)</f>
        <v>0</v>
      </c>
      <c r="M1017">
        <f>IF(D1017&lt;Summary!$B$5,J1017,0)</f>
        <v>0.0000767711009664246</v>
      </c>
      <c r="N1017" t="str">
        <v>aiv_scalar_ratio</v>
      </c>
      <c r="O1017" t="str">
        <v>用户约定默认经验值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0.084</v>
      </c>
      <c r="W1017">
        <v>0.214</v>
      </c>
      <c r="X1017">
        <v>0.186</v>
      </c>
      <c r="Y1017">
        <v>0.051</v>
      </c>
      <c r="Z1017" t="str">
        <v>2</v>
      </c>
      <c r="AA1017" t="str">
        <v>63</v>
      </c>
      <c r="AB1017" t="str">
        <v>2309</v>
      </c>
      <c r="AC1017" t="str">
        <v>24</v>
      </c>
      <c r="AD1017" t="str">
        <v>aclnnSub_SubAiCore_Sub</v>
      </c>
      <c r="AE1017" t="str">
        <v>Sub</v>
      </c>
      <c r="AF1017" t="str">
        <v>static</v>
      </c>
      <c r="AG1017" t="str">
        <v>AI_VECTOR_CORE</v>
      </c>
      <c r="AH1017" t="str">
        <v xml:space="preserve">1793108505406956.410	</v>
      </c>
      <c r="AI1017" t="str">
        <v>2.119</v>
      </c>
      <c r="AJ1017" t="str">
        <v>0.186000</v>
      </c>
      <c r="AK1017" t="str">
        <v>1</v>
      </c>
      <c r="AL1017" t="str">
        <v>0</v>
      </c>
      <c r="AM1017" t="str">
        <v>NO</v>
      </c>
      <c r="AN1017" t="str">
        <v>"1,32;1,32"</v>
      </c>
      <c r="AO1017" t="str">
        <v>FLOAT;FLOAT</v>
      </c>
      <c r="AP1017" t="str">
        <v>ND;ND</v>
      </c>
      <c r="AQ1017" t="str">
        <v>"1,32"</v>
      </c>
      <c r="AR1017" t="str">
        <v>FLOAT</v>
      </c>
      <c r="AS1017" t="str">
        <v>ND</v>
      </c>
      <c r="AT1017" t="str">
        <v>N/A</v>
      </c>
      <c r="AU1017" t="str">
        <v>0.0</v>
      </c>
      <c r="AV1017" t="str">
        <v>0</v>
      </c>
      <c r="AW1017" t="str">
        <v>0.0</v>
      </c>
      <c r="AX1017" t="str">
        <v>0.0</v>
      </c>
      <c r="AY1017" t="str">
        <v>0.0</v>
      </c>
      <c r="AZ1017" t="str">
        <v>0.0</v>
      </c>
      <c r="BA1017" t="str">
        <v>0.0</v>
      </c>
      <c r="BB1017" t="str">
        <v>0.0</v>
      </c>
      <c r="BC1017" t="str">
        <v>0.0</v>
      </c>
      <c r="BD1017" t="str">
        <v>0.0</v>
      </c>
      <c r="BE1017" t="str">
        <v>0.0</v>
      </c>
      <c r="BF1017" t="str">
        <v>0.0</v>
      </c>
      <c r="BG1017" t="str">
        <v>0.0</v>
      </c>
      <c r="BH1017" t="str">
        <v>0.0</v>
      </c>
      <c r="BI1017" t="str">
        <v>0.0</v>
      </c>
      <c r="BJ1017" t="str">
        <v>1.84</v>
      </c>
      <c r="BK1017" t="str">
        <v>2710</v>
      </c>
      <c r="BL1017" t="str">
        <v>0.155</v>
      </c>
      <c r="BM1017" t="str">
        <v>0.084</v>
      </c>
      <c r="BN1017" t="str">
        <v>0.394</v>
      </c>
      <c r="BO1017" t="str">
        <v>0.214</v>
      </c>
      <c r="BP1017" t="str">
        <v>0.343</v>
      </c>
      <c r="BQ1017" t="str">
        <v>0.186</v>
      </c>
      <c r="BR1017" t="str">
        <v>0.094</v>
      </c>
      <c r="BS1017" t="str">
        <v>0.051</v>
      </c>
      <c r="BT1017" t="str">
        <v>0.135</v>
      </c>
      <c r="BU1017" t="str">
        <v>0.000</v>
      </c>
    </row>
    <row r="1018">
      <c r="A1018">
        <v>1081</v>
      </c>
      <c r="B1018" t="str">
        <v>aclnnSigmoid_SigmoidAiCore_Sigmoid</v>
      </c>
      <c r="C1018" t="str">
        <v>AI_VECTOR_CORE</v>
      </c>
      <c r="D1018">
        <v>2.593</v>
      </c>
      <c r="E1018">
        <v>0.249</v>
      </c>
      <c r="F1018">
        <v>0.249</v>
      </c>
      <c r="G1018">
        <f>Summary!$B$4</f>
        <v>0.8</v>
      </c>
      <c r="H1018">
        <f>F1018/G1018</f>
        <v>0.31124999999999997</v>
      </c>
      <c r="I1018">
        <f>D1018/Summary!$B$8</f>
        <v>0.0000939440607861911</v>
      </c>
      <c r="J1018">
        <f>IF(D1018&lt;Summary!$B$5,I1018,I1018*H1018)</f>
        <v>0.0000939440607861911</v>
      </c>
      <c r="K1018">
        <f>IF(AND(D1018&gt;Summary!$B$6,E1018&lt;Summary!$B$7),1,0)</f>
        <v>0</v>
      </c>
      <c r="L1018">
        <f>IF(D1018&gt;=Summary!$B$5,J1018,0)</f>
        <v>0</v>
      </c>
      <c r="M1018">
        <f>IF(D1018&lt;Summary!$B$5,J1018,0)</f>
        <v>0.0000939440607861911</v>
      </c>
      <c r="N1018" t="str">
        <v>aiv_scalar_ratio</v>
      </c>
      <c r="O1018" t="str">
        <v>用户约定默认经验值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0.102</v>
      </c>
      <c r="W1018">
        <v>0.249</v>
      </c>
      <c r="X1018">
        <v>0.087</v>
      </c>
      <c r="Y1018">
        <v>0.086</v>
      </c>
      <c r="Z1018" t="str">
        <v>2</v>
      </c>
      <c r="AA1018" t="str">
        <v>63</v>
      </c>
      <c r="AB1018" t="str">
        <v>2310</v>
      </c>
      <c r="AC1018" t="str">
        <v>24</v>
      </c>
      <c r="AD1018" t="str">
        <v>aclnnSigmoid_SigmoidAiCore_Sigmoid</v>
      </c>
      <c r="AE1018" t="str">
        <v>Sigmoid</v>
      </c>
      <c r="AF1018" t="str">
        <v>static</v>
      </c>
      <c r="AG1018" t="str">
        <v>AI_VECTOR_CORE</v>
      </c>
      <c r="AH1018" t="str">
        <v xml:space="preserve">1793108505406958.551	</v>
      </c>
      <c r="AI1018" t="str">
        <v>2.593</v>
      </c>
      <c r="AJ1018" t="str">
        <v>0.000000</v>
      </c>
      <c r="AK1018" t="str">
        <v>1</v>
      </c>
      <c r="AL1018" t="str">
        <v>0</v>
      </c>
      <c r="AM1018" t="str">
        <v>NO</v>
      </c>
      <c r="AN1018" t="str">
        <v>"1,32"</v>
      </c>
      <c r="AO1018" t="str">
        <v>FLOAT</v>
      </c>
      <c r="AP1018" t="str">
        <v>ND</v>
      </c>
      <c r="AQ1018" t="str">
        <v>"1,32"</v>
      </c>
      <c r="AR1018" t="str">
        <v>FLOAT</v>
      </c>
      <c r="AS1018" t="str">
        <v>ND</v>
      </c>
      <c r="AT1018" t="str">
        <v>N/A</v>
      </c>
      <c r="AU1018" t="str">
        <v>0.0</v>
      </c>
      <c r="AV1018" t="str">
        <v>0</v>
      </c>
      <c r="AW1018" t="str">
        <v>0.0</v>
      </c>
      <c r="AX1018" t="str">
        <v>0.0</v>
      </c>
      <c r="AY1018" t="str">
        <v>0.0</v>
      </c>
      <c r="AZ1018" t="str">
        <v>0.0</v>
      </c>
      <c r="BA1018" t="str">
        <v>0.0</v>
      </c>
      <c r="BB1018" t="str">
        <v>0.0</v>
      </c>
      <c r="BC1018" t="str">
        <v>0.0</v>
      </c>
      <c r="BD1018" t="str">
        <v>0.0</v>
      </c>
      <c r="BE1018" t="str">
        <v>0.0</v>
      </c>
      <c r="BF1018" t="str">
        <v>0.0</v>
      </c>
      <c r="BG1018" t="str">
        <v>0.0</v>
      </c>
      <c r="BH1018" t="str">
        <v>0.0</v>
      </c>
      <c r="BI1018" t="str">
        <v>0.0</v>
      </c>
      <c r="BJ1018" t="str">
        <v>2.38</v>
      </c>
      <c r="BK1018" t="str">
        <v>3595</v>
      </c>
      <c r="BL1018" t="str">
        <v>0.242</v>
      </c>
      <c r="BM1018" t="str">
        <v>0.102</v>
      </c>
      <c r="BN1018" t="str">
        <v>0.593</v>
      </c>
      <c r="BO1018" t="str">
        <v>0.249</v>
      </c>
      <c r="BP1018" t="str">
        <v>0.207</v>
      </c>
      <c r="BQ1018" t="str">
        <v>0.087</v>
      </c>
      <c r="BR1018" t="str">
        <v>0.204</v>
      </c>
      <c r="BS1018" t="str">
        <v>0.086</v>
      </c>
      <c r="BT1018" t="str">
        <v>0.119</v>
      </c>
      <c r="BU1018" t="str">
        <v>0.000</v>
      </c>
    </row>
    <row r="1019">
      <c r="A1019">
        <v>1082</v>
      </c>
      <c r="B1019" t="str">
        <v>aclnnGtScalar_GreaterAiCore_Greater</v>
      </c>
      <c r="C1019" t="str">
        <v>AI_VECTOR_CORE</v>
      </c>
      <c r="D1019">
        <v>2.412</v>
      </c>
      <c r="E1019">
        <v>0.244</v>
      </c>
      <c r="F1019">
        <v>0.244</v>
      </c>
      <c r="G1019">
        <f>Summary!$B$4</f>
        <v>0.8</v>
      </c>
      <c r="H1019">
        <f>F1019/G1019</f>
        <v>0.305</v>
      </c>
      <c r="I1019">
        <f>D1019/Summary!$B$8</f>
        <v>0.00008738645376640683</v>
      </c>
      <c r="J1019">
        <f>IF(D1019&lt;Summary!$B$5,I1019,I1019*H1019)</f>
        <v>0.00008738645376640683</v>
      </c>
      <c r="K1019">
        <f>IF(AND(D1019&gt;Summary!$B$6,E1019&lt;Summary!$B$7),1,0)</f>
        <v>0</v>
      </c>
      <c r="L1019">
        <f>IF(D1019&gt;=Summary!$B$5,J1019,0)</f>
        <v>0</v>
      </c>
      <c r="M1019">
        <f>IF(D1019&lt;Summary!$B$5,J1019,0)</f>
        <v>0.00008738645376640683</v>
      </c>
      <c r="N1019" t="str">
        <v>aiv_scalar_ratio</v>
      </c>
      <c r="O1019" t="str">
        <v>用户约定默认经验值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0.24</v>
      </c>
      <c r="W1019">
        <v>0.244</v>
      </c>
      <c r="X1019">
        <v>0.044</v>
      </c>
      <c r="Y1019">
        <v>0.042</v>
      </c>
      <c r="Z1019" t="str">
        <v>2</v>
      </c>
      <c r="AA1019" t="str">
        <v>63</v>
      </c>
      <c r="AB1019" t="str">
        <v>2311</v>
      </c>
      <c r="AC1019" t="str">
        <v>24</v>
      </c>
      <c r="AD1019" t="str">
        <v>aclnnGtScalar_GreaterAiCore_Greater</v>
      </c>
      <c r="AE1019" t="str">
        <v>Greater</v>
      </c>
      <c r="AF1019" t="str">
        <v>static</v>
      </c>
      <c r="AG1019" t="str">
        <v>AI_VECTOR_CORE</v>
      </c>
      <c r="AH1019" t="str">
        <v xml:space="preserve">1793108505406961.166	</v>
      </c>
      <c r="AI1019" t="str">
        <v>2.412</v>
      </c>
      <c r="AJ1019" t="str">
        <v>0.157000</v>
      </c>
      <c r="AK1019" t="str">
        <v>1</v>
      </c>
      <c r="AL1019" t="str">
        <v>0</v>
      </c>
      <c r="AM1019" t="str">
        <v>NO</v>
      </c>
      <c r="AN1019" t="str">
        <v>"32;"</v>
      </c>
      <c r="AO1019" t="str">
        <v>FLOAT;FLOAT</v>
      </c>
      <c r="AP1019" t="str">
        <v>ND;ND</v>
      </c>
      <c r="AQ1019" t="str">
        <v>"1,32"</v>
      </c>
      <c r="AR1019" t="str">
        <v>BOOL</v>
      </c>
      <c r="AS1019" t="str">
        <v>ND</v>
      </c>
      <c r="AT1019" t="str">
        <v>N/A</v>
      </c>
      <c r="AU1019" t="str">
        <v>0.0</v>
      </c>
      <c r="AV1019" t="str">
        <v>0</v>
      </c>
      <c r="AW1019" t="str">
        <v>0.0</v>
      </c>
      <c r="AX1019" t="str">
        <v>0.0</v>
      </c>
      <c r="AY1019" t="str">
        <v>0.0</v>
      </c>
      <c r="AZ1019" t="str">
        <v>0.0</v>
      </c>
      <c r="BA1019" t="str">
        <v>0.0</v>
      </c>
      <c r="BB1019" t="str">
        <v>0.0</v>
      </c>
      <c r="BC1019" t="str">
        <v>0.0</v>
      </c>
      <c r="BD1019" t="str">
        <v>0.0</v>
      </c>
      <c r="BE1019" t="str">
        <v>0.0</v>
      </c>
      <c r="BF1019" t="str">
        <v>0.0</v>
      </c>
      <c r="BG1019" t="str">
        <v>0.0</v>
      </c>
      <c r="BH1019" t="str">
        <v>0.0</v>
      </c>
      <c r="BI1019" t="str">
        <v>0.0</v>
      </c>
      <c r="BJ1019" t="str">
        <v>2.19</v>
      </c>
      <c r="BK1019" t="str">
        <v>3290</v>
      </c>
      <c r="BL1019" t="str">
        <v>0.525</v>
      </c>
      <c r="BM1019" t="str">
        <v>0.24</v>
      </c>
      <c r="BN1019" t="str">
        <v>0.535</v>
      </c>
      <c r="BO1019" t="str">
        <v>0.244</v>
      </c>
      <c r="BP1019" t="str">
        <v>0.097</v>
      </c>
      <c r="BQ1019" t="str">
        <v>0.044</v>
      </c>
      <c r="BR1019" t="str">
        <v>0.092</v>
      </c>
      <c r="BS1019" t="str">
        <v>0.042</v>
      </c>
      <c r="BT1019" t="str">
        <v>0.15</v>
      </c>
      <c r="BU1019" t="str">
        <v>0.000</v>
      </c>
    </row>
    <row r="1020">
      <c r="A1020">
        <v>1083</v>
      </c>
      <c r="B1020" t="str">
        <v>aclnnInplaceCopy_CastAiCore_Cast</v>
      </c>
      <c r="C1020" t="str">
        <v>AI_VECTOR_CORE</v>
      </c>
      <c r="D1020">
        <v>1.56</v>
      </c>
      <c r="E1020">
        <v>0.435</v>
      </c>
      <c r="F1020">
        <v>0.435</v>
      </c>
      <c r="G1020">
        <f>Summary!$B$4</f>
        <v>0.8</v>
      </c>
      <c r="H1020">
        <f>F1020/G1020</f>
        <v>0.54375</v>
      </c>
      <c r="I1020">
        <f>D1020/Summary!$B$8</f>
        <v>0.000056518601938472086</v>
      </c>
      <c r="J1020">
        <f>IF(D1020&lt;Summary!$B$5,I1020,I1020*H1020)</f>
        <v>0.000056518601938472086</v>
      </c>
      <c r="K1020">
        <f>IF(AND(D1020&gt;Summary!$B$6,E1020&lt;Summary!$B$7),1,0)</f>
        <v>0</v>
      </c>
      <c r="L1020">
        <f>IF(D1020&gt;=Summary!$B$5,J1020,0)</f>
        <v>0</v>
      </c>
      <c r="M1020">
        <f>IF(D1020&lt;Summary!$B$5,J1020,0)</f>
        <v>0.000056518601938472086</v>
      </c>
      <c r="N1020" t="str">
        <v>aiv_scalar_ratio</v>
      </c>
      <c r="O1020" t="str">
        <v>用户约定默认经验值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0.081</v>
      </c>
      <c r="W1020">
        <v>0.435</v>
      </c>
      <c r="X1020">
        <v>0.268</v>
      </c>
      <c r="Y1020">
        <v>0.169</v>
      </c>
      <c r="Z1020" t="str">
        <v>2</v>
      </c>
      <c r="AA1020" t="str">
        <v>63</v>
      </c>
      <c r="AB1020" t="str">
        <v>2312</v>
      </c>
      <c r="AC1020" t="str">
        <v>24</v>
      </c>
      <c r="AD1020" t="str">
        <v>aclnnInplaceCopy_CastAiCore_Cast</v>
      </c>
      <c r="AE1020" t="str">
        <v>Cast</v>
      </c>
      <c r="AF1020" t="str">
        <v>static</v>
      </c>
      <c r="AG1020" t="str">
        <v>AI_VECTOR_CORE</v>
      </c>
      <c r="AH1020" t="str">
        <v xml:space="preserve">1793108505406963.600	</v>
      </c>
      <c r="AI1020" t="str">
        <v>1.560</v>
      </c>
      <c r="AJ1020" t="str">
        <v>0.000000</v>
      </c>
      <c r="AK1020" t="str">
        <v>1</v>
      </c>
      <c r="AL1020" t="str">
        <v>0</v>
      </c>
      <c r="AM1020" t="str">
        <v>NO</v>
      </c>
      <c r="AN1020" t="str">
        <v>"1,32,1"</v>
      </c>
      <c r="AO1020" t="str">
        <v>FLOAT</v>
      </c>
      <c r="AP1020" t="str">
        <v>NCL</v>
      </c>
      <c r="AQ1020" t="str">
        <v>"1,32,1"</v>
      </c>
      <c r="AR1020" t="str">
        <v>DT_BF16</v>
      </c>
      <c r="AS1020" t="str">
        <v>NCL</v>
      </c>
      <c r="AT1020" t="str">
        <v>N/A</v>
      </c>
      <c r="AU1020" t="str">
        <v>0.0</v>
      </c>
      <c r="AV1020" t="str">
        <v>0</v>
      </c>
      <c r="AW1020" t="str">
        <v>0.0</v>
      </c>
      <c r="AX1020" t="str">
        <v>0.0</v>
      </c>
      <c r="AY1020" t="str">
        <v>0.0</v>
      </c>
      <c r="AZ1020" t="str">
        <v>0.0</v>
      </c>
      <c r="BA1020" t="str">
        <v>0.0</v>
      </c>
      <c r="BB1020" t="str">
        <v>0.0</v>
      </c>
      <c r="BC1020" t="str">
        <v>0.0</v>
      </c>
      <c r="BD1020" t="str">
        <v>0.0</v>
      </c>
      <c r="BE1020" t="str">
        <v>0.0</v>
      </c>
      <c r="BF1020" t="str">
        <v>0.0</v>
      </c>
      <c r="BG1020" t="str">
        <v>0.0</v>
      </c>
      <c r="BH1020" t="str">
        <v>0.0</v>
      </c>
      <c r="BI1020" t="str">
        <v>0.0</v>
      </c>
      <c r="BJ1020" t="str">
        <v>1.34</v>
      </c>
      <c r="BK1020" t="str">
        <v>1888</v>
      </c>
      <c r="BL1020" t="str">
        <v>0.109</v>
      </c>
      <c r="BM1020" t="str">
        <v>0.081</v>
      </c>
      <c r="BN1020" t="str">
        <v>0.583</v>
      </c>
      <c r="BO1020" t="str">
        <v>0.435</v>
      </c>
      <c r="BP1020" t="str">
        <v>0.359</v>
      </c>
      <c r="BQ1020" t="str">
        <v>0.268</v>
      </c>
      <c r="BR1020" t="str">
        <v>0.226</v>
      </c>
      <c r="BS1020" t="str">
        <v>0.169</v>
      </c>
      <c r="BT1020" t="str">
        <v>0.05</v>
      </c>
      <c r="BU1020" t="str">
        <v>0.000</v>
      </c>
    </row>
    <row r="1021">
      <c r="A1021">
        <v>1084</v>
      </c>
      <c r="B1021" t="str">
        <v>aclnnMul_MulAiCore_Mul</v>
      </c>
      <c r="C1021" t="str">
        <v>AI_VECTOR_CORE</v>
      </c>
      <c r="D1021">
        <v>3.8</v>
      </c>
      <c r="E1021">
        <v>0.378</v>
      </c>
      <c r="F1021">
        <v>0.378</v>
      </c>
      <c r="G1021">
        <f>Summary!$B$4</f>
        <v>0.8</v>
      </c>
      <c r="H1021">
        <f>F1021/G1021</f>
        <v>0.4725</v>
      </c>
      <c r="I1021">
        <f>D1021/Summary!$B$8</f>
        <v>0.000137673517542432</v>
      </c>
      <c r="J1021">
        <f>IF(D1021&lt;Summary!$B$5,I1021,I1021*H1021)</f>
        <v>0.000137673517542432</v>
      </c>
      <c r="K1021">
        <f>IF(AND(D1021&gt;Summary!$B$6,E1021&lt;Summary!$B$7),1,0)</f>
        <v>0</v>
      </c>
      <c r="L1021">
        <f>IF(D1021&gt;=Summary!$B$5,J1021,0)</f>
        <v>0</v>
      </c>
      <c r="M1021">
        <f>IF(D1021&lt;Summary!$B$5,J1021,0)</f>
        <v>0.000137673517542432</v>
      </c>
      <c r="N1021" t="str">
        <v>aiv_scalar_ratio</v>
      </c>
      <c r="O1021" t="str">
        <v>用户约定默认经验值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0.238</v>
      </c>
      <c r="W1021">
        <v>0.378</v>
      </c>
      <c r="X1021">
        <v>0.218</v>
      </c>
      <c r="Y1021">
        <v>0.066</v>
      </c>
      <c r="Z1021" t="str">
        <v>2</v>
      </c>
      <c r="AA1021" t="str">
        <v>63</v>
      </c>
      <c r="AB1021" t="str">
        <v>2313</v>
      </c>
      <c r="AC1021" t="str">
        <v>24</v>
      </c>
      <c r="AD1021" t="str">
        <v>aclnnMul_MulAiCore_Mul</v>
      </c>
      <c r="AE1021" t="str">
        <v>Mul</v>
      </c>
      <c r="AF1021" t="str">
        <v>static</v>
      </c>
      <c r="AG1021" t="str">
        <v>AI_VECTOR_CORE</v>
      </c>
      <c r="AH1021" t="str">
        <v xml:space="preserve">1793108505406965.182	</v>
      </c>
      <c r="AI1021" t="str">
        <v>3.800</v>
      </c>
      <c r="AJ1021" t="str">
        <v>0.190000</v>
      </c>
      <c r="AK1021" t="str">
        <v>3</v>
      </c>
      <c r="AL1021" t="str">
        <v>0</v>
      </c>
      <c r="AM1021" t="str">
        <v>NO</v>
      </c>
      <c r="AN1021" t="str">
        <v>"16384;32"</v>
      </c>
      <c r="AO1021" t="str">
        <v>DT_BF16;DT_BF16</v>
      </c>
      <c r="AP1021" t="str">
        <v>NCL;NCL</v>
      </c>
      <c r="AQ1021" t="str">
        <v>"1,32,512"</v>
      </c>
      <c r="AR1021" t="str">
        <v>DT_BF16</v>
      </c>
      <c r="AS1021" t="str">
        <v>ND</v>
      </c>
      <c r="AT1021" t="str">
        <v>N/A</v>
      </c>
      <c r="AU1021" t="str">
        <v>0.0</v>
      </c>
      <c r="AV1021" t="str">
        <v>0</v>
      </c>
      <c r="AW1021" t="str">
        <v>0.0</v>
      </c>
      <c r="AX1021" t="str">
        <v>0.0</v>
      </c>
      <c r="AY1021" t="str">
        <v>0.0</v>
      </c>
      <c r="AZ1021" t="str">
        <v>0.0</v>
      </c>
      <c r="BA1021" t="str">
        <v>0.0</v>
      </c>
      <c r="BB1021" t="str">
        <v>0.0</v>
      </c>
      <c r="BC1021" t="str">
        <v>0.0</v>
      </c>
      <c r="BD1021" t="str">
        <v>0.0</v>
      </c>
      <c r="BE1021" t="str">
        <v>0.0</v>
      </c>
      <c r="BF1021" t="str">
        <v>0.0</v>
      </c>
      <c r="BG1021" t="str">
        <v>0.0</v>
      </c>
      <c r="BH1021" t="str">
        <v>0.0</v>
      </c>
      <c r="BI1021" t="str">
        <v>0.0</v>
      </c>
      <c r="BJ1021" t="str">
        <v>3.56</v>
      </c>
      <c r="BK1021" t="str">
        <v>16258</v>
      </c>
      <c r="BL1021" t="str">
        <v>0.849</v>
      </c>
      <c r="BM1021" t="str">
        <v>0.238</v>
      </c>
      <c r="BN1021" t="str">
        <v>1.346</v>
      </c>
      <c r="BO1021" t="str">
        <v>0.378</v>
      </c>
      <c r="BP1021" t="str">
        <v>0.776</v>
      </c>
      <c r="BQ1021" t="str">
        <v>0.218</v>
      </c>
      <c r="BR1021" t="str">
        <v>0.234</v>
      </c>
      <c r="BS1021" t="str">
        <v>0.066</v>
      </c>
      <c r="BT1021" t="str">
        <v>0.134</v>
      </c>
      <c r="BU1021" t="str">
        <v>0.000</v>
      </c>
    </row>
    <row r="1022">
      <c r="A1022">
        <v>1085</v>
      </c>
      <c r="B1022" t="str">
        <v>aclnnInplaceFillScalar_FillAiCore_Fill</v>
      </c>
      <c r="C1022" t="str">
        <v>AI_VECTOR_CORE</v>
      </c>
      <c r="D1022">
        <v>2.547</v>
      </c>
      <c r="E1022">
        <v>0.245</v>
      </c>
      <c r="F1022">
        <v>0.245</v>
      </c>
      <c r="G1022">
        <f>Summary!$B$4</f>
        <v>0.8</v>
      </c>
      <c r="H1022">
        <f>F1022/G1022</f>
        <v>0.30624999999999997</v>
      </c>
      <c r="I1022">
        <f>D1022/Summary!$B$8</f>
        <v>0.00009227748662646693</v>
      </c>
      <c r="J1022">
        <f>IF(D1022&lt;Summary!$B$5,I1022,I1022*H1022)</f>
        <v>0.00009227748662646693</v>
      </c>
      <c r="K1022">
        <f>IF(AND(D1022&gt;Summary!$B$6,E1022&lt;Summary!$B$7),1,0)</f>
        <v>0</v>
      </c>
      <c r="L1022">
        <f>IF(D1022&gt;=Summary!$B$5,J1022,0)</f>
        <v>0</v>
      </c>
      <c r="M1022">
        <f>IF(D1022&lt;Summary!$B$5,J1022,0)</f>
        <v>0.00009227748662646693</v>
      </c>
      <c r="N1022" t="str">
        <v>aiv_scalar_ratio</v>
      </c>
      <c r="O1022" t="str">
        <v>用户约定默认经验值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0.109</v>
      </c>
      <c r="W1022">
        <v>0.245</v>
      </c>
      <c r="X1022">
        <v>0.107</v>
      </c>
      <c r="Y1022">
        <v>0.094</v>
      </c>
      <c r="Z1022" t="str">
        <v>2</v>
      </c>
      <c r="AA1022" t="str">
        <v>63</v>
      </c>
      <c r="AB1022" t="str">
        <v>2314</v>
      </c>
      <c r="AC1022" t="str">
        <v>24</v>
      </c>
      <c r="AD1022" t="str">
        <v>aclnnInplaceFillScalar_FillAiCore_Fill</v>
      </c>
      <c r="AE1022" t="str">
        <v>Fill</v>
      </c>
      <c r="AF1022" t="str">
        <v>static</v>
      </c>
      <c r="AG1022" t="str">
        <v>AI_VECTOR_CORE</v>
      </c>
      <c r="AH1022" t="str">
        <v xml:space="preserve">1793108505406969.004	</v>
      </c>
      <c r="AI1022" t="str">
        <v>2.547</v>
      </c>
      <c r="AJ1022" t="str">
        <v>0.000000</v>
      </c>
      <c r="AK1022" t="str">
        <v>1</v>
      </c>
      <c r="AL1022" t="str">
        <v>0</v>
      </c>
      <c r="AM1022" t="str">
        <v>NO</v>
      </c>
      <c r="AN1022" t="str">
        <v>"1;"</v>
      </c>
      <c r="AO1022" t="str">
        <v>INT64;DT_BF16</v>
      </c>
      <c r="AP1022" t="str">
        <v>ND;ND</v>
      </c>
      <c r="AQ1022" t="str">
        <v>"1"</v>
      </c>
      <c r="AR1022" t="str">
        <v>DT_BF16</v>
      </c>
      <c r="AS1022" t="str">
        <v>ND</v>
      </c>
      <c r="AT1022" t="str">
        <v>N/A</v>
      </c>
      <c r="AU1022" t="str">
        <v>0.0</v>
      </c>
      <c r="AV1022" t="str">
        <v>0</v>
      </c>
      <c r="AW1022" t="str">
        <v>0.0</v>
      </c>
      <c r="AX1022" t="str">
        <v>0.0</v>
      </c>
      <c r="AY1022" t="str">
        <v>0.0</v>
      </c>
      <c r="AZ1022" t="str">
        <v>0.0</v>
      </c>
      <c r="BA1022" t="str">
        <v>0.0</v>
      </c>
      <c r="BB1022" t="str">
        <v>0.0</v>
      </c>
      <c r="BC1022" t="str">
        <v>0.0</v>
      </c>
      <c r="BD1022" t="str">
        <v>0.0</v>
      </c>
      <c r="BE1022" t="str">
        <v>0.0</v>
      </c>
      <c r="BF1022" t="str">
        <v>0.0</v>
      </c>
      <c r="BG1022" t="str">
        <v>0.0</v>
      </c>
      <c r="BH1022" t="str">
        <v>0.0</v>
      </c>
      <c r="BI1022" t="str">
        <v>0.0</v>
      </c>
      <c r="BJ1022" t="str">
        <v>2.25</v>
      </c>
      <c r="BK1022" t="str">
        <v>3389</v>
      </c>
      <c r="BL1022" t="str">
        <v>0.244</v>
      </c>
      <c r="BM1022" t="str">
        <v>0.109</v>
      </c>
      <c r="BN1022" t="str">
        <v>0.551</v>
      </c>
      <c r="BO1022" t="str">
        <v>0.245</v>
      </c>
      <c r="BP1022" t="str">
        <v>0.24</v>
      </c>
      <c r="BQ1022" t="str">
        <v>0.107</v>
      </c>
      <c r="BR1022" t="str">
        <v>0.212</v>
      </c>
      <c r="BS1022" t="str">
        <v>0.094</v>
      </c>
      <c r="BT1022" t="str">
        <v>0.129</v>
      </c>
      <c r="BU1022" t="str">
        <v>0.000</v>
      </c>
    </row>
    <row r="1023">
      <c r="A1023">
        <v>1086</v>
      </c>
      <c r="B1023" t="str">
        <v>aclnnSWhere_SelectV2AiCore_SelectV2</v>
      </c>
      <c r="C1023" t="str">
        <v>AI_VECTOR_CORE</v>
      </c>
      <c r="D1023">
        <v>4.236</v>
      </c>
      <c r="E1023">
        <v>0.467</v>
      </c>
      <c r="F1023">
        <v>0.467</v>
      </c>
      <c r="G1023">
        <f>Summary!$B$4</f>
        <v>0.8</v>
      </c>
      <c r="H1023">
        <f>F1023/G1023</f>
        <v>0.58375</v>
      </c>
      <c r="I1023">
        <f>D1023/Summary!$B$8</f>
        <v>0.0001534697421867742</v>
      </c>
      <c r="J1023">
        <f>IF(D1023&lt;Summary!$B$5,I1023,I1023*H1023)</f>
        <v>0.0001534697421867742</v>
      </c>
      <c r="K1023">
        <f>IF(AND(D1023&gt;Summary!$B$6,E1023&lt;Summary!$B$7),1,0)</f>
        <v>0</v>
      </c>
      <c r="L1023">
        <f>IF(D1023&gt;=Summary!$B$5,J1023,0)</f>
        <v>0</v>
      </c>
      <c r="M1023">
        <f>IF(D1023&lt;Summary!$B$5,J1023,0)</f>
        <v>0.0001534697421867742</v>
      </c>
      <c r="N1023" t="str">
        <v>aiv_mte2_ratio</v>
      </c>
      <c r="O1023" t="str">
        <v>用户约定默认经验值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0.046</v>
      </c>
      <c r="W1023">
        <v>0.3</v>
      </c>
      <c r="X1023">
        <v>0.467</v>
      </c>
      <c r="Y1023">
        <v>0.07</v>
      </c>
      <c r="Z1023" t="str">
        <v>2</v>
      </c>
      <c r="AA1023" t="str">
        <v>63</v>
      </c>
      <c r="AB1023" t="str">
        <v>2315</v>
      </c>
      <c r="AC1023" t="str">
        <v>24</v>
      </c>
      <c r="AD1023" t="str">
        <v>aclnnSWhere_SelectV2AiCore_SelectV2</v>
      </c>
      <c r="AE1023" t="str">
        <v>SelectV2</v>
      </c>
      <c r="AF1023" t="str">
        <v>static</v>
      </c>
      <c r="AG1023" t="str">
        <v>AI_VECTOR_CORE</v>
      </c>
      <c r="AH1023" t="str">
        <v xml:space="preserve">1793108505406971.573	</v>
      </c>
      <c r="AI1023" t="str">
        <v>4.236</v>
      </c>
      <c r="AJ1023" t="str">
        <v>0.000000</v>
      </c>
      <c r="AK1023" t="str">
        <v>2</v>
      </c>
      <c r="AL1023" t="str">
        <v>0</v>
      </c>
      <c r="AM1023" t="str">
        <v>NO</v>
      </c>
      <c r="AN1023" t="str">
        <v>"1,32,1;1,32,512;"</v>
      </c>
      <c r="AO1023" t="str">
        <v>BOOL;DT_BF16;DT_BF16</v>
      </c>
      <c r="AP1023" t="str">
        <v>NCL;NCL;ND</v>
      </c>
      <c r="AQ1023" t="str">
        <v>"1,32,512"</v>
      </c>
      <c r="AR1023" t="str">
        <v>DT_BF16</v>
      </c>
      <c r="AS1023" t="str">
        <v>ND</v>
      </c>
      <c r="AT1023" t="str">
        <v>N/A</v>
      </c>
      <c r="AU1023" t="str">
        <v>0.0</v>
      </c>
      <c r="AV1023" t="str">
        <v>0</v>
      </c>
      <c r="AW1023" t="str">
        <v>0.0</v>
      </c>
      <c r="AX1023" t="str">
        <v>0.0</v>
      </c>
      <c r="AY1023" t="str">
        <v>0.0</v>
      </c>
      <c r="AZ1023" t="str">
        <v>0.0</v>
      </c>
      <c r="BA1023" t="str">
        <v>0.0</v>
      </c>
      <c r="BB1023" t="str">
        <v>0.0</v>
      </c>
      <c r="BC1023" t="str">
        <v>0.0</v>
      </c>
      <c r="BD1023" t="str">
        <v>0.0</v>
      </c>
      <c r="BE1023" t="str">
        <v>0.0</v>
      </c>
      <c r="BF1023" t="str">
        <v>0.0</v>
      </c>
      <c r="BG1023" t="str">
        <v>0.0</v>
      </c>
      <c r="BH1023" t="str">
        <v>0.0</v>
      </c>
      <c r="BI1023" t="str">
        <v>0.0</v>
      </c>
      <c r="BJ1023" t="str">
        <v>3.92</v>
      </c>
      <c r="BK1023" t="str">
        <v>11713</v>
      </c>
      <c r="BL1023" t="str">
        <v>0.182</v>
      </c>
      <c r="BM1023" t="str">
        <v>0.046</v>
      </c>
      <c r="BN1023" t="str">
        <v>1.177</v>
      </c>
      <c r="BO1023" t="str">
        <v>0.3</v>
      </c>
      <c r="BP1023" t="str">
        <v>1.832</v>
      </c>
      <c r="BQ1023" t="str">
        <v>0.467</v>
      </c>
      <c r="BR1023" t="str">
        <v>0.276</v>
      </c>
      <c r="BS1023" t="str">
        <v>0.07</v>
      </c>
      <c r="BT1023" t="str">
        <v>0.065</v>
      </c>
      <c r="BU1023" t="str">
        <v>0.000</v>
      </c>
    </row>
    <row r="1024">
      <c r="A1024">
        <v>1087</v>
      </c>
      <c r="B1024" t="str">
        <v>aclnnTransposeBatchMatMul_TransposeBatchMatMul_TransposeBatchMatMul</v>
      </c>
      <c r="C1024" t="str">
        <v>AI_CORE</v>
      </c>
      <c r="D1024">
        <v>9.119</v>
      </c>
      <c r="E1024">
        <v>0.559</v>
      </c>
      <c r="F1024">
        <v>0.559</v>
      </c>
      <c r="G1024">
        <f>Summary!$B$4</f>
        <v>0.8</v>
      </c>
      <c r="H1024">
        <f>F1024/G1024</f>
        <v>0.69875</v>
      </c>
      <c r="I1024">
        <f>D1024/Summary!$B$8</f>
        <v>0.0003303802122287993</v>
      </c>
      <c r="J1024">
        <f>IF(D1024&lt;Summary!$B$5,I1024,I1024*H1024)</f>
        <v>0.0003303802122287993</v>
      </c>
      <c r="K1024">
        <f>IF(AND(D1024&gt;Summary!$B$6,E1024&lt;Summary!$B$7),1,0)</f>
        <v>0</v>
      </c>
      <c r="L1024">
        <f>IF(D1024&gt;=Summary!$B$5,J1024,0)</f>
        <v>0</v>
      </c>
      <c r="M1024">
        <f>IF(D1024&lt;Summary!$B$5,J1024,0)</f>
        <v>0.0003303802122287993</v>
      </c>
      <c r="N1024" t="str">
        <v>aic_mte2_ratio</v>
      </c>
      <c r="O1024" t="str">
        <v>用户约定默认经验值</v>
      </c>
      <c r="P1024">
        <v>0.097</v>
      </c>
      <c r="Q1024">
        <v>0.407</v>
      </c>
      <c r="R1024">
        <v>0.106</v>
      </c>
      <c r="S1024">
        <v>0.559</v>
      </c>
      <c r="T1024">
        <v>0</v>
      </c>
      <c r="U1024">
        <v>0.28</v>
      </c>
      <c r="V1024">
        <v>0</v>
      </c>
      <c r="W1024">
        <v>0</v>
      </c>
      <c r="X1024">
        <v>0</v>
      </c>
      <c r="Y1024">
        <v>0</v>
      </c>
      <c r="Z1024" t="str">
        <v>2</v>
      </c>
      <c r="AA1024" t="str">
        <v>63</v>
      </c>
      <c r="AB1024" t="str">
        <v>2316</v>
      </c>
      <c r="AC1024" t="str">
        <v>24</v>
      </c>
      <c r="AD1024" t="str">
        <v>aclnnTransposeBatchMatMul_TransposeBatchMatMul_TransposeBatchMatMul</v>
      </c>
      <c r="AE1024" t="str">
        <v>TransposeBatchMatMul</v>
      </c>
      <c r="AF1024" t="str">
        <v>static</v>
      </c>
      <c r="AG1024" t="str">
        <v>AI_CORE</v>
      </c>
      <c r="AH1024" t="str">
        <v xml:space="preserve">1793108505406975.831	</v>
      </c>
      <c r="AI1024" t="str">
        <v>9.119</v>
      </c>
      <c r="AJ1024" t="str">
        <v>0.014000</v>
      </c>
      <c r="AK1024" t="str">
        <v>32</v>
      </c>
      <c r="AL1024" t="str">
        <v>0</v>
      </c>
      <c r="AM1024" t="str">
        <v>NO</v>
      </c>
      <c r="AN1024" t="str">
        <v>"1,32,512;32,512,256"</v>
      </c>
      <c r="AO1024" t="str">
        <v>DT_BF16;DT_BF16</v>
      </c>
      <c r="AP1024" t="str">
        <v>ND;ND</v>
      </c>
      <c r="AQ1024" t="str">
        <v>"1,32,256"</v>
      </c>
      <c r="AR1024" t="str">
        <v>DT_BF16</v>
      </c>
      <c r="AS1024" t="str">
        <v>ND</v>
      </c>
      <c r="AT1024" t="str">
        <v>N/A</v>
      </c>
      <c r="AU1024" t="str">
        <v>8.8</v>
      </c>
      <c r="AV1024" t="str">
        <v>404275</v>
      </c>
      <c r="AW1024" t="str">
        <v>0.853</v>
      </c>
      <c r="AX1024" t="str">
        <v>0.097</v>
      </c>
      <c r="AY1024" t="str">
        <v>3.586</v>
      </c>
      <c r="AZ1024" t="str">
        <v>0.407</v>
      </c>
      <c r="BA1024" t="str">
        <v>0.932</v>
      </c>
      <c r="BB1024" t="str">
        <v>0.106</v>
      </c>
      <c r="BC1024" t="str">
        <v>4.915</v>
      </c>
      <c r="BD1024" t="str">
        <v>0.559</v>
      </c>
      <c r="BE1024" t="str">
        <v>0.001</v>
      </c>
      <c r="BF1024" t="str">
        <v>0.0</v>
      </c>
      <c r="BG1024" t="str">
        <v>2.468</v>
      </c>
      <c r="BH1024" t="str">
        <v>0.28</v>
      </c>
      <c r="BI1024" t="str">
        <v>0.01</v>
      </c>
      <c r="BJ1024" t="str">
        <v>0.0</v>
      </c>
      <c r="BK1024" t="str">
        <v>0</v>
      </c>
      <c r="BL1024" t="str">
        <v>0.0</v>
      </c>
      <c r="BM1024" t="str">
        <v>0.0</v>
      </c>
      <c r="BN1024" t="str">
        <v>0.0</v>
      </c>
      <c r="BO1024" t="str">
        <v>0.0</v>
      </c>
      <c r="BP1024" t="str">
        <v>0.0</v>
      </c>
      <c r="BQ1024" t="str">
        <v>0.0</v>
      </c>
      <c r="BR1024" t="str">
        <v>0.0</v>
      </c>
      <c r="BS1024" t="str">
        <v>0.0</v>
      </c>
      <c r="BT1024" t="str">
        <v>0.0</v>
      </c>
      <c r="BU1024" t="str">
        <v>83.965</v>
      </c>
    </row>
    <row r="1025">
      <c r="A1025">
        <v>1088</v>
      </c>
      <c r="B1025" t="str">
        <v>aclnnMatmul_MatMulV3Common_MatMulV3</v>
      </c>
      <c r="C1025" t="str">
        <v>AI_CORE</v>
      </c>
      <c r="D1025">
        <v>48.636</v>
      </c>
      <c r="E1025">
        <v>0.949</v>
      </c>
      <c r="F1025">
        <v>0.949</v>
      </c>
      <c r="G1025">
        <f>Summary!$B$4</f>
        <v>0.8</v>
      </c>
      <c r="H1025">
        <f>F1025/G1025</f>
        <v>1.1862499999999998</v>
      </c>
      <c r="I1025">
        <f>D1025/Summary!$B$8</f>
        <v>0.0017620761050509796</v>
      </c>
      <c r="J1025">
        <f>IF(D1025&lt;Summary!$B$5,I1025,I1025*H1025)</f>
        <v>0.0020902627796167243</v>
      </c>
      <c r="K1025">
        <f>IF(AND(D1025&gt;Summary!$B$6,E1025&lt;Summary!$B$7),1,0)</f>
        <v>0</v>
      </c>
      <c r="L1025">
        <f>IF(D1025&gt;=Summary!$B$5,J1025,0)</f>
        <v>0.0020902627796167243</v>
      </c>
      <c r="M1025">
        <f>IF(D1025&lt;Summary!$B$5,J1025,0)</f>
        <v>0</v>
      </c>
      <c r="N1025" t="str">
        <v>aic_mte2_ratio</v>
      </c>
      <c r="O1025" t="str">
        <v>用户约定默认经验值</v>
      </c>
      <c r="P1025">
        <v>0.189</v>
      </c>
      <c r="Q1025">
        <v>0.142</v>
      </c>
      <c r="R1025">
        <v>0.194</v>
      </c>
      <c r="S1025">
        <v>0.949</v>
      </c>
      <c r="T1025">
        <v>0</v>
      </c>
      <c r="U1025">
        <v>0.062</v>
      </c>
      <c r="V1025">
        <v>0</v>
      </c>
      <c r="W1025">
        <v>0</v>
      </c>
      <c r="X1025">
        <v>0</v>
      </c>
      <c r="Y1025">
        <v>0</v>
      </c>
      <c r="Z1025" t="str">
        <v>2</v>
      </c>
      <c r="AA1025" t="str">
        <v>63</v>
      </c>
      <c r="AB1025" t="str">
        <v>2317</v>
      </c>
      <c r="AC1025" t="str">
        <v>24</v>
      </c>
      <c r="AD1025" t="str">
        <v>aclnnMatmul_MatMulV3Common_MatMulV3</v>
      </c>
      <c r="AE1025" t="str">
        <v>MatMulV3</v>
      </c>
      <c r="AF1025" t="str">
        <v>static</v>
      </c>
      <c r="AG1025" t="str">
        <v>AI_CORE</v>
      </c>
      <c r="AH1025" t="str">
        <v xml:space="preserve">1793108505406984.972	</v>
      </c>
      <c r="AI1025" t="str">
        <v>48.636</v>
      </c>
      <c r="AJ1025" t="str">
        <v>0.131000</v>
      </c>
      <c r="AK1025" t="str">
        <v>32</v>
      </c>
      <c r="AL1025" t="str">
        <v>0</v>
      </c>
      <c r="AM1025" t="str">
        <v>NO</v>
      </c>
      <c r="AN1025" t="str">
        <v>"1,6144;8192,6144"</v>
      </c>
      <c r="AO1025" t="str">
        <v>DT_BF16;DT_BF16</v>
      </c>
      <c r="AP1025" t="str">
        <v>ND;ND</v>
      </c>
      <c r="AQ1025" t="str">
        <v>"1,8192"</v>
      </c>
      <c r="AR1025" t="str">
        <v>DT_BF16</v>
      </c>
      <c r="AS1025" t="str">
        <v>ND</v>
      </c>
      <c r="AT1025" t="str">
        <v>N/A</v>
      </c>
      <c r="AU1025" t="str">
        <v>48.32</v>
      </c>
      <c r="AV1025" t="str">
        <v>2471066</v>
      </c>
      <c r="AW1025" t="str">
        <v>9.112</v>
      </c>
      <c r="AX1025" t="str">
        <v>0.189</v>
      </c>
      <c r="AY1025" t="str">
        <v>6.843</v>
      </c>
      <c r="AZ1025" t="str">
        <v>0.142</v>
      </c>
      <c r="BA1025" t="str">
        <v>9.352</v>
      </c>
      <c r="BB1025" t="str">
        <v>0.194</v>
      </c>
      <c r="BC1025" t="str">
        <v>45.845</v>
      </c>
      <c r="BD1025" t="str">
        <v>0.949</v>
      </c>
      <c r="BE1025" t="str">
        <v>0.001</v>
      </c>
      <c r="BF1025" t="str">
        <v>0.0</v>
      </c>
      <c r="BG1025" t="str">
        <v>2.999</v>
      </c>
      <c r="BH1025" t="str">
        <v>0.062</v>
      </c>
      <c r="BI1025" t="str">
        <v>0.003</v>
      </c>
      <c r="BJ1025" t="str">
        <v>0.0</v>
      </c>
      <c r="BK1025" t="str">
        <v>0</v>
      </c>
      <c r="BL1025" t="str">
        <v>0.0</v>
      </c>
      <c r="BM1025" t="str">
        <v>0.0</v>
      </c>
      <c r="BN1025" t="str">
        <v>0.0</v>
      </c>
      <c r="BO1025" t="str">
        <v>0.0</v>
      </c>
      <c r="BP1025" t="str">
        <v>0.0</v>
      </c>
      <c r="BQ1025" t="str">
        <v>0.0</v>
      </c>
      <c r="BR1025" t="str">
        <v>0.0</v>
      </c>
      <c r="BS1025" t="str">
        <v>0.0</v>
      </c>
      <c r="BT1025" t="str">
        <v>0.0</v>
      </c>
      <c r="BU1025" t="str">
        <v>96.226</v>
      </c>
    </row>
    <row r="1026">
      <c r="A1026">
        <v>1089</v>
      </c>
      <c r="B1026" t="str">
        <v>aclnnSigmoid_SigmoidAiCore_Sigmoid</v>
      </c>
      <c r="C1026" t="str">
        <v>AI_VECTOR_CORE</v>
      </c>
      <c r="D1026">
        <v>2.715</v>
      </c>
      <c r="E1026">
        <v>0.316</v>
      </c>
      <c r="F1026">
        <v>0.316</v>
      </c>
      <c r="G1026">
        <f>Summary!$B$4</f>
        <v>0.8</v>
      </c>
      <c r="H1026">
        <f>F1026/G1026</f>
        <v>0.39499999999999996</v>
      </c>
      <c r="I1026">
        <f>D1026/Summary!$B$8</f>
        <v>0.00009836410529676391</v>
      </c>
      <c r="J1026">
        <f>IF(D1026&lt;Summary!$B$5,I1026,I1026*H1026)</f>
        <v>0.00009836410529676391</v>
      </c>
      <c r="K1026">
        <f>IF(AND(D1026&gt;Summary!$B$6,E1026&lt;Summary!$B$7),1,0)</f>
        <v>0</v>
      </c>
      <c r="L1026">
        <f>IF(D1026&gt;=Summary!$B$5,J1026,0)</f>
        <v>0</v>
      </c>
      <c r="M1026">
        <f>IF(D1026&lt;Summary!$B$5,J1026,0)</f>
        <v>0.00009836410529676391</v>
      </c>
      <c r="N1026" t="str">
        <v>aiv_scalar_ratio</v>
      </c>
      <c r="O1026" t="str">
        <v>用户约定默认经验值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0.14</v>
      </c>
      <c r="W1026">
        <v>0.316</v>
      </c>
      <c r="X1026">
        <v>0.108</v>
      </c>
      <c r="Y1026">
        <v>0.091</v>
      </c>
      <c r="Z1026" t="str">
        <v>2</v>
      </c>
      <c r="AA1026" t="str">
        <v>63</v>
      </c>
      <c r="AB1026" t="str">
        <v>2318</v>
      </c>
      <c r="AC1026" t="str">
        <v>24</v>
      </c>
      <c r="AD1026" t="str">
        <v>aclnnSigmoid_SigmoidAiCore_Sigmoid</v>
      </c>
      <c r="AE1026" t="str">
        <v>Sigmoid</v>
      </c>
      <c r="AF1026" t="str">
        <v>static</v>
      </c>
      <c r="AG1026" t="str">
        <v>AI_VECTOR_CORE</v>
      </c>
      <c r="AH1026" t="str">
        <v xml:space="preserve">1793108505407033.630	</v>
      </c>
      <c r="AI1026" t="str">
        <v>2.715</v>
      </c>
      <c r="AJ1026" t="str">
        <v>0.114000</v>
      </c>
      <c r="AK1026" t="str">
        <v>4</v>
      </c>
      <c r="AL1026" t="str">
        <v>0</v>
      </c>
      <c r="AM1026" t="str">
        <v>NO</v>
      </c>
      <c r="AN1026" t="str">
        <v>"1,8192"</v>
      </c>
      <c r="AO1026" t="str">
        <v>DT_BF16</v>
      </c>
      <c r="AP1026" t="str">
        <v>ND</v>
      </c>
      <c r="AQ1026" t="str">
        <v>"1,8192"</v>
      </c>
      <c r="AR1026" t="str">
        <v>DT_BF16</v>
      </c>
      <c r="AS1026" t="str">
        <v>ND</v>
      </c>
      <c r="AT1026" t="str">
        <v>N/A</v>
      </c>
      <c r="AU1026" t="str">
        <v>0.0</v>
      </c>
      <c r="AV1026" t="str">
        <v>0</v>
      </c>
      <c r="AW1026" t="str">
        <v>0.0</v>
      </c>
      <c r="AX1026" t="str">
        <v>0.0</v>
      </c>
      <c r="AY1026" t="str">
        <v>0.0</v>
      </c>
      <c r="AZ1026" t="str">
        <v>0.0</v>
      </c>
      <c r="BA1026" t="str">
        <v>0.0</v>
      </c>
      <c r="BB1026" t="str">
        <v>0.0</v>
      </c>
      <c r="BC1026" t="str">
        <v>0.0</v>
      </c>
      <c r="BD1026" t="str">
        <v>0.0</v>
      </c>
      <c r="BE1026" t="str">
        <v>0.0</v>
      </c>
      <c r="BF1026" t="str">
        <v>0.0</v>
      </c>
      <c r="BG1026" t="str">
        <v>0.0</v>
      </c>
      <c r="BH1026" t="str">
        <v>0.0</v>
      </c>
      <c r="BI1026" t="str">
        <v>0.0</v>
      </c>
      <c r="BJ1026" t="str">
        <v>2.48</v>
      </c>
      <c r="BK1026" t="str">
        <v>14457</v>
      </c>
      <c r="BL1026" t="str">
        <v>0.348</v>
      </c>
      <c r="BM1026" t="str">
        <v>0.14</v>
      </c>
      <c r="BN1026" t="str">
        <v>0.784</v>
      </c>
      <c r="BO1026" t="str">
        <v>0.316</v>
      </c>
      <c r="BP1026" t="str">
        <v>0.268</v>
      </c>
      <c r="BQ1026" t="str">
        <v>0.108</v>
      </c>
      <c r="BR1026" t="str">
        <v>0.225</v>
      </c>
      <c r="BS1026" t="str">
        <v>0.091</v>
      </c>
      <c r="BT1026" t="str">
        <v>0.118</v>
      </c>
      <c r="BU1026" t="str">
        <v>0.000</v>
      </c>
    </row>
    <row r="1027">
      <c r="A1027">
        <v>1090</v>
      </c>
      <c r="B1027" t="str">
        <v>aclnnInplaceMul_MulAiCore_Mul</v>
      </c>
      <c r="C1027" t="str">
        <v>AI_VECTOR_CORE</v>
      </c>
      <c r="D1027">
        <v>2.852</v>
      </c>
      <c r="E1027">
        <v>0.237</v>
      </c>
      <c r="F1027">
        <v>0.237</v>
      </c>
      <c r="G1027">
        <f>Summary!$B$4</f>
        <v>0.8</v>
      </c>
      <c r="H1027">
        <f>F1027/G1027</f>
        <v>0.29624999999999996</v>
      </c>
      <c r="I1027">
        <f>D1027/Summary!$B$8</f>
        <v>0.00010332759790289895</v>
      </c>
      <c r="J1027">
        <f>IF(D1027&lt;Summary!$B$5,I1027,I1027*H1027)</f>
        <v>0.00010332759790289895</v>
      </c>
      <c r="K1027">
        <f>IF(AND(D1027&gt;Summary!$B$6,E1027&lt;Summary!$B$7),1,0)</f>
        <v>0</v>
      </c>
      <c r="L1027">
        <f>IF(D1027&gt;=Summary!$B$5,J1027,0)</f>
        <v>0</v>
      </c>
      <c r="M1027">
        <f>IF(D1027&lt;Summary!$B$5,J1027,0)</f>
        <v>0.00010332759790289895</v>
      </c>
      <c r="N1027" t="str">
        <v>aiv_scalar_ratio</v>
      </c>
      <c r="O1027" t="str">
        <v>用户约定默认经验值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0.145</v>
      </c>
      <c r="W1027">
        <v>0.237</v>
      </c>
      <c r="X1027">
        <v>0.176</v>
      </c>
      <c r="Y1027">
        <v>0.083</v>
      </c>
      <c r="Z1027" t="str">
        <v>2</v>
      </c>
      <c r="AA1027" t="str">
        <v>63</v>
      </c>
      <c r="AB1027" t="str">
        <v>2319</v>
      </c>
      <c r="AC1027" t="str">
        <v>24</v>
      </c>
      <c r="AD1027" t="str">
        <v>aclnnInplaceMul_MulAiCore_Mul</v>
      </c>
      <c r="AE1027" t="str">
        <v>Mul</v>
      </c>
      <c r="AF1027" t="str">
        <v>static</v>
      </c>
      <c r="AG1027" t="str">
        <v>AI_VECTOR_CORE</v>
      </c>
      <c r="AH1027" t="str">
        <v xml:space="preserve">1793108505407036.367	</v>
      </c>
      <c r="AI1027" t="str">
        <v>2.852</v>
      </c>
      <c r="AJ1027" t="str">
        <v>0.000000</v>
      </c>
      <c r="AK1027" t="str">
        <v>16</v>
      </c>
      <c r="AL1027" t="str">
        <v>0</v>
      </c>
      <c r="AM1027" t="str">
        <v>NO</v>
      </c>
      <c r="AN1027" t="str">
        <v>"1,8192;1,8192"</v>
      </c>
      <c r="AO1027" t="str">
        <v>DT_BF16;DT_BF16</v>
      </c>
      <c r="AP1027" t="str">
        <v>ND;ND</v>
      </c>
      <c r="AQ1027" t="str">
        <v>"1,8192"</v>
      </c>
      <c r="AR1027" t="str">
        <v>DT_BF16</v>
      </c>
      <c r="AS1027" t="str">
        <v>ND</v>
      </c>
      <c r="AT1027" t="str">
        <v>N/A</v>
      </c>
      <c r="AU1027" t="str">
        <v>0.0</v>
      </c>
      <c r="AV1027" t="str">
        <v>0</v>
      </c>
      <c r="AW1027" t="str">
        <v>0.0</v>
      </c>
      <c r="AX1027" t="str">
        <v>0.0</v>
      </c>
      <c r="AY1027" t="str">
        <v>0.0</v>
      </c>
      <c r="AZ1027" t="str">
        <v>0.0</v>
      </c>
      <c r="BA1027" t="str">
        <v>0.0</v>
      </c>
      <c r="BB1027" t="str">
        <v>0.0</v>
      </c>
      <c r="BC1027" t="str">
        <v>0.0</v>
      </c>
      <c r="BD1027" t="str">
        <v>0.0</v>
      </c>
      <c r="BE1027" t="str">
        <v>0.0</v>
      </c>
      <c r="BF1027" t="str">
        <v>0.0</v>
      </c>
      <c r="BG1027" t="str">
        <v>0.0</v>
      </c>
      <c r="BH1027" t="str">
        <v>0.0</v>
      </c>
      <c r="BI1027" t="str">
        <v>0.0</v>
      </c>
      <c r="BJ1027" t="str">
        <v>2.61</v>
      </c>
      <c r="BK1027" t="str">
        <v>54963</v>
      </c>
      <c r="BL1027" t="str">
        <v>0.379</v>
      </c>
      <c r="BM1027" t="str">
        <v>0.145</v>
      </c>
      <c r="BN1027" t="str">
        <v>0.617</v>
      </c>
      <c r="BO1027" t="str">
        <v>0.237</v>
      </c>
      <c r="BP1027" t="str">
        <v>0.459</v>
      </c>
      <c r="BQ1027" t="str">
        <v>0.176</v>
      </c>
      <c r="BR1027" t="str">
        <v>0.216</v>
      </c>
      <c r="BS1027" t="str">
        <v>0.083</v>
      </c>
      <c r="BT1027" t="str">
        <v>0.116</v>
      </c>
      <c r="BU1027" t="str">
        <v>0.000</v>
      </c>
    </row>
    <row r="1028">
      <c r="A1028">
        <v>1091</v>
      </c>
      <c r="B1028" t="str">
        <v>aclnnMatmul_MatMulV3Common_MatMulV3</v>
      </c>
      <c r="C1028" t="str">
        <v>AI_CORE</v>
      </c>
      <c r="D1028">
        <v>36.44</v>
      </c>
      <c r="E1028">
        <v>0.941</v>
      </c>
      <c r="F1028">
        <v>0.941</v>
      </c>
      <c r="G1028">
        <f>Summary!$B$4</f>
        <v>0.8</v>
      </c>
      <c r="H1028">
        <f>F1028/G1028</f>
        <v>1.1762499999999998</v>
      </c>
      <c r="I1028">
        <f>D1028/Summary!$B$8</f>
        <v>0.0013202165734858477</v>
      </c>
      <c r="J1028">
        <f>IF(D1028&lt;Summary!$B$5,I1028,I1028*H1028)</f>
        <v>0.001552904744562728</v>
      </c>
      <c r="K1028">
        <f>IF(AND(D1028&gt;Summary!$B$6,E1028&lt;Summary!$B$7),1,0)</f>
        <v>0</v>
      </c>
      <c r="L1028">
        <f>IF(D1028&gt;=Summary!$B$5,J1028,0)</f>
        <v>0.001552904744562728</v>
      </c>
      <c r="M1028">
        <f>IF(D1028&lt;Summary!$B$5,J1028,0)</f>
        <v>0</v>
      </c>
      <c r="N1028" t="str">
        <v>aic_mte2_ratio</v>
      </c>
      <c r="O1028" t="str">
        <v>用户约定默认经验值</v>
      </c>
      <c r="P1028">
        <v>0.214</v>
      </c>
      <c r="Q1028">
        <v>0.243</v>
      </c>
      <c r="R1028">
        <v>0.278</v>
      </c>
      <c r="S1028">
        <v>0.941</v>
      </c>
      <c r="T1028">
        <v>0</v>
      </c>
      <c r="U1028">
        <v>0.051</v>
      </c>
      <c r="V1028">
        <v>0</v>
      </c>
      <c r="W1028">
        <v>0</v>
      </c>
      <c r="X1028">
        <v>0</v>
      </c>
      <c r="Y1028">
        <v>0</v>
      </c>
      <c r="Z1028" t="str">
        <v>2</v>
      </c>
      <c r="AA1028" t="str">
        <v>63</v>
      </c>
      <c r="AB1028" t="str">
        <v>2320</v>
      </c>
      <c r="AC1028" t="str">
        <v>24</v>
      </c>
      <c r="AD1028" t="str">
        <v>aclnnMatmul_MatMulV3Common_MatMulV3</v>
      </c>
      <c r="AE1028" t="str">
        <v>MatMulV3</v>
      </c>
      <c r="AF1028" t="str">
        <v>static</v>
      </c>
      <c r="AG1028" t="str">
        <v>AI_CORE</v>
      </c>
      <c r="AH1028" t="str">
        <v xml:space="preserve">1793108505407039.241	</v>
      </c>
      <c r="AI1028" t="str">
        <v>36.440</v>
      </c>
      <c r="AJ1028" t="str">
        <v>0.148000</v>
      </c>
      <c r="AK1028" t="str">
        <v>32</v>
      </c>
      <c r="AL1028" t="str">
        <v>0</v>
      </c>
      <c r="AM1028" t="str">
        <v>NO</v>
      </c>
      <c r="AN1028" t="str">
        <v>"1,8192;6144,8192"</v>
      </c>
      <c r="AO1028" t="str">
        <v>DT_BF16;DT_BF16</v>
      </c>
      <c r="AP1028" t="str">
        <v>ND;ND</v>
      </c>
      <c r="AQ1028" t="str">
        <v>"1,6144"</v>
      </c>
      <c r="AR1028" t="str">
        <v>DT_BF16</v>
      </c>
      <c r="AS1028" t="str">
        <v>ND</v>
      </c>
      <c r="AT1028" t="str">
        <v>N/A</v>
      </c>
      <c r="AU1028" t="str">
        <v>36.2</v>
      </c>
      <c r="AV1028" t="str">
        <v>1777170</v>
      </c>
      <c r="AW1028" t="str">
        <v>7.749</v>
      </c>
      <c r="AX1028" t="str">
        <v>0.214</v>
      </c>
      <c r="AY1028" t="str">
        <v>8.813</v>
      </c>
      <c r="AZ1028" t="str">
        <v>0.243</v>
      </c>
      <c r="BA1028" t="str">
        <v>10.056</v>
      </c>
      <c r="BB1028" t="str">
        <v>0.278</v>
      </c>
      <c r="BC1028" t="str">
        <v>34.06</v>
      </c>
      <c r="BD1028" t="str">
        <v>0.941</v>
      </c>
      <c r="BE1028" t="str">
        <v>0.001</v>
      </c>
      <c r="BF1028" t="str">
        <v>0.0</v>
      </c>
      <c r="BG1028" t="str">
        <v>1.848</v>
      </c>
      <c r="BH1028" t="str">
        <v>0.051</v>
      </c>
      <c r="BI1028" t="str">
        <v>0.0</v>
      </c>
      <c r="BJ1028" t="str">
        <v>0.0</v>
      </c>
      <c r="BK1028" t="str">
        <v>0</v>
      </c>
      <c r="BL1028" t="str">
        <v>0.0</v>
      </c>
      <c r="BM1028" t="str">
        <v>0.0</v>
      </c>
      <c r="BN1028" t="str">
        <v>0.0</v>
      </c>
      <c r="BO1028" t="str">
        <v>0.0</v>
      </c>
      <c r="BP1028" t="str">
        <v>0.0</v>
      </c>
      <c r="BQ1028" t="str">
        <v>0.0</v>
      </c>
      <c r="BR1028" t="str">
        <v>0.0</v>
      </c>
      <c r="BS1028" t="str">
        <v>0.0</v>
      </c>
      <c r="BT1028" t="str">
        <v>0.0</v>
      </c>
      <c r="BU1028" t="str">
        <v>92.367</v>
      </c>
    </row>
    <row r="1029">
      <c r="A1029">
        <v>1092</v>
      </c>
      <c r="B1029" t="str">
        <v>_ihc_post_kernel</v>
      </c>
      <c r="C1029" t="str">
        <v>AI_VECTOR_CORE</v>
      </c>
      <c r="D1029">
        <v>4.732</v>
      </c>
      <c r="E1029">
        <v>0.511</v>
      </c>
      <c r="F1029">
        <v>0.511</v>
      </c>
      <c r="G1029">
        <f>Summary!$B$4</f>
        <v>0.8</v>
      </c>
      <c r="H1029">
        <f>F1029/G1029</f>
        <v>0.6387499999999999</v>
      </c>
      <c r="I1029">
        <f>D1029/Summary!$B$8</f>
        <v>0.00017143975921336534</v>
      </c>
      <c r="J1029">
        <f>IF(D1029&lt;Summary!$B$5,I1029,I1029*H1029)</f>
        <v>0.00017143975921336534</v>
      </c>
      <c r="K1029">
        <f>IF(AND(D1029&gt;Summary!$B$6,E1029&lt;Summary!$B$7),1,0)</f>
        <v>0</v>
      </c>
      <c r="L1029">
        <f>IF(D1029&gt;=Summary!$B$5,J1029,0)</f>
        <v>0</v>
      </c>
      <c r="M1029">
        <f>IF(D1029&lt;Summary!$B$5,J1029,0)</f>
        <v>0.00017143975921336534</v>
      </c>
      <c r="N1029" t="str">
        <v>aiv_mte2_ratio</v>
      </c>
      <c r="O1029" t="str">
        <v>用户约定默认经验值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0.296</v>
      </c>
      <c r="W1029">
        <v>0.237</v>
      </c>
      <c r="X1029">
        <v>0.511</v>
      </c>
      <c r="Y1029">
        <v>0.196</v>
      </c>
      <c r="Z1029" t="str">
        <v>2</v>
      </c>
      <c r="AA1029" t="str">
        <v>4294967295</v>
      </c>
      <c r="AB1029" t="str">
        <v>2330</v>
      </c>
      <c r="AC1029" t="str">
        <v>24</v>
      </c>
      <c r="AD1029" t="str">
        <v>_ihc_post_kernel</v>
      </c>
      <c r="AE1029" t="str">
        <v>_ihc_post_kernel</v>
      </c>
      <c r="AF1029" t="str">
        <v>N/A</v>
      </c>
      <c r="AG1029" t="str">
        <v>AI_VECTOR_CORE</v>
      </c>
      <c r="AH1029" t="str">
        <v xml:space="preserve">1793108505407087.944	</v>
      </c>
      <c r="AI1029" t="str">
        <v>4.732</v>
      </c>
      <c r="AJ1029" t="str">
        <v>12.310000</v>
      </c>
      <c r="AK1029" t="str">
        <v>6</v>
      </c>
      <c r="AL1029" t="str">
        <v>0</v>
      </c>
      <c r="AM1029" t="str">
        <v>N/A</v>
      </c>
      <c r="AN1029" t="str">
        <v>N/A</v>
      </c>
      <c r="AO1029" t="str">
        <v>N/A</v>
      </c>
      <c r="AP1029" t="str">
        <v>N/A</v>
      </c>
      <c r="AQ1029" t="str">
        <v>N/A</v>
      </c>
      <c r="AR1029" t="str">
        <v>N/A</v>
      </c>
      <c r="AS1029" t="str">
        <v>N/A</v>
      </c>
      <c r="AT1029" t="str">
        <v>N/A</v>
      </c>
      <c r="AU1029" t="str">
        <v>0.0</v>
      </c>
      <c r="AV1029" t="str">
        <v>0</v>
      </c>
      <c r="AW1029" t="str">
        <v>0.0</v>
      </c>
      <c r="AX1029" t="str">
        <v>0.0</v>
      </c>
      <c r="AY1029" t="str">
        <v>0.0</v>
      </c>
      <c r="AZ1029" t="str">
        <v>0.0</v>
      </c>
      <c r="BA1029" t="str">
        <v>0.0</v>
      </c>
      <c r="BB1029" t="str">
        <v>0.0</v>
      </c>
      <c r="BC1029" t="str">
        <v>0.0</v>
      </c>
      <c r="BD1029" t="str">
        <v>0.0</v>
      </c>
      <c r="BE1029" t="str">
        <v>0.0</v>
      </c>
      <c r="BF1029" t="str">
        <v>0.0</v>
      </c>
      <c r="BG1029" t="str">
        <v>0.0</v>
      </c>
      <c r="BH1029" t="str">
        <v>0.0</v>
      </c>
      <c r="BI1029" t="str">
        <v>0.0</v>
      </c>
      <c r="BJ1029" t="str">
        <v>4.49</v>
      </c>
      <c r="BK1029" t="str">
        <v>40158</v>
      </c>
      <c r="BL1029" t="str">
        <v>1.331</v>
      </c>
      <c r="BM1029" t="str">
        <v>0.296</v>
      </c>
      <c r="BN1029" t="str">
        <v>1.064</v>
      </c>
      <c r="BO1029" t="str">
        <v>0.237</v>
      </c>
      <c r="BP1029" t="str">
        <v>2.294</v>
      </c>
      <c r="BQ1029" t="str">
        <v>0.511</v>
      </c>
      <c r="BR1029" t="str">
        <v>0.88</v>
      </c>
      <c r="BS1029" t="str">
        <v>0.196</v>
      </c>
      <c r="BT1029" t="str">
        <v>0.072</v>
      </c>
      <c r="BU1029" t="str">
        <v>0.000</v>
      </c>
    </row>
    <row r="1030">
      <c r="A1030">
        <v>1093</v>
      </c>
      <c r="B1030" t="str">
        <v>_ihc_pre_stage1</v>
      </c>
      <c r="C1030" t="str">
        <v>AI_VECTOR_CORE</v>
      </c>
      <c r="D1030">
        <v>4.428</v>
      </c>
      <c r="E1030">
        <v>0.282</v>
      </c>
      <c r="F1030">
        <v>0.282</v>
      </c>
      <c r="G1030">
        <f>Summary!$B$4</f>
        <v>0.8</v>
      </c>
      <c r="H1030">
        <f>F1030/G1030</f>
        <v>0.3524999999999999</v>
      </c>
      <c r="I1030">
        <f>D1030/Summary!$B$8</f>
        <v>0.00016042587780997074</v>
      </c>
      <c r="J1030">
        <f>IF(D1030&lt;Summary!$B$5,I1030,I1030*H1030)</f>
        <v>0.00016042587780997074</v>
      </c>
      <c r="K1030">
        <f>IF(AND(D1030&gt;Summary!$B$6,E1030&lt;Summary!$B$7),1,0)</f>
        <v>0</v>
      </c>
      <c r="L1030">
        <f>IF(D1030&gt;=Summary!$B$5,J1030,0)</f>
        <v>0</v>
      </c>
      <c r="M1030">
        <f>IF(D1030&lt;Summary!$B$5,J1030,0)</f>
        <v>0.00016042587780997074</v>
      </c>
      <c r="N1030" t="str">
        <v>aiv_mte2_ratio</v>
      </c>
      <c r="O1030" t="str">
        <v>用户约定默认经验值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0.13</v>
      </c>
      <c r="W1030">
        <v>0.191</v>
      </c>
      <c r="X1030">
        <v>0.282</v>
      </c>
      <c r="Y1030">
        <v>0.188</v>
      </c>
      <c r="Z1030" t="str">
        <v>2</v>
      </c>
      <c r="AA1030" t="str">
        <v>4294967295</v>
      </c>
      <c r="AB1030" t="str">
        <v>2331</v>
      </c>
      <c r="AC1030" t="str">
        <v>24</v>
      </c>
      <c r="AD1030" t="str">
        <v>_ihc_pre_stage1</v>
      </c>
      <c r="AE1030" t="str">
        <v>_ihc_pre_stage1</v>
      </c>
      <c r="AF1030" t="str">
        <v>N/A</v>
      </c>
      <c r="AG1030" t="str">
        <v>AI_VECTOR_CORE</v>
      </c>
      <c r="AH1030" t="str">
        <v xml:space="preserve">1793108505407092.698	</v>
      </c>
      <c r="AI1030" t="str">
        <v>4.428</v>
      </c>
      <c r="AJ1030" t="str">
        <v>0.018000</v>
      </c>
      <c r="AK1030" t="str">
        <v>24</v>
      </c>
      <c r="AL1030" t="str">
        <v>0</v>
      </c>
      <c r="AM1030" t="str">
        <v>N/A</v>
      </c>
      <c r="AN1030" t="str">
        <v>N/A</v>
      </c>
      <c r="AO1030" t="str">
        <v>N/A</v>
      </c>
      <c r="AP1030" t="str">
        <v>N/A</v>
      </c>
      <c r="AQ1030" t="str">
        <v>N/A</v>
      </c>
      <c r="AR1030" t="str">
        <v>N/A</v>
      </c>
      <c r="AS1030" t="str">
        <v>N/A</v>
      </c>
      <c r="AT1030" t="str">
        <v>N/A</v>
      </c>
      <c r="AU1030" t="str">
        <v>0.0</v>
      </c>
      <c r="AV1030" t="str">
        <v>0</v>
      </c>
      <c r="AW1030" t="str">
        <v>0.0</v>
      </c>
      <c r="AX1030" t="str">
        <v>0.0</v>
      </c>
      <c r="AY1030" t="str">
        <v>0.0</v>
      </c>
      <c r="AZ1030" t="str">
        <v>0.0</v>
      </c>
      <c r="BA1030" t="str">
        <v>0.0</v>
      </c>
      <c r="BB1030" t="str">
        <v>0.0</v>
      </c>
      <c r="BC1030" t="str">
        <v>0.0</v>
      </c>
      <c r="BD1030" t="str">
        <v>0.0</v>
      </c>
      <c r="BE1030" t="str">
        <v>0.0</v>
      </c>
      <c r="BF1030" t="str">
        <v>0.0</v>
      </c>
      <c r="BG1030" t="str">
        <v>0.0</v>
      </c>
      <c r="BH1030" t="str">
        <v>0.0</v>
      </c>
      <c r="BI1030" t="str">
        <v>0.0</v>
      </c>
      <c r="BJ1030" t="str">
        <v>4.15</v>
      </c>
      <c r="BK1030" t="str">
        <v>139207</v>
      </c>
      <c r="BL1030" t="str">
        <v>0.54</v>
      </c>
      <c r="BM1030" t="str">
        <v>0.13</v>
      </c>
      <c r="BN1030" t="str">
        <v>0.794</v>
      </c>
      <c r="BO1030" t="str">
        <v>0.191</v>
      </c>
      <c r="BP1030" t="str">
        <v>1.17</v>
      </c>
      <c r="BQ1030" t="str">
        <v>0.282</v>
      </c>
      <c r="BR1030" t="str">
        <v>0.781</v>
      </c>
      <c r="BS1030" t="str">
        <v>0.188</v>
      </c>
      <c r="BT1030" t="str">
        <v>0.126</v>
      </c>
      <c r="BU1030" t="str">
        <v>0.000</v>
      </c>
    </row>
    <row r="1031">
      <c r="A1031">
        <v>1094</v>
      </c>
      <c r="B1031" t="str">
        <v>_ihc_pre_stage2</v>
      </c>
      <c r="C1031" t="str">
        <v>AI_VECTOR_CORE</v>
      </c>
      <c r="D1031">
        <v>7.806</v>
      </c>
      <c r="E1031">
        <v>0.536</v>
      </c>
      <c r="F1031">
        <v>0.536</v>
      </c>
      <c r="G1031">
        <f>Summary!$B$4</f>
        <v>0.8</v>
      </c>
      <c r="H1031">
        <f>F1031/G1031</f>
        <v>0.67</v>
      </c>
      <c r="I1031">
        <f>D1031/Summary!$B$8</f>
        <v>0.0002828103889305853</v>
      </c>
      <c r="J1031">
        <f>IF(D1031&lt;Summary!$B$5,I1031,I1031*H1031)</f>
        <v>0.0002828103889305853</v>
      </c>
      <c r="K1031">
        <f>IF(AND(D1031&gt;Summary!$B$6,E1031&lt;Summary!$B$7),1,0)</f>
        <v>0</v>
      </c>
      <c r="L1031">
        <f>IF(D1031&gt;=Summary!$B$5,J1031,0)</f>
        <v>0</v>
      </c>
      <c r="M1031">
        <f>IF(D1031&lt;Summary!$B$5,J1031,0)</f>
        <v>0.0002828103889305853</v>
      </c>
      <c r="N1031" t="str">
        <v>aiv_scalar_ratio</v>
      </c>
      <c r="O1031" t="str">
        <v>用户约定默认经验值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0.259</v>
      </c>
      <c r="W1031">
        <v>0.536</v>
      </c>
      <c r="X1031">
        <v>0.494</v>
      </c>
      <c r="Y1031">
        <v>0.029</v>
      </c>
      <c r="Z1031" t="str">
        <v>2</v>
      </c>
      <c r="AA1031" t="str">
        <v>4294967295</v>
      </c>
      <c r="AB1031" t="str">
        <v>2332</v>
      </c>
      <c r="AC1031" t="str">
        <v>24</v>
      </c>
      <c r="AD1031" t="str">
        <v>_ihc_pre_stage2</v>
      </c>
      <c r="AE1031" t="str">
        <v>_ihc_pre_stage2</v>
      </c>
      <c r="AF1031" t="str">
        <v>N/A</v>
      </c>
      <c r="AG1031" t="str">
        <v>AI_VECTOR_CORE</v>
      </c>
      <c r="AH1031" t="str">
        <v xml:space="preserve">1793108505407097.148	</v>
      </c>
      <c r="AI1031" t="str">
        <v>7.806</v>
      </c>
      <c r="AJ1031" t="str">
        <v>0.072000</v>
      </c>
      <c r="AK1031" t="str">
        <v>6</v>
      </c>
      <c r="AL1031" t="str">
        <v>0</v>
      </c>
      <c r="AM1031" t="str">
        <v>N/A</v>
      </c>
      <c r="AN1031" t="str">
        <v>N/A</v>
      </c>
      <c r="AO1031" t="str">
        <v>N/A</v>
      </c>
      <c r="AP1031" t="str">
        <v>N/A</v>
      </c>
      <c r="AQ1031" t="str">
        <v>N/A</v>
      </c>
      <c r="AR1031" t="str">
        <v>N/A</v>
      </c>
      <c r="AS1031" t="str">
        <v>N/A</v>
      </c>
      <c r="AT1031" t="str">
        <v>N/A</v>
      </c>
      <c r="AU1031" t="str">
        <v>0.0</v>
      </c>
      <c r="AV1031" t="str">
        <v>0</v>
      </c>
      <c r="AW1031" t="str">
        <v>0.0</v>
      </c>
      <c r="AX1031" t="str">
        <v>0.0</v>
      </c>
      <c r="AY1031" t="str">
        <v>0.0</v>
      </c>
      <c r="AZ1031" t="str">
        <v>0.0</v>
      </c>
      <c r="BA1031" t="str">
        <v>0.0</v>
      </c>
      <c r="BB1031" t="str">
        <v>0.0</v>
      </c>
      <c r="BC1031" t="str">
        <v>0.0</v>
      </c>
      <c r="BD1031" t="str">
        <v>0.0</v>
      </c>
      <c r="BE1031" t="str">
        <v>0.0</v>
      </c>
      <c r="BF1031" t="str">
        <v>0.0</v>
      </c>
      <c r="BG1031" t="str">
        <v>0.0</v>
      </c>
      <c r="BH1031" t="str">
        <v>0.0</v>
      </c>
      <c r="BI1031" t="str">
        <v>0.0</v>
      </c>
      <c r="BJ1031" t="str">
        <v>7.52</v>
      </c>
      <c r="BK1031" t="str">
        <v>70097</v>
      </c>
      <c r="BL1031" t="str">
        <v>1.947</v>
      </c>
      <c r="BM1031" t="str">
        <v>0.259</v>
      </c>
      <c r="BN1031" t="str">
        <v>4.031</v>
      </c>
      <c r="BO1031" t="str">
        <v>0.536</v>
      </c>
      <c r="BP1031" t="str">
        <v>3.713</v>
      </c>
      <c r="BQ1031" t="str">
        <v>0.494</v>
      </c>
      <c r="BR1031" t="str">
        <v>0.221</v>
      </c>
      <c r="BS1031" t="str">
        <v>0.029</v>
      </c>
      <c r="BT1031" t="str">
        <v>0.049</v>
      </c>
      <c r="BU1031" t="str">
        <v>0.000</v>
      </c>
    </row>
    <row r="1032">
      <c r="A1032">
        <v>1095</v>
      </c>
      <c r="B1032" t="str">
        <v>RmsNorm</v>
      </c>
      <c r="C1032" t="str">
        <v>AI_VECTOR_CORE</v>
      </c>
      <c r="D1032">
        <v>3.944</v>
      </c>
      <c r="E1032">
        <v>0.333</v>
      </c>
      <c r="F1032">
        <v>0.333</v>
      </c>
      <c r="G1032">
        <f>Summary!$B$4</f>
        <v>0.8</v>
      </c>
      <c r="H1032">
        <f>F1032/G1032</f>
        <v>0.41625</v>
      </c>
      <c r="I1032">
        <f>D1032/Summary!$B$8</f>
        <v>0.0001428906192598294</v>
      </c>
      <c r="J1032">
        <f>IF(D1032&lt;Summary!$B$5,I1032,I1032*H1032)</f>
        <v>0.0001428906192598294</v>
      </c>
      <c r="K1032">
        <f>IF(AND(D1032&gt;Summary!$B$6,E1032&lt;Summary!$B$7),1,0)</f>
        <v>0</v>
      </c>
      <c r="L1032">
        <f>IF(D1032&gt;=Summary!$B$5,J1032,0)</f>
        <v>0</v>
      </c>
      <c r="M1032">
        <f>IF(D1032&lt;Summary!$B$5,J1032,0)</f>
        <v>0.0001428906192598294</v>
      </c>
      <c r="N1032" t="str">
        <v>aiv_vec_ratio</v>
      </c>
      <c r="O1032" t="str">
        <v>用户约定默认经验值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0.333</v>
      </c>
      <c r="W1032">
        <v>0.317</v>
      </c>
      <c r="X1032">
        <v>0.224</v>
      </c>
      <c r="Y1032">
        <v>0.129</v>
      </c>
      <c r="Z1032" t="str">
        <v>2</v>
      </c>
      <c r="AA1032" t="str">
        <v>63</v>
      </c>
      <c r="AB1032" t="str">
        <v>2333</v>
      </c>
      <c r="AC1032" t="str">
        <v>24</v>
      </c>
      <c r="AD1032" t="str">
        <v>RmsNorm</v>
      </c>
      <c r="AE1032" t="str">
        <v>RmsNorm</v>
      </c>
      <c r="AF1032" t="str">
        <v>static</v>
      </c>
      <c r="AG1032" t="str">
        <v>AI_VECTOR_CORE</v>
      </c>
      <c r="AH1032" t="str">
        <v xml:space="preserve">1793108505407104.976	</v>
      </c>
      <c r="AI1032" t="str">
        <v>3.944</v>
      </c>
      <c r="AJ1032" t="str">
        <v>0.000000</v>
      </c>
      <c r="AK1032" t="str">
        <v>1</v>
      </c>
      <c r="AL1032" t="str">
        <v>0</v>
      </c>
      <c r="AM1032" t="str">
        <v>NO</v>
      </c>
      <c r="AN1032" t="str">
        <v>"1,6144;6144"</v>
      </c>
      <c r="AO1032" t="str">
        <v>DT_BF16;DT_BF16</v>
      </c>
      <c r="AP1032" t="str">
        <v>ND;ND</v>
      </c>
      <c r="AQ1032" t="str">
        <v>"1,6144;1,1"</v>
      </c>
      <c r="AR1032" t="str">
        <v>DT_BF16;FLOAT</v>
      </c>
      <c r="AS1032" t="str">
        <v>ND;ND</v>
      </c>
      <c r="AT1032" t="str">
        <v>N/A</v>
      </c>
      <c r="AU1032" t="str">
        <v>0.0</v>
      </c>
      <c r="AV1032" t="str">
        <v>0</v>
      </c>
      <c r="AW1032" t="str">
        <v>0.0</v>
      </c>
      <c r="AX1032" t="str">
        <v>0.0</v>
      </c>
      <c r="AY1032" t="str">
        <v>0.0</v>
      </c>
      <c r="AZ1032" t="str">
        <v>0.0</v>
      </c>
      <c r="BA1032" t="str">
        <v>0.0</v>
      </c>
      <c r="BB1032" t="str">
        <v>0.0</v>
      </c>
      <c r="BC1032" t="str">
        <v>0.0</v>
      </c>
      <c r="BD1032" t="str">
        <v>0.0</v>
      </c>
      <c r="BE1032" t="str">
        <v>0.0</v>
      </c>
      <c r="BF1032" t="str">
        <v>0.0</v>
      </c>
      <c r="BG1032" t="str">
        <v>0.0</v>
      </c>
      <c r="BH1032" t="str">
        <v>0.0</v>
      </c>
      <c r="BI1032" t="str">
        <v>0.0</v>
      </c>
      <c r="BJ1032" t="str">
        <v>3.67</v>
      </c>
      <c r="BK1032" t="str">
        <v>5734</v>
      </c>
      <c r="BL1032" t="str">
        <v>1.221</v>
      </c>
      <c r="BM1032" t="str">
        <v>0.333</v>
      </c>
      <c r="BN1032" t="str">
        <v>1.164</v>
      </c>
      <c r="BO1032" t="str">
        <v>0.317</v>
      </c>
      <c r="BP1032" t="str">
        <v>0.824</v>
      </c>
      <c r="BQ1032" t="str">
        <v>0.224</v>
      </c>
      <c r="BR1032" t="str">
        <v>0.472</v>
      </c>
      <c r="BS1032" t="str">
        <v>0.129</v>
      </c>
      <c r="BT1032" t="str">
        <v>0.092</v>
      </c>
      <c r="BU1032" t="str">
        <v>0.000</v>
      </c>
    </row>
    <row r="1033">
      <c r="A1033">
        <v>1096</v>
      </c>
      <c r="B1033" t="str">
        <v>aclnnMatmul_MatMulV3Common_MatMulV3</v>
      </c>
      <c r="C1033" t="str">
        <v>AI_CORE</v>
      </c>
      <c r="D1033">
        <v>75.182</v>
      </c>
      <c r="E1033">
        <v>0.968</v>
      </c>
      <c r="F1033">
        <v>0.968</v>
      </c>
      <c r="G1033">
        <f>Summary!$B$4</f>
        <v>0.8</v>
      </c>
      <c r="H1033">
        <f>F1033/G1033</f>
        <v>1.21</v>
      </c>
      <c r="I1033">
        <f>D1033/Summary!$B$8</f>
        <v>0.0027238343147039795</v>
      </c>
      <c r="J1033">
        <f>IF(D1033&lt;Summary!$B$5,I1033,I1033*H1033)</f>
        <v>0.003295839520791815</v>
      </c>
      <c r="K1033">
        <f>IF(AND(D1033&gt;Summary!$B$6,E1033&lt;Summary!$B$7),1,0)</f>
        <v>0</v>
      </c>
      <c r="L1033">
        <f>IF(D1033&gt;=Summary!$B$5,J1033,0)</f>
        <v>0.003295839520791815</v>
      </c>
      <c r="M1033">
        <f>IF(D1033&lt;Summary!$B$5,J1033,0)</f>
        <v>0</v>
      </c>
      <c r="N1033" t="str">
        <v>aic_mte2_ratio</v>
      </c>
      <c r="O1033" t="str">
        <v>用户约定默认经验值</v>
      </c>
      <c r="P1033">
        <v>0.29</v>
      </c>
      <c r="Q1033">
        <v>0.316</v>
      </c>
      <c r="R1033">
        <v>0.35</v>
      </c>
      <c r="S1033">
        <v>0.968</v>
      </c>
      <c r="T1033">
        <v>0</v>
      </c>
      <c r="U1033">
        <v>0.007</v>
      </c>
      <c r="V1033">
        <v>0</v>
      </c>
      <c r="W1033">
        <v>0</v>
      </c>
      <c r="X1033">
        <v>0</v>
      </c>
      <c r="Y1033">
        <v>0</v>
      </c>
      <c r="Z1033" t="str">
        <v>2</v>
      </c>
      <c r="AA1033" t="str">
        <v>63</v>
      </c>
      <c r="AB1033" t="str">
        <v>2334</v>
      </c>
      <c r="AC1033" t="str">
        <v>24</v>
      </c>
      <c r="AD1033" t="str">
        <v>aclnnMatmul_MatMulV3Common_MatMulV3</v>
      </c>
      <c r="AE1033" t="str">
        <v>MatMulV3</v>
      </c>
      <c r="AF1033" t="str">
        <v>static</v>
      </c>
      <c r="AG1033" t="str">
        <v>AI_CORE</v>
      </c>
      <c r="AH1033" t="str">
        <v xml:space="preserve">1793108505407108.942	</v>
      </c>
      <c r="AI1033" t="str">
        <v>75.182</v>
      </c>
      <c r="AJ1033" t="str">
        <v>0.056000</v>
      </c>
      <c r="AK1033" t="str">
        <v>32</v>
      </c>
      <c r="AL1033" t="str">
        <v>0</v>
      </c>
      <c r="AM1033" t="str">
        <v>NO</v>
      </c>
      <c r="AN1033" t="str">
        <v>"1,6144;18432,6144"</v>
      </c>
      <c r="AO1033" t="str">
        <v>DT_BF16;DT_BF16</v>
      </c>
      <c r="AP1033" t="str">
        <v>ND;ND</v>
      </c>
      <c r="AQ1033" t="str">
        <v>"1,18432"</v>
      </c>
      <c r="AR1033" t="str">
        <v>DT_BF16</v>
      </c>
      <c r="AS1033" t="str">
        <v>ND</v>
      </c>
      <c r="AT1033" t="str">
        <v>N/A</v>
      </c>
      <c r="AU1033" t="str">
        <v>74.9</v>
      </c>
      <c r="AV1033" t="str">
        <v>3840494</v>
      </c>
      <c r="AW1033" t="str">
        <v>21.737</v>
      </c>
      <c r="AX1033" t="str">
        <v>0.29</v>
      </c>
      <c r="AY1033" t="str">
        <v>23.7</v>
      </c>
      <c r="AZ1033" t="str">
        <v>0.316</v>
      </c>
      <c r="BA1033" t="str">
        <v>26.232</v>
      </c>
      <c r="BB1033" t="str">
        <v>0.35</v>
      </c>
      <c r="BC1033" t="str">
        <v>72.485</v>
      </c>
      <c r="BD1033" t="str">
        <v>0.968</v>
      </c>
      <c r="BE1033" t="str">
        <v>0.001</v>
      </c>
      <c r="BF1033" t="str">
        <v>0.0</v>
      </c>
      <c r="BG1033" t="str">
        <v>0.548</v>
      </c>
      <c r="BH1033" t="str">
        <v>0.007</v>
      </c>
      <c r="BI1033" t="str">
        <v>0.002</v>
      </c>
      <c r="BJ1033" t="str">
        <v>0.0</v>
      </c>
      <c r="BK1033" t="str">
        <v>0</v>
      </c>
      <c r="BL1033" t="str">
        <v>0.0</v>
      </c>
      <c r="BM1033" t="str">
        <v>0.0</v>
      </c>
      <c r="BN1033" t="str">
        <v>0.0</v>
      </c>
      <c r="BO1033" t="str">
        <v>0.0</v>
      </c>
      <c r="BP1033" t="str">
        <v>0.0</v>
      </c>
      <c r="BQ1033" t="str">
        <v>0.0</v>
      </c>
      <c r="BR1033" t="str">
        <v>0.0</v>
      </c>
      <c r="BS1033" t="str">
        <v>0.0</v>
      </c>
      <c r="BT1033" t="str">
        <v>0.0</v>
      </c>
      <c r="BU1033" t="str">
        <v>96.747</v>
      </c>
    </row>
    <row r="1034">
      <c r="A1034">
        <v>1097</v>
      </c>
      <c r="B1034" t="str">
        <v>SwiGlu</v>
      </c>
      <c r="C1034" t="str">
        <v>AI_VECTOR_CORE</v>
      </c>
      <c r="D1034">
        <v>3.482</v>
      </c>
      <c r="E1034">
        <v>0.321</v>
      </c>
      <c r="F1034">
        <v>0.321</v>
      </c>
      <c r="G1034">
        <f>Summary!$B$4</f>
        <v>0.8</v>
      </c>
      <c r="H1034">
        <f>F1034/G1034</f>
        <v>0.40125</v>
      </c>
      <c r="I1034">
        <f>D1034/Summary!$B$8</f>
        <v>0.00012615241791651268</v>
      </c>
      <c r="J1034">
        <f>IF(D1034&lt;Summary!$B$5,I1034,I1034*H1034)</f>
        <v>0.00012615241791651268</v>
      </c>
      <c r="K1034">
        <f>IF(AND(D1034&gt;Summary!$B$6,E1034&lt;Summary!$B$7),1,0)</f>
        <v>0</v>
      </c>
      <c r="L1034">
        <f>IF(D1034&gt;=Summary!$B$5,J1034,0)</f>
        <v>0</v>
      </c>
      <c r="M1034">
        <f>IF(D1034&lt;Summary!$B$5,J1034,0)</f>
        <v>0.00012615241791651268</v>
      </c>
      <c r="N1034" t="str">
        <v>aiv_vec_ratio</v>
      </c>
      <c r="O1034" t="str">
        <v>用户约定默认经验值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0.321</v>
      </c>
      <c r="W1034">
        <v>0.316</v>
      </c>
      <c r="X1034">
        <v>0.302</v>
      </c>
      <c r="Y1034">
        <v>0.09</v>
      </c>
      <c r="Z1034" t="str">
        <v>2</v>
      </c>
      <c r="AA1034" t="str">
        <v>63</v>
      </c>
      <c r="AB1034" t="str">
        <v>2335</v>
      </c>
      <c r="AC1034" t="str">
        <v>24</v>
      </c>
      <c r="AD1034" t="str">
        <v>SwiGlu</v>
      </c>
      <c r="AE1034" t="str">
        <v>SwiGlu</v>
      </c>
      <c r="AF1034" t="str">
        <v>static</v>
      </c>
      <c r="AG1034" t="str">
        <v>AI_VECTOR_CORE</v>
      </c>
      <c r="AH1034" t="str">
        <v xml:space="preserve">1793108505407184.146	</v>
      </c>
      <c r="AI1034" t="str">
        <v>3.482</v>
      </c>
      <c r="AJ1034" t="str">
        <v>0.068000</v>
      </c>
      <c r="AK1034" t="str">
        <v>1</v>
      </c>
      <c r="AL1034" t="str">
        <v>0</v>
      </c>
      <c r="AM1034" t="str">
        <v>NO</v>
      </c>
      <c r="AN1034" t="str">
        <v>"1,18432"</v>
      </c>
      <c r="AO1034" t="str">
        <v>DT_BF16</v>
      </c>
      <c r="AP1034" t="str">
        <v>ND</v>
      </c>
      <c r="AQ1034" t="str">
        <v>"1,9216"</v>
      </c>
      <c r="AR1034" t="str">
        <v>DT_BF16</v>
      </c>
      <c r="AS1034" t="str">
        <v>ND</v>
      </c>
      <c r="AT1034" t="str">
        <v>N/A</v>
      </c>
      <c r="AU1034" t="str">
        <v>0.0</v>
      </c>
      <c r="AV1034" t="str">
        <v>0</v>
      </c>
      <c r="AW1034" t="str">
        <v>0.0</v>
      </c>
      <c r="AX1034" t="str">
        <v>0.0</v>
      </c>
      <c r="AY1034" t="str">
        <v>0.0</v>
      </c>
      <c r="AZ1034" t="str">
        <v>0.0</v>
      </c>
      <c r="BA1034" t="str">
        <v>0.0</v>
      </c>
      <c r="BB1034" t="str">
        <v>0.0</v>
      </c>
      <c r="BC1034" t="str">
        <v>0.0</v>
      </c>
      <c r="BD1034" t="str">
        <v>0.0</v>
      </c>
      <c r="BE1034" t="str">
        <v>0.0</v>
      </c>
      <c r="BF1034" t="str">
        <v>0.0</v>
      </c>
      <c r="BG1034" t="str">
        <v>0.0</v>
      </c>
      <c r="BH1034" t="str">
        <v>0.0</v>
      </c>
      <c r="BI1034" t="str">
        <v>0.0</v>
      </c>
      <c r="BJ1034" t="str">
        <v>3.25</v>
      </c>
      <c r="BK1034" t="str">
        <v>5034</v>
      </c>
      <c r="BL1034" t="str">
        <v>1.045</v>
      </c>
      <c r="BM1034" t="str">
        <v>0.321</v>
      </c>
      <c r="BN1034" t="str">
        <v>1.028</v>
      </c>
      <c r="BO1034" t="str">
        <v>0.316</v>
      </c>
      <c r="BP1034" t="str">
        <v>0.981</v>
      </c>
      <c r="BQ1034" t="str">
        <v>0.302</v>
      </c>
      <c r="BR1034" t="str">
        <v>0.292</v>
      </c>
      <c r="BS1034" t="str">
        <v>0.09</v>
      </c>
      <c r="BT1034" t="str">
        <v>0.212</v>
      </c>
      <c r="BU1034" t="str">
        <v>0.000</v>
      </c>
    </row>
    <row r="1035">
      <c r="A1035">
        <v>1098</v>
      </c>
      <c r="B1035" t="str">
        <v>aclnnMatmul_MatMulV3Common_MatMulV3</v>
      </c>
      <c r="C1035" t="str">
        <v>AI_CORE</v>
      </c>
      <c r="D1035">
        <v>39.719</v>
      </c>
      <c r="E1035">
        <v>0.948</v>
      </c>
      <c r="F1035">
        <v>0.948</v>
      </c>
      <c r="G1035">
        <f>Summary!$B$4</f>
        <v>0.8</v>
      </c>
      <c r="H1035">
        <f>F1035/G1035</f>
        <v>1.1849999999999998</v>
      </c>
      <c r="I1035">
        <f>D1035/Summary!$B$8</f>
        <v>0.0014390143271757517</v>
      </c>
      <c r="J1035">
        <f>IF(D1035&lt;Summary!$B$5,I1035,I1035*H1035)</f>
        <v>0.0017052319777032655</v>
      </c>
      <c r="K1035">
        <f>IF(AND(D1035&gt;Summary!$B$6,E1035&lt;Summary!$B$7),1,0)</f>
        <v>0</v>
      </c>
      <c r="L1035">
        <f>IF(D1035&gt;=Summary!$B$5,J1035,0)</f>
        <v>0.0017052319777032655</v>
      </c>
      <c r="M1035">
        <f>IF(D1035&lt;Summary!$B$5,J1035,0)</f>
        <v>0</v>
      </c>
      <c r="N1035" t="str">
        <v>aic_mte2_ratio</v>
      </c>
      <c r="O1035" t="str">
        <v>用户约定默认经验值</v>
      </c>
      <c r="P1035">
        <v>0.213</v>
      </c>
      <c r="Q1035">
        <v>0.238</v>
      </c>
      <c r="R1035">
        <v>0.276</v>
      </c>
      <c r="S1035">
        <v>0.948</v>
      </c>
      <c r="T1035">
        <v>0</v>
      </c>
      <c r="U1035">
        <v>0.05</v>
      </c>
      <c r="V1035">
        <v>0</v>
      </c>
      <c r="W1035">
        <v>0</v>
      </c>
      <c r="X1035">
        <v>0</v>
      </c>
      <c r="Y1035">
        <v>0</v>
      </c>
      <c r="Z1035" t="str">
        <v>2</v>
      </c>
      <c r="AA1035" t="str">
        <v>63</v>
      </c>
      <c r="AB1035" t="str">
        <v>2336</v>
      </c>
      <c r="AC1035" t="str">
        <v>24</v>
      </c>
      <c r="AD1035" t="str">
        <v>aclnnMatmul_MatMulV3Common_MatMulV3</v>
      </c>
      <c r="AE1035" t="str">
        <v>MatMulV3</v>
      </c>
      <c r="AF1035" t="str">
        <v>static</v>
      </c>
      <c r="AG1035" t="str">
        <v>AI_CORE</v>
      </c>
      <c r="AH1035" t="str">
        <v xml:space="preserve">1793108505407187.650	</v>
      </c>
      <c r="AI1035" t="str">
        <v>39.719</v>
      </c>
      <c r="AJ1035" t="str">
        <v>0.018000</v>
      </c>
      <c r="AK1035" t="str">
        <v>32</v>
      </c>
      <c r="AL1035" t="str">
        <v>0</v>
      </c>
      <c r="AM1035" t="str">
        <v>NO</v>
      </c>
      <c r="AN1035" t="str">
        <v>"1,9216;6144,9216"</v>
      </c>
      <c r="AO1035" t="str">
        <v>DT_BF16;DT_BF16</v>
      </c>
      <c r="AP1035" t="str">
        <v>ND;ND</v>
      </c>
      <c r="AQ1035" t="str">
        <v>"1,6144"</v>
      </c>
      <c r="AR1035" t="str">
        <v>DT_BF16</v>
      </c>
      <c r="AS1035" t="str">
        <v>ND</v>
      </c>
      <c r="AT1035" t="str">
        <v>N/A</v>
      </c>
      <c r="AU1035" t="str">
        <v>39.47</v>
      </c>
      <c r="AV1035" t="str">
        <v>2013279</v>
      </c>
      <c r="AW1035" t="str">
        <v>8.407</v>
      </c>
      <c r="AX1035" t="str">
        <v>0.213</v>
      </c>
      <c r="AY1035" t="str">
        <v>9.391</v>
      </c>
      <c r="AZ1035" t="str">
        <v>0.238</v>
      </c>
      <c r="BA1035" t="str">
        <v>10.888</v>
      </c>
      <c r="BB1035" t="str">
        <v>0.276</v>
      </c>
      <c r="BC1035" t="str">
        <v>37.414</v>
      </c>
      <c r="BD1035" t="str">
        <v>0.948</v>
      </c>
      <c r="BE1035" t="str">
        <v>0.001</v>
      </c>
      <c r="BF1035" t="str">
        <v>0.0</v>
      </c>
      <c r="BG1035" t="str">
        <v>1.967</v>
      </c>
      <c r="BH1035" t="str">
        <v>0.05</v>
      </c>
      <c r="BI1035" t="str">
        <v>0.0</v>
      </c>
      <c r="BJ1035" t="str">
        <v>0.0</v>
      </c>
      <c r="BK1035" t="str">
        <v>0</v>
      </c>
      <c r="BL1035" t="str">
        <v>0.0</v>
      </c>
      <c r="BM1035" t="str">
        <v>0.0</v>
      </c>
      <c r="BN1035" t="str">
        <v>0.0</v>
      </c>
      <c r="BO1035" t="str">
        <v>0.0</v>
      </c>
      <c r="BP1035" t="str">
        <v>0.0</v>
      </c>
      <c r="BQ1035" t="str">
        <v>0.0</v>
      </c>
      <c r="BR1035" t="str">
        <v>0.0</v>
      </c>
      <c r="BS1035" t="str">
        <v>0.0</v>
      </c>
      <c r="BT1035" t="str">
        <v>0.0</v>
      </c>
      <c r="BU1035" t="str">
        <v>96.000</v>
      </c>
    </row>
    <row r="1036">
      <c r="A1036">
        <v>1099</v>
      </c>
      <c r="B1036" t="str">
        <v>_ihc_post_kernel</v>
      </c>
      <c r="C1036" t="str">
        <v>AI_VECTOR_CORE</v>
      </c>
      <c r="D1036">
        <v>3.692</v>
      </c>
      <c r="E1036">
        <v>0.455</v>
      </c>
      <c r="F1036">
        <v>0.455</v>
      </c>
      <c r="G1036">
        <f>Summary!$B$4</f>
        <v>0.8</v>
      </c>
      <c r="H1036">
        <f>F1036/G1036</f>
        <v>0.56875</v>
      </c>
      <c r="I1036">
        <f>D1036/Summary!$B$8</f>
        <v>0.00013376069125438394</v>
      </c>
      <c r="J1036">
        <f>IF(D1036&lt;Summary!$B$5,I1036,I1036*H1036)</f>
        <v>0.00013376069125438394</v>
      </c>
      <c r="K1036">
        <f>IF(AND(D1036&gt;Summary!$B$6,E1036&lt;Summary!$B$7),1,0)</f>
        <v>0</v>
      </c>
      <c r="L1036">
        <f>IF(D1036&gt;=Summary!$B$5,J1036,0)</f>
        <v>0</v>
      </c>
      <c r="M1036">
        <f>IF(D1036&lt;Summary!$B$5,J1036,0)</f>
        <v>0.00013376069125438394</v>
      </c>
      <c r="N1036" t="str">
        <v>aiv_scalar_ratio</v>
      </c>
      <c r="O1036" t="str">
        <v>用户约定默认经验值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0.397</v>
      </c>
      <c r="W1036">
        <v>0.455</v>
      </c>
      <c r="X1036">
        <v>0.438</v>
      </c>
      <c r="Y1036">
        <v>0.407</v>
      </c>
      <c r="Z1036" t="str">
        <v>2</v>
      </c>
      <c r="AA1036" t="str">
        <v>4294967295</v>
      </c>
      <c r="AB1036" t="str">
        <v>2345</v>
      </c>
      <c r="AC1036" t="str">
        <v>24</v>
      </c>
      <c r="AD1036" t="str">
        <v>_ihc_post_kernel</v>
      </c>
      <c r="AE1036" t="str">
        <v>_ihc_post_kernel</v>
      </c>
      <c r="AF1036" t="str">
        <v>N/A</v>
      </c>
      <c r="AG1036" t="str">
        <v>AI_VECTOR_CORE</v>
      </c>
      <c r="AH1036" t="str">
        <v xml:space="preserve">1793108505407240.842	</v>
      </c>
      <c r="AI1036" t="str">
        <v>3.692</v>
      </c>
      <c r="AJ1036" t="str">
        <v>13.281000</v>
      </c>
      <c r="AK1036" t="str">
        <v>6</v>
      </c>
      <c r="AL1036" t="str">
        <v>0</v>
      </c>
      <c r="AM1036" t="str">
        <v>N/A</v>
      </c>
      <c r="AN1036" t="str">
        <v>N/A</v>
      </c>
      <c r="AO1036" t="str">
        <v>N/A</v>
      </c>
      <c r="AP1036" t="str">
        <v>N/A</v>
      </c>
      <c r="AQ1036" t="str">
        <v>N/A</v>
      </c>
      <c r="AR1036" t="str">
        <v>N/A</v>
      </c>
      <c r="AS1036" t="str">
        <v>N/A</v>
      </c>
      <c r="AT1036" t="str">
        <v>N/A</v>
      </c>
      <c r="AU1036" t="str">
        <v>0.0</v>
      </c>
      <c r="AV1036" t="str">
        <v>0</v>
      </c>
      <c r="AW1036" t="str">
        <v>0.0</v>
      </c>
      <c r="AX1036" t="str">
        <v>0.0</v>
      </c>
      <c r="AY1036" t="str">
        <v>0.0</v>
      </c>
      <c r="AZ1036" t="str">
        <v>0.0</v>
      </c>
      <c r="BA1036" t="str">
        <v>0.0</v>
      </c>
      <c r="BB1036" t="str">
        <v>0.0</v>
      </c>
      <c r="BC1036" t="str">
        <v>0.0</v>
      </c>
      <c r="BD1036" t="str">
        <v>0.0</v>
      </c>
      <c r="BE1036" t="str">
        <v>0.0</v>
      </c>
      <c r="BF1036" t="str">
        <v>0.0</v>
      </c>
      <c r="BG1036" t="str">
        <v>0.0</v>
      </c>
      <c r="BH1036" t="str">
        <v>0.0</v>
      </c>
      <c r="BI1036" t="str">
        <v>0.0</v>
      </c>
      <c r="BJ1036" t="str">
        <v>3.44</v>
      </c>
      <c r="BK1036" t="str">
        <v>21991</v>
      </c>
      <c r="BL1036" t="str">
        <v>1.365</v>
      </c>
      <c r="BM1036" t="str">
        <v>0.397</v>
      </c>
      <c r="BN1036" t="str">
        <v>1.567</v>
      </c>
      <c r="BO1036" t="str">
        <v>0.455</v>
      </c>
      <c r="BP1036" t="str">
        <v>1.507</v>
      </c>
      <c r="BQ1036" t="str">
        <v>0.438</v>
      </c>
      <c r="BR1036" t="str">
        <v>1.399</v>
      </c>
      <c r="BS1036" t="str">
        <v>0.407</v>
      </c>
      <c r="BT1036" t="str">
        <v>0.028</v>
      </c>
      <c r="BU1036" t="str">
        <v>0.000</v>
      </c>
    </row>
    <row r="1037">
      <c r="A1037">
        <v>1100</v>
      </c>
      <c r="B1037" t="str">
        <v>_ihc_pre_stage1</v>
      </c>
      <c r="C1037" t="str">
        <v>AI_VECTOR_CORE</v>
      </c>
      <c r="D1037">
        <v>3.06</v>
      </c>
      <c r="E1037">
        <v>0.39</v>
      </c>
      <c r="F1037">
        <v>0.39</v>
      </c>
      <c r="G1037">
        <f>Summary!$B$4</f>
        <v>0.8</v>
      </c>
      <c r="H1037">
        <f>F1037/G1037</f>
        <v>0.4875</v>
      </c>
      <c r="I1037">
        <f>D1037/Summary!$B$8</f>
        <v>0.00011086341149469524</v>
      </c>
      <c r="J1037">
        <f>IF(D1037&lt;Summary!$B$5,I1037,I1037*H1037)</f>
        <v>0.00011086341149469524</v>
      </c>
      <c r="K1037">
        <f>IF(AND(D1037&gt;Summary!$B$6,E1037&lt;Summary!$B$7),1,0)</f>
        <v>0</v>
      </c>
      <c r="L1037">
        <f>IF(D1037&gt;=Summary!$B$5,J1037,0)</f>
        <v>0</v>
      </c>
      <c r="M1037">
        <f>IF(D1037&lt;Summary!$B$5,J1037,0)</f>
        <v>0.00011086341149469524</v>
      </c>
      <c r="N1037" t="str">
        <v>aiv_mte2_ratio</v>
      </c>
      <c r="O1037" t="str">
        <v>用户约定默认经验值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0.151</v>
      </c>
      <c r="W1037">
        <v>0.298</v>
      </c>
      <c r="X1037">
        <v>0.39</v>
      </c>
      <c r="Y1037">
        <v>0.354</v>
      </c>
      <c r="Z1037" t="str">
        <v>2</v>
      </c>
      <c r="AA1037" t="str">
        <v>4294967295</v>
      </c>
      <c r="AB1037" t="str">
        <v>2346</v>
      </c>
      <c r="AC1037" t="str">
        <v>24</v>
      </c>
      <c r="AD1037" t="str">
        <v>_ihc_pre_stage1</v>
      </c>
      <c r="AE1037" t="str">
        <v>_ihc_pre_stage1</v>
      </c>
      <c r="AF1037" t="str">
        <v>N/A</v>
      </c>
      <c r="AG1037" t="str">
        <v>AI_VECTOR_CORE</v>
      </c>
      <c r="AH1037" t="str">
        <v xml:space="preserve">1793108505407244.556	</v>
      </c>
      <c r="AI1037" t="str">
        <v>3.060</v>
      </c>
      <c r="AJ1037" t="str">
        <v>0.058000</v>
      </c>
      <c r="AK1037" t="str">
        <v>24</v>
      </c>
      <c r="AL1037" t="str">
        <v>0</v>
      </c>
      <c r="AM1037" t="str">
        <v>N/A</v>
      </c>
      <c r="AN1037" t="str">
        <v>N/A</v>
      </c>
      <c r="AO1037" t="str">
        <v>N/A</v>
      </c>
      <c r="AP1037" t="str">
        <v>N/A</v>
      </c>
      <c r="AQ1037" t="str">
        <v>N/A</v>
      </c>
      <c r="AR1037" t="str">
        <v>N/A</v>
      </c>
      <c r="AS1037" t="str">
        <v>N/A</v>
      </c>
      <c r="AT1037" t="str">
        <v>N/A</v>
      </c>
      <c r="AU1037" t="str">
        <v>0.0</v>
      </c>
      <c r="AV1037" t="str">
        <v>0</v>
      </c>
      <c r="AW1037" t="str">
        <v>0.0</v>
      </c>
      <c r="AX1037" t="str">
        <v>0.0</v>
      </c>
      <c r="AY1037" t="str">
        <v>0.0</v>
      </c>
      <c r="AZ1037" t="str">
        <v>0.0</v>
      </c>
      <c r="BA1037" t="str">
        <v>0.0</v>
      </c>
      <c r="BB1037" t="str">
        <v>0.0</v>
      </c>
      <c r="BC1037" t="str">
        <v>0.0</v>
      </c>
      <c r="BD1037" t="str">
        <v>0.0</v>
      </c>
      <c r="BE1037" t="str">
        <v>0.0</v>
      </c>
      <c r="BF1037" t="str">
        <v>0.0</v>
      </c>
      <c r="BG1037" t="str">
        <v>0.0</v>
      </c>
      <c r="BH1037" t="str">
        <v>0.0</v>
      </c>
      <c r="BI1037" t="str">
        <v>0.0</v>
      </c>
      <c r="BJ1037" t="str">
        <v>2.82</v>
      </c>
      <c r="BK1037" t="str">
        <v>78855</v>
      </c>
      <c r="BL1037" t="str">
        <v>0.426</v>
      </c>
      <c r="BM1037" t="str">
        <v>0.151</v>
      </c>
      <c r="BN1037" t="str">
        <v>0.839</v>
      </c>
      <c r="BO1037" t="str">
        <v>0.298</v>
      </c>
      <c r="BP1037" t="str">
        <v>1.1</v>
      </c>
      <c r="BQ1037" t="str">
        <v>0.39</v>
      </c>
      <c r="BR1037" t="str">
        <v>0.999</v>
      </c>
      <c r="BS1037" t="str">
        <v>0.354</v>
      </c>
      <c r="BT1037" t="str">
        <v>0.012</v>
      </c>
      <c r="BU1037" t="str">
        <v>0.000</v>
      </c>
    </row>
    <row r="1038">
      <c r="A1038">
        <v>1101</v>
      </c>
      <c r="B1038" t="str">
        <v>_ihc_pre_stage2</v>
      </c>
      <c r="C1038" t="str">
        <v>AI_VECTOR_CORE</v>
      </c>
      <c r="D1038">
        <v>7.78</v>
      </c>
      <c r="E1038">
        <v>0.77</v>
      </c>
      <c r="F1038">
        <v>0.77</v>
      </c>
      <c r="G1038">
        <f>Summary!$B$4</f>
        <v>0.8</v>
      </c>
      <c r="H1038">
        <f>F1038/G1038</f>
        <v>0.9625</v>
      </c>
      <c r="I1038">
        <f>D1038/Summary!$B$8</f>
        <v>0.0002818684122316108</v>
      </c>
      <c r="J1038">
        <f>IF(D1038&lt;Summary!$B$5,I1038,I1038*H1038)</f>
        <v>0.0002818684122316108</v>
      </c>
      <c r="K1038">
        <f>IF(AND(D1038&gt;Summary!$B$6,E1038&lt;Summary!$B$7),1,0)</f>
        <v>0</v>
      </c>
      <c r="L1038">
        <f>IF(D1038&gt;=Summary!$B$5,J1038,0)</f>
        <v>0</v>
      </c>
      <c r="M1038">
        <f>IF(D1038&lt;Summary!$B$5,J1038,0)</f>
        <v>0.0002818684122316108</v>
      </c>
      <c r="N1038" t="str">
        <v>aiv_scalar_ratio</v>
      </c>
      <c r="O1038" t="str">
        <v>用户约定默认经验值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0.199</v>
      </c>
      <c r="W1038">
        <v>0.77</v>
      </c>
      <c r="X1038">
        <v>0.639</v>
      </c>
      <c r="Y1038">
        <v>0.046</v>
      </c>
      <c r="Z1038" t="str">
        <v>2</v>
      </c>
      <c r="AA1038" t="str">
        <v>4294967295</v>
      </c>
      <c r="AB1038" t="str">
        <v>2347</v>
      </c>
      <c r="AC1038" t="str">
        <v>24</v>
      </c>
      <c r="AD1038" t="str">
        <v>_ihc_pre_stage2</v>
      </c>
      <c r="AE1038" t="str">
        <v>_ihc_pre_stage2</v>
      </c>
      <c r="AF1038" t="str">
        <v>N/A</v>
      </c>
      <c r="AG1038" t="str">
        <v>AI_VECTOR_CORE</v>
      </c>
      <c r="AH1038" t="str">
        <v xml:space="preserve">1793108505407247.638	</v>
      </c>
      <c r="AI1038" t="str">
        <v>7.780</v>
      </c>
      <c r="AJ1038" t="str">
        <v>0.190000</v>
      </c>
      <c r="AK1038" t="str">
        <v>6</v>
      </c>
      <c r="AL1038" t="str">
        <v>0</v>
      </c>
      <c r="AM1038" t="str">
        <v>N/A</v>
      </c>
      <c r="AN1038" t="str">
        <v>N/A</v>
      </c>
      <c r="AO1038" t="str">
        <v>N/A</v>
      </c>
      <c r="AP1038" t="str">
        <v>N/A</v>
      </c>
      <c r="AQ1038" t="str">
        <v>N/A</v>
      </c>
      <c r="AR1038" t="str">
        <v>N/A</v>
      </c>
      <c r="AS1038" t="str">
        <v>N/A</v>
      </c>
      <c r="AT1038" t="str">
        <v>N/A</v>
      </c>
      <c r="AU1038" t="str">
        <v>0.0</v>
      </c>
      <c r="AV1038" t="str">
        <v>0</v>
      </c>
      <c r="AW1038" t="str">
        <v>0.0</v>
      </c>
      <c r="AX1038" t="str">
        <v>0.0</v>
      </c>
      <c r="AY1038" t="str">
        <v>0.0</v>
      </c>
      <c r="AZ1038" t="str">
        <v>0.0</v>
      </c>
      <c r="BA1038" t="str">
        <v>0.0</v>
      </c>
      <c r="BB1038" t="str">
        <v>0.0</v>
      </c>
      <c r="BC1038" t="str">
        <v>0.0</v>
      </c>
      <c r="BD1038" t="str">
        <v>0.0</v>
      </c>
      <c r="BE1038" t="str">
        <v>0.0</v>
      </c>
      <c r="BF1038" t="str">
        <v>0.0</v>
      </c>
      <c r="BG1038" t="str">
        <v>0.0</v>
      </c>
      <c r="BH1038" t="str">
        <v>0.0</v>
      </c>
      <c r="BI1038" t="str">
        <v>0.0</v>
      </c>
      <c r="BJ1038" t="str">
        <v>7.48</v>
      </c>
      <c r="BK1038" t="str">
        <v>57792</v>
      </c>
      <c r="BL1038" t="str">
        <v>1.491</v>
      </c>
      <c r="BM1038" t="str">
        <v>0.199</v>
      </c>
      <c r="BN1038" t="str">
        <v>5.758</v>
      </c>
      <c r="BO1038" t="str">
        <v>0.77</v>
      </c>
      <c r="BP1038" t="str">
        <v>4.783</v>
      </c>
      <c r="BQ1038" t="str">
        <v>0.639</v>
      </c>
      <c r="BR1038" t="str">
        <v>0.346</v>
      </c>
      <c r="BS1038" t="str">
        <v>0.046</v>
      </c>
      <c r="BT1038" t="str">
        <v>0.018</v>
      </c>
      <c r="BU1038" t="str">
        <v>0.000</v>
      </c>
    </row>
    <row r="1039">
      <c r="A1039">
        <v>1102</v>
      </c>
      <c r="B1039" t="str">
        <v>RmsNorm</v>
      </c>
      <c r="C1039" t="str">
        <v>AI_VECTOR_CORE</v>
      </c>
      <c r="D1039">
        <v>3.774</v>
      </c>
      <c r="E1039">
        <v>0.345</v>
      </c>
      <c r="F1039">
        <v>0.345</v>
      </c>
      <c r="G1039">
        <f>Summary!$B$4</f>
        <v>0.8</v>
      </c>
      <c r="H1039">
        <f>F1039/G1039</f>
        <v>0.43124999999999997</v>
      </c>
      <c r="I1039">
        <f>D1039/Summary!$B$8</f>
        <v>0.00013673154084345747</v>
      </c>
      <c r="J1039">
        <f>IF(D1039&lt;Summary!$B$5,I1039,I1039*H1039)</f>
        <v>0.00013673154084345747</v>
      </c>
      <c r="K1039">
        <f>IF(AND(D1039&gt;Summary!$B$6,E1039&lt;Summary!$B$7),1,0)</f>
        <v>0</v>
      </c>
      <c r="L1039">
        <f>IF(D1039&gt;=Summary!$B$5,J1039,0)</f>
        <v>0</v>
      </c>
      <c r="M1039">
        <f>IF(D1039&lt;Summary!$B$5,J1039,0)</f>
        <v>0.00013673154084345747</v>
      </c>
      <c r="N1039" t="str">
        <v>aiv_vec_ratio</v>
      </c>
      <c r="O1039" t="str">
        <v>用户约定默认经验值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0.345</v>
      </c>
      <c r="W1039">
        <v>0.334</v>
      </c>
      <c r="X1039">
        <v>0.242</v>
      </c>
      <c r="Y1039">
        <v>0.171</v>
      </c>
      <c r="Z1039" t="str">
        <v>2</v>
      </c>
      <c r="AA1039" t="str">
        <v>63</v>
      </c>
      <c r="AB1039" t="str">
        <v>2348</v>
      </c>
      <c r="AC1039" t="str">
        <v>24</v>
      </c>
      <c r="AD1039" t="str">
        <v>RmsNorm</v>
      </c>
      <c r="AE1039" t="str">
        <v>RmsNorm</v>
      </c>
      <c r="AF1039" t="str">
        <v>static</v>
      </c>
      <c r="AG1039" t="str">
        <v>AI_VECTOR_CORE</v>
      </c>
      <c r="AH1039" t="str">
        <v xml:space="preserve">1793108505407255.440	</v>
      </c>
      <c r="AI1039" t="str">
        <v>3.774</v>
      </c>
      <c r="AJ1039" t="str">
        <v>0.000000</v>
      </c>
      <c r="AK1039" t="str">
        <v>1</v>
      </c>
      <c r="AL1039" t="str">
        <v>0</v>
      </c>
      <c r="AM1039" t="str">
        <v>NO</v>
      </c>
      <c r="AN1039" t="str">
        <v>"1,6144;6144"</v>
      </c>
      <c r="AO1039" t="str">
        <v>DT_BF16;DT_BF16</v>
      </c>
      <c r="AP1039" t="str">
        <v>ND;ND</v>
      </c>
      <c r="AQ1039" t="str">
        <v>"1,6144;1,1"</v>
      </c>
      <c r="AR1039" t="str">
        <v>DT_BF16;FLOAT</v>
      </c>
      <c r="AS1039" t="str">
        <v>ND;ND</v>
      </c>
      <c r="AT1039" t="str">
        <v>N/A</v>
      </c>
      <c r="AU1039" t="str">
        <v>0.0</v>
      </c>
      <c r="AV1039" t="str">
        <v>0</v>
      </c>
      <c r="AW1039" t="str">
        <v>0.0</v>
      </c>
      <c r="AX1039" t="str">
        <v>0.0</v>
      </c>
      <c r="AY1039" t="str">
        <v>0.0</v>
      </c>
      <c r="AZ1039" t="str">
        <v>0.0</v>
      </c>
      <c r="BA1039" t="str">
        <v>0.0</v>
      </c>
      <c r="BB1039" t="str">
        <v>0.0</v>
      </c>
      <c r="BC1039" t="str">
        <v>0.0</v>
      </c>
      <c r="BD1039" t="str">
        <v>0.0</v>
      </c>
      <c r="BE1039" t="str">
        <v>0.0</v>
      </c>
      <c r="BF1039" t="str">
        <v>0.0</v>
      </c>
      <c r="BG1039" t="str">
        <v>0.0</v>
      </c>
      <c r="BH1039" t="str">
        <v>0.0</v>
      </c>
      <c r="BI1039" t="str">
        <v>0.0</v>
      </c>
      <c r="BJ1039" t="str">
        <v>3.49</v>
      </c>
      <c r="BK1039" t="str">
        <v>5433</v>
      </c>
      <c r="BL1039" t="str">
        <v>1.205</v>
      </c>
      <c r="BM1039" t="str">
        <v>0.345</v>
      </c>
      <c r="BN1039" t="str">
        <v>1.164</v>
      </c>
      <c r="BO1039" t="str">
        <v>0.334</v>
      </c>
      <c r="BP1039" t="str">
        <v>0.845</v>
      </c>
      <c r="BQ1039" t="str">
        <v>0.242</v>
      </c>
      <c r="BR1039" t="str">
        <v>0.598</v>
      </c>
      <c r="BS1039" t="str">
        <v>0.171</v>
      </c>
      <c r="BT1039" t="str">
        <v>0.096</v>
      </c>
      <c r="BU1039" t="str">
        <v>0.000</v>
      </c>
    </row>
    <row r="1040">
      <c r="A1040">
        <v>1103</v>
      </c>
      <c r="B1040" t="str">
        <v>aclnnMatmul_MatMulV3Common_MatMulV3</v>
      </c>
      <c r="C1040" t="str">
        <v>MIX_AIC</v>
      </c>
      <c r="D1040">
        <v>17.901</v>
      </c>
      <c r="E1040">
        <v>0.786</v>
      </c>
      <c r="F1040">
        <v>0.786</v>
      </c>
      <c r="G1040">
        <f>Summary!$B$4</f>
        <v>0.8</v>
      </c>
      <c r="H1040">
        <f>F1040/G1040</f>
        <v>0.9825</v>
      </c>
      <c r="I1040">
        <f>D1040/Summary!$B$8</f>
        <v>0.0006485509572439672</v>
      </c>
      <c r="J1040">
        <f>IF(D1040&lt;Summary!$B$5,I1040,I1040*H1040)</f>
        <v>0.0006372013154921978</v>
      </c>
      <c r="K1040">
        <f>IF(AND(D1040&gt;Summary!$B$6,E1040&lt;Summary!$B$7),1,0)</f>
        <v>0</v>
      </c>
      <c r="L1040">
        <f>IF(D1040&gt;=Summary!$B$5,J1040,0)</f>
        <v>0.0006372013154921978</v>
      </c>
      <c r="M1040">
        <f>IF(D1040&lt;Summary!$B$5,J1040,0)</f>
        <v>0</v>
      </c>
      <c r="N1040" t="str">
        <v>aic_mte2_ratio</v>
      </c>
      <c r="O1040" t="str">
        <v>用户约定默认经验值</v>
      </c>
      <c r="P1040">
        <v>0.187</v>
      </c>
      <c r="Q1040">
        <v>0.286</v>
      </c>
      <c r="R1040">
        <v>0.237</v>
      </c>
      <c r="S1040">
        <v>0.786</v>
      </c>
      <c r="T1040">
        <v>0</v>
      </c>
      <c r="U1040">
        <v>0.131</v>
      </c>
      <c r="V1040">
        <v>0.003</v>
      </c>
      <c r="W1040">
        <v>0.068</v>
      </c>
      <c r="X1040">
        <v>0.049</v>
      </c>
      <c r="Y1040">
        <v>0.004</v>
      </c>
      <c r="Z1040" t="str">
        <v>2</v>
      </c>
      <c r="AA1040" t="str">
        <v>63</v>
      </c>
      <c r="AB1040" t="str">
        <v>2349</v>
      </c>
      <c r="AC1040" t="str">
        <v>24</v>
      </c>
      <c r="AD1040" t="str">
        <v>aclnnMatmul_MatMulV3Common_MatMulV3</v>
      </c>
      <c r="AE1040" t="str">
        <v>MatMulV3</v>
      </c>
      <c r="AF1040" t="str">
        <v>static</v>
      </c>
      <c r="AG1040" t="str">
        <v>MIX_AIC</v>
      </c>
      <c r="AH1040" t="str">
        <v xml:space="preserve">1793108505407259.236	</v>
      </c>
      <c r="AI1040" t="str">
        <v>17.901</v>
      </c>
      <c r="AJ1040" t="str">
        <v>0.000000</v>
      </c>
      <c r="AK1040" t="str">
        <v>32</v>
      </c>
      <c r="AL1040" t="str">
        <v>64</v>
      </c>
      <c r="AM1040" t="str">
        <v>NO</v>
      </c>
      <c r="AN1040" t="str">
        <v>"1,6144;2624,6144"</v>
      </c>
      <c r="AO1040" t="str">
        <v>DT_BF16;DT_BF16</v>
      </c>
      <c r="AP1040" t="str">
        <v>ND;ND</v>
      </c>
      <c r="AQ1040" t="str">
        <v>"1,2624"</v>
      </c>
      <c r="AR1040" t="str">
        <v>DT_BF16</v>
      </c>
      <c r="AS1040" t="str">
        <v>ND</v>
      </c>
      <c r="AT1040" t="str">
        <v>N/A</v>
      </c>
      <c r="AU1040" t="str">
        <v>17.52</v>
      </c>
      <c r="AV1040" t="str">
        <v>680499</v>
      </c>
      <c r="AW1040" t="str">
        <v>3.271</v>
      </c>
      <c r="AX1040" t="str">
        <v>0.187</v>
      </c>
      <c r="AY1040" t="str">
        <v>5.002</v>
      </c>
      <c r="AZ1040" t="str">
        <v>0.286</v>
      </c>
      <c r="BA1040" t="str">
        <v>4.154</v>
      </c>
      <c r="BB1040" t="str">
        <v>0.237</v>
      </c>
      <c r="BC1040" t="str">
        <v>13.777</v>
      </c>
      <c r="BD1040" t="str">
        <v>0.786</v>
      </c>
      <c r="BE1040" t="str">
        <v>0.002</v>
      </c>
      <c r="BF1040" t="str">
        <v>0.0</v>
      </c>
      <c r="BG1040" t="str">
        <v>2.295</v>
      </c>
      <c r="BH1040" t="str">
        <v>0.131</v>
      </c>
      <c r="BI1040" t="str">
        <v>0.015</v>
      </c>
      <c r="BJ1040" t="str">
        <v>17.55</v>
      </c>
      <c r="BK1040" t="str">
        <v>1752508</v>
      </c>
      <c r="BL1040" t="str">
        <v>0.051</v>
      </c>
      <c r="BM1040" t="str">
        <v>0.003</v>
      </c>
      <c r="BN1040" t="str">
        <v>1.194</v>
      </c>
      <c r="BO1040" t="str">
        <v>0.068</v>
      </c>
      <c r="BP1040" t="str">
        <v>0.867</v>
      </c>
      <c r="BQ1040" t="str">
        <v>0.049</v>
      </c>
      <c r="BR1040" t="str">
        <v>0.062</v>
      </c>
      <c r="BS1040" t="str">
        <v>0.004</v>
      </c>
      <c r="BT1040" t="str">
        <v>0.214</v>
      </c>
      <c r="BU1040" t="str">
        <v>71.997</v>
      </c>
    </row>
    <row r="1041">
      <c r="A1041">
        <v>1104</v>
      </c>
      <c r="B1041" t="str">
        <v>RmsNorm</v>
      </c>
      <c r="C1041" t="str">
        <v>AI_VECTOR_CORE</v>
      </c>
      <c r="D1041">
        <v>2.341</v>
      </c>
      <c r="E1041">
        <v>0.595</v>
      </c>
      <c r="F1041">
        <v>0.595</v>
      </c>
      <c r="G1041">
        <f>Summary!$B$4</f>
        <v>0.8</v>
      </c>
      <c r="H1041">
        <f>F1041/G1041</f>
        <v>0.7437499999999999</v>
      </c>
      <c r="I1041">
        <f>D1041/Summary!$B$8</f>
        <v>0.00008481413278074562</v>
      </c>
      <c r="J1041">
        <f>IF(D1041&lt;Summary!$B$5,I1041,I1041*H1041)</f>
        <v>0.00008481413278074562</v>
      </c>
      <c r="K1041">
        <f>IF(AND(D1041&gt;Summary!$B$6,E1041&lt;Summary!$B$7),1,0)</f>
        <v>0</v>
      </c>
      <c r="L1041">
        <f>IF(D1041&gt;=Summary!$B$5,J1041,0)</f>
        <v>0</v>
      </c>
      <c r="M1041">
        <f>IF(D1041&lt;Summary!$B$5,J1041,0)</f>
        <v>0.00008481413278074562</v>
      </c>
      <c r="N1041" t="str">
        <v>aiv_scalar_ratio</v>
      </c>
      <c r="O1041" t="str">
        <v>用户约定默认经验值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0.167</v>
      </c>
      <c r="W1041">
        <v>0.595</v>
      </c>
      <c r="X1041">
        <v>0.276</v>
      </c>
      <c r="Y1041">
        <v>0.166</v>
      </c>
      <c r="Z1041" t="str">
        <v>2</v>
      </c>
      <c r="AA1041" t="str">
        <v>63</v>
      </c>
      <c r="AB1041" t="str">
        <v>2350</v>
      </c>
      <c r="AC1041" t="str">
        <v>24</v>
      </c>
      <c r="AD1041" t="str">
        <v>RmsNorm</v>
      </c>
      <c r="AE1041" t="str">
        <v>RmsNorm</v>
      </c>
      <c r="AF1041" t="str">
        <v>static</v>
      </c>
      <c r="AG1041" t="str">
        <v>AI_VECTOR_CORE</v>
      </c>
      <c r="AH1041" t="str">
        <v xml:space="preserve">1793108505407277.159	</v>
      </c>
      <c r="AI1041" t="str">
        <v>2.341</v>
      </c>
      <c r="AJ1041" t="str">
        <v>0.099000</v>
      </c>
      <c r="AK1041" t="str">
        <v>1</v>
      </c>
      <c r="AL1041" t="str">
        <v>0</v>
      </c>
      <c r="AM1041" t="str">
        <v>NO</v>
      </c>
      <c r="AN1041" t="str">
        <v>"1,2048;2048"</v>
      </c>
      <c r="AO1041" t="str">
        <v>DT_BF16;DT_BF16</v>
      </c>
      <c r="AP1041" t="str">
        <v>ND;ND</v>
      </c>
      <c r="AQ1041" t="str">
        <v>"1,2048;1,1"</v>
      </c>
      <c r="AR1041" t="str">
        <v>DT_BF16;FLOAT</v>
      </c>
      <c r="AS1041" t="str">
        <v>ND;ND</v>
      </c>
      <c r="AT1041" t="str">
        <v>N/A</v>
      </c>
      <c r="AU1041" t="str">
        <v>0.0</v>
      </c>
      <c r="AV1041" t="str">
        <v>0</v>
      </c>
      <c r="AW1041" t="str">
        <v>0.0</v>
      </c>
      <c r="AX1041" t="str">
        <v>0.0</v>
      </c>
      <c r="AY1041" t="str">
        <v>0.0</v>
      </c>
      <c r="AZ1041" t="str">
        <v>0.0</v>
      </c>
      <c r="BA1041" t="str">
        <v>0.0</v>
      </c>
      <c r="BB1041" t="str">
        <v>0.0</v>
      </c>
      <c r="BC1041" t="str">
        <v>0.0</v>
      </c>
      <c r="BD1041" t="str">
        <v>0.0</v>
      </c>
      <c r="BE1041" t="str">
        <v>0.0</v>
      </c>
      <c r="BF1041" t="str">
        <v>0.0</v>
      </c>
      <c r="BG1041" t="str">
        <v>0.0</v>
      </c>
      <c r="BH1041" t="str">
        <v>0.0</v>
      </c>
      <c r="BI1041" t="str">
        <v>0.0</v>
      </c>
      <c r="BJ1041" t="str">
        <v>1.94</v>
      </c>
      <c r="BK1041" t="str">
        <v>2866</v>
      </c>
      <c r="BL1041" t="str">
        <v>0.325</v>
      </c>
      <c r="BM1041" t="str">
        <v>0.167</v>
      </c>
      <c r="BN1041" t="str">
        <v>1.154</v>
      </c>
      <c r="BO1041" t="str">
        <v>0.595</v>
      </c>
      <c r="BP1041" t="str">
        <v>0.535</v>
      </c>
      <c r="BQ1041" t="str">
        <v>0.276</v>
      </c>
      <c r="BR1041" t="str">
        <v>0.322</v>
      </c>
      <c r="BS1041" t="str">
        <v>0.166</v>
      </c>
      <c r="BT1041" t="str">
        <v>0.0</v>
      </c>
      <c r="BU1041" t="str">
        <v>0.000</v>
      </c>
    </row>
    <row r="1042">
      <c r="A1042">
        <v>1105</v>
      </c>
      <c r="B1042" t="str">
        <v>KvRmsNormRopeCache</v>
      </c>
      <c r="C1042" t="str">
        <v>AI_VECTOR_CORE</v>
      </c>
      <c r="D1042">
        <v>3.113</v>
      </c>
      <c r="E1042">
        <v>0.597</v>
      </c>
      <c r="F1042">
        <v>0.597</v>
      </c>
      <c r="G1042">
        <f>Summary!$B$4</f>
        <v>0.8</v>
      </c>
      <c r="H1042">
        <f>F1042/G1042</f>
        <v>0.74625</v>
      </c>
      <c r="I1042">
        <f>D1042/Summary!$B$8</f>
        <v>0.0001127835947656818</v>
      </c>
      <c r="J1042">
        <f>IF(D1042&lt;Summary!$B$5,I1042,I1042*H1042)</f>
        <v>0.0001127835947656818</v>
      </c>
      <c r="K1042">
        <f>IF(AND(D1042&gt;Summary!$B$6,E1042&lt;Summary!$B$7),1,0)</f>
        <v>0</v>
      </c>
      <c r="L1042">
        <f>IF(D1042&gt;=Summary!$B$5,J1042,0)</f>
        <v>0</v>
      </c>
      <c r="M1042">
        <f>IF(D1042&lt;Summary!$B$5,J1042,0)</f>
        <v>0.0001127835947656818</v>
      </c>
      <c r="N1042" t="str">
        <v>aiv_scalar_ratio</v>
      </c>
      <c r="O1042" t="str">
        <v>用户约定默认经验值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0.12</v>
      </c>
      <c r="W1042">
        <v>0.597</v>
      </c>
      <c r="X1042">
        <v>0.445</v>
      </c>
      <c r="Y1042">
        <v>0.146</v>
      </c>
      <c r="Z1042" t="str">
        <v>2</v>
      </c>
      <c r="AA1042" t="str">
        <v>63</v>
      </c>
      <c r="AB1042" t="str">
        <v>2351</v>
      </c>
      <c r="AC1042" t="str">
        <v>24</v>
      </c>
      <c r="AD1042" t="str">
        <v>KvRmsNormRopeCache</v>
      </c>
      <c r="AE1042" t="str">
        <v>KvRmsNormRopeCache</v>
      </c>
      <c r="AF1042" t="str">
        <v>static</v>
      </c>
      <c r="AG1042" t="str">
        <v>AI_VECTOR_CORE</v>
      </c>
      <c r="AH1042" t="str">
        <v xml:space="preserve">1793108505407279.522	</v>
      </c>
      <c r="AI1042" t="str">
        <v>3.113</v>
      </c>
      <c r="AJ1042" t="str">
        <v>0.000000</v>
      </c>
      <c r="AK1042" t="str">
        <v>1</v>
      </c>
      <c r="AL1042" t="str">
        <v>0</v>
      </c>
      <c r="AM1042" t="str">
        <v>NO</v>
      </c>
      <c r="AN1042" t="str">
        <v>"1,1,1,576;512;1,1,1,64;1,1,1,64;1;23831,128,1,64;23831,128,1,512;;;;;"</v>
      </c>
      <c r="AO1042" t="str">
        <v>DT_BF16;DT_BF16;DT_BF16;DT_BF16;INT64;DT_BF16;DT_BF16;DT_UNDEFINED;DT_UNDEFINED;DT_UNDEFINED;DT_UNDEFINED;DT_UNDEFINED</v>
      </c>
      <c r="AP1042" t="str">
        <v>ND;ND;ND;ND;ND;ND;ND;NULL;NULL;NULL;NULL;NULL</v>
      </c>
      <c r="AQ1042" t="str">
        <v>"23831,128,1,64;23831,128,1,512;1,1,1,64;1,1,1,512"</v>
      </c>
      <c r="AR1042" t="str">
        <v>DT_BF16;DT_BF16;DT_BF16;DT_BF16</v>
      </c>
      <c r="AS1042" t="str">
        <v>ND;ND;ND;ND</v>
      </c>
      <c r="AT1042" t="str">
        <v>N/A</v>
      </c>
      <c r="AU1042" t="str">
        <v>0.0</v>
      </c>
      <c r="AV1042" t="str">
        <v>0</v>
      </c>
      <c r="AW1042" t="str">
        <v>0.0</v>
      </c>
      <c r="AX1042" t="str">
        <v>0.0</v>
      </c>
      <c r="AY1042" t="str">
        <v>0.0</v>
      </c>
      <c r="AZ1042" t="str">
        <v>0.0</v>
      </c>
      <c r="BA1042" t="str">
        <v>0.0</v>
      </c>
      <c r="BB1042" t="str">
        <v>0.0</v>
      </c>
      <c r="BC1042" t="str">
        <v>0.0</v>
      </c>
      <c r="BD1042" t="str">
        <v>0.0</v>
      </c>
      <c r="BE1042" t="str">
        <v>0.0</v>
      </c>
      <c r="BF1042" t="str">
        <v>0.0</v>
      </c>
      <c r="BG1042" t="str">
        <v>0.0</v>
      </c>
      <c r="BH1042" t="str">
        <v>0.0</v>
      </c>
      <c r="BI1042" t="str">
        <v>0.0</v>
      </c>
      <c r="BJ1042" t="str">
        <v>2.87</v>
      </c>
      <c r="BK1042" t="str">
        <v>4422</v>
      </c>
      <c r="BL1042" t="str">
        <v>0.344</v>
      </c>
      <c r="BM1042" t="str">
        <v>0.12</v>
      </c>
      <c r="BN1042" t="str">
        <v>1.714</v>
      </c>
      <c r="BO1042" t="str">
        <v>0.597</v>
      </c>
      <c r="BP1042" t="str">
        <v>1.278</v>
      </c>
      <c r="BQ1042" t="str">
        <v>0.445</v>
      </c>
      <c r="BR1042" t="str">
        <v>0.419</v>
      </c>
      <c r="BS1042" t="str">
        <v>0.146</v>
      </c>
      <c r="BT1042" t="str">
        <v>0.114</v>
      </c>
      <c r="BU1042" t="str">
        <v>0.000</v>
      </c>
    </row>
    <row r="1043">
      <c r="A1043">
        <v>1106</v>
      </c>
      <c r="B1043" t="str">
        <v>aclnnMatmul_MatMulV3Common_MatMulV3</v>
      </c>
      <c r="C1043" t="str">
        <v>AI_CORE</v>
      </c>
      <c r="D1043">
        <v>13.032</v>
      </c>
      <c r="E1043">
        <v>0.807</v>
      </c>
      <c r="F1043">
        <v>0.807</v>
      </c>
      <c r="G1043">
        <f>Summary!$B$4</f>
        <v>0.8</v>
      </c>
      <c r="H1043">
        <f>F1043/G1043</f>
        <v>1.00875</v>
      </c>
      <c r="I1043">
        <f>D1043/Summary!$B$8</f>
        <v>0.0004721477054244668</v>
      </c>
      <c r="J1043">
        <f>IF(D1043&lt;Summary!$B$5,I1043,I1043*H1043)</f>
        <v>0.0004762789978469309</v>
      </c>
      <c r="K1043">
        <f>IF(AND(D1043&gt;Summary!$B$6,E1043&lt;Summary!$B$7),1,0)</f>
        <v>0</v>
      </c>
      <c r="L1043">
        <f>IF(D1043&gt;=Summary!$B$5,J1043,0)</f>
        <v>0.0004762789978469309</v>
      </c>
      <c r="M1043">
        <f>IF(D1043&lt;Summary!$B$5,J1043,0)</f>
        <v>0</v>
      </c>
      <c r="N1043" t="str">
        <v>aic_mte2_ratio</v>
      </c>
      <c r="O1043" t="str">
        <v>用户约定默认经验值</v>
      </c>
      <c r="P1043">
        <v>0.249</v>
      </c>
      <c r="Q1043">
        <v>0.263</v>
      </c>
      <c r="R1043">
        <v>0.253</v>
      </c>
      <c r="S1043">
        <v>0.807</v>
      </c>
      <c r="T1043">
        <v>0</v>
      </c>
      <c r="U1043">
        <v>0.195</v>
      </c>
      <c r="V1043">
        <v>0</v>
      </c>
      <c r="W1043">
        <v>0</v>
      </c>
      <c r="X1043">
        <v>0</v>
      </c>
      <c r="Y1043">
        <v>0</v>
      </c>
      <c r="Z1043" t="str">
        <v>2</v>
      </c>
      <c r="AA1043" t="str">
        <v>63</v>
      </c>
      <c r="AB1043" t="str">
        <v>2352</v>
      </c>
      <c r="AC1043" t="str">
        <v>24</v>
      </c>
      <c r="AD1043" t="str">
        <v>aclnnMatmul_MatMulV3Common_MatMulV3</v>
      </c>
      <c r="AE1043" t="str">
        <v>MatMulV3</v>
      </c>
      <c r="AF1043" t="str">
        <v>static</v>
      </c>
      <c r="AG1043" t="str">
        <v>AI_CORE</v>
      </c>
      <c r="AH1043" t="str">
        <v xml:space="preserve">1793108505407282.657	</v>
      </c>
      <c r="AI1043" t="str">
        <v>13.032</v>
      </c>
      <c r="AJ1043" t="str">
        <v>0.137000</v>
      </c>
      <c r="AK1043" t="str">
        <v>32</v>
      </c>
      <c r="AL1043" t="str">
        <v>0</v>
      </c>
      <c r="AM1043" t="str">
        <v>NO</v>
      </c>
      <c r="AN1043" t="str">
        <v>"1,2048;8192,2048"</v>
      </c>
      <c r="AO1043" t="str">
        <v>DT_BF16;DT_BF16</v>
      </c>
      <c r="AP1043" t="str">
        <v>ND;ND</v>
      </c>
      <c r="AQ1043" t="str">
        <v>"1,8192"</v>
      </c>
      <c r="AR1043" t="str">
        <v>DT_BF16</v>
      </c>
      <c r="AS1043" t="str">
        <v>ND</v>
      </c>
      <c r="AT1043" t="str">
        <v>N/A</v>
      </c>
      <c r="AU1043" t="str">
        <v>12.78</v>
      </c>
      <c r="AV1043" t="str">
        <v>629663</v>
      </c>
      <c r="AW1043" t="str">
        <v>3.18</v>
      </c>
      <c r="AX1043" t="str">
        <v>0.249</v>
      </c>
      <c r="AY1043" t="str">
        <v>3.364</v>
      </c>
      <c r="AZ1043" t="str">
        <v>0.263</v>
      </c>
      <c r="BA1043" t="str">
        <v>3.24</v>
      </c>
      <c r="BB1043" t="str">
        <v>0.253</v>
      </c>
      <c r="BC1043" t="str">
        <v>10.317</v>
      </c>
      <c r="BD1043" t="str">
        <v>0.807</v>
      </c>
      <c r="BE1043" t="str">
        <v>0.001</v>
      </c>
      <c r="BF1043" t="str">
        <v>0.0</v>
      </c>
      <c r="BG1043" t="str">
        <v>2.496</v>
      </c>
      <c r="BH1043" t="str">
        <v>0.195</v>
      </c>
      <c r="BI1043" t="str">
        <v>0.0</v>
      </c>
      <c r="BJ1043" t="str">
        <v>0.0</v>
      </c>
      <c r="BK1043" t="str">
        <v>0</v>
      </c>
      <c r="BL1043" t="str">
        <v>0.0</v>
      </c>
      <c r="BM1043" t="str">
        <v>0.0</v>
      </c>
      <c r="BN1043" t="str">
        <v>0.0</v>
      </c>
      <c r="BO1043" t="str">
        <v>0.0</v>
      </c>
      <c r="BP1043" t="str">
        <v>0.0</v>
      </c>
      <c r="BQ1043" t="str">
        <v>0.0</v>
      </c>
      <c r="BR1043" t="str">
        <v>0.0</v>
      </c>
      <c r="BS1043" t="str">
        <v>0.0</v>
      </c>
      <c r="BT1043" t="str">
        <v>0.0</v>
      </c>
      <c r="BU1043" t="str">
        <v>91.509</v>
      </c>
    </row>
    <row r="1044">
      <c r="A1044">
        <v>1107</v>
      </c>
      <c r="B1044" t="str">
        <v>aclnnTransposeBatchMatMul_SliceAiCore_Slice</v>
      </c>
      <c r="C1044" t="str">
        <v>AI_VECTOR_CORE</v>
      </c>
      <c r="D1044">
        <v>2.545</v>
      </c>
      <c r="E1044">
        <v>0.322</v>
      </c>
      <c r="F1044">
        <v>0.322</v>
      </c>
      <c r="G1044">
        <f>Summary!$B$4</f>
        <v>0.8</v>
      </c>
      <c r="H1044">
        <f>F1044/G1044</f>
        <v>0.40249999999999997</v>
      </c>
      <c r="I1044">
        <f>D1044/Summary!$B$8</f>
        <v>0.00009220502688039196</v>
      </c>
      <c r="J1044">
        <f>IF(D1044&lt;Summary!$B$5,I1044,I1044*H1044)</f>
        <v>0.00009220502688039196</v>
      </c>
      <c r="K1044">
        <f>IF(AND(D1044&gt;Summary!$B$6,E1044&lt;Summary!$B$7),1,0)</f>
        <v>0</v>
      </c>
      <c r="L1044">
        <f>IF(D1044&gt;=Summary!$B$5,J1044,0)</f>
        <v>0</v>
      </c>
      <c r="M1044">
        <f>IF(D1044&lt;Summary!$B$5,J1044,0)</f>
        <v>0.00009220502688039196</v>
      </c>
      <c r="N1044" t="str">
        <v>aiv_scalar_ratio</v>
      </c>
      <c r="O1044" t="str">
        <v>用户约定默认经验值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0.322</v>
      </c>
      <c r="X1044">
        <v>0.262</v>
      </c>
      <c r="Y1044">
        <v>0.112</v>
      </c>
      <c r="Z1044" t="str">
        <v>2</v>
      </c>
      <c r="AA1044" t="str">
        <v>63</v>
      </c>
      <c r="AB1044" t="str">
        <v>2353</v>
      </c>
      <c r="AC1044" t="str">
        <v>24</v>
      </c>
      <c r="AD1044" t="str">
        <v>aclnnTransposeBatchMatMul_SliceAiCore_Slice</v>
      </c>
      <c r="AE1044" t="str">
        <v>Slice</v>
      </c>
      <c r="AF1044" t="str">
        <v>static</v>
      </c>
      <c r="AG1044" t="str">
        <v>AI_VECTOR_CORE</v>
      </c>
      <c r="AH1044" t="str">
        <v xml:space="preserve">1793108505407295.711	</v>
      </c>
      <c r="AI1044" t="str">
        <v>2.545</v>
      </c>
      <c r="AJ1044" t="str">
        <v>0.000000</v>
      </c>
      <c r="AK1044" t="str">
        <v>11</v>
      </c>
      <c r="AL1044" t="str">
        <v>0</v>
      </c>
      <c r="AM1044" t="str">
        <v>NO</v>
      </c>
      <c r="AN1044" t="str">
        <v>"32,256;2;2"</v>
      </c>
      <c r="AO1044" t="str">
        <v>DT_BF16;INT64;INT64</v>
      </c>
      <c r="AP1044" t="str">
        <v>NCL;ND;ND</v>
      </c>
      <c r="AQ1044" t="str">
        <v>"32,192"</v>
      </c>
      <c r="AR1044" t="str">
        <v>DT_BF16</v>
      </c>
      <c r="AS1044" t="str">
        <v>NCL</v>
      </c>
      <c r="AT1044" t="str">
        <v>N/A</v>
      </c>
      <c r="AU1044" t="str">
        <v>0.0</v>
      </c>
      <c r="AV1044" t="str">
        <v>0</v>
      </c>
      <c r="AW1044" t="str">
        <v>0.0</v>
      </c>
      <c r="AX1044" t="str">
        <v>0.0</v>
      </c>
      <c r="AY1044" t="str">
        <v>0.0</v>
      </c>
      <c r="AZ1044" t="str">
        <v>0.0</v>
      </c>
      <c r="BA1044" t="str">
        <v>0.0</v>
      </c>
      <c r="BB1044" t="str">
        <v>0.0</v>
      </c>
      <c r="BC1044" t="str">
        <v>0.0</v>
      </c>
      <c r="BD1044" t="str">
        <v>0.0</v>
      </c>
      <c r="BE1044" t="str">
        <v>0.0</v>
      </c>
      <c r="BF1044" t="str">
        <v>0.0</v>
      </c>
      <c r="BG1044" t="str">
        <v>0.0</v>
      </c>
      <c r="BH1044" t="str">
        <v>0.0</v>
      </c>
      <c r="BI1044" t="str">
        <v>0.0</v>
      </c>
      <c r="BJ1044" t="str">
        <v>2.3</v>
      </c>
      <c r="BK1044" t="str">
        <v>33209</v>
      </c>
      <c r="BL1044" t="str">
        <v>0.0</v>
      </c>
      <c r="BM1044" t="str">
        <v>0.0</v>
      </c>
      <c r="BN1044" t="str">
        <v>0.74</v>
      </c>
      <c r="BO1044" t="str">
        <v>0.322</v>
      </c>
      <c r="BP1044" t="str">
        <v>0.602</v>
      </c>
      <c r="BQ1044" t="str">
        <v>0.262</v>
      </c>
      <c r="BR1044" t="str">
        <v>0.257</v>
      </c>
      <c r="BS1044" t="str">
        <v>0.112</v>
      </c>
      <c r="BT1044" t="str">
        <v>0.15</v>
      </c>
      <c r="BU1044" t="str">
        <v>0.000</v>
      </c>
    </row>
    <row r="1045">
      <c r="A1045">
        <v>1108</v>
      </c>
      <c r="B1045" t="str">
        <v>aclnnTransposeBatchMatMul_TransposeBatchMatMul_TransposeBatchMatMul</v>
      </c>
      <c r="C1045" t="str">
        <v>AI_CORE</v>
      </c>
      <c r="D1045">
        <v>6.925</v>
      </c>
      <c r="E1045">
        <v>0.777</v>
      </c>
      <c r="F1045">
        <v>0.777</v>
      </c>
      <c r="G1045">
        <f>Summary!$B$4</f>
        <v>0.8</v>
      </c>
      <c r="H1045">
        <f>F1045/G1045</f>
        <v>0.97125</v>
      </c>
      <c r="I1045">
        <f>D1045/Summary!$B$8</f>
        <v>0.0002508918707845636</v>
      </c>
      <c r="J1045">
        <f>IF(D1045&lt;Summary!$B$5,I1045,I1045*H1045)</f>
        <v>0.0002508918707845636</v>
      </c>
      <c r="K1045">
        <f>IF(AND(D1045&gt;Summary!$B$6,E1045&lt;Summary!$B$7),1,0)</f>
        <v>0</v>
      </c>
      <c r="L1045">
        <f>IF(D1045&gt;=Summary!$B$5,J1045,0)</f>
        <v>0</v>
      </c>
      <c r="M1045">
        <f>IF(D1045&lt;Summary!$B$5,J1045,0)</f>
        <v>0.0002508918707845636</v>
      </c>
      <c r="N1045" t="str">
        <v>aic_scalar_ratio</v>
      </c>
      <c r="O1045" t="str">
        <v>用户约定默认经验值</v>
      </c>
      <c r="P1045">
        <v>0.101</v>
      </c>
      <c r="Q1045">
        <v>0.777</v>
      </c>
      <c r="R1045">
        <v>0.124</v>
      </c>
      <c r="S1045">
        <v>0.436</v>
      </c>
      <c r="T1045">
        <v>0</v>
      </c>
      <c r="U1045">
        <v>0.329</v>
      </c>
      <c r="V1045">
        <v>0</v>
      </c>
      <c r="W1045">
        <v>0</v>
      </c>
      <c r="X1045">
        <v>0</v>
      </c>
      <c r="Y1045">
        <v>0</v>
      </c>
      <c r="Z1045" t="str">
        <v>2</v>
      </c>
      <c r="AA1045" t="str">
        <v>63</v>
      </c>
      <c r="AB1045" t="str">
        <v>2354</v>
      </c>
      <c r="AC1045" t="str">
        <v>24</v>
      </c>
      <c r="AD1045" t="str">
        <v>aclnnTransposeBatchMatMul_TransposeBatchMatMul_TransposeBatchMatMul</v>
      </c>
      <c r="AE1045" t="str">
        <v>TransposeBatchMatMul</v>
      </c>
      <c r="AF1045" t="str">
        <v>static</v>
      </c>
      <c r="AG1045" t="str">
        <v>AI_CORE</v>
      </c>
      <c r="AH1045" t="str">
        <v xml:space="preserve">1793108505407298.278	</v>
      </c>
      <c r="AI1045" t="str">
        <v>6.925</v>
      </c>
      <c r="AJ1045" t="str">
        <v>0.000000</v>
      </c>
      <c r="AK1045" t="str">
        <v>32</v>
      </c>
      <c r="AL1045" t="str">
        <v>0</v>
      </c>
      <c r="AM1045" t="str">
        <v>NO</v>
      </c>
      <c r="AN1045" t="str">
        <v>"1,32,192;32,192,512"</v>
      </c>
      <c r="AO1045" t="str">
        <v>DT_BF16;DT_BF16</v>
      </c>
      <c r="AP1045" t="str">
        <v>ND;ND</v>
      </c>
      <c r="AQ1045" t="str">
        <v>"1,32,512"</v>
      </c>
      <c r="AR1045" t="str">
        <v>DT_BF16</v>
      </c>
      <c r="AS1045" t="str">
        <v>ND</v>
      </c>
      <c r="AT1045" t="str">
        <v>N/A</v>
      </c>
      <c r="AU1045" t="str">
        <v>6.65</v>
      </c>
      <c r="AV1045" t="str">
        <v>292417</v>
      </c>
      <c r="AW1045" t="str">
        <v>0.67</v>
      </c>
      <c r="AX1045" t="str">
        <v>0.101</v>
      </c>
      <c r="AY1045" t="str">
        <v>5.165</v>
      </c>
      <c r="AZ1045" t="str">
        <v>0.777</v>
      </c>
      <c r="BA1045" t="str">
        <v>0.824</v>
      </c>
      <c r="BB1045" t="str">
        <v>0.124</v>
      </c>
      <c r="BC1045" t="str">
        <v>2.898</v>
      </c>
      <c r="BD1045" t="str">
        <v>0.436</v>
      </c>
      <c r="BE1045" t="str">
        <v>0.001</v>
      </c>
      <c r="BF1045" t="str">
        <v>0.0</v>
      </c>
      <c r="BG1045" t="str">
        <v>2.185</v>
      </c>
      <c r="BH1045" t="str">
        <v>0.329</v>
      </c>
      <c r="BI1045" t="str">
        <v>0.0</v>
      </c>
      <c r="BJ1045" t="str">
        <v>0.0</v>
      </c>
      <c r="BK1045" t="str">
        <v>0</v>
      </c>
      <c r="BL1045" t="str">
        <v>0.0</v>
      </c>
      <c r="BM1045" t="str">
        <v>0.0</v>
      </c>
      <c r="BN1045" t="str">
        <v>0.0</v>
      </c>
      <c r="BO1045" t="str">
        <v>0.0</v>
      </c>
      <c r="BP1045" t="str">
        <v>0.0</v>
      </c>
      <c r="BQ1045" t="str">
        <v>0.0</v>
      </c>
      <c r="BR1045" t="str">
        <v>0.0</v>
      </c>
      <c r="BS1045" t="str">
        <v>0.0</v>
      </c>
      <c r="BT1045" t="str">
        <v>0.0</v>
      </c>
      <c r="BU1045" t="str">
        <v>79.974</v>
      </c>
    </row>
    <row r="1046">
      <c r="A1046">
        <v>1109</v>
      </c>
      <c r="B1046" t="str">
        <v>aclnnRotaryPositionEmbedding_SliceAiCore_Slice</v>
      </c>
      <c r="C1046" t="str">
        <v>AI_VECTOR_CORE</v>
      </c>
      <c r="D1046">
        <v>2.758</v>
      </c>
      <c r="E1046">
        <v>0.321</v>
      </c>
      <c r="F1046">
        <v>0.321</v>
      </c>
      <c r="G1046">
        <f>Summary!$B$4</f>
        <v>0.8</v>
      </c>
      <c r="H1046">
        <f>F1046/G1046</f>
        <v>0.40125</v>
      </c>
      <c r="I1046">
        <f>D1046/Summary!$B$8</f>
        <v>0.00009992198983737565</v>
      </c>
      <c r="J1046">
        <f>IF(D1046&lt;Summary!$B$5,I1046,I1046*H1046)</f>
        <v>0.00009992198983737565</v>
      </c>
      <c r="K1046">
        <f>IF(AND(D1046&gt;Summary!$B$6,E1046&lt;Summary!$B$7),1,0)</f>
        <v>0</v>
      </c>
      <c r="L1046">
        <f>IF(D1046&gt;=Summary!$B$5,J1046,0)</f>
        <v>0</v>
      </c>
      <c r="M1046">
        <f>IF(D1046&lt;Summary!$B$5,J1046,0)</f>
        <v>0.00009992198983737565</v>
      </c>
      <c r="N1046" t="str">
        <v>aiv_mte2_ratio</v>
      </c>
      <c r="O1046" t="str">
        <v>用户约定默认经验值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0.287</v>
      </c>
      <c r="X1046">
        <v>0.321</v>
      </c>
      <c r="Y1046">
        <v>0.09</v>
      </c>
      <c r="Z1046" t="str">
        <v>2</v>
      </c>
      <c r="AA1046" t="str">
        <v>63</v>
      </c>
      <c r="AB1046" t="str">
        <v>2355</v>
      </c>
      <c r="AC1046" t="str">
        <v>24</v>
      </c>
      <c r="AD1046" t="str">
        <v>aclnnRotaryPositionEmbedding_SliceAiCore_Slice</v>
      </c>
      <c r="AE1046" t="str">
        <v>Slice</v>
      </c>
      <c r="AF1046" t="str">
        <v>static</v>
      </c>
      <c r="AG1046" t="str">
        <v>AI_VECTOR_CORE</v>
      </c>
      <c r="AH1046" t="str">
        <v xml:space="preserve">1793108505407305.225	</v>
      </c>
      <c r="AI1046" t="str">
        <v>2.758</v>
      </c>
      <c r="AJ1046" t="str">
        <v>0.075000</v>
      </c>
      <c r="AK1046" t="str">
        <v>1</v>
      </c>
      <c r="AL1046" t="str">
        <v>0</v>
      </c>
      <c r="AM1046" t="str">
        <v>NO</v>
      </c>
      <c r="AN1046" t="str">
        <v>"32,256;2;2"</v>
      </c>
      <c r="AO1046" t="str">
        <v>DT_BF16;INT64;INT64</v>
      </c>
      <c r="AP1046" t="str">
        <v>NCHW;ND;ND</v>
      </c>
      <c r="AQ1046" t="str">
        <v>"32,64"</v>
      </c>
      <c r="AR1046" t="str">
        <v>DT_BF16</v>
      </c>
      <c r="AS1046" t="str">
        <v>NCHW</v>
      </c>
      <c r="AT1046" t="str">
        <v>N/A</v>
      </c>
      <c r="AU1046" t="str">
        <v>0.0</v>
      </c>
      <c r="AV1046" t="str">
        <v>0</v>
      </c>
      <c r="AW1046" t="str">
        <v>0.0</v>
      </c>
      <c r="AX1046" t="str">
        <v>0.0</v>
      </c>
      <c r="AY1046" t="str">
        <v>0.0</v>
      </c>
      <c r="AZ1046" t="str">
        <v>0.0</v>
      </c>
      <c r="BA1046" t="str">
        <v>0.0</v>
      </c>
      <c r="BB1046" t="str">
        <v>0.0</v>
      </c>
      <c r="BC1046" t="str">
        <v>0.0</v>
      </c>
      <c r="BD1046" t="str">
        <v>0.0</v>
      </c>
      <c r="BE1046" t="str">
        <v>0.0</v>
      </c>
      <c r="BF1046" t="str">
        <v>0.0</v>
      </c>
      <c r="BG1046" t="str">
        <v>0.0</v>
      </c>
      <c r="BH1046" t="str">
        <v>0.0</v>
      </c>
      <c r="BI1046" t="str">
        <v>0.0</v>
      </c>
      <c r="BJ1046" t="str">
        <v>2.51</v>
      </c>
      <c r="BK1046" t="str">
        <v>3810</v>
      </c>
      <c r="BL1046" t="str">
        <v>0.0</v>
      </c>
      <c r="BM1046" t="str">
        <v>0.0</v>
      </c>
      <c r="BN1046" t="str">
        <v>0.719</v>
      </c>
      <c r="BO1046" t="str">
        <v>0.287</v>
      </c>
      <c r="BP1046" t="str">
        <v>0.806</v>
      </c>
      <c r="BQ1046" t="str">
        <v>0.321</v>
      </c>
      <c r="BR1046" t="str">
        <v>0.226</v>
      </c>
      <c r="BS1046" t="str">
        <v>0.09</v>
      </c>
      <c r="BT1046" t="str">
        <v>0.13</v>
      </c>
      <c r="BU1046" t="str">
        <v>0.000</v>
      </c>
    </row>
    <row r="1047">
      <c r="A1047">
        <v>1110</v>
      </c>
      <c r="B1047" t="str">
        <v>SimThreadExponential</v>
      </c>
      <c r="C1047" t="str">
        <v>MIX_AIC</v>
      </c>
      <c r="D1047">
        <v>9.134</v>
      </c>
      <c r="E1047">
        <v>0.432</v>
      </c>
      <c r="F1047">
        <v>0.432</v>
      </c>
      <c r="G1047">
        <f>Summary!$B$4</f>
        <v>0.8</v>
      </c>
      <c r="H1047">
        <f>F1047/G1047</f>
        <v>0.5399999999999999</v>
      </c>
      <c r="I1047">
        <f>D1047/Summary!$B$8</f>
        <v>0.00033092366032436154</v>
      </c>
      <c r="J1047">
        <f>IF(D1047&lt;Summary!$B$5,I1047,I1047*H1047)</f>
        <v>0.00033092366032436154</v>
      </c>
      <c r="K1047">
        <f>IF(AND(D1047&gt;Summary!$B$6,E1047&lt;Summary!$B$7),1,0)</f>
        <v>0</v>
      </c>
      <c r="L1047">
        <f>IF(D1047&gt;=Summary!$B$5,J1047,0)</f>
        <v>0</v>
      </c>
      <c r="M1047">
        <f>IF(D1047&lt;Summary!$B$5,J1047,0)</f>
        <v>0.00033092366032436154</v>
      </c>
      <c r="N1047" t="str">
        <v>aiv_vec_ratio</v>
      </c>
      <c r="O1047" t="str">
        <v>用户约定默认经验值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0.432</v>
      </c>
      <c r="W1047">
        <v>0.18</v>
      </c>
      <c r="X1047">
        <v>0.082</v>
      </c>
      <c r="Y1047">
        <v>0</v>
      </c>
      <c r="Z1047" t="str">
        <v>2</v>
      </c>
      <c r="AA1047" t="str">
        <v>4294967295</v>
      </c>
      <c r="AB1047" t="str">
        <v>316766</v>
      </c>
      <c r="AC1047" t="str">
        <v>48</v>
      </c>
      <c r="AD1047" t="str">
        <v>SimThreadExponential</v>
      </c>
      <c r="AE1047" t="str">
        <v>SimThreadExponential</v>
      </c>
      <c r="AF1047" t="str">
        <v>dynamic</v>
      </c>
      <c r="AG1047" t="str">
        <v>MIX_AIC</v>
      </c>
      <c r="AH1047" t="str">
        <v xml:space="preserve">1793108505407305.489	</v>
      </c>
      <c r="AI1047" t="str">
        <v>9.134</v>
      </c>
      <c r="AJ1047" t="str">
        <v>0.000000</v>
      </c>
      <c r="AK1047" t="str">
        <v>64</v>
      </c>
      <c r="AL1047" t="str">
        <v>0</v>
      </c>
      <c r="AM1047" t="str">
        <v>NO</v>
      </c>
      <c r="AN1047" t="str">
        <v>"1,120832"</v>
      </c>
      <c r="AO1047" t="str">
        <v>FLOAT</v>
      </c>
      <c r="AP1047" t="str">
        <v>ND</v>
      </c>
      <c r="AQ1047" t="str">
        <v>"1,120832"</v>
      </c>
      <c r="AR1047" t="str">
        <v>FLOAT</v>
      </c>
      <c r="AS1047" t="str">
        <v>ND</v>
      </c>
      <c r="AT1047" t="str">
        <v>N/A</v>
      </c>
      <c r="AU1047" t="str">
        <v>0.0</v>
      </c>
      <c r="AV1047" t="str">
        <v>0</v>
      </c>
      <c r="AW1047" t="str">
        <v>0.0</v>
      </c>
      <c r="AX1047" t="str">
        <v>0.0</v>
      </c>
      <c r="AY1047" t="str">
        <v>0.0</v>
      </c>
      <c r="AZ1047" t="str">
        <v>0.0</v>
      </c>
      <c r="BA1047" t="str">
        <v>0.0</v>
      </c>
      <c r="BB1047" t="str">
        <v>0.0</v>
      </c>
      <c r="BC1047" t="str">
        <v>0.0</v>
      </c>
      <c r="BD1047" t="str">
        <v>0.0</v>
      </c>
      <c r="BE1047" t="str">
        <v>0.0</v>
      </c>
      <c r="BF1047" t="str">
        <v>0.0</v>
      </c>
      <c r="BG1047" t="str">
        <v>0.0</v>
      </c>
      <c r="BH1047" t="str">
        <v>0.0</v>
      </c>
      <c r="BI1047" t="str">
        <v>0.0</v>
      </c>
      <c r="BJ1047" t="str">
        <v>8.85</v>
      </c>
      <c r="BK1047" t="str">
        <v>767662</v>
      </c>
      <c r="BL1047" t="str">
        <v>3.819</v>
      </c>
      <c r="BM1047" t="str">
        <v>0.432</v>
      </c>
      <c r="BN1047" t="str">
        <v>1.591</v>
      </c>
      <c r="BO1047" t="str">
        <v>0.18</v>
      </c>
      <c r="BP1047" t="str">
        <v>0.727</v>
      </c>
      <c r="BQ1047" t="str">
        <v>0.082</v>
      </c>
      <c r="BR1047" t="str">
        <v>0.001</v>
      </c>
      <c r="BS1047" t="str">
        <v>0.0</v>
      </c>
      <c r="BT1047" t="str">
        <v>0.027</v>
      </c>
      <c r="BU1047" t="str">
        <v>0.000</v>
      </c>
    </row>
    <row r="1048">
      <c r="A1048">
        <v>1111</v>
      </c>
      <c r="B1048" t="str">
        <v>aclnnRotaryPositionEmbedding_RotaryPositionEmbedding_RotaryPositionEmbedding</v>
      </c>
      <c r="C1048" t="str">
        <v>AI_VECTOR_CORE</v>
      </c>
      <c r="D1048">
        <v>8.381</v>
      </c>
      <c r="E1048">
        <v>0.398</v>
      </c>
      <c r="F1048">
        <v>0.398</v>
      </c>
      <c r="G1048">
        <f>Summary!$B$4</f>
        <v>0.8</v>
      </c>
      <c r="H1048">
        <f>F1048/G1048</f>
        <v>0.4975</v>
      </c>
      <c r="I1048">
        <f>D1048/Summary!$B$8</f>
        <v>0.0003036425659271375</v>
      </c>
      <c r="J1048">
        <f>IF(D1048&lt;Summary!$B$5,I1048,I1048*H1048)</f>
        <v>0.0003036425659271375</v>
      </c>
      <c r="K1048">
        <f>IF(AND(D1048&gt;Summary!$B$6,E1048&lt;Summary!$B$7),1,0)</f>
        <v>0</v>
      </c>
      <c r="L1048">
        <f>IF(D1048&gt;=Summary!$B$5,J1048,0)</f>
        <v>0</v>
      </c>
      <c r="M1048">
        <f>IF(D1048&lt;Summary!$B$5,J1048,0)</f>
        <v>0.0003036425659271375</v>
      </c>
      <c r="N1048" t="str">
        <v>aiv_scalar_ratio</v>
      </c>
      <c r="O1048" t="str">
        <v>用户约定默认经验值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0.164</v>
      </c>
      <c r="W1048">
        <v>0.398</v>
      </c>
      <c r="X1048">
        <v>0.225</v>
      </c>
      <c r="Y1048">
        <v>0.078</v>
      </c>
      <c r="Z1048" t="str">
        <v>2</v>
      </c>
      <c r="AA1048" t="str">
        <v>63</v>
      </c>
      <c r="AB1048" t="str">
        <v>2356</v>
      </c>
      <c r="AC1048" t="str">
        <v>24</v>
      </c>
      <c r="AD1048" t="str">
        <v>aclnnRotaryPositionEmbedding_RotaryPositionEmbedding_RotaryPositionEmbedding</v>
      </c>
      <c r="AE1048" t="str">
        <v>RotaryPositionEmbedding</v>
      </c>
      <c r="AF1048" t="str">
        <v>static</v>
      </c>
      <c r="AG1048" t="str">
        <v>AI_VECTOR_CORE</v>
      </c>
      <c r="AH1048" t="str">
        <v xml:space="preserve">1793108505407308.005	</v>
      </c>
      <c r="AI1048" t="str">
        <v>8.381</v>
      </c>
      <c r="AJ1048" t="str">
        <v>0.000000</v>
      </c>
      <c r="AK1048" t="str">
        <v>32</v>
      </c>
      <c r="AL1048" t="str">
        <v>0</v>
      </c>
      <c r="AM1048" t="str">
        <v>NO</v>
      </c>
      <c r="AN1048" t="str">
        <v>"1,32,1,64;1,1,1,64;1,1,1,64"</v>
      </c>
      <c r="AO1048" t="str">
        <v>DT_BF16;DT_BF16;DT_BF16</v>
      </c>
      <c r="AP1048" t="str">
        <v>NCHW;NCHW;NCHW</v>
      </c>
      <c r="AQ1048" t="str">
        <v>"1,32,1,64"</v>
      </c>
      <c r="AR1048" t="str">
        <v>DT_BF16</v>
      </c>
      <c r="AS1048" t="str">
        <v>NCHW</v>
      </c>
      <c r="AT1048" t="str">
        <v>N/A</v>
      </c>
      <c r="AU1048" t="str">
        <v>0.0</v>
      </c>
      <c r="AV1048" t="str">
        <v>0</v>
      </c>
      <c r="AW1048" t="str">
        <v>0.0</v>
      </c>
      <c r="AX1048" t="str">
        <v>0.0</v>
      </c>
      <c r="AY1048" t="str">
        <v>0.0</v>
      </c>
      <c r="AZ1048" t="str">
        <v>0.0</v>
      </c>
      <c r="BA1048" t="str">
        <v>0.0</v>
      </c>
      <c r="BB1048" t="str">
        <v>0.0</v>
      </c>
      <c r="BC1048" t="str">
        <v>0.0</v>
      </c>
      <c r="BD1048" t="str">
        <v>0.0</v>
      </c>
      <c r="BE1048" t="str">
        <v>0.0</v>
      </c>
      <c r="BF1048" t="str">
        <v>0.0</v>
      </c>
      <c r="BG1048" t="str">
        <v>0.0</v>
      </c>
      <c r="BH1048" t="str">
        <v>0.0</v>
      </c>
      <c r="BI1048" t="str">
        <v>0.0</v>
      </c>
      <c r="BJ1048" t="str">
        <v>5.07</v>
      </c>
      <c r="BK1048" t="str">
        <v>108148</v>
      </c>
      <c r="BL1048" t="str">
        <v>0.834</v>
      </c>
      <c r="BM1048" t="str">
        <v>0.164</v>
      </c>
      <c r="BN1048" t="str">
        <v>2.016</v>
      </c>
      <c r="BO1048" t="str">
        <v>0.398</v>
      </c>
      <c r="BP1048" t="str">
        <v>1.139</v>
      </c>
      <c r="BQ1048" t="str">
        <v>0.225</v>
      </c>
      <c r="BR1048" t="str">
        <v>0.394</v>
      </c>
      <c r="BS1048" t="str">
        <v>0.078</v>
      </c>
      <c r="BT1048" t="str">
        <v>0.086</v>
      </c>
      <c r="BU1048" t="str">
        <v>0.000</v>
      </c>
    </row>
    <row r="1049">
      <c r="A1049">
        <v>1112</v>
      </c>
      <c r="B1049" t="str">
        <v>aclnnMatmul_MatMulV3Common_MatMulV3</v>
      </c>
      <c r="C1049" t="str">
        <v>MIX_AIC</v>
      </c>
      <c r="D1049">
        <v>7.215</v>
      </c>
      <c r="E1049">
        <v>0.584</v>
      </c>
      <c r="F1049">
        <v>0.584</v>
      </c>
      <c r="G1049">
        <f>Summary!$B$4</f>
        <v>0.8</v>
      </c>
      <c r="H1049">
        <f>F1049/G1049</f>
        <v>0.7299999999999999</v>
      </c>
      <c r="I1049">
        <f>D1049/Summary!$B$8</f>
        <v>0.00026139853396543337</v>
      </c>
      <c r="J1049">
        <f>IF(D1049&lt;Summary!$B$5,I1049,I1049*H1049)</f>
        <v>0.00026139853396543337</v>
      </c>
      <c r="K1049">
        <f>IF(AND(D1049&gt;Summary!$B$6,E1049&lt;Summary!$B$7),1,0)</f>
        <v>0</v>
      </c>
      <c r="L1049">
        <f>IF(D1049&gt;=Summary!$B$5,J1049,0)</f>
        <v>0</v>
      </c>
      <c r="M1049">
        <f>IF(D1049&lt;Summary!$B$5,J1049,0)</f>
        <v>0.00026139853396543337</v>
      </c>
      <c r="N1049" t="str">
        <v>aic_scalar_ratio</v>
      </c>
      <c r="O1049" t="str">
        <v>用户约定默认经验值</v>
      </c>
      <c r="P1049">
        <v>0.055</v>
      </c>
      <c r="Q1049">
        <v>0.584</v>
      </c>
      <c r="R1049">
        <v>0.06</v>
      </c>
      <c r="S1049">
        <v>0.254</v>
      </c>
      <c r="T1049">
        <v>0</v>
      </c>
      <c r="U1049">
        <v>0.347</v>
      </c>
      <c r="V1049">
        <v>0.002</v>
      </c>
      <c r="W1049">
        <v>0.196</v>
      </c>
      <c r="X1049">
        <v>0.167</v>
      </c>
      <c r="Y1049">
        <v>0.001</v>
      </c>
      <c r="Z1049" t="str">
        <v>2</v>
      </c>
      <c r="AA1049" t="str">
        <v>63</v>
      </c>
      <c r="AB1049" t="str">
        <v>2357</v>
      </c>
      <c r="AC1049" t="str">
        <v>24</v>
      </c>
      <c r="AD1049" t="str">
        <v>aclnnMatmul_MatMulV3Common_MatMulV3</v>
      </c>
      <c r="AE1049" t="str">
        <v>MatMulV3</v>
      </c>
      <c r="AF1049" t="str">
        <v>static</v>
      </c>
      <c r="AG1049" t="str">
        <v>MIX_AIC</v>
      </c>
      <c r="AH1049" t="str">
        <v xml:space="preserve">1793108505407316.408	</v>
      </c>
      <c r="AI1049" t="str">
        <v>7.215</v>
      </c>
      <c r="AJ1049" t="str">
        <v>0.119000</v>
      </c>
      <c r="AK1049" t="str">
        <v>32</v>
      </c>
      <c r="AL1049" t="str">
        <v>64</v>
      </c>
      <c r="AM1049" t="str">
        <v>NO</v>
      </c>
      <c r="AN1049" t="str">
        <v>"1,6144;160,6144"</v>
      </c>
      <c r="AO1049" t="str">
        <v>DT_BF16;DT_BF16</v>
      </c>
      <c r="AP1049" t="str">
        <v>ND;ND</v>
      </c>
      <c r="AQ1049" t="str">
        <v>"1,160"</v>
      </c>
      <c r="AR1049" t="str">
        <v>DT_BF16</v>
      </c>
      <c r="AS1049" t="str">
        <v>ND</v>
      </c>
      <c r="AT1049" t="str">
        <v>N/A</v>
      </c>
      <c r="AU1049" t="str">
        <v>6.86</v>
      </c>
      <c r="AV1049" t="str">
        <v>174922</v>
      </c>
      <c r="AW1049" t="str">
        <v>0.374</v>
      </c>
      <c r="AX1049" t="str">
        <v>0.055</v>
      </c>
      <c r="AY1049" t="str">
        <v>4.007</v>
      </c>
      <c r="AZ1049" t="str">
        <v>0.584</v>
      </c>
      <c r="BA1049" t="str">
        <v>0.412</v>
      </c>
      <c r="BB1049" t="str">
        <v>0.06</v>
      </c>
      <c r="BC1049" t="str">
        <v>1.741</v>
      </c>
      <c r="BD1049" t="str">
        <v>0.254</v>
      </c>
      <c r="BE1049" t="str">
        <v>0.003</v>
      </c>
      <c r="BF1049" t="str">
        <v>0.0</v>
      </c>
      <c r="BG1049" t="str">
        <v>2.379</v>
      </c>
      <c r="BH1049" t="str">
        <v>0.347</v>
      </c>
      <c r="BI1049" t="str">
        <v>0.003</v>
      </c>
      <c r="BJ1049" t="str">
        <v>6.89</v>
      </c>
      <c r="BK1049" t="str">
        <v>580770</v>
      </c>
      <c r="BL1049" t="str">
        <v>0.013</v>
      </c>
      <c r="BM1049" t="str">
        <v>0.002</v>
      </c>
      <c r="BN1049" t="str">
        <v>1.349</v>
      </c>
      <c r="BO1049" t="str">
        <v>0.196</v>
      </c>
      <c r="BP1049" t="str">
        <v>1.152</v>
      </c>
      <c r="BQ1049" t="str">
        <v>0.167</v>
      </c>
      <c r="BR1049" t="str">
        <v>0.004</v>
      </c>
      <c r="BS1049" t="str">
        <v>0.001</v>
      </c>
      <c r="BT1049" t="str">
        <v>0.23</v>
      </c>
      <c r="BU1049" t="str">
        <v>45.917</v>
      </c>
    </row>
    <row r="1050">
      <c r="A1050">
        <v>1113</v>
      </c>
      <c r="B1050" t="str">
        <v>aclnnInplaceCopy_CastAiCore_Cast</v>
      </c>
      <c r="C1050" t="str">
        <v>AI_VECTOR_CORE</v>
      </c>
      <c r="D1050">
        <v>2.052</v>
      </c>
      <c r="E1050">
        <v>0.322</v>
      </c>
      <c r="F1050">
        <v>0.322</v>
      </c>
      <c r="G1050">
        <f>Summary!$B$4</f>
        <v>0.8</v>
      </c>
      <c r="H1050">
        <f>F1050/G1050</f>
        <v>0.40249999999999997</v>
      </c>
      <c r="I1050">
        <f>D1050/Summary!$B$8</f>
        <v>0.00007434369947291328</v>
      </c>
      <c r="J1050">
        <f>IF(D1050&lt;Summary!$B$5,I1050,I1050*H1050)</f>
        <v>0.00007434369947291328</v>
      </c>
      <c r="K1050">
        <f>IF(AND(D1050&gt;Summary!$B$6,E1050&lt;Summary!$B$7),1,0)</f>
        <v>0</v>
      </c>
      <c r="L1050">
        <f>IF(D1050&gt;=Summary!$B$5,J1050,0)</f>
        <v>0</v>
      </c>
      <c r="M1050">
        <f>IF(D1050&lt;Summary!$B$5,J1050,0)</f>
        <v>0.00007434369947291328</v>
      </c>
      <c r="N1050" t="str">
        <v>aiv_scalar_ratio</v>
      </c>
      <c r="O1050" t="str">
        <v>用户约定默认经验值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0.212</v>
      </c>
      <c r="W1050">
        <v>0.322</v>
      </c>
      <c r="X1050">
        <v>0.192</v>
      </c>
      <c r="Y1050">
        <v>0.045</v>
      </c>
      <c r="Z1050" t="str">
        <v>2</v>
      </c>
      <c r="AA1050" t="str">
        <v>63</v>
      </c>
      <c r="AB1050" t="str">
        <v>2358</v>
      </c>
      <c r="AC1050" t="str">
        <v>24</v>
      </c>
      <c r="AD1050" t="str">
        <v>aclnnInplaceCopy_CastAiCore_Cast</v>
      </c>
      <c r="AE1050" t="str">
        <v>Cast</v>
      </c>
      <c r="AF1050" t="str">
        <v>static</v>
      </c>
      <c r="AG1050" t="str">
        <v>AI_VECTOR_CORE</v>
      </c>
      <c r="AH1050" t="str">
        <v xml:space="preserve">1793108505407323.645	</v>
      </c>
      <c r="AI1050" t="str">
        <v>2.052</v>
      </c>
      <c r="AJ1050" t="str">
        <v>0.035000</v>
      </c>
      <c r="AK1050" t="str">
        <v>1</v>
      </c>
      <c r="AL1050" t="str">
        <v>0</v>
      </c>
      <c r="AM1050" t="str">
        <v>NO</v>
      </c>
      <c r="AN1050" t="str">
        <v>"1,128"</v>
      </c>
      <c r="AO1050" t="str">
        <v>DT_BF16</v>
      </c>
      <c r="AP1050" t="str">
        <v>ND</v>
      </c>
      <c r="AQ1050" t="str">
        <v>"1,128"</v>
      </c>
      <c r="AR1050" t="str">
        <v>FLOAT</v>
      </c>
      <c r="AS1050" t="str">
        <v>ND</v>
      </c>
      <c r="AT1050" t="str">
        <v>N/A</v>
      </c>
      <c r="AU1050" t="str">
        <v>0.0</v>
      </c>
      <c r="AV1050" t="str">
        <v>0</v>
      </c>
      <c r="AW1050" t="str">
        <v>0.0</v>
      </c>
      <c r="AX1050" t="str">
        <v>0.0</v>
      </c>
      <c r="AY1050" t="str">
        <v>0.0</v>
      </c>
      <c r="AZ1050" t="str">
        <v>0.0</v>
      </c>
      <c r="BA1050" t="str">
        <v>0.0</v>
      </c>
      <c r="BB1050" t="str">
        <v>0.0</v>
      </c>
      <c r="BC1050" t="str">
        <v>0.0</v>
      </c>
      <c r="BD1050" t="str">
        <v>0.0</v>
      </c>
      <c r="BE1050" t="str">
        <v>0.0</v>
      </c>
      <c r="BF1050" t="str">
        <v>0.0</v>
      </c>
      <c r="BG1050" t="str">
        <v>0.0</v>
      </c>
      <c r="BH1050" t="str">
        <v>0.0</v>
      </c>
      <c r="BI1050" t="str">
        <v>0.0</v>
      </c>
      <c r="BJ1050" t="str">
        <v>1.81</v>
      </c>
      <c r="BK1050" t="str">
        <v>2651</v>
      </c>
      <c r="BL1050" t="str">
        <v>0.383</v>
      </c>
      <c r="BM1050" t="str">
        <v>0.212</v>
      </c>
      <c r="BN1050" t="str">
        <v>0.583</v>
      </c>
      <c r="BO1050" t="str">
        <v>0.322</v>
      </c>
      <c r="BP1050" t="str">
        <v>0.348</v>
      </c>
      <c r="BQ1050" t="str">
        <v>0.192</v>
      </c>
      <c r="BR1050" t="str">
        <v>0.081</v>
      </c>
      <c r="BS1050" t="str">
        <v>0.045</v>
      </c>
      <c r="BT1050" t="str">
        <v>0.049</v>
      </c>
      <c r="BU1050" t="str">
        <v>0.000</v>
      </c>
    </row>
    <row r="1051">
      <c r="A1051">
        <v>1114</v>
      </c>
      <c r="B1051" t="str">
        <v>aclnnLayerNormWithImplMode_LayerNormV4_LayerNormV4</v>
      </c>
      <c r="C1051" t="str">
        <v>AI_VECTOR_CORE</v>
      </c>
      <c r="D1051">
        <v>2.767</v>
      </c>
      <c r="E1051">
        <v>0.454</v>
      </c>
      <c r="F1051">
        <v>0.454</v>
      </c>
      <c r="G1051">
        <f>Summary!$B$4</f>
        <v>0.8</v>
      </c>
      <c r="H1051">
        <f>F1051/G1051</f>
        <v>0.5675</v>
      </c>
      <c r="I1051">
        <f>D1051/Summary!$B$8</f>
        <v>0.00010024805869471298</v>
      </c>
      <c r="J1051">
        <f>IF(D1051&lt;Summary!$B$5,I1051,I1051*H1051)</f>
        <v>0.00010024805869471298</v>
      </c>
      <c r="K1051">
        <f>IF(AND(D1051&gt;Summary!$B$6,E1051&lt;Summary!$B$7),1,0)</f>
        <v>0</v>
      </c>
      <c r="L1051">
        <f>IF(D1051&gt;=Summary!$B$5,J1051,0)</f>
        <v>0</v>
      </c>
      <c r="M1051">
        <f>IF(D1051&lt;Summary!$B$5,J1051,0)</f>
        <v>0.00010024805869471298</v>
      </c>
      <c r="N1051" t="str">
        <v>aiv_scalar_ratio</v>
      </c>
      <c r="O1051" t="str">
        <v>用户约定默认经验值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0.274</v>
      </c>
      <c r="W1051">
        <v>0.454</v>
      </c>
      <c r="X1051">
        <v>0.242</v>
      </c>
      <c r="Y1051">
        <v>0.083</v>
      </c>
      <c r="Z1051" t="str">
        <v>2</v>
      </c>
      <c r="AA1051" t="str">
        <v>63</v>
      </c>
      <c r="AB1051" t="str">
        <v>2359</v>
      </c>
      <c r="AC1051" t="str">
        <v>24</v>
      </c>
      <c r="AD1051" t="str">
        <v>aclnnLayerNormWithImplMode_LayerNormV4_LayerNormV4</v>
      </c>
      <c r="AE1051" t="str">
        <v>LayerNormV4</v>
      </c>
      <c r="AF1051" t="str">
        <v>static</v>
      </c>
      <c r="AG1051" t="str">
        <v>AI_VECTOR_CORE</v>
      </c>
      <c r="AH1051" t="str">
        <v xml:space="preserve">1793108505407325.719	</v>
      </c>
      <c r="AI1051" t="str">
        <v>2.767</v>
      </c>
      <c r="AJ1051" t="str">
        <v>0.000000</v>
      </c>
      <c r="AK1051" t="str">
        <v>1</v>
      </c>
      <c r="AL1051" t="str">
        <v>0</v>
      </c>
      <c r="AM1051" t="str">
        <v>NO</v>
      </c>
      <c r="AN1051" t="str">
        <v>"1,128;1;128;128"</v>
      </c>
      <c r="AO1051" t="str">
        <v>FLOAT;INT32;FLOAT;FLOAT</v>
      </c>
      <c r="AP1051" t="str">
        <v>ND;ND;ND;ND</v>
      </c>
      <c r="AQ1051" t="str">
        <v>"1,128;1,1;1,1"</v>
      </c>
      <c r="AR1051" t="str">
        <v>FLOAT;FLOAT;FLOAT</v>
      </c>
      <c r="AS1051" t="str">
        <v>ND;ND;ND</v>
      </c>
      <c r="AT1051" t="str">
        <v>N/A</v>
      </c>
      <c r="AU1051" t="str">
        <v>0.0</v>
      </c>
      <c r="AV1051" t="str">
        <v>0</v>
      </c>
      <c r="AW1051" t="str">
        <v>0.0</v>
      </c>
      <c r="AX1051" t="str">
        <v>0.0</v>
      </c>
      <c r="AY1051" t="str">
        <v>0.0</v>
      </c>
      <c r="AZ1051" t="str">
        <v>0.0</v>
      </c>
      <c r="BA1051" t="str">
        <v>0.0</v>
      </c>
      <c r="BB1051" t="str">
        <v>0.0</v>
      </c>
      <c r="BC1051" t="str">
        <v>0.0</v>
      </c>
      <c r="BD1051" t="str">
        <v>0.0</v>
      </c>
      <c r="BE1051" t="str">
        <v>0.0</v>
      </c>
      <c r="BF1051" t="str">
        <v>0.0</v>
      </c>
      <c r="BG1051" t="str">
        <v>0.0</v>
      </c>
      <c r="BH1051" t="str">
        <v>0.0</v>
      </c>
      <c r="BI1051" t="str">
        <v>0.0</v>
      </c>
      <c r="BJ1051" t="str">
        <v>2.52</v>
      </c>
      <c r="BK1051" t="str">
        <v>3840</v>
      </c>
      <c r="BL1051" t="str">
        <v>0.691</v>
      </c>
      <c r="BM1051" t="str">
        <v>0.274</v>
      </c>
      <c r="BN1051" t="str">
        <v>1.144</v>
      </c>
      <c r="BO1051" t="str">
        <v>0.454</v>
      </c>
      <c r="BP1051" t="str">
        <v>0.61</v>
      </c>
      <c r="BQ1051" t="str">
        <v>0.242</v>
      </c>
      <c r="BR1051" t="str">
        <v>0.209</v>
      </c>
      <c r="BS1051" t="str">
        <v>0.083</v>
      </c>
      <c r="BT1051" t="str">
        <v>0.111</v>
      </c>
      <c r="BU1051" t="str">
        <v>0.000</v>
      </c>
    </row>
    <row r="1052">
      <c r="A1052">
        <v>1115</v>
      </c>
      <c r="B1052" t="str">
        <v>aclnnInplaceCopy_CastAiCore_Cast</v>
      </c>
      <c r="C1052" t="str">
        <v>AI_VECTOR_CORE</v>
      </c>
      <c r="D1052">
        <v>2.341</v>
      </c>
      <c r="E1052">
        <v>0.272</v>
      </c>
      <c r="F1052">
        <v>0.272</v>
      </c>
      <c r="G1052">
        <f>Summary!$B$4</f>
        <v>0.8</v>
      </c>
      <c r="H1052">
        <f>F1052/G1052</f>
        <v>0.34</v>
      </c>
      <c r="I1052">
        <f>D1052/Summary!$B$8</f>
        <v>0.00008481413278074562</v>
      </c>
      <c r="J1052">
        <f>IF(D1052&lt;Summary!$B$5,I1052,I1052*H1052)</f>
        <v>0.00008481413278074562</v>
      </c>
      <c r="K1052">
        <f>IF(AND(D1052&gt;Summary!$B$6,E1052&lt;Summary!$B$7),1,0)</f>
        <v>0</v>
      </c>
      <c r="L1052">
        <f>IF(D1052&gt;=Summary!$B$5,J1052,0)</f>
        <v>0</v>
      </c>
      <c r="M1052">
        <f>IF(D1052&lt;Summary!$B$5,J1052,0)</f>
        <v>0.00008481413278074562</v>
      </c>
      <c r="N1052" t="str">
        <v>aiv_mte2_ratio</v>
      </c>
      <c r="O1052" t="str">
        <v>用户约定默认经验值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0.112</v>
      </c>
      <c r="W1052">
        <v>0.264</v>
      </c>
      <c r="X1052">
        <v>0.272</v>
      </c>
      <c r="Y1052">
        <v>0.038</v>
      </c>
      <c r="Z1052" t="str">
        <v>2</v>
      </c>
      <c r="AA1052" t="str">
        <v>63</v>
      </c>
      <c r="AB1052" t="str">
        <v>2360</v>
      </c>
      <c r="AC1052" t="str">
        <v>24</v>
      </c>
      <c r="AD1052" t="str">
        <v>aclnnInplaceCopy_CastAiCore_Cast</v>
      </c>
      <c r="AE1052" t="str">
        <v>Cast</v>
      </c>
      <c r="AF1052" t="str">
        <v>static</v>
      </c>
      <c r="AG1052" t="str">
        <v>AI_VECTOR_CORE</v>
      </c>
      <c r="AH1052" t="str">
        <v xml:space="preserve">1793108505407328.508	</v>
      </c>
      <c r="AI1052" t="str">
        <v>2.341</v>
      </c>
      <c r="AJ1052" t="str">
        <v>0.000000</v>
      </c>
      <c r="AK1052" t="str">
        <v>1</v>
      </c>
      <c r="AL1052" t="str">
        <v>0</v>
      </c>
      <c r="AM1052" t="str">
        <v>NO</v>
      </c>
      <c r="AN1052" t="str">
        <v>"1,128"</v>
      </c>
      <c r="AO1052" t="str">
        <v>FLOAT</v>
      </c>
      <c r="AP1052" t="str">
        <v>ND</v>
      </c>
      <c r="AQ1052" t="str">
        <v>"1,128"</v>
      </c>
      <c r="AR1052" t="str">
        <v>DT_BF16</v>
      </c>
      <c r="AS1052" t="str">
        <v>ND</v>
      </c>
      <c r="AT1052" t="str">
        <v>N/A</v>
      </c>
      <c r="AU1052" t="str">
        <v>0.0</v>
      </c>
      <c r="AV1052" t="str">
        <v>0</v>
      </c>
      <c r="AW1052" t="str">
        <v>0.0</v>
      </c>
      <c r="AX1052" t="str">
        <v>0.0</v>
      </c>
      <c r="AY1052" t="str">
        <v>0.0</v>
      </c>
      <c r="AZ1052" t="str">
        <v>0.0</v>
      </c>
      <c r="BA1052" t="str">
        <v>0.0</v>
      </c>
      <c r="BB1052" t="str">
        <v>0.0</v>
      </c>
      <c r="BC1052" t="str">
        <v>0.0</v>
      </c>
      <c r="BD1052" t="str">
        <v>0.0</v>
      </c>
      <c r="BE1052" t="str">
        <v>0.0</v>
      </c>
      <c r="BF1052" t="str">
        <v>0.0</v>
      </c>
      <c r="BG1052" t="str">
        <v>0.0</v>
      </c>
      <c r="BH1052" t="str">
        <v>0.0</v>
      </c>
      <c r="BI1052" t="str">
        <v>0.0</v>
      </c>
      <c r="BJ1052" t="str">
        <v>2.07</v>
      </c>
      <c r="BK1052" t="str">
        <v>3083</v>
      </c>
      <c r="BL1052" t="str">
        <v>0.232</v>
      </c>
      <c r="BM1052" t="str">
        <v>0.112</v>
      </c>
      <c r="BN1052" t="str">
        <v>0.547</v>
      </c>
      <c r="BO1052" t="str">
        <v>0.264</v>
      </c>
      <c r="BP1052" t="str">
        <v>0.564</v>
      </c>
      <c r="BQ1052" t="str">
        <v>0.272</v>
      </c>
      <c r="BR1052" t="str">
        <v>0.079</v>
      </c>
      <c r="BS1052" t="str">
        <v>0.038</v>
      </c>
      <c r="BT1052" t="str">
        <v>0.051</v>
      </c>
      <c r="BU1052" t="str">
        <v>0.000</v>
      </c>
    </row>
    <row r="1053">
      <c r="A1053">
        <v>1116</v>
      </c>
      <c r="B1053" t="str">
        <v>_triton_rope_siso</v>
      </c>
      <c r="C1053" t="str">
        <v>AI_VECTOR_CORE</v>
      </c>
      <c r="D1053">
        <v>3.098</v>
      </c>
      <c r="E1053">
        <v>0.178</v>
      </c>
      <c r="F1053">
        <v>0.178</v>
      </c>
      <c r="G1053">
        <f>Summary!$B$4</f>
        <v>0.8</v>
      </c>
      <c r="H1053">
        <f>F1053/G1053</f>
        <v>0.22249999999999998</v>
      </c>
      <c r="I1053">
        <f>D1053/Summary!$B$8</f>
        <v>0.00011224014667011955</v>
      </c>
      <c r="J1053">
        <f>IF(D1053&lt;Summary!$B$5,I1053,I1053*H1053)</f>
        <v>0.00011224014667011955</v>
      </c>
      <c r="K1053">
        <f>IF(AND(D1053&gt;Summary!$B$6,E1053&lt;Summary!$B$7),1,0)</f>
        <v>0</v>
      </c>
      <c r="L1053">
        <f>IF(D1053&gt;=Summary!$B$5,J1053,0)</f>
        <v>0</v>
      </c>
      <c r="M1053">
        <f>IF(D1053&lt;Summary!$B$5,J1053,0)</f>
        <v>0.00011224014667011955</v>
      </c>
      <c r="N1053" t="str">
        <v>aiv_scalar_ratio</v>
      </c>
      <c r="O1053" t="str">
        <v>用户约定默认经验值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0.125</v>
      </c>
      <c r="W1053">
        <v>0.178</v>
      </c>
      <c r="X1053">
        <v>0.068</v>
      </c>
      <c r="Y1053">
        <v>0.026</v>
      </c>
      <c r="Z1053" t="str">
        <v>2</v>
      </c>
      <c r="AA1053" t="str">
        <v>4294967295</v>
      </c>
      <c r="AB1053" t="str">
        <v>2361</v>
      </c>
      <c r="AC1053" t="str">
        <v>24</v>
      </c>
      <c r="AD1053" t="str">
        <v>_triton_rope_siso</v>
      </c>
      <c r="AE1053" t="str">
        <v>_triton_rope_siso</v>
      </c>
      <c r="AF1053" t="str">
        <v>N/A</v>
      </c>
      <c r="AG1053" t="str">
        <v>AI_VECTOR_CORE</v>
      </c>
      <c r="AH1053" t="str">
        <v xml:space="preserve">1793108505407330.871	</v>
      </c>
      <c r="AI1053" t="str">
        <v>3.098</v>
      </c>
      <c r="AJ1053" t="str">
        <v>0.000000</v>
      </c>
      <c r="AK1053" t="str">
        <v>1</v>
      </c>
      <c r="AL1053" t="str">
        <v>0</v>
      </c>
      <c r="AM1053" t="str">
        <v>N/A</v>
      </c>
      <c r="AN1053" t="str">
        <v>N/A</v>
      </c>
      <c r="AO1053" t="str">
        <v>N/A</v>
      </c>
      <c r="AP1053" t="str">
        <v>N/A</v>
      </c>
      <c r="AQ1053" t="str">
        <v>N/A</v>
      </c>
      <c r="AR1053" t="str">
        <v>N/A</v>
      </c>
      <c r="AS1053" t="str">
        <v>N/A</v>
      </c>
      <c r="AT1053" t="str">
        <v>N/A</v>
      </c>
      <c r="AU1053" t="str">
        <v>0.0</v>
      </c>
      <c r="AV1053" t="str">
        <v>0</v>
      </c>
      <c r="AW1053" t="str">
        <v>0.0</v>
      </c>
      <c r="AX1053" t="str">
        <v>0.0</v>
      </c>
      <c r="AY1053" t="str">
        <v>0.0</v>
      </c>
      <c r="AZ1053" t="str">
        <v>0.0</v>
      </c>
      <c r="BA1053" t="str">
        <v>0.0</v>
      </c>
      <c r="BB1053" t="str">
        <v>0.0</v>
      </c>
      <c r="BC1053" t="str">
        <v>0.0</v>
      </c>
      <c r="BD1053" t="str">
        <v>0.0</v>
      </c>
      <c r="BE1053" t="str">
        <v>0.0</v>
      </c>
      <c r="BF1053" t="str">
        <v>0.0</v>
      </c>
      <c r="BG1053" t="str">
        <v>0.0</v>
      </c>
      <c r="BH1053" t="str">
        <v>0.0</v>
      </c>
      <c r="BI1053" t="str">
        <v>0.0</v>
      </c>
      <c r="BJ1053" t="str">
        <v>2.83</v>
      </c>
      <c r="BK1053" t="str">
        <v>4337</v>
      </c>
      <c r="BL1053" t="str">
        <v>0.354</v>
      </c>
      <c r="BM1053" t="str">
        <v>0.125</v>
      </c>
      <c r="BN1053" t="str">
        <v>0.505</v>
      </c>
      <c r="BO1053" t="str">
        <v>0.178</v>
      </c>
      <c r="BP1053" t="str">
        <v>0.191</v>
      </c>
      <c r="BQ1053" t="str">
        <v>0.068</v>
      </c>
      <c r="BR1053" t="str">
        <v>0.074</v>
      </c>
      <c r="BS1053" t="str">
        <v>0.026</v>
      </c>
      <c r="BT1053" t="str">
        <v>0.12</v>
      </c>
      <c r="BU1053" t="str">
        <v>0.000</v>
      </c>
    </row>
    <row r="1054">
      <c r="A1054">
        <v>1117</v>
      </c>
      <c r="B1054" t="str">
        <v>aclnnCat_ConcatD_ConcatD</v>
      </c>
      <c r="C1054" t="str">
        <v>AI_VECTOR_CORE</v>
      </c>
      <c r="D1054">
        <v>2.094</v>
      </c>
      <c r="E1054">
        <v>0.599</v>
      </c>
      <c r="F1054">
        <v>0.599</v>
      </c>
      <c r="G1054">
        <f>Summary!$B$4</f>
        <v>0.8</v>
      </c>
      <c r="H1054">
        <f>F1054/G1054</f>
        <v>0.7487499999999999</v>
      </c>
      <c r="I1054">
        <f>D1054/Summary!$B$8</f>
        <v>0.00007586535414048752</v>
      </c>
      <c r="J1054">
        <f>IF(D1054&lt;Summary!$B$5,I1054,I1054*H1054)</f>
        <v>0.00007586535414048752</v>
      </c>
      <c r="K1054">
        <f>IF(AND(D1054&gt;Summary!$B$6,E1054&lt;Summary!$B$7),1,0)</f>
        <v>0</v>
      </c>
      <c r="L1054">
        <f>IF(D1054&gt;=Summary!$B$5,J1054,0)</f>
        <v>0</v>
      </c>
      <c r="M1054">
        <f>IF(D1054&lt;Summary!$B$5,J1054,0)</f>
        <v>0.00007586535414048752</v>
      </c>
      <c r="N1054" t="str">
        <v>aiv_scalar_ratio</v>
      </c>
      <c r="O1054" t="str">
        <v>用户约定默认经验值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0.599</v>
      </c>
      <c r="X1054">
        <v>0.293</v>
      </c>
      <c r="Y1054">
        <v>0.043</v>
      </c>
      <c r="Z1054" t="str">
        <v>2</v>
      </c>
      <c r="AA1054" t="str">
        <v>63</v>
      </c>
      <c r="AB1054" t="str">
        <v>2362</v>
      </c>
      <c r="AC1054" t="str">
        <v>24</v>
      </c>
      <c r="AD1054" t="str">
        <v>aclnnCat_ConcatD_ConcatD</v>
      </c>
      <c r="AE1054" t="str">
        <v>ConcatD</v>
      </c>
      <c r="AF1054" t="str">
        <v>static</v>
      </c>
      <c r="AG1054" t="str">
        <v>AI_VECTOR_CORE</v>
      </c>
      <c r="AH1054" t="str">
        <v xml:space="preserve">1793108505407333.991	</v>
      </c>
      <c r="AI1054" t="str">
        <v>2.094</v>
      </c>
      <c r="AJ1054" t="str">
        <v>0.152000</v>
      </c>
      <c r="AK1054" t="str">
        <v>1</v>
      </c>
      <c r="AL1054" t="str">
        <v>0</v>
      </c>
      <c r="AM1054" t="str">
        <v>NO</v>
      </c>
      <c r="AN1054" t="str">
        <v>"128;64"</v>
      </c>
      <c r="AO1054" t="str">
        <v>DT_BF16;DT_BF16</v>
      </c>
      <c r="AP1054" t="str">
        <v>NCL;NCL</v>
      </c>
      <c r="AQ1054" t="str">
        <v>"1,1,128"</v>
      </c>
      <c r="AR1054" t="str">
        <v>DT_BF16</v>
      </c>
      <c r="AS1054" t="str">
        <v>NCL</v>
      </c>
      <c r="AT1054" t="str">
        <v>N/A</v>
      </c>
      <c r="AU1054" t="str">
        <v>0.0</v>
      </c>
      <c r="AV1054" t="str">
        <v>0</v>
      </c>
      <c r="AW1054" t="str">
        <v>0.0</v>
      </c>
      <c r="AX1054" t="str">
        <v>0.0</v>
      </c>
      <c r="AY1054" t="str">
        <v>0.0</v>
      </c>
      <c r="AZ1054" t="str">
        <v>0.0</v>
      </c>
      <c r="BA1054" t="str">
        <v>0.0</v>
      </c>
      <c r="BB1054" t="str">
        <v>0.0</v>
      </c>
      <c r="BC1054" t="str">
        <v>0.0</v>
      </c>
      <c r="BD1054" t="str">
        <v>0.0</v>
      </c>
      <c r="BE1054" t="str">
        <v>0.0</v>
      </c>
      <c r="BF1054" t="str">
        <v>0.0</v>
      </c>
      <c r="BG1054" t="str">
        <v>0.0</v>
      </c>
      <c r="BH1054" t="str">
        <v>0.0</v>
      </c>
      <c r="BI1054" t="str">
        <v>0.0</v>
      </c>
      <c r="BJ1054" t="str">
        <v>1.82</v>
      </c>
      <c r="BK1054" t="str">
        <v>2680</v>
      </c>
      <c r="BL1054" t="str">
        <v>0.0</v>
      </c>
      <c r="BM1054" t="str">
        <v>0.0</v>
      </c>
      <c r="BN1054" t="str">
        <v>1.091</v>
      </c>
      <c r="BO1054" t="str">
        <v>0.599</v>
      </c>
      <c r="BP1054" t="str">
        <v>0.533</v>
      </c>
      <c r="BQ1054" t="str">
        <v>0.293</v>
      </c>
      <c r="BR1054" t="str">
        <v>0.078</v>
      </c>
      <c r="BS1054" t="str">
        <v>0.043</v>
      </c>
      <c r="BT1054" t="str">
        <v>0.185</v>
      </c>
      <c r="BU1054" t="str">
        <v>0.000</v>
      </c>
    </row>
    <row r="1055">
      <c r="A1055">
        <v>1118</v>
      </c>
      <c r="B1055" t="str">
        <v>ScatterPaCache</v>
      </c>
      <c r="C1055" t="str">
        <v>AI_VECTOR_CORE</v>
      </c>
      <c r="D1055">
        <v>2.569</v>
      </c>
      <c r="E1055">
        <v>0.312</v>
      </c>
      <c r="F1055">
        <v>0.312</v>
      </c>
      <c r="G1055">
        <f>Summary!$B$4</f>
        <v>0.8</v>
      </c>
      <c r="H1055">
        <f>F1055/G1055</f>
        <v>0.38999999999999996</v>
      </c>
      <c r="I1055">
        <f>D1055/Summary!$B$8</f>
        <v>0.00009307454383329152</v>
      </c>
      <c r="J1055">
        <f>IF(D1055&lt;Summary!$B$5,I1055,I1055*H1055)</f>
        <v>0.00009307454383329152</v>
      </c>
      <c r="K1055">
        <f>IF(AND(D1055&gt;Summary!$B$6,E1055&lt;Summary!$B$7),1,0)</f>
        <v>0</v>
      </c>
      <c r="L1055">
        <f>IF(D1055&gt;=Summary!$B$5,J1055,0)</f>
        <v>0</v>
      </c>
      <c r="M1055">
        <f>IF(D1055&lt;Summary!$B$5,J1055,0)</f>
        <v>0.00009307454383329152</v>
      </c>
      <c r="N1055" t="str">
        <v>aiv_scalar_ratio</v>
      </c>
      <c r="O1055" t="str">
        <v>用户约定默认经验值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0.312</v>
      </c>
      <c r="X1055">
        <v>0.305</v>
      </c>
      <c r="Y1055">
        <v>0.087</v>
      </c>
      <c r="Z1055" t="str">
        <v>2</v>
      </c>
      <c r="AA1055" t="str">
        <v>63</v>
      </c>
      <c r="AB1055" t="str">
        <v>2363</v>
      </c>
      <c r="AC1055" t="str">
        <v>24</v>
      </c>
      <c r="AD1055" t="str">
        <v>ScatterPaCache</v>
      </c>
      <c r="AE1055" t="str">
        <v>ScatterPaCache</v>
      </c>
      <c r="AF1055" t="str">
        <v>static</v>
      </c>
      <c r="AG1055" t="str">
        <v>AI_VECTOR_CORE</v>
      </c>
      <c r="AH1055" t="str">
        <v xml:space="preserve">1793108505407336.107	</v>
      </c>
      <c r="AI1055" t="str">
        <v>2.569</v>
      </c>
      <c r="AJ1055" t="str">
        <v>0.000000</v>
      </c>
      <c r="AK1055" t="str">
        <v>1</v>
      </c>
      <c r="AL1055" t="str">
        <v>0</v>
      </c>
      <c r="AM1055" t="str">
        <v>NO</v>
      </c>
      <c r="AN1055" t="str">
        <v>"1,1,128;3050368,1,1,128;1;;;"</v>
      </c>
      <c r="AO1055" t="str">
        <v>DT_BF16;DT_BF16;INT32;DT_UNDEFINED;DT_UNDEFINED;DT_UNDEFINED</v>
      </c>
      <c r="AP1055" t="str">
        <v>ND;ND;ND;NULL;NULL;NULL</v>
      </c>
      <c r="AQ1055" t="str">
        <v>"3050368,1,1,128"</v>
      </c>
      <c r="AR1055" t="str">
        <v>DT_BF16</v>
      </c>
      <c r="AS1055" t="str">
        <v>ND</v>
      </c>
      <c r="AT1055" t="str">
        <v>N/A</v>
      </c>
      <c r="AU1055" t="str">
        <v>0.0</v>
      </c>
      <c r="AV1055" t="str">
        <v>0</v>
      </c>
      <c r="AW1055" t="str">
        <v>0.0</v>
      </c>
      <c r="AX1055" t="str">
        <v>0.0</v>
      </c>
      <c r="AY1055" t="str">
        <v>0.0</v>
      </c>
      <c r="AZ1055" t="str">
        <v>0.0</v>
      </c>
      <c r="BA1055" t="str">
        <v>0.0</v>
      </c>
      <c r="BB1055" t="str">
        <v>0.0</v>
      </c>
      <c r="BC1055" t="str">
        <v>0.0</v>
      </c>
      <c r="BD1055" t="str">
        <v>0.0</v>
      </c>
      <c r="BE1055" t="str">
        <v>0.0</v>
      </c>
      <c r="BF1055" t="str">
        <v>0.0</v>
      </c>
      <c r="BG1055" t="str">
        <v>0.0</v>
      </c>
      <c r="BH1055" t="str">
        <v>0.0</v>
      </c>
      <c r="BI1055" t="str">
        <v>0.0</v>
      </c>
      <c r="BJ1055" t="str">
        <v>2.3</v>
      </c>
      <c r="BK1055" t="str">
        <v>3464</v>
      </c>
      <c r="BL1055" t="str">
        <v>0.0</v>
      </c>
      <c r="BM1055" t="str">
        <v>0.0</v>
      </c>
      <c r="BN1055" t="str">
        <v>0.717</v>
      </c>
      <c r="BO1055" t="str">
        <v>0.312</v>
      </c>
      <c r="BP1055" t="str">
        <v>0.7</v>
      </c>
      <c r="BQ1055" t="str">
        <v>0.305</v>
      </c>
      <c r="BR1055" t="str">
        <v>0.199</v>
      </c>
      <c r="BS1055" t="str">
        <v>0.087</v>
      </c>
      <c r="BT1055" t="str">
        <v>0.13</v>
      </c>
      <c r="BU1055" t="str">
        <v>0.000</v>
      </c>
    </row>
    <row r="1056">
      <c r="A1056">
        <v>1119</v>
      </c>
      <c r="B1056" t="str">
        <v>aclnnMatmul_MatMulV3Common_MatMulV3</v>
      </c>
      <c r="C1056" t="str">
        <v>AI_CORE</v>
      </c>
      <c r="D1056">
        <v>8.837</v>
      </c>
      <c r="E1056">
        <v>0.726</v>
      </c>
      <c r="F1056">
        <v>0.726</v>
      </c>
      <c r="G1056">
        <f>Summary!$B$4</f>
        <v>0.8</v>
      </c>
      <c r="H1056">
        <f>F1056/G1056</f>
        <v>0.9075</v>
      </c>
      <c r="I1056">
        <f>D1056/Summary!$B$8</f>
        <v>0.00032016338803222933</v>
      </c>
      <c r="J1056">
        <f>IF(D1056&lt;Summary!$B$5,I1056,I1056*H1056)</f>
        <v>0.00032016338803222933</v>
      </c>
      <c r="K1056">
        <f>IF(AND(D1056&gt;Summary!$B$6,E1056&lt;Summary!$B$7),1,0)</f>
        <v>0</v>
      </c>
      <c r="L1056">
        <f>IF(D1056&gt;=Summary!$B$5,J1056,0)</f>
        <v>0</v>
      </c>
      <c r="M1056">
        <f>IF(D1056&lt;Summary!$B$5,J1056,0)</f>
        <v>0.00032016338803222933</v>
      </c>
      <c r="N1056" t="str">
        <v>aic_mte2_ratio</v>
      </c>
      <c r="O1056" t="str">
        <v>用户约定默认经验值</v>
      </c>
      <c r="P1056">
        <v>0.201</v>
      </c>
      <c r="Q1056">
        <v>0.323</v>
      </c>
      <c r="R1056">
        <v>0.211</v>
      </c>
      <c r="S1056">
        <v>0.726</v>
      </c>
      <c r="T1056">
        <v>0</v>
      </c>
      <c r="U1056">
        <v>0.358</v>
      </c>
      <c r="V1056">
        <v>0</v>
      </c>
      <c r="W1056">
        <v>0</v>
      </c>
      <c r="X1056">
        <v>0</v>
      </c>
      <c r="Y1056">
        <v>0</v>
      </c>
      <c r="Z1056" t="str">
        <v>2</v>
      </c>
      <c r="AA1056" t="str">
        <v>63</v>
      </c>
      <c r="AB1056" t="str">
        <v>2364</v>
      </c>
      <c r="AC1056" t="str">
        <v>24</v>
      </c>
      <c r="AD1056" t="str">
        <v>aclnnMatmul_MatMulV3Common_MatMulV3</v>
      </c>
      <c r="AE1056" t="str">
        <v>MatMulV3</v>
      </c>
      <c r="AF1056" t="str">
        <v>static</v>
      </c>
      <c r="AG1056" t="str">
        <v>AI_CORE</v>
      </c>
      <c r="AH1056" t="str">
        <v xml:space="preserve">1793108505407338.698	</v>
      </c>
      <c r="AI1056" t="str">
        <v>8.837</v>
      </c>
      <c r="AJ1056" t="str">
        <v>0.181000</v>
      </c>
      <c r="AK1056" t="str">
        <v>32</v>
      </c>
      <c r="AL1056" t="str">
        <v>0</v>
      </c>
      <c r="AM1056" t="str">
        <v>NO</v>
      </c>
      <c r="AN1056" t="str">
        <v>"1,2048;4096,2048"</v>
      </c>
      <c r="AO1056" t="str">
        <v>DT_BF16;DT_BF16</v>
      </c>
      <c r="AP1056" t="str">
        <v>ND;ND</v>
      </c>
      <c r="AQ1056" t="str">
        <v>"1,4096"</v>
      </c>
      <c r="AR1056" t="str">
        <v>DT_BF16</v>
      </c>
      <c r="AS1056" t="str">
        <v>ND</v>
      </c>
      <c r="AT1056" t="str">
        <v>N/A</v>
      </c>
      <c r="AU1056" t="str">
        <v>8.57</v>
      </c>
      <c r="AV1056" t="str">
        <v>390593</v>
      </c>
      <c r="AW1056" t="str">
        <v>1.719</v>
      </c>
      <c r="AX1056" t="str">
        <v>0.201</v>
      </c>
      <c r="AY1056" t="str">
        <v>2.769</v>
      </c>
      <c r="AZ1056" t="str">
        <v>0.323</v>
      </c>
      <c r="BA1056" t="str">
        <v>1.806</v>
      </c>
      <c r="BB1056" t="str">
        <v>0.211</v>
      </c>
      <c r="BC1056" t="str">
        <v>6.223</v>
      </c>
      <c r="BD1056" t="str">
        <v>0.726</v>
      </c>
      <c r="BE1056" t="str">
        <v>0.001</v>
      </c>
      <c r="BF1056" t="str">
        <v>0.0</v>
      </c>
      <c r="BG1056" t="str">
        <v>3.071</v>
      </c>
      <c r="BH1056" t="str">
        <v>0.358</v>
      </c>
      <c r="BI1056" t="str">
        <v>0.0</v>
      </c>
      <c r="BJ1056" t="str">
        <v>0.0</v>
      </c>
      <c r="BK1056" t="str">
        <v>0</v>
      </c>
      <c r="BL1056" t="str">
        <v>0.0</v>
      </c>
      <c r="BM1056" t="str">
        <v>0.0</v>
      </c>
      <c r="BN1056" t="str">
        <v>0.0</v>
      </c>
      <c r="BO1056" t="str">
        <v>0.0</v>
      </c>
      <c r="BP1056" t="str">
        <v>0.0</v>
      </c>
      <c r="BQ1056" t="str">
        <v>0.0</v>
      </c>
      <c r="BR1056" t="str">
        <v>0.0</v>
      </c>
      <c r="BS1056" t="str">
        <v>0.0</v>
      </c>
      <c r="BT1056" t="str">
        <v>0.0</v>
      </c>
      <c r="BU1056" t="str">
        <v>83.712</v>
      </c>
    </row>
    <row r="1057">
      <c r="A1057">
        <v>1120</v>
      </c>
      <c r="B1057" t="str">
        <v>aclnnInplaceCopy_SliceAiCore_Slice</v>
      </c>
      <c r="C1057" t="str">
        <v>AI_VECTOR_CORE</v>
      </c>
      <c r="D1057">
        <v>1.716</v>
      </c>
      <c r="E1057">
        <v>0.376</v>
      </c>
      <c r="F1057">
        <v>0.376</v>
      </c>
      <c r="G1057">
        <f>Summary!$B$4</f>
        <v>0.8</v>
      </c>
      <c r="H1057">
        <f>F1057/G1057</f>
        <v>0.47</v>
      </c>
      <c r="I1057">
        <f>D1057/Summary!$B$8</f>
        <v>0.00006217046213231929</v>
      </c>
      <c r="J1057">
        <f>IF(D1057&lt;Summary!$B$5,I1057,I1057*H1057)</f>
        <v>0.00006217046213231929</v>
      </c>
      <c r="K1057">
        <f>IF(AND(D1057&gt;Summary!$B$6,E1057&lt;Summary!$B$7),1,0)</f>
        <v>0</v>
      </c>
      <c r="L1057">
        <f>IF(D1057&gt;=Summary!$B$5,J1057,0)</f>
        <v>0</v>
      </c>
      <c r="M1057">
        <f>IF(D1057&lt;Summary!$B$5,J1057,0)</f>
        <v>0.00006217046213231929</v>
      </c>
      <c r="N1057" t="str">
        <v>aiv_mte2_ratio</v>
      </c>
      <c r="O1057" t="str">
        <v>用户约定默认经验值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0.301</v>
      </c>
      <c r="X1057">
        <v>0.376</v>
      </c>
      <c r="Y1057">
        <v>0.181</v>
      </c>
      <c r="Z1057" t="str">
        <v>2</v>
      </c>
      <c r="AA1057" t="str">
        <v>63</v>
      </c>
      <c r="AB1057" t="str">
        <v>2365</v>
      </c>
      <c r="AC1057" t="str">
        <v>24</v>
      </c>
      <c r="AD1057" t="str">
        <v>aclnnInplaceCopy_SliceAiCore_Slice</v>
      </c>
      <c r="AE1057" t="str">
        <v>Slice</v>
      </c>
      <c r="AF1057" t="str">
        <v>static</v>
      </c>
      <c r="AG1057" t="str">
        <v>AI_VECTOR_CORE</v>
      </c>
      <c r="AH1057" t="str">
        <v xml:space="preserve">1793108505407347.557	</v>
      </c>
      <c r="AI1057" t="str">
        <v>1.716</v>
      </c>
      <c r="AJ1057" t="str">
        <v>0.000000</v>
      </c>
      <c r="AK1057" t="str">
        <v>1</v>
      </c>
      <c r="AL1057" t="str">
        <v>0</v>
      </c>
      <c r="AM1057" t="str">
        <v>NO</v>
      </c>
      <c r="AN1057" t="str">
        <v>"32,128;2;2"</v>
      </c>
      <c r="AO1057" t="str">
        <v>DT_BF16;INT64;INT64</v>
      </c>
      <c r="AP1057" t="str">
        <v>NCL;ND;ND</v>
      </c>
      <c r="AQ1057" t="str">
        <v>"32,64"</v>
      </c>
      <c r="AR1057" t="str">
        <v>DT_BF16</v>
      </c>
      <c r="AS1057" t="str">
        <v>NCL</v>
      </c>
      <c r="AT1057" t="str">
        <v>N/A</v>
      </c>
      <c r="AU1057" t="str">
        <v>0.0</v>
      </c>
      <c r="AV1057" t="str">
        <v>0</v>
      </c>
      <c r="AW1057" t="str">
        <v>0.0</v>
      </c>
      <c r="AX1057" t="str">
        <v>0.0</v>
      </c>
      <c r="AY1057" t="str">
        <v>0.0</v>
      </c>
      <c r="AZ1057" t="str">
        <v>0.0</v>
      </c>
      <c r="BA1057" t="str">
        <v>0.0</v>
      </c>
      <c r="BB1057" t="str">
        <v>0.0</v>
      </c>
      <c r="BC1057" t="str">
        <v>0.0</v>
      </c>
      <c r="BD1057" t="str">
        <v>0.0</v>
      </c>
      <c r="BE1057" t="str">
        <v>0.0</v>
      </c>
      <c r="BF1057" t="str">
        <v>0.0</v>
      </c>
      <c r="BG1057" t="str">
        <v>0.0</v>
      </c>
      <c r="BH1057" t="str">
        <v>0.0</v>
      </c>
      <c r="BI1057" t="str">
        <v>0.0</v>
      </c>
      <c r="BJ1057" t="str">
        <v>1.47</v>
      </c>
      <c r="BK1057" t="str">
        <v>2103</v>
      </c>
      <c r="BL1057" t="str">
        <v>0.0</v>
      </c>
      <c r="BM1057" t="str">
        <v>0.0</v>
      </c>
      <c r="BN1057" t="str">
        <v>0.442</v>
      </c>
      <c r="BO1057" t="str">
        <v>0.301</v>
      </c>
      <c r="BP1057" t="str">
        <v>0.553</v>
      </c>
      <c r="BQ1057" t="str">
        <v>0.376</v>
      </c>
      <c r="BR1057" t="str">
        <v>0.266</v>
      </c>
      <c r="BS1057" t="str">
        <v>0.181</v>
      </c>
      <c r="BT1057" t="str">
        <v>0.151</v>
      </c>
      <c r="BU1057" t="str">
        <v>0.000</v>
      </c>
    </row>
    <row r="1058">
      <c r="A1058">
        <v>1121</v>
      </c>
      <c r="B1058" t="str">
        <v>_triton_rope_siso</v>
      </c>
      <c r="C1058" t="str">
        <v>AI_VECTOR_CORE</v>
      </c>
      <c r="D1058">
        <v>2.471</v>
      </c>
      <c r="E1058">
        <v>0.239</v>
      </c>
      <c r="F1058">
        <v>0.239</v>
      </c>
      <c r="G1058">
        <f>Summary!$B$4</f>
        <v>0.8</v>
      </c>
      <c r="H1058">
        <f>F1058/G1058</f>
        <v>0.29874999999999996</v>
      </c>
      <c r="I1058">
        <f>D1058/Summary!$B$8</f>
        <v>0.00008952401627561828</v>
      </c>
      <c r="J1058">
        <f>IF(D1058&lt;Summary!$B$5,I1058,I1058*H1058)</f>
        <v>0.00008952401627561828</v>
      </c>
      <c r="K1058">
        <f>IF(AND(D1058&gt;Summary!$B$6,E1058&lt;Summary!$B$7),1,0)</f>
        <v>0</v>
      </c>
      <c r="L1058">
        <f>IF(D1058&gt;=Summary!$B$5,J1058,0)</f>
        <v>0</v>
      </c>
      <c r="M1058">
        <f>IF(D1058&lt;Summary!$B$5,J1058,0)</f>
        <v>0.00008952401627561828</v>
      </c>
      <c r="N1058" t="str">
        <v>aiv_vec_ratio</v>
      </c>
      <c r="O1058" t="str">
        <v>用户约定默认经验值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0.239</v>
      </c>
      <c r="W1058">
        <v>0.236</v>
      </c>
      <c r="X1058">
        <v>0.101</v>
      </c>
      <c r="Y1058">
        <v>0.05</v>
      </c>
      <c r="Z1058" t="str">
        <v>2</v>
      </c>
      <c r="AA1058" t="str">
        <v>4294967295</v>
      </c>
      <c r="AB1058" t="str">
        <v>2366</v>
      </c>
      <c r="AC1058" t="str">
        <v>24</v>
      </c>
      <c r="AD1058" t="str">
        <v>_triton_rope_siso</v>
      </c>
      <c r="AE1058" t="str">
        <v>_triton_rope_siso</v>
      </c>
      <c r="AF1058" t="str">
        <v>N/A</v>
      </c>
      <c r="AG1058" t="str">
        <v>AI_VECTOR_CORE</v>
      </c>
      <c r="AH1058" t="str">
        <v xml:space="preserve">1793108505407349.295	</v>
      </c>
      <c r="AI1058" t="str">
        <v>2.471</v>
      </c>
      <c r="AJ1058" t="str">
        <v>0.034000</v>
      </c>
      <c r="AK1058" t="str">
        <v>1</v>
      </c>
      <c r="AL1058" t="str">
        <v>0</v>
      </c>
      <c r="AM1058" t="str">
        <v>N/A</v>
      </c>
      <c r="AN1058" t="str">
        <v>N/A</v>
      </c>
      <c r="AO1058" t="str">
        <v>N/A</v>
      </c>
      <c r="AP1058" t="str">
        <v>N/A</v>
      </c>
      <c r="AQ1058" t="str">
        <v>N/A</v>
      </c>
      <c r="AR1058" t="str">
        <v>N/A</v>
      </c>
      <c r="AS1058" t="str">
        <v>N/A</v>
      </c>
      <c r="AT1058" t="str">
        <v>N/A</v>
      </c>
      <c r="AU1058" t="str">
        <v>0.0</v>
      </c>
      <c r="AV1058" t="str">
        <v>0</v>
      </c>
      <c r="AW1058" t="str">
        <v>0.0</v>
      </c>
      <c r="AX1058" t="str">
        <v>0.0</v>
      </c>
      <c r="AY1058" t="str">
        <v>0.0</v>
      </c>
      <c r="AZ1058" t="str">
        <v>0.0</v>
      </c>
      <c r="BA1058" t="str">
        <v>0.0</v>
      </c>
      <c r="BB1058" t="str">
        <v>0.0</v>
      </c>
      <c r="BC1058" t="str">
        <v>0.0</v>
      </c>
      <c r="BD1058" t="str">
        <v>0.0</v>
      </c>
      <c r="BE1058" t="str">
        <v>0.0</v>
      </c>
      <c r="BF1058" t="str">
        <v>0.0</v>
      </c>
      <c r="BG1058" t="str">
        <v>0.0</v>
      </c>
      <c r="BH1058" t="str">
        <v>0.0</v>
      </c>
      <c r="BI1058" t="str">
        <v>0.0</v>
      </c>
      <c r="BJ1058" t="str">
        <v>2.23</v>
      </c>
      <c r="BK1058" t="str">
        <v>3350</v>
      </c>
      <c r="BL1058" t="str">
        <v>0.534</v>
      </c>
      <c r="BM1058" t="str">
        <v>0.239</v>
      </c>
      <c r="BN1058" t="str">
        <v>0.525</v>
      </c>
      <c r="BO1058" t="str">
        <v>0.236</v>
      </c>
      <c r="BP1058" t="str">
        <v>0.226</v>
      </c>
      <c r="BQ1058" t="str">
        <v>0.101</v>
      </c>
      <c r="BR1058" t="str">
        <v>0.111</v>
      </c>
      <c r="BS1058" t="str">
        <v>0.05</v>
      </c>
      <c r="BT1058" t="str">
        <v>0.113</v>
      </c>
      <c r="BU1058" t="str">
        <v>0.000</v>
      </c>
    </row>
    <row r="1059">
      <c r="A1059">
        <v>1122</v>
      </c>
      <c r="B1059" t="str">
        <v>aclnnCat_ConcatD_ConcatD</v>
      </c>
      <c r="C1059" t="str">
        <v>AI_VECTOR_CORE</v>
      </c>
      <c r="D1059">
        <v>4.3</v>
      </c>
      <c r="E1059">
        <v>0.358</v>
      </c>
      <c r="F1059">
        <v>0.358</v>
      </c>
      <c r="G1059">
        <f>Summary!$B$4</f>
        <v>0.8</v>
      </c>
      <c r="H1059">
        <f>F1059/G1059</f>
        <v>0.44749999999999995</v>
      </c>
      <c r="I1059">
        <f>D1059/Summary!$B$8</f>
        <v>0.00015578845406117304</v>
      </c>
      <c r="J1059">
        <f>IF(D1059&lt;Summary!$B$5,I1059,I1059*H1059)</f>
        <v>0.00015578845406117304</v>
      </c>
      <c r="K1059">
        <f>IF(AND(D1059&gt;Summary!$B$6,E1059&lt;Summary!$B$7),1,0)</f>
        <v>0</v>
      </c>
      <c r="L1059">
        <f>IF(D1059&gt;=Summary!$B$5,J1059,0)</f>
        <v>0</v>
      </c>
      <c r="M1059">
        <f>IF(D1059&lt;Summary!$B$5,J1059,0)</f>
        <v>0.00015578845406117304</v>
      </c>
      <c r="N1059" t="str">
        <v>aiv_scalar_ratio</v>
      </c>
      <c r="O1059" t="str">
        <v>用户约定默认经验值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0.358</v>
      </c>
      <c r="X1059">
        <v>0.243</v>
      </c>
      <c r="Y1059">
        <v>0.105</v>
      </c>
      <c r="Z1059" t="str">
        <v>2</v>
      </c>
      <c r="AA1059" t="str">
        <v>63</v>
      </c>
      <c r="AB1059" t="str">
        <v>2367</v>
      </c>
      <c r="AC1059" t="str">
        <v>24</v>
      </c>
      <c r="AD1059" t="str">
        <v>aclnnCat_ConcatD_ConcatD</v>
      </c>
      <c r="AE1059" t="str">
        <v>ConcatD</v>
      </c>
      <c r="AF1059" t="str">
        <v>static</v>
      </c>
      <c r="AG1059" t="str">
        <v>AI_VECTOR_CORE</v>
      </c>
      <c r="AH1059" t="str">
        <v xml:space="preserve">1793108505407351.788	</v>
      </c>
      <c r="AI1059" t="str">
        <v>4.300</v>
      </c>
      <c r="AJ1059" t="str">
        <v>0.029000</v>
      </c>
      <c r="AK1059" t="str">
        <v>2</v>
      </c>
      <c r="AL1059" t="str">
        <v>0</v>
      </c>
      <c r="AM1059" t="str">
        <v>NO</v>
      </c>
      <c r="AN1059" t="str">
        <v>"4096;2048"</v>
      </c>
      <c r="AO1059" t="str">
        <v>DT_BF16;DT_BF16</v>
      </c>
      <c r="AP1059" t="str">
        <v>NCL;NCL</v>
      </c>
      <c r="AQ1059" t="str">
        <v>"1,32,128"</v>
      </c>
      <c r="AR1059" t="str">
        <v>DT_BF16</v>
      </c>
      <c r="AS1059" t="str">
        <v>NCL</v>
      </c>
      <c r="AT1059" t="str">
        <v>N/A</v>
      </c>
      <c r="AU1059" t="str">
        <v>0.0</v>
      </c>
      <c r="AV1059" t="str">
        <v>0</v>
      </c>
      <c r="AW1059" t="str">
        <v>0.0</v>
      </c>
      <c r="AX1059" t="str">
        <v>0.0</v>
      </c>
      <c r="AY1059" t="str">
        <v>0.0</v>
      </c>
      <c r="AZ1059" t="str">
        <v>0.0</v>
      </c>
      <c r="BA1059" t="str">
        <v>0.0</v>
      </c>
      <c r="BB1059" t="str">
        <v>0.0</v>
      </c>
      <c r="BC1059" t="str">
        <v>0.0</v>
      </c>
      <c r="BD1059" t="str">
        <v>0.0</v>
      </c>
      <c r="BE1059" t="str">
        <v>0.0</v>
      </c>
      <c r="BF1059" t="str">
        <v>0.0</v>
      </c>
      <c r="BG1059" t="str">
        <v>0.0</v>
      </c>
      <c r="BH1059" t="str">
        <v>0.0</v>
      </c>
      <c r="BI1059" t="str">
        <v>0.0</v>
      </c>
      <c r="BJ1059" t="str">
        <v>4.04</v>
      </c>
      <c r="BK1059" t="str">
        <v>12173</v>
      </c>
      <c r="BL1059" t="str">
        <v>0.0</v>
      </c>
      <c r="BM1059" t="str">
        <v>0.0</v>
      </c>
      <c r="BN1059" t="str">
        <v>1.447</v>
      </c>
      <c r="BO1059" t="str">
        <v>0.358</v>
      </c>
      <c r="BP1059" t="str">
        <v>0.984</v>
      </c>
      <c r="BQ1059" t="str">
        <v>0.243</v>
      </c>
      <c r="BR1059" t="str">
        <v>0.422</v>
      </c>
      <c r="BS1059" t="str">
        <v>0.105</v>
      </c>
      <c r="BT1059" t="str">
        <v>0.071</v>
      </c>
      <c r="BU1059" t="str">
        <v>0.000</v>
      </c>
    </row>
    <row r="1060">
      <c r="A1060">
        <v>1123</v>
      </c>
      <c r="B1060" t="str">
        <v>LightningIndexer</v>
      </c>
      <c r="C1060" t="str">
        <v>MIX_AIC</v>
      </c>
      <c r="D1060">
        <v>93.258</v>
      </c>
      <c r="E1060">
        <v>0.611</v>
      </c>
      <c r="F1060">
        <v>0.611</v>
      </c>
      <c r="G1060">
        <f>Summary!$B$4</f>
        <v>0.8</v>
      </c>
      <c r="H1060">
        <f>F1060/G1060</f>
        <v>0.7637499999999999</v>
      </c>
      <c r="I1060">
        <f>D1060/Summary!$B$8</f>
        <v>0.003378725499729506</v>
      </c>
      <c r="J1060">
        <f>IF(D1060&lt;Summary!$B$5,I1060,I1060*H1060)</f>
        <v>0.00258050160041841</v>
      </c>
      <c r="K1060">
        <f>IF(AND(D1060&gt;Summary!$B$6,E1060&lt;Summary!$B$7),1,0)</f>
        <v>0</v>
      </c>
      <c r="L1060">
        <f>IF(D1060&gt;=Summary!$B$5,J1060,0)</f>
        <v>0.00258050160041841</v>
      </c>
      <c r="M1060">
        <f>IF(D1060&lt;Summary!$B$5,J1060,0)</f>
        <v>0</v>
      </c>
      <c r="N1060" t="str">
        <v>aic_scalar_ratio</v>
      </c>
      <c r="O1060" t="str">
        <v>用户约定默认经验值</v>
      </c>
      <c r="P1060">
        <v>0.271</v>
      </c>
      <c r="Q1060">
        <v>0.611</v>
      </c>
      <c r="R1060">
        <v>0.256</v>
      </c>
      <c r="S1060">
        <v>0.401</v>
      </c>
      <c r="T1060">
        <v>0</v>
      </c>
      <c r="U1060">
        <v>0.162</v>
      </c>
      <c r="V1060">
        <v>0.1</v>
      </c>
      <c r="W1060">
        <v>0.448</v>
      </c>
      <c r="X1060">
        <v>0.211</v>
      </c>
      <c r="Y1060">
        <v>0.075</v>
      </c>
      <c r="Z1060" t="str">
        <v>2</v>
      </c>
      <c r="AA1060" t="str">
        <v>63</v>
      </c>
      <c r="AB1060" t="str">
        <v>2368</v>
      </c>
      <c r="AC1060" t="str">
        <v>24</v>
      </c>
      <c r="AD1060" t="str">
        <v>LightningIndexer</v>
      </c>
      <c r="AE1060" t="str">
        <v>LightningIndexer</v>
      </c>
      <c r="AF1060" t="str">
        <v>static</v>
      </c>
      <c r="AG1060" t="str">
        <v>MIX_AIC</v>
      </c>
      <c r="AH1060" t="str">
        <v xml:space="preserve">1793108505407356.110	</v>
      </c>
      <c r="AI1060" t="str">
        <v>93.258</v>
      </c>
      <c r="AJ1060" t="str">
        <v>0.000000</v>
      </c>
      <c r="AK1060" t="str">
        <v>32</v>
      </c>
      <c r="AL1060" t="str">
        <v>64</v>
      </c>
      <c r="AM1060" t="str">
        <v>NO</v>
      </c>
      <c r="AN1060" t="str">
        <v>"1,32,128;23831,128,1,128;1,32;1;1;1,288"</v>
      </c>
      <c r="AO1060" t="str">
        <v>DT_BF16;DT_BF16;DT_BF16;INT32;INT32;INT32</v>
      </c>
      <c r="AP1060" t="str">
        <v>ND;ND;ND;ND;ND;ND</v>
      </c>
      <c r="AQ1060" t="str">
        <v>"1,1,2048;"</v>
      </c>
      <c r="AR1060" t="str">
        <v>INT32;DT_BF16</v>
      </c>
      <c r="AS1060" t="str">
        <v>ND;ND</v>
      </c>
      <c r="AT1060" t="str">
        <v>N/A</v>
      </c>
      <c r="AU1060" t="str">
        <v>92.92</v>
      </c>
      <c r="AV1060" t="str">
        <v>308160</v>
      </c>
      <c r="AW1060" t="str">
        <v>25.161</v>
      </c>
      <c r="AX1060" t="str">
        <v>0.271</v>
      </c>
      <c r="AY1060" t="str">
        <v>56.815</v>
      </c>
      <c r="AZ1060" t="str">
        <v>0.611</v>
      </c>
      <c r="BA1060" t="str">
        <v>23.778</v>
      </c>
      <c r="BB1060" t="str">
        <v>0.256</v>
      </c>
      <c r="BC1060" t="str">
        <v>37.267</v>
      </c>
      <c r="BD1060" t="str">
        <v>0.401</v>
      </c>
      <c r="BE1060" t="str">
        <v>0.019</v>
      </c>
      <c r="BF1060" t="str">
        <v>0.0</v>
      </c>
      <c r="BG1060" t="str">
        <v>15.05</v>
      </c>
      <c r="BH1060" t="str">
        <v>0.162</v>
      </c>
      <c r="BI1060" t="str">
        <v>0.013</v>
      </c>
      <c r="BJ1060" t="str">
        <v>92.95</v>
      </c>
      <c r="BK1060" t="str">
        <v>759884</v>
      </c>
      <c r="BL1060" t="str">
        <v>9.33</v>
      </c>
      <c r="BM1060" t="str">
        <v>0.1</v>
      </c>
      <c r="BN1060" t="str">
        <v>41.655</v>
      </c>
      <c r="BO1060" t="str">
        <v>0.448</v>
      </c>
      <c r="BP1060" t="str">
        <v>19.61</v>
      </c>
      <c r="BQ1060" t="str">
        <v>0.211</v>
      </c>
      <c r="BR1060" t="str">
        <v>6.989</v>
      </c>
      <c r="BS1060" t="str">
        <v>0.075</v>
      </c>
      <c r="BT1060" t="str">
        <v>0.15</v>
      </c>
      <c r="BU1060" t="str">
        <v>6.258</v>
      </c>
    </row>
    <row r="1061">
      <c r="A1061">
        <v>1124</v>
      </c>
      <c r="B1061" t="str">
        <v>SparseFlashAttention</v>
      </c>
      <c r="C1061" t="str">
        <v>MIX_AIC</v>
      </c>
      <c r="D1061">
        <v>73.418</v>
      </c>
      <c r="E1061">
        <v>0.819</v>
      </c>
      <c r="F1061">
        <v>0.819</v>
      </c>
      <c r="G1061">
        <f>Summary!$B$4</f>
        <v>0.8</v>
      </c>
      <c r="H1061">
        <f>F1061/G1061</f>
        <v>1.02375</v>
      </c>
      <c r="I1061">
        <f>D1061/Summary!$B$8</f>
        <v>0.0026599248186658614</v>
      </c>
      <c r="J1061">
        <f>IF(D1061&lt;Summary!$B$5,I1061,I1061*H1061)</f>
        <v>0.0027230980331091753</v>
      </c>
      <c r="K1061">
        <f>IF(AND(D1061&gt;Summary!$B$6,E1061&lt;Summary!$B$7),1,0)</f>
        <v>0</v>
      </c>
      <c r="L1061">
        <f>IF(D1061&gt;=Summary!$B$5,J1061,0)</f>
        <v>0.0027230980331091753</v>
      </c>
      <c r="M1061">
        <f>IF(D1061&lt;Summary!$B$5,J1061,0)</f>
        <v>0</v>
      </c>
      <c r="N1061" t="str">
        <v>aiv_scalar_ratio</v>
      </c>
      <c r="O1061" t="str">
        <v>用户约定默认经验值</v>
      </c>
      <c r="P1061">
        <v>0.077</v>
      </c>
      <c r="Q1061">
        <v>0.477</v>
      </c>
      <c r="R1061">
        <v>0.072</v>
      </c>
      <c r="S1061">
        <v>0.107</v>
      </c>
      <c r="T1061">
        <v>0</v>
      </c>
      <c r="U1061">
        <v>0.024</v>
      </c>
      <c r="V1061">
        <v>0.032</v>
      </c>
      <c r="W1061">
        <v>0.819</v>
      </c>
      <c r="X1061">
        <v>0.337</v>
      </c>
      <c r="Y1061">
        <v>0.066</v>
      </c>
      <c r="Z1061" t="str">
        <v>2</v>
      </c>
      <c r="AA1061" t="str">
        <v>63</v>
      </c>
      <c r="AB1061" t="str">
        <v>2369</v>
      </c>
      <c r="AC1061" t="str">
        <v>24</v>
      </c>
      <c r="AD1061" t="str">
        <v>SparseFlashAttention</v>
      </c>
      <c r="AE1061" t="str">
        <v>SparseFlashAttention</v>
      </c>
      <c r="AF1061" t="str">
        <v>static</v>
      </c>
      <c r="AG1061" t="str">
        <v>MIX_AIC</v>
      </c>
      <c r="AH1061" t="str">
        <v xml:space="preserve">1793108505407449.390	</v>
      </c>
      <c r="AI1061" t="str">
        <v>73.418</v>
      </c>
      <c r="AJ1061" t="str">
        <v>0.242000</v>
      </c>
      <c r="AK1061" t="str">
        <v>32</v>
      </c>
      <c r="AL1061" t="str">
        <v>64</v>
      </c>
      <c r="AM1061" t="str">
        <v>NO</v>
      </c>
      <c r="AN1061" t="str">
        <v>"1,32,512;23831,128,1,512;23831,128,1,512;1,1,2048;1,288;1;1;1,32,64;23831,128,1,64"</v>
      </c>
      <c r="AO1061" t="str">
        <v>DT_BF16;DT_BF16;DT_BF16;INT32;INT32;INT32;INT32;DT_BF16;DT_BF16</v>
      </c>
      <c r="AP1061" t="str">
        <v>ND;ND;ND;ND;ND;ND;ND;ND;ND</v>
      </c>
      <c r="AQ1061" t="str">
        <v>"1,32,512;1,1,32;1,1,32"</v>
      </c>
      <c r="AR1061" t="str">
        <v>DT_BF16;FLOAT;FLOAT</v>
      </c>
      <c r="AS1061" t="str">
        <v>ND;ND;ND</v>
      </c>
      <c r="AT1061" t="str">
        <v>N/A</v>
      </c>
      <c r="AU1061" t="str">
        <v>73.08</v>
      </c>
      <c r="AV1061" t="str">
        <v>317918</v>
      </c>
      <c r="AW1061" t="str">
        <v>5.638</v>
      </c>
      <c r="AX1061" t="str">
        <v>0.077</v>
      </c>
      <c r="AY1061" t="str">
        <v>34.862</v>
      </c>
      <c r="AZ1061" t="str">
        <v>0.477</v>
      </c>
      <c r="BA1061" t="str">
        <v>5.23</v>
      </c>
      <c r="BB1061" t="str">
        <v>0.072</v>
      </c>
      <c r="BC1061" t="str">
        <v>7.789</v>
      </c>
      <c r="BD1061" t="str">
        <v>0.107</v>
      </c>
      <c r="BE1061" t="str">
        <v>0.015</v>
      </c>
      <c r="BF1061" t="str">
        <v>0.0</v>
      </c>
      <c r="BG1061" t="str">
        <v>1.79</v>
      </c>
      <c r="BH1061" t="str">
        <v>0.024</v>
      </c>
      <c r="BI1061" t="str">
        <v>0.009</v>
      </c>
      <c r="BJ1061" t="str">
        <v>73.11</v>
      </c>
      <c r="BK1061" t="str">
        <v>676642</v>
      </c>
      <c r="BL1061" t="str">
        <v>2.373</v>
      </c>
      <c r="BM1061" t="str">
        <v>0.032</v>
      </c>
      <c r="BN1061" t="str">
        <v>59.864</v>
      </c>
      <c r="BO1061" t="str">
        <v>0.819</v>
      </c>
      <c r="BP1061" t="str">
        <v>24.623</v>
      </c>
      <c r="BQ1061" t="str">
        <v>0.337</v>
      </c>
      <c r="BR1061" t="str">
        <v>4.832</v>
      </c>
      <c r="BS1061" t="str">
        <v>0.066</v>
      </c>
      <c r="BT1061" t="str">
        <v>0.053</v>
      </c>
      <c r="BU1061" t="str">
        <v>8.201</v>
      </c>
    </row>
    <row r="1062">
      <c r="A1062">
        <v>1125</v>
      </c>
      <c r="B1062" t="str">
        <v>aclnnClampMin_ClipByValueV2AiCore_ClipByValueV2</v>
      </c>
      <c r="C1062" t="str">
        <v>AI_VECTOR_CORE</v>
      </c>
      <c r="D1062">
        <v>2.337</v>
      </c>
      <c r="E1062">
        <v>0.292</v>
      </c>
      <c r="F1062">
        <v>0.292</v>
      </c>
      <c r="G1062">
        <f>Summary!$B$4</f>
        <v>0.8</v>
      </c>
      <c r="H1062">
        <f>F1062/G1062</f>
        <v>0.36499999999999994</v>
      </c>
      <c r="I1062">
        <f>D1062/Summary!$B$8</f>
        <v>0.00008466921328859569</v>
      </c>
      <c r="J1062">
        <f>IF(D1062&lt;Summary!$B$5,I1062,I1062*H1062)</f>
        <v>0.00008466921328859569</v>
      </c>
      <c r="K1062">
        <f>IF(AND(D1062&gt;Summary!$B$6,E1062&lt;Summary!$B$7),1,0)</f>
        <v>0</v>
      </c>
      <c r="L1062">
        <f>IF(D1062&gt;=Summary!$B$5,J1062,0)</f>
        <v>0</v>
      </c>
      <c r="M1062">
        <f>IF(D1062&lt;Summary!$B$5,J1062,0)</f>
        <v>0.00008466921328859569</v>
      </c>
      <c r="N1062" t="str">
        <v>aiv_scalar_ratio</v>
      </c>
      <c r="O1062" t="str">
        <v>用户约定默认经验值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0.184</v>
      </c>
      <c r="W1062">
        <v>0.292</v>
      </c>
      <c r="X1062">
        <v>0.163</v>
      </c>
      <c r="Y1062">
        <v>0.037</v>
      </c>
      <c r="Z1062" t="str">
        <v>2</v>
      </c>
      <c r="AA1062" t="str">
        <v>63</v>
      </c>
      <c r="AB1062" t="str">
        <v>2370</v>
      </c>
      <c r="AC1062" t="str">
        <v>24</v>
      </c>
      <c r="AD1062" t="str">
        <v>aclnnClampMin_ClipByValueV2AiCore_ClipByValueV2</v>
      </c>
      <c r="AE1062" t="str">
        <v>ClipByValueV2</v>
      </c>
      <c r="AF1062" t="str">
        <v>static</v>
      </c>
      <c r="AG1062" t="str">
        <v>AI_VECTOR_CORE</v>
      </c>
      <c r="AH1062" t="str">
        <v xml:space="preserve">1793108505407522.830	</v>
      </c>
      <c r="AI1062" t="str">
        <v>2.337</v>
      </c>
      <c r="AJ1062" t="str">
        <v>0.000000</v>
      </c>
      <c r="AK1062" t="str">
        <v>1</v>
      </c>
      <c r="AL1062" t="str">
        <v>0</v>
      </c>
      <c r="AM1062" t="str">
        <v>NO</v>
      </c>
      <c r="AN1062" t="str">
        <v>"1,32;;"</v>
      </c>
      <c r="AO1062" t="str">
        <v>FLOAT;FLOAT;FLOAT</v>
      </c>
      <c r="AP1062" t="str">
        <v>ND;ND;ND</v>
      </c>
      <c r="AQ1062" t="str">
        <v>"1,32"</v>
      </c>
      <c r="AR1062" t="str">
        <v>FLOAT</v>
      </c>
      <c r="AS1062" t="str">
        <v>ND</v>
      </c>
      <c r="AT1062" t="str">
        <v>N/A</v>
      </c>
      <c r="AU1062" t="str">
        <v>0.0</v>
      </c>
      <c r="AV1062" t="str">
        <v>0</v>
      </c>
      <c r="AW1062" t="str">
        <v>0.0</v>
      </c>
      <c r="AX1062" t="str">
        <v>0.0</v>
      </c>
      <c r="AY1062" t="str">
        <v>0.0</v>
      </c>
      <c r="AZ1062" t="str">
        <v>0.0</v>
      </c>
      <c r="BA1062" t="str">
        <v>0.0</v>
      </c>
      <c r="BB1062" t="str">
        <v>0.0</v>
      </c>
      <c r="BC1062" t="str">
        <v>0.0</v>
      </c>
      <c r="BD1062" t="str">
        <v>0.0</v>
      </c>
      <c r="BE1062" t="str">
        <v>0.0</v>
      </c>
      <c r="BF1062" t="str">
        <v>0.0</v>
      </c>
      <c r="BG1062" t="str">
        <v>0.0</v>
      </c>
      <c r="BH1062" t="str">
        <v>0.0</v>
      </c>
      <c r="BI1062" t="str">
        <v>0.0</v>
      </c>
      <c r="BJ1062" t="str">
        <v>2.09</v>
      </c>
      <c r="BK1062" t="str">
        <v>3114</v>
      </c>
      <c r="BL1062" t="str">
        <v>0.385</v>
      </c>
      <c r="BM1062" t="str">
        <v>0.184</v>
      </c>
      <c r="BN1062" t="str">
        <v>0.611</v>
      </c>
      <c r="BO1062" t="str">
        <v>0.292</v>
      </c>
      <c r="BP1062" t="str">
        <v>0.341</v>
      </c>
      <c r="BQ1062" t="str">
        <v>0.163</v>
      </c>
      <c r="BR1062" t="str">
        <v>0.077</v>
      </c>
      <c r="BS1062" t="str">
        <v>0.037</v>
      </c>
      <c r="BT1062" t="str">
        <v>0.129</v>
      </c>
      <c r="BU1062" t="str">
        <v>0.000</v>
      </c>
    </row>
    <row r="1063">
      <c r="A1063">
        <v>1126</v>
      </c>
      <c r="B1063" t="str">
        <v>aclnnLog_LogAiCore_Log</v>
      </c>
      <c r="C1063" t="str">
        <v>AI_VECTOR_CORE</v>
      </c>
      <c r="D1063">
        <v>1.882</v>
      </c>
      <c r="E1063">
        <v>0.217</v>
      </c>
      <c r="F1063">
        <v>0.217</v>
      </c>
      <c r="G1063">
        <f>Summary!$B$4</f>
        <v>0.8</v>
      </c>
      <c r="H1063">
        <f>F1063/G1063</f>
        <v>0.27125</v>
      </c>
      <c r="I1063">
        <f>D1063/Summary!$B$8</f>
        <v>0.00006818462105654131</v>
      </c>
      <c r="J1063">
        <f>IF(D1063&lt;Summary!$B$5,I1063,I1063*H1063)</f>
        <v>0.00006818462105654131</v>
      </c>
      <c r="K1063">
        <f>IF(AND(D1063&gt;Summary!$B$6,E1063&lt;Summary!$B$7),1,0)</f>
        <v>0</v>
      </c>
      <c r="L1063">
        <f>IF(D1063&gt;=Summary!$B$5,J1063,0)</f>
        <v>0</v>
      </c>
      <c r="M1063">
        <f>IF(D1063&lt;Summary!$B$5,J1063,0)</f>
        <v>0.00006818462105654131</v>
      </c>
      <c r="N1063" t="str">
        <v>aiv_vec_ratio</v>
      </c>
      <c r="O1063" t="str">
        <v>用户约定默认经验值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0.217</v>
      </c>
      <c r="W1063">
        <v>0.197</v>
      </c>
      <c r="X1063">
        <v>0.061</v>
      </c>
      <c r="Y1063">
        <v>0.129</v>
      </c>
      <c r="Z1063" t="str">
        <v>2</v>
      </c>
      <c r="AA1063" t="str">
        <v>63</v>
      </c>
      <c r="AB1063" t="str">
        <v>2371</v>
      </c>
      <c r="AC1063" t="str">
        <v>24</v>
      </c>
      <c r="AD1063" t="str">
        <v>aclnnLog_LogAiCore_Log</v>
      </c>
      <c r="AE1063" t="str">
        <v>Log</v>
      </c>
      <c r="AF1063" t="str">
        <v>static</v>
      </c>
      <c r="AG1063" t="str">
        <v>AI_VECTOR_CORE</v>
      </c>
      <c r="AH1063" t="str">
        <v xml:space="preserve">1793108505407525.189	</v>
      </c>
      <c r="AI1063" t="str">
        <v>1.882</v>
      </c>
      <c r="AJ1063" t="str">
        <v>0.163000</v>
      </c>
      <c r="AK1063" t="str">
        <v>1</v>
      </c>
      <c r="AL1063" t="str">
        <v>0</v>
      </c>
      <c r="AM1063" t="str">
        <v>NO</v>
      </c>
      <c r="AN1063" t="str">
        <v>"1,32"</v>
      </c>
      <c r="AO1063" t="str">
        <v>FLOAT</v>
      </c>
      <c r="AP1063" t="str">
        <v>ND</v>
      </c>
      <c r="AQ1063" t="str">
        <v>"1,32"</v>
      </c>
      <c r="AR1063" t="str">
        <v>FLOAT</v>
      </c>
      <c r="AS1063" t="str">
        <v>ND</v>
      </c>
      <c r="AT1063" t="str">
        <v>N/A</v>
      </c>
      <c r="AU1063" t="str">
        <v>0.0</v>
      </c>
      <c r="AV1063" t="str">
        <v>0</v>
      </c>
      <c r="AW1063" t="str">
        <v>0.0</v>
      </c>
      <c r="AX1063" t="str">
        <v>0.0</v>
      </c>
      <c r="AY1063" t="str">
        <v>0.0</v>
      </c>
      <c r="AZ1063" t="str">
        <v>0.0</v>
      </c>
      <c r="BA1063" t="str">
        <v>0.0</v>
      </c>
      <c r="BB1063" t="str">
        <v>0.0</v>
      </c>
      <c r="BC1063" t="str">
        <v>0.0</v>
      </c>
      <c r="BD1063" t="str">
        <v>0.0</v>
      </c>
      <c r="BE1063" t="str">
        <v>0.0</v>
      </c>
      <c r="BF1063" t="str">
        <v>0.0</v>
      </c>
      <c r="BG1063" t="str">
        <v>0.0</v>
      </c>
      <c r="BH1063" t="str">
        <v>0.0</v>
      </c>
      <c r="BI1063" t="str">
        <v>0.0</v>
      </c>
      <c r="BJ1063" t="str">
        <v>1.64</v>
      </c>
      <c r="BK1063" t="str">
        <v>2373</v>
      </c>
      <c r="BL1063" t="str">
        <v>0.355</v>
      </c>
      <c r="BM1063" t="str">
        <v>0.217</v>
      </c>
      <c r="BN1063" t="str">
        <v>0.323</v>
      </c>
      <c r="BO1063" t="str">
        <v>0.197</v>
      </c>
      <c r="BP1063" t="str">
        <v>0.1</v>
      </c>
      <c r="BQ1063" t="str">
        <v>0.061</v>
      </c>
      <c r="BR1063" t="str">
        <v>0.211</v>
      </c>
      <c r="BS1063" t="str">
        <v>0.129</v>
      </c>
      <c r="BT1063" t="str">
        <v>0.145</v>
      </c>
      <c r="BU1063" t="str">
        <v>0.000</v>
      </c>
    </row>
    <row r="1064">
      <c r="A1064">
        <v>1127</v>
      </c>
      <c r="B1064" t="str">
        <v>aclnnAdd_AddAiCore_Add</v>
      </c>
      <c r="C1064" t="str">
        <v>AI_VECTOR_CORE</v>
      </c>
      <c r="D1064">
        <v>2.343</v>
      </c>
      <c r="E1064">
        <v>0.248</v>
      </c>
      <c r="F1064">
        <v>0.248</v>
      </c>
      <c r="G1064">
        <f>Summary!$B$4</f>
        <v>0.8</v>
      </c>
      <c r="H1064">
        <f>F1064/G1064</f>
        <v>0.31</v>
      </c>
      <c r="I1064">
        <f>D1064/Summary!$B$8</f>
        <v>0.00008488659252682056</v>
      </c>
      <c r="J1064">
        <f>IF(D1064&lt;Summary!$B$5,I1064,I1064*H1064)</f>
        <v>0.00008488659252682056</v>
      </c>
      <c r="K1064">
        <f>IF(AND(D1064&gt;Summary!$B$6,E1064&lt;Summary!$B$7),1,0)</f>
        <v>0</v>
      </c>
      <c r="L1064">
        <f>IF(D1064&gt;=Summary!$B$5,J1064,0)</f>
        <v>0</v>
      </c>
      <c r="M1064">
        <f>IF(D1064&lt;Summary!$B$5,J1064,0)</f>
        <v>0.00008488659252682056</v>
      </c>
      <c r="N1064" t="str">
        <v>aiv_scalar_ratio</v>
      </c>
      <c r="O1064" t="str">
        <v>用户约定默认经验值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0.132</v>
      </c>
      <c r="W1064">
        <v>0.248</v>
      </c>
      <c r="X1064">
        <v>0.094</v>
      </c>
      <c r="Y1064">
        <v>0.036</v>
      </c>
      <c r="Z1064" t="str">
        <v>2</v>
      </c>
      <c r="AA1064" t="str">
        <v>63</v>
      </c>
      <c r="AB1064" t="str">
        <v>2372</v>
      </c>
      <c r="AC1064" t="str">
        <v>24</v>
      </c>
      <c r="AD1064" t="str">
        <v>aclnnAdd_AddAiCore_Add</v>
      </c>
      <c r="AE1064" t="str">
        <v>Add</v>
      </c>
      <c r="AF1064" t="str">
        <v>static</v>
      </c>
      <c r="AG1064" t="str">
        <v>AI_VECTOR_CORE</v>
      </c>
      <c r="AH1064" t="str">
        <v xml:space="preserve">1793108505407527.093	</v>
      </c>
      <c r="AI1064" t="str">
        <v>2.343</v>
      </c>
      <c r="AJ1064" t="str">
        <v>0.000000</v>
      </c>
      <c r="AK1064" t="str">
        <v>1</v>
      </c>
      <c r="AL1064" t="str">
        <v>0</v>
      </c>
      <c r="AM1064" t="str">
        <v>NO</v>
      </c>
      <c r="AN1064" t="str">
        <v>"32;32"</v>
      </c>
      <c r="AO1064" t="str">
        <v>FLOAT;FLOAT</v>
      </c>
      <c r="AP1064" t="str">
        <v>ND;ND</v>
      </c>
      <c r="AQ1064" t="str">
        <v>"1,32"</v>
      </c>
      <c r="AR1064" t="str">
        <v>FLOAT</v>
      </c>
      <c r="AS1064" t="str">
        <v>ND</v>
      </c>
      <c r="AT1064" t="str">
        <v>N/A</v>
      </c>
      <c r="AU1064" t="str">
        <v>0.0</v>
      </c>
      <c r="AV1064" t="str">
        <v>0</v>
      </c>
      <c r="AW1064" t="str">
        <v>0.0</v>
      </c>
      <c r="AX1064" t="str">
        <v>0.0</v>
      </c>
      <c r="AY1064" t="str">
        <v>0.0</v>
      </c>
      <c r="AZ1064" t="str">
        <v>0.0</v>
      </c>
      <c r="BA1064" t="str">
        <v>0.0</v>
      </c>
      <c r="BB1064" t="str">
        <v>0.0</v>
      </c>
      <c r="BC1064" t="str">
        <v>0.0</v>
      </c>
      <c r="BD1064" t="str">
        <v>0.0</v>
      </c>
      <c r="BE1064" t="str">
        <v>0.0</v>
      </c>
      <c r="BF1064" t="str">
        <v>0.0</v>
      </c>
      <c r="BG1064" t="str">
        <v>0.0</v>
      </c>
      <c r="BH1064" t="str">
        <v>0.0</v>
      </c>
      <c r="BI1064" t="str">
        <v>0.0</v>
      </c>
      <c r="BJ1064" t="str">
        <v>2.09</v>
      </c>
      <c r="BK1064" t="str">
        <v>3128</v>
      </c>
      <c r="BL1064" t="str">
        <v>0.275</v>
      </c>
      <c r="BM1064" t="str">
        <v>0.132</v>
      </c>
      <c r="BN1064" t="str">
        <v>0.518</v>
      </c>
      <c r="BO1064" t="str">
        <v>0.248</v>
      </c>
      <c r="BP1064" t="str">
        <v>0.197</v>
      </c>
      <c r="BQ1064" t="str">
        <v>0.094</v>
      </c>
      <c r="BR1064" t="str">
        <v>0.076</v>
      </c>
      <c r="BS1064" t="str">
        <v>0.036</v>
      </c>
      <c r="BT1064" t="str">
        <v>0.135</v>
      </c>
      <c r="BU1064" t="str">
        <v>0.000</v>
      </c>
    </row>
    <row r="1065">
      <c r="A1065">
        <v>1128</v>
      </c>
      <c r="B1065" t="str">
        <v>aclnnSub_SubAiCore_Sub</v>
      </c>
      <c r="C1065" t="str">
        <v>AI_VECTOR_CORE</v>
      </c>
      <c r="D1065">
        <v>2.214</v>
      </c>
      <c r="E1065">
        <v>0.262</v>
      </c>
      <c r="F1065">
        <v>0.262</v>
      </c>
      <c r="G1065">
        <f>Summary!$B$4</f>
        <v>0.8</v>
      </c>
      <c r="H1065">
        <f>F1065/G1065</f>
        <v>0.3275</v>
      </c>
      <c r="I1065">
        <f>D1065/Summary!$B$8</f>
        <v>0.00008021293890498537</v>
      </c>
      <c r="J1065">
        <f>IF(D1065&lt;Summary!$B$5,I1065,I1065*H1065)</f>
        <v>0.00008021293890498537</v>
      </c>
      <c r="K1065">
        <f>IF(AND(D1065&gt;Summary!$B$6,E1065&lt;Summary!$B$7),1,0)</f>
        <v>0</v>
      </c>
      <c r="L1065">
        <f>IF(D1065&gt;=Summary!$B$5,J1065,0)</f>
        <v>0</v>
      </c>
      <c r="M1065">
        <f>IF(D1065&lt;Summary!$B$5,J1065,0)</f>
        <v>0.00008021293890498537</v>
      </c>
      <c r="N1065" t="str">
        <v>aiv_scalar_ratio</v>
      </c>
      <c r="O1065" t="str">
        <v>用户约定默认经验值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0.087</v>
      </c>
      <c r="W1065">
        <v>0.262</v>
      </c>
      <c r="X1065">
        <v>0.165</v>
      </c>
      <c r="Y1065">
        <v>0.047</v>
      </c>
      <c r="Z1065" t="str">
        <v>2</v>
      </c>
      <c r="AA1065" t="str">
        <v>63</v>
      </c>
      <c r="AB1065" t="str">
        <v>2373</v>
      </c>
      <c r="AC1065" t="str">
        <v>24</v>
      </c>
      <c r="AD1065" t="str">
        <v>aclnnSub_SubAiCore_Sub</v>
      </c>
      <c r="AE1065" t="str">
        <v>Sub</v>
      </c>
      <c r="AF1065" t="str">
        <v>static</v>
      </c>
      <c r="AG1065" t="str">
        <v>AI_VECTOR_CORE</v>
      </c>
      <c r="AH1065" t="str">
        <v xml:space="preserve">1793108505407529.458	</v>
      </c>
      <c r="AI1065" t="str">
        <v>2.214</v>
      </c>
      <c r="AJ1065" t="str">
        <v>0.157000</v>
      </c>
      <c r="AK1065" t="str">
        <v>1</v>
      </c>
      <c r="AL1065" t="str">
        <v>0</v>
      </c>
      <c r="AM1065" t="str">
        <v>NO</v>
      </c>
      <c r="AN1065" t="str">
        <v>"1,32;1,32"</v>
      </c>
      <c r="AO1065" t="str">
        <v>FLOAT;FLOAT</v>
      </c>
      <c r="AP1065" t="str">
        <v>ND;ND</v>
      </c>
      <c r="AQ1065" t="str">
        <v>"1,32"</v>
      </c>
      <c r="AR1065" t="str">
        <v>FLOAT</v>
      </c>
      <c r="AS1065" t="str">
        <v>ND</v>
      </c>
      <c r="AT1065" t="str">
        <v>N/A</v>
      </c>
      <c r="AU1065" t="str">
        <v>0.0</v>
      </c>
      <c r="AV1065" t="str">
        <v>0</v>
      </c>
      <c r="AW1065" t="str">
        <v>0.0</v>
      </c>
      <c r="AX1065" t="str">
        <v>0.0</v>
      </c>
      <c r="AY1065" t="str">
        <v>0.0</v>
      </c>
      <c r="AZ1065" t="str">
        <v>0.0</v>
      </c>
      <c r="BA1065" t="str">
        <v>0.0</v>
      </c>
      <c r="BB1065" t="str">
        <v>0.0</v>
      </c>
      <c r="BC1065" t="str">
        <v>0.0</v>
      </c>
      <c r="BD1065" t="str">
        <v>0.0</v>
      </c>
      <c r="BE1065" t="str">
        <v>0.0</v>
      </c>
      <c r="BF1065" t="str">
        <v>0.0</v>
      </c>
      <c r="BG1065" t="str">
        <v>0.0</v>
      </c>
      <c r="BH1065" t="str">
        <v>0.0</v>
      </c>
      <c r="BI1065" t="str">
        <v>0.0</v>
      </c>
      <c r="BJ1065" t="str">
        <v>1.96</v>
      </c>
      <c r="BK1065" t="str">
        <v>2915</v>
      </c>
      <c r="BL1065" t="str">
        <v>0.17</v>
      </c>
      <c r="BM1065" t="str">
        <v>0.087</v>
      </c>
      <c r="BN1065" t="str">
        <v>0.513</v>
      </c>
      <c r="BO1065" t="str">
        <v>0.262</v>
      </c>
      <c r="BP1065" t="str">
        <v>0.323</v>
      </c>
      <c r="BQ1065" t="str">
        <v>0.165</v>
      </c>
      <c r="BR1065" t="str">
        <v>0.092</v>
      </c>
      <c r="BS1065" t="str">
        <v>0.047</v>
      </c>
      <c r="BT1065" t="str">
        <v>0.138</v>
      </c>
      <c r="BU1065" t="str">
        <v>0.000</v>
      </c>
    </row>
    <row r="1066">
      <c r="A1066">
        <v>1129</v>
      </c>
      <c r="B1066" t="str">
        <v>aclnnSigmoid_SigmoidAiCore_Sigmoid</v>
      </c>
      <c r="C1066" t="str">
        <v>AI_VECTOR_CORE</v>
      </c>
      <c r="D1066">
        <v>2.702</v>
      </c>
      <c r="E1066">
        <v>0.386</v>
      </c>
      <c r="F1066">
        <v>0.386</v>
      </c>
      <c r="G1066">
        <f>Summary!$B$4</f>
        <v>0.8</v>
      </c>
      <c r="H1066">
        <f>F1066/G1066</f>
        <v>0.4825</v>
      </c>
      <c r="I1066">
        <f>D1066/Summary!$B$8</f>
        <v>0.00009789311694727664</v>
      </c>
      <c r="J1066">
        <f>IF(D1066&lt;Summary!$B$5,I1066,I1066*H1066)</f>
        <v>0.00009789311694727664</v>
      </c>
      <c r="K1066">
        <f>IF(AND(D1066&gt;Summary!$B$6,E1066&lt;Summary!$B$7),1,0)</f>
        <v>0</v>
      </c>
      <c r="L1066">
        <f>IF(D1066&gt;=Summary!$B$5,J1066,0)</f>
        <v>0</v>
      </c>
      <c r="M1066">
        <f>IF(D1066&lt;Summary!$B$5,J1066,0)</f>
        <v>0.00009789311694727664</v>
      </c>
      <c r="N1066" t="str">
        <v>aiv_scalar_ratio</v>
      </c>
      <c r="O1066" t="str">
        <v>用户约定默认经验值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0.095</v>
      </c>
      <c r="W1066">
        <v>0.386</v>
      </c>
      <c r="X1066">
        <v>0.091</v>
      </c>
      <c r="Y1066">
        <v>0.083</v>
      </c>
      <c r="Z1066" t="str">
        <v>2</v>
      </c>
      <c r="AA1066" t="str">
        <v>63</v>
      </c>
      <c r="AB1066" t="str">
        <v>2374</v>
      </c>
      <c r="AC1066" t="str">
        <v>24</v>
      </c>
      <c r="AD1066" t="str">
        <v>aclnnSigmoid_SigmoidAiCore_Sigmoid</v>
      </c>
      <c r="AE1066" t="str">
        <v>Sigmoid</v>
      </c>
      <c r="AF1066" t="str">
        <v>static</v>
      </c>
      <c r="AG1066" t="str">
        <v>AI_VECTOR_CORE</v>
      </c>
      <c r="AH1066" t="str">
        <v xml:space="preserve">1793108505407531.694	</v>
      </c>
      <c r="AI1066" t="str">
        <v>2.702</v>
      </c>
      <c r="AJ1066" t="str">
        <v>0.036000</v>
      </c>
      <c r="AK1066" t="str">
        <v>1</v>
      </c>
      <c r="AL1066" t="str">
        <v>0</v>
      </c>
      <c r="AM1066" t="str">
        <v>NO</v>
      </c>
      <c r="AN1066" t="str">
        <v>"1,32"</v>
      </c>
      <c r="AO1066" t="str">
        <v>FLOAT</v>
      </c>
      <c r="AP1066" t="str">
        <v>ND</v>
      </c>
      <c r="AQ1066" t="str">
        <v>"1,32"</v>
      </c>
      <c r="AR1066" t="str">
        <v>FLOAT</v>
      </c>
      <c r="AS1066" t="str">
        <v>ND</v>
      </c>
      <c r="AT1066" t="str">
        <v>N/A</v>
      </c>
      <c r="AU1066" t="str">
        <v>0.0</v>
      </c>
      <c r="AV1066" t="str">
        <v>0</v>
      </c>
      <c r="AW1066" t="str">
        <v>0.0</v>
      </c>
      <c r="AX1066" t="str">
        <v>0.0</v>
      </c>
      <c r="AY1066" t="str">
        <v>0.0</v>
      </c>
      <c r="AZ1066" t="str">
        <v>0.0</v>
      </c>
      <c r="BA1066" t="str">
        <v>0.0</v>
      </c>
      <c r="BB1066" t="str">
        <v>0.0</v>
      </c>
      <c r="BC1066" t="str">
        <v>0.0</v>
      </c>
      <c r="BD1066" t="str">
        <v>0.0</v>
      </c>
      <c r="BE1066" t="str">
        <v>0.0</v>
      </c>
      <c r="BF1066" t="str">
        <v>0.0</v>
      </c>
      <c r="BG1066" t="str">
        <v>0.0</v>
      </c>
      <c r="BH1066" t="str">
        <v>0.0</v>
      </c>
      <c r="BI1066" t="str">
        <v>0.0</v>
      </c>
      <c r="BJ1066" t="str">
        <v>2.44</v>
      </c>
      <c r="BK1066" t="str">
        <v>3703</v>
      </c>
      <c r="BL1066" t="str">
        <v>0.232</v>
      </c>
      <c r="BM1066" t="str">
        <v>0.095</v>
      </c>
      <c r="BN1066" t="str">
        <v>0.941</v>
      </c>
      <c r="BO1066" t="str">
        <v>0.386</v>
      </c>
      <c r="BP1066" t="str">
        <v>0.223</v>
      </c>
      <c r="BQ1066" t="str">
        <v>0.091</v>
      </c>
      <c r="BR1066" t="str">
        <v>0.202</v>
      </c>
      <c r="BS1066" t="str">
        <v>0.083</v>
      </c>
      <c r="BT1066" t="str">
        <v>0.119</v>
      </c>
      <c r="BU1066" t="str">
        <v>0.000</v>
      </c>
    </row>
    <row r="1067">
      <c r="A1067">
        <v>1130</v>
      </c>
      <c r="B1067" t="str">
        <v>aclnnGtScalar_GreaterAiCore_Greater</v>
      </c>
      <c r="C1067" t="str">
        <v>AI_VECTOR_CORE</v>
      </c>
      <c r="D1067">
        <v>2.573</v>
      </c>
      <c r="E1067">
        <v>0.372</v>
      </c>
      <c r="F1067">
        <v>0.372</v>
      </c>
      <c r="G1067">
        <f>Summary!$B$4</f>
        <v>0.8</v>
      </c>
      <c r="H1067">
        <f>F1067/G1067</f>
        <v>0.46499999999999997</v>
      </c>
      <c r="I1067">
        <f>D1067/Summary!$B$8</f>
        <v>0.00009321946332544145</v>
      </c>
      <c r="J1067">
        <f>IF(D1067&lt;Summary!$B$5,I1067,I1067*H1067)</f>
        <v>0.00009321946332544145</v>
      </c>
      <c r="K1067">
        <f>IF(AND(D1067&gt;Summary!$B$6,E1067&lt;Summary!$B$7),1,0)</f>
        <v>0</v>
      </c>
      <c r="L1067">
        <f>IF(D1067&gt;=Summary!$B$5,J1067,0)</f>
        <v>0</v>
      </c>
      <c r="M1067">
        <f>IF(D1067&lt;Summary!$B$5,J1067,0)</f>
        <v>0.00009321946332544145</v>
      </c>
      <c r="N1067" t="str">
        <v>aiv_scalar_ratio</v>
      </c>
      <c r="O1067" t="str">
        <v>用户约定默认经验值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0.212</v>
      </c>
      <c r="W1067">
        <v>0.372</v>
      </c>
      <c r="X1067">
        <v>0.042</v>
      </c>
      <c r="Y1067">
        <v>0.04</v>
      </c>
      <c r="Z1067" t="str">
        <v>2</v>
      </c>
      <c r="AA1067" t="str">
        <v>63</v>
      </c>
      <c r="AB1067" t="str">
        <v>2375</v>
      </c>
      <c r="AC1067" t="str">
        <v>24</v>
      </c>
      <c r="AD1067" t="str">
        <v>aclnnGtScalar_GreaterAiCore_Greater</v>
      </c>
      <c r="AE1067" t="str">
        <v>Greater</v>
      </c>
      <c r="AF1067" t="str">
        <v>static</v>
      </c>
      <c r="AG1067" t="str">
        <v>AI_VECTOR_CORE</v>
      </c>
      <c r="AH1067" t="str">
        <v xml:space="preserve">1793108505407534.418	</v>
      </c>
      <c r="AI1067" t="str">
        <v>2.573</v>
      </c>
      <c r="AJ1067" t="str">
        <v>0.048000</v>
      </c>
      <c r="AK1067" t="str">
        <v>1</v>
      </c>
      <c r="AL1067" t="str">
        <v>0</v>
      </c>
      <c r="AM1067" t="str">
        <v>NO</v>
      </c>
      <c r="AN1067" t="str">
        <v>"32;"</v>
      </c>
      <c r="AO1067" t="str">
        <v>FLOAT;FLOAT</v>
      </c>
      <c r="AP1067" t="str">
        <v>ND;ND</v>
      </c>
      <c r="AQ1067" t="str">
        <v>"1,32"</v>
      </c>
      <c r="AR1067" t="str">
        <v>BOOL</v>
      </c>
      <c r="AS1067" t="str">
        <v>ND</v>
      </c>
      <c r="AT1067" t="str">
        <v>N/A</v>
      </c>
      <c r="AU1067" t="str">
        <v>0.0</v>
      </c>
      <c r="AV1067" t="str">
        <v>0</v>
      </c>
      <c r="AW1067" t="str">
        <v>0.0</v>
      </c>
      <c r="AX1067" t="str">
        <v>0.0</v>
      </c>
      <c r="AY1067" t="str">
        <v>0.0</v>
      </c>
      <c r="AZ1067" t="str">
        <v>0.0</v>
      </c>
      <c r="BA1067" t="str">
        <v>0.0</v>
      </c>
      <c r="BB1067" t="str">
        <v>0.0</v>
      </c>
      <c r="BC1067" t="str">
        <v>0.0</v>
      </c>
      <c r="BD1067" t="str">
        <v>0.0</v>
      </c>
      <c r="BE1067" t="str">
        <v>0.0</v>
      </c>
      <c r="BF1067" t="str">
        <v>0.0</v>
      </c>
      <c r="BG1067" t="str">
        <v>0.0</v>
      </c>
      <c r="BH1067" t="str">
        <v>0.0</v>
      </c>
      <c r="BI1067" t="str">
        <v>0.0</v>
      </c>
      <c r="BJ1067" t="str">
        <v>2.31</v>
      </c>
      <c r="BK1067" t="str">
        <v>3488</v>
      </c>
      <c r="BL1067" t="str">
        <v>0.489</v>
      </c>
      <c r="BM1067" t="str">
        <v>0.212</v>
      </c>
      <c r="BN1067" t="str">
        <v>0.86</v>
      </c>
      <c r="BO1067" t="str">
        <v>0.372</v>
      </c>
      <c r="BP1067" t="str">
        <v>0.096</v>
      </c>
      <c r="BQ1067" t="str">
        <v>0.042</v>
      </c>
      <c r="BR1067" t="str">
        <v>0.091</v>
      </c>
      <c r="BS1067" t="str">
        <v>0.04</v>
      </c>
      <c r="BT1067" t="str">
        <v>0.15</v>
      </c>
      <c r="BU1067" t="str">
        <v>0.000</v>
      </c>
    </row>
    <row r="1068">
      <c r="A1068">
        <v>1131</v>
      </c>
      <c r="B1068" t="str">
        <v>aclnnInplaceCopy_CastAiCore_Cast</v>
      </c>
      <c r="C1068" t="str">
        <v>AI_VECTOR_CORE</v>
      </c>
      <c r="D1068">
        <v>1.945</v>
      </c>
      <c r="E1068">
        <v>0.402</v>
      </c>
      <c r="F1068">
        <v>0.402</v>
      </c>
      <c r="G1068">
        <f>Summary!$B$4</f>
        <v>0.8</v>
      </c>
      <c r="H1068">
        <f>F1068/G1068</f>
        <v>0.5025</v>
      </c>
      <c r="I1068">
        <f>D1068/Summary!$B$8</f>
        <v>0.0000704671030579027</v>
      </c>
      <c r="J1068">
        <f>IF(D1068&lt;Summary!$B$5,I1068,I1068*H1068)</f>
        <v>0.0000704671030579027</v>
      </c>
      <c r="K1068">
        <f>IF(AND(D1068&gt;Summary!$B$6,E1068&lt;Summary!$B$7),1,0)</f>
        <v>0</v>
      </c>
      <c r="L1068">
        <f>IF(D1068&gt;=Summary!$B$5,J1068,0)</f>
        <v>0</v>
      </c>
      <c r="M1068">
        <f>IF(D1068&lt;Summary!$B$5,J1068,0)</f>
        <v>0.0000704671030579027</v>
      </c>
      <c r="N1068" t="str">
        <v>aiv_scalar_ratio</v>
      </c>
      <c r="O1068" t="str">
        <v>用户约定默认经验值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0.062</v>
      </c>
      <c r="W1068">
        <v>0.402</v>
      </c>
      <c r="X1068">
        <v>0.369</v>
      </c>
      <c r="Y1068">
        <v>0.131</v>
      </c>
      <c r="Z1068" t="str">
        <v>2</v>
      </c>
      <c r="AA1068" t="str">
        <v>63</v>
      </c>
      <c r="AB1068" t="str">
        <v>2376</v>
      </c>
      <c r="AC1068" t="str">
        <v>24</v>
      </c>
      <c r="AD1068" t="str">
        <v>aclnnInplaceCopy_CastAiCore_Cast</v>
      </c>
      <c r="AE1068" t="str">
        <v>Cast</v>
      </c>
      <c r="AF1068" t="str">
        <v>static</v>
      </c>
      <c r="AG1068" t="str">
        <v>AI_VECTOR_CORE</v>
      </c>
      <c r="AH1068" t="str">
        <v xml:space="preserve">1793108505407537.013	</v>
      </c>
      <c r="AI1068" t="str">
        <v>1.945</v>
      </c>
      <c r="AJ1068" t="str">
        <v>0.000000</v>
      </c>
      <c r="AK1068" t="str">
        <v>1</v>
      </c>
      <c r="AL1068" t="str">
        <v>0</v>
      </c>
      <c r="AM1068" t="str">
        <v>NO</v>
      </c>
      <c r="AN1068" t="str">
        <v>"1,32,1"</v>
      </c>
      <c r="AO1068" t="str">
        <v>FLOAT</v>
      </c>
      <c r="AP1068" t="str">
        <v>NCL</v>
      </c>
      <c r="AQ1068" t="str">
        <v>"1,32,1"</v>
      </c>
      <c r="AR1068" t="str">
        <v>DT_BF16</v>
      </c>
      <c r="AS1068" t="str">
        <v>NCL</v>
      </c>
      <c r="AT1068" t="str">
        <v>N/A</v>
      </c>
      <c r="AU1068" t="str">
        <v>0.0</v>
      </c>
      <c r="AV1068" t="str">
        <v>0</v>
      </c>
      <c r="AW1068" t="str">
        <v>0.0</v>
      </c>
      <c r="AX1068" t="str">
        <v>0.0</v>
      </c>
      <c r="AY1068" t="str">
        <v>0.0</v>
      </c>
      <c r="AZ1068" t="str">
        <v>0.0</v>
      </c>
      <c r="BA1068" t="str">
        <v>0.0</v>
      </c>
      <c r="BB1068" t="str">
        <v>0.0</v>
      </c>
      <c r="BC1068" t="str">
        <v>0.0</v>
      </c>
      <c r="BD1068" t="str">
        <v>0.0</v>
      </c>
      <c r="BE1068" t="str">
        <v>0.0</v>
      </c>
      <c r="BF1068" t="str">
        <v>0.0</v>
      </c>
      <c r="BG1068" t="str">
        <v>0.0</v>
      </c>
      <c r="BH1068" t="str">
        <v>0.0</v>
      </c>
      <c r="BI1068" t="str">
        <v>0.0</v>
      </c>
      <c r="BJ1068" t="str">
        <v>1.68</v>
      </c>
      <c r="BK1068" t="str">
        <v>2450</v>
      </c>
      <c r="BL1068" t="str">
        <v>0.105</v>
      </c>
      <c r="BM1068" t="str">
        <v>0.062</v>
      </c>
      <c r="BN1068" t="str">
        <v>0.675</v>
      </c>
      <c r="BO1068" t="str">
        <v>0.402</v>
      </c>
      <c r="BP1068" t="str">
        <v>0.619</v>
      </c>
      <c r="BQ1068" t="str">
        <v>0.369</v>
      </c>
      <c r="BR1068" t="str">
        <v>0.219</v>
      </c>
      <c r="BS1068" t="str">
        <v>0.131</v>
      </c>
      <c r="BT1068" t="str">
        <v>0.05</v>
      </c>
      <c r="BU1068" t="str">
        <v>0.000</v>
      </c>
    </row>
    <row r="1069">
      <c r="A1069">
        <v>1132</v>
      </c>
      <c r="B1069" t="str">
        <v>aclnnMul_MulAiCore_Mul</v>
      </c>
      <c r="C1069" t="str">
        <v>AI_VECTOR_CORE</v>
      </c>
      <c r="D1069">
        <v>3.614</v>
      </c>
      <c r="E1069">
        <v>0.342</v>
      </c>
      <c r="F1069">
        <v>0.342</v>
      </c>
      <c r="G1069">
        <f>Summary!$B$4</f>
        <v>0.8</v>
      </c>
      <c r="H1069">
        <f>F1069/G1069</f>
        <v>0.4275</v>
      </c>
      <c r="I1069">
        <f>D1069/Summary!$B$8</f>
        <v>0.00013093476115746033</v>
      </c>
      <c r="J1069">
        <f>IF(D1069&lt;Summary!$B$5,I1069,I1069*H1069)</f>
        <v>0.00013093476115746033</v>
      </c>
      <c r="K1069">
        <f>IF(AND(D1069&gt;Summary!$B$6,E1069&lt;Summary!$B$7),1,0)</f>
        <v>0</v>
      </c>
      <c r="L1069">
        <f>IF(D1069&gt;=Summary!$B$5,J1069,0)</f>
        <v>0</v>
      </c>
      <c r="M1069">
        <f>IF(D1069&lt;Summary!$B$5,J1069,0)</f>
        <v>0.00013093476115746033</v>
      </c>
      <c r="N1069" t="str">
        <v>aiv_scalar_ratio</v>
      </c>
      <c r="O1069" t="str">
        <v>用户约定默认经验值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0.253</v>
      </c>
      <c r="W1069">
        <v>0.342</v>
      </c>
      <c r="X1069">
        <v>0.211</v>
      </c>
      <c r="Y1069">
        <v>0.071</v>
      </c>
      <c r="Z1069" t="str">
        <v>2</v>
      </c>
      <c r="AA1069" t="str">
        <v>63</v>
      </c>
      <c r="AB1069" t="str">
        <v>2377</v>
      </c>
      <c r="AC1069" t="str">
        <v>24</v>
      </c>
      <c r="AD1069" t="str">
        <v>aclnnMul_MulAiCore_Mul</v>
      </c>
      <c r="AE1069" t="str">
        <v>Mul</v>
      </c>
      <c r="AF1069" t="str">
        <v>static</v>
      </c>
      <c r="AG1069" t="str">
        <v>AI_VECTOR_CORE</v>
      </c>
      <c r="AH1069" t="str">
        <v xml:space="preserve">1793108505407538.980	</v>
      </c>
      <c r="AI1069" t="str">
        <v>3.614</v>
      </c>
      <c r="AJ1069" t="str">
        <v>0.055000</v>
      </c>
      <c r="AK1069" t="str">
        <v>3</v>
      </c>
      <c r="AL1069" t="str">
        <v>0</v>
      </c>
      <c r="AM1069" t="str">
        <v>NO</v>
      </c>
      <c r="AN1069" t="str">
        <v>"16384;32"</v>
      </c>
      <c r="AO1069" t="str">
        <v>DT_BF16;DT_BF16</v>
      </c>
      <c r="AP1069" t="str">
        <v>NCL;NCL</v>
      </c>
      <c r="AQ1069" t="str">
        <v>"1,32,512"</v>
      </c>
      <c r="AR1069" t="str">
        <v>DT_BF16</v>
      </c>
      <c r="AS1069" t="str">
        <v>ND</v>
      </c>
      <c r="AT1069" t="str">
        <v>N/A</v>
      </c>
      <c r="AU1069" t="str">
        <v>0.0</v>
      </c>
      <c r="AV1069" t="str">
        <v>0</v>
      </c>
      <c r="AW1069" t="str">
        <v>0.0</v>
      </c>
      <c r="AX1069" t="str">
        <v>0.0</v>
      </c>
      <c r="AY1069" t="str">
        <v>0.0</v>
      </c>
      <c r="AZ1069" t="str">
        <v>0.0</v>
      </c>
      <c r="BA1069" t="str">
        <v>0.0</v>
      </c>
      <c r="BB1069" t="str">
        <v>0.0</v>
      </c>
      <c r="BC1069" t="str">
        <v>0.0</v>
      </c>
      <c r="BD1069" t="str">
        <v>0.0</v>
      </c>
      <c r="BE1069" t="str">
        <v>0.0</v>
      </c>
      <c r="BF1069" t="str">
        <v>0.0</v>
      </c>
      <c r="BG1069" t="str">
        <v>0.0</v>
      </c>
      <c r="BH1069" t="str">
        <v>0.0</v>
      </c>
      <c r="BI1069" t="str">
        <v>0.0</v>
      </c>
      <c r="BJ1069" t="str">
        <v>3.34</v>
      </c>
      <c r="BK1069" t="str">
        <v>15031</v>
      </c>
      <c r="BL1069" t="str">
        <v>0.846</v>
      </c>
      <c r="BM1069" t="str">
        <v>0.253</v>
      </c>
      <c r="BN1069" t="str">
        <v>1.143</v>
      </c>
      <c r="BO1069" t="str">
        <v>0.342</v>
      </c>
      <c r="BP1069" t="str">
        <v>0.705</v>
      </c>
      <c r="BQ1069" t="str">
        <v>0.211</v>
      </c>
      <c r="BR1069" t="str">
        <v>0.238</v>
      </c>
      <c r="BS1069" t="str">
        <v>0.071</v>
      </c>
      <c r="BT1069" t="str">
        <v>0.134</v>
      </c>
      <c r="BU1069" t="str">
        <v>0.000</v>
      </c>
    </row>
    <row r="1070">
      <c r="A1070">
        <v>1133</v>
      </c>
      <c r="B1070" t="str">
        <v>aclnnInplaceFillScalar_FillAiCore_Fill</v>
      </c>
      <c r="C1070" t="str">
        <v>AI_VECTOR_CORE</v>
      </c>
      <c r="D1070">
        <v>2.963</v>
      </c>
      <c r="E1070">
        <v>0.268</v>
      </c>
      <c r="F1070">
        <v>0.268</v>
      </c>
      <c r="G1070">
        <f>Summary!$B$4</f>
        <v>0.8</v>
      </c>
      <c r="H1070">
        <f>F1070/G1070</f>
        <v>0.335</v>
      </c>
      <c r="I1070">
        <f>D1070/Summary!$B$8</f>
        <v>0.00010734911381005947</v>
      </c>
      <c r="J1070">
        <f>IF(D1070&lt;Summary!$B$5,I1070,I1070*H1070)</f>
        <v>0.00010734911381005947</v>
      </c>
      <c r="K1070">
        <f>IF(AND(D1070&gt;Summary!$B$6,E1070&lt;Summary!$B$7),1,0)</f>
        <v>0</v>
      </c>
      <c r="L1070">
        <f>IF(D1070&gt;=Summary!$B$5,J1070,0)</f>
        <v>0</v>
      </c>
      <c r="M1070">
        <f>IF(D1070&lt;Summary!$B$5,J1070,0)</f>
        <v>0.00010734911381005947</v>
      </c>
      <c r="N1070" t="str">
        <v>aiv_scalar_ratio</v>
      </c>
      <c r="O1070" t="str">
        <v>用户约定默认经验值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0.086</v>
      </c>
      <c r="W1070">
        <v>0.268</v>
      </c>
      <c r="X1070">
        <v>0.195</v>
      </c>
      <c r="Y1070">
        <v>0.082</v>
      </c>
      <c r="Z1070" t="str">
        <v>2</v>
      </c>
      <c r="AA1070" t="str">
        <v>63</v>
      </c>
      <c r="AB1070" t="str">
        <v>2378</v>
      </c>
      <c r="AC1070" t="str">
        <v>24</v>
      </c>
      <c r="AD1070" t="str">
        <v>aclnnInplaceFillScalar_FillAiCore_Fill</v>
      </c>
      <c r="AE1070" t="str">
        <v>Fill</v>
      </c>
      <c r="AF1070" t="str">
        <v>static</v>
      </c>
      <c r="AG1070" t="str">
        <v>AI_VECTOR_CORE</v>
      </c>
      <c r="AH1070" t="str">
        <v xml:space="preserve">1793108505407542.616	</v>
      </c>
      <c r="AI1070" t="str">
        <v>2.963</v>
      </c>
      <c r="AJ1070" t="str">
        <v>0.000000</v>
      </c>
      <c r="AK1070" t="str">
        <v>1</v>
      </c>
      <c r="AL1070" t="str">
        <v>0</v>
      </c>
      <c r="AM1070" t="str">
        <v>NO</v>
      </c>
      <c r="AN1070" t="str">
        <v>"1;"</v>
      </c>
      <c r="AO1070" t="str">
        <v>INT64;DT_BF16</v>
      </c>
      <c r="AP1070" t="str">
        <v>ND;ND</v>
      </c>
      <c r="AQ1070" t="str">
        <v>"1"</v>
      </c>
      <c r="AR1070" t="str">
        <v>DT_BF16</v>
      </c>
      <c r="AS1070" t="str">
        <v>ND</v>
      </c>
      <c r="AT1070" t="str">
        <v>N/A</v>
      </c>
      <c r="AU1070" t="str">
        <v>0.0</v>
      </c>
      <c r="AV1070" t="str">
        <v>0</v>
      </c>
      <c r="AW1070" t="str">
        <v>0.0</v>
      </c>
      <c r="AX1070" t="str">
        <v>0.0</v>
      </c>
      <c r="AY1070" t="str">
        <v>0.0</v>
      </c>
      <c r="AZ1070" t="str">
        <v>0.0</v>
      </c>
      <c r="BA1070" t="str">
        <v>0.0</v>
      </c>
      <c r="BB1070" t="str">
        <v>0.0</v>
      </c>
      <c r="BC1070" t="str">
        <v>0.0</v>
      </c>
      <c r="BD1070" t="str">
        <v>0.0</v>
      </c>
      <c r="BE1070" t="str">
        <v>0.0</v>
      </c>
      <c r="BF1070" t="str">
        <v>0.0</v>
      </c>
      <c r="BG1070" t="str">
        <v>0.0</v>
      </c>
      <c r="BH1070" t="str">
        <v>0.0</v>
      </c>
      <c r="BI1070" t="str">
        <v>0.0</v>
      </c>
      <c r="BJ1070" t="str">
        <v>2.57</v>
      </c>
      <c r="BK1070" t="str">
        <v>3913</v>
      </c>
      <c r="BL1070" t="str">
        <v>0.22</v>
      </c>
      <c r="BM1070" t="str">
        <v>0.086</v>
      </c>
      <c r="BN1070" t="str">
        <v>0.688</v>
      </c>
      <c r="BO1070" t="str">
        <v>0.268</v>
      </c>
      <c r="BP1070" t="str">
        <v>0.501</v>
      </c>
      <c r="BQ1070" t="str">
        <v>0.195</v>
      </c>
      <c r="BR1070" t="str">
        <v>0.21</v>
      </c>
      <c r="BS1070" t="str">
        <v>0.082</v>
      </c>
      <c r="BT1070" t="str">
        <v>0.129</v>
      </c>
      <c r="BU1070" t="str">
        <v>0.000</v>
      </c>
    </row>
    <row r="1071">
      <c r="A1071">
        <v>1134</v>
      </c>
      <c r="B1071" t="str">
        <v>aclnnSWhere_SelectV2AiCore_SelectV2</v>
      </c>
      <c r="C1071" t="str">
        <v>AI_VECTOR_CORE</v>
      </c>
      <c r="D1071">
        <v>4.295</v>
      </c>
      <c r="E1071">
        <v>0.46</v>
      </c>
      <c r="F1071">
        <v>0.46</v>
      </c>
      <c r="G1071">
        <f>Summary!$B$4</f>
        <v>0.8</v>
      </c>
      <c r="H1071">
        <f>F1071/G1071</f>
        <v>0.575</v>
      </c>
      <c r="I1071">
        <f>D1071/Summary!$B$8</f>
        <v>0.00015560730469598564</v>
      </c>
      <c r="J1071">
        <f>IF(D1071&lt;Summary!$B$5,I1071,I1071*H1071)</f>
        <v>0.00015560730469598564</v>
      </c>
      <c r="K1071">
        <f>IF(AND(D1071&gt;Summary!$B$6,E1071&lt;Summary!$B$7),1,0)</f>
        <v>0</v>
      </c>
      <c r="L1071">
        <f>IF(D1071&gt;=Summary!$B$5,J1071,0)</f>
        <v>0</v>
      </c>
      <c r="M1071">
        <f>IF(D1071&lt;Summary!$B$5,J1071,0)</f>
        <v>0.00015560730469598564</v>
      </c>
      <c r="N1071" t="str">
        <v>aiv_mte2_ratio</v>
      </c>
      <c r="O1071" t="str">
        <v>用户约定默认经验值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0.045</v>
      </c>
      <c r="W1071">
        <v>0.312</v>
      </c>
      <c r="X1071">
        <v>0.46</v>
      </c>
      <c r="Y1071">
        <v>0.07</v>
      </c>
      <c r="Z1071" t="str">
        <v>2</v>
      </c>
      <c r="AA1071" t="str">
        <v>63</v>
      </c>
      <c r="AB1071" t="str">
        <v>2379</v>
      </c>
      <c r="AC1071" t="str">
        <v>24</v>
      </c>
      <c r="AD1071" t="str">
        <v>aclnnSWhere_SelectV2AiCore_SelectV2</v>
      </c>
      <c r="AE1071" t="str">
        <v>SelectV2</v>
      </c>
      <c r="AF1071" t="str">
        <v>static</v>
      </c>
      <c r="AG1071" t="str">
        <v>AI_VECTOR_CORE</v>
      </c>
      <c r="AH1071" t="str">
        <v xml:space="preserve">1793108505407545.601	</v>
      </c>
      <c r="AI1071" t="str">
        <v>4.295</v>
      </c>
      <c r="AJ1071" t="str">
        <v>0.037000</v>
      </c>
      <c r="AK1071" t="str">
        <v>2</v>
      </c>
      <c r="AL1071" t="str">
        <v>0</v>
      </c>
      <c r="AM1071" t="str">
        <v>NO</v>
      </c>
      <c r="AN1071" t="str">
        <v>"1,32,1;1,32,512;"</v>
      </c>
      <c r="AO1071" t="str">
        <v>BOOL;DT_BF16;DT_BF16</v>
      </c>
      <c r="AP1071" t="str">
        <v>NCL;NCL;ND</v>
      </c>
      <c r="AQ1071" t="str">
        <v>"1,32,512"</v>
      </c>
      <c r="AR1071" t="str">
        <v>DT_BF16</v>
      </c>
      <c r="AS1071" t="str">
        <v>ND</v>
      </c>
      <c r="AT1071" t="str">
        <v>N/A</v>
      </c>
      <c r="AU1071" t="str">
        <v>0.0</v>
      </c>
      <c r="AV1071" t="str">
        <v>0</v>
      </c>
      <c r="AW1071" t="str">
        <v>0.0</v>
      </c>
      <c r="AX1071" t="str">
        <v>0.0</v>
      </c>
      <c r="AY1071" t="str">
        <v>0.0</v>
      </c>
      <c r="AZ1071" t="str">
        <v>0.0</v>
      </c>
      <c r="BA1071" t="str">
        <v>0.0</v>
      </c>
      <c r="BB1071" t="str">
        <v>0.0</v>
      </c>
      <c r="BC1071" t="str">
        <v>0.0</v>
      </c>
      <c r="BD1071" t="str">
        <v>0.0</v>
      </c>
      <c r="BE1071" t="str">
        <v>0.0</v>
      </c>
      <c r="BF1071" t="str">
        <v>0.0</v>
      </c>
      <c r="BG1071" t="str">
        <v>0.0</v>
      </c>
      <c r="BH1071" t="str">
        <v>0.0</v>
      </c>
      <c r="BI1071" t="str">
        <v>0.0</v>
      </c>
      <c r="BJ1071" t="str">
        <v>4.05</v>
      </c>
      <c r="BK1071" t="str">
        <v>12116</v>
      </c>
      <c r="BL1071" t="str">
        <v>0.182</v>
      </c>
      <c r="BM1071" t="str">
        <v>0.045</v>
      </c>
      <c r="BN1071" t="str">
        <v>1.265</v>
      </c>
      <c r="BO1071" t="str">
        <v>0.312</v>
      </c>
      <c r="BP1071" t="str">
        <v>1.863</v>
      </c>
      <c r="BQ1071" t="str">
        <v>0.46</v>
      </c>
      <c r="BR1071" t="str">
        <v>0.283</v>
      </c>
      <c r="BS1071" t="str">
        <v>0.07</v>
      </c>
      <c r="BT1071" t="str">
        <v>0.068</v>
      </c>
      <c r="BU1071" t="str">
        <v>0.000</v>
      </c>
    </row>
    <row r="1072">
      <c r="A1072">
        <v>1135</v>
      </c>
      <c r="B1072" t="str">
        <v>aclnnTransposeBatchMatMul_TransposeBatchMatMul_TransposeBatchMatMul</v>
      </c>
      <c r="C1072" t="str">
        <v>AI_CORE</v>
      </c>
      <c r="D1072">
        <v>8.094</v>
      </c>
      <c r="E1072">
        <v>0.474</v>
      </c>
      <c r="F1072">
        <v>0.474</v>
      </c>
      <c r="G1072">
        <f>Summary!$B$4</f>
        <v>0.8</v>
      </c>
      <c r="H1072">
        <f>F1072/G1072</f>
        <v>0.5924999999999999</v>
      </c>
      <c r="I1072">
        <f>D1072/Summary!$B$8</f>
        <v>0.0002932445923653801</v>
      </c>
      <c r="J1072">
        <f>IF(D1072&lt;Summary!$B$5,I1072,I1072*H1072)</f>
        <v>0.0002932445923653801</v>
      </c>
      <c r="K1072">
        <f>IF(AND(D1072&gt;Summary!$B$6,E1072&lt;Summary!$B$7),1,0)</f>
        <v>0</v>
      </c>
      <c r="L1072">
        <f>IF(D1072&gt;=Summary!$B$5,J1072,0)</f>
        <v>0</v>
      </c>
      <c r="M1072">
        <f>IF(D1072&lt;Summary!$B$5,J1072,0)</f>
        <v>0.0002932445923653801</v>
      </c>
      <c r="N1072" t="str">
        <v>aic_scalar_ratio</v>
      </c>
      <c r="O1072" t="str">
        <v>用户约定默认经验值</v>
      </c>
      <c r="P1072">
        <v>0.103</v>
      </c>
      <c r="Q1072">
        <v>0.474</v>
      </c>
      <c r="R1072">
        <v>0.115</v>
      </c>
      <c r="S1072">
        <v>0.447</v>
      </c>
      <c r="T1072">
        <v>0</v>
      </c>
      <c r="U1072">
        <v>0.244</v>
      </c>
      <c r="V1072">
        <v>0</v>
      </c>
      <c r="W1072">
        <v>0</v>
      </c>
      <c r="X1072">
        <v>0</v>
      </c>
      <c r="Y1072">
        <v>0</v>
      </c>
      <c r="Z1072" t="str">
        <v>2</v>
      </c>
      <c r="AA1072" t="str">
        <v>63</v>
      </c>
      <c r="AB1072" t="str">
        <v>2380</v>
      </c>
      <c r="AC1072" t="str">
        <v>24</v>
      </c>
      <c r="AD1072" t="str">
        <v>aclnnTransposeBatchMatMul_TransposeBatchMatMul_TransposeBatchMatMul</v>
      </c>
      <c r="AE1072" t="str">
        <v>TransposeBatchMatMul</v>
      </c>
      <c r="AF1072" t="str">
        <v>static</v>
      </c>
      <c r="AG1072" t="str">
        <v>AI_CORE</v>
      </c>
      <c r="AH1072" t="str">
        <v xml:space="preserve">1793108505407549.918	</v>
      </c>
      <c r="AI1072" t="str">
        <v>8.094</v>
      </c>
      <c r="AJ1072" t="str">
        <v>0.205000</v>
      </c>
      <c r="AK1072" t="str">
        <v>32</v>
      </c>
      <c r="AL1072" t="str">
        <v>0</v>
      </c>
      <c r="AM1072" t="str">
        <v>NO</v>
      </c>
      <c r="AN1072" t="str">
        <v>"1,32,512;32,512,256"</v>
      </c>
      <c r="AO1072" t="str">
        <v>DT_BF16;DT_BF16</v>
      </c>
      <c r="AP1072" t="str">
        <v>ND;ND</v>
      </c>
      <c r="AQ1072" t="str">
        <v>"1,32,256"</v>
      </c>
      <c r="AR1072" t="str">
        <v>DT_BF16</v>
      </c>
      <c r="AS1072" t="str">
        <v>ND</v>
      </c>
      <c r="AT1072" t="str">
        <v>N/A</v>
      </c>
      <c r="AU1072" t="str">
        <v>7.84</v>
      </c>
      <c r="AV1072" t="str">
        <v>379993</v>
      </c>
      <c r="AW1072" t="str">
        <v>0.809</v>
      </c>
      <c r="AX1072" t="str">
        <v>0.103</v>
      </c>
      <c r="AY1072" t="str">
        <v>3.715</v>
      </c>
      <c r="AZ1072" t="str">
        <v>0.474</v>
      </c>
      <c r="BA1072" t="str">
        <v>0.901</v>
      </c>
      <c r="BB1072" t="str">
        <v>0.115</v>
      </c>
      <c r="BC1072" t="str">
        <v>3.503</v>
      </c>
      <c r="BD1072" t="str">
        <v>0.447</v>
      </c>
      <c r="BE1072" t="str">
        <v>0.001</v>
      </c>
      <c r="BF1072" t="str">
        <v>0.0</v>
      </c>
      <c r="BG1072" t="str">
        <v>1.914</v>
      </c>
      <c r="BH1072" t="str">
        <v>0.244</v>
      </c>
      <c r="BI1072" t="str">
        <v>0.022</v>
      </c>
      <c r="BJ1072" t="str">
        <v>0.0</v>
      </c>
      <c r="BK1072" t="str">
        <v>0</v>
      </c>
      <c r="BL1072" t="str">
        <v>0.0</v>
      </c>
      <c r="BM1072" t="str">
        <v>0.0</v>
      </c>
      <c r="BN1072" t="str">
        <v>0.0</v>
      </c>
      <c r="BO1072" t="str">
        <v>0.0</v>
      </c>
      <c r="BP1072" t="str">
        <v>0.0</v>
      </c>
      <c r="BQ1072" t="str">
        <v>0.0</v>
      </c>
      <c r="BR1072" t="str">
        <v>0.0</v>
      </c>
      <c r="BS1072" t="str">
        <v>0.0</v>
      </c>
      <c r="BT1072" t="str">
        <v>0.0</v>
      </c>
      <c r="BU1072" t="str">
        <v>88.916</v>
      </c>
    </row>
    <row r="1073">
      <c r="A1073">
        <v>1136</v>
      </c>
      <c r="B1073" t="str">
        <v>aclnnMatmul_MatMulV3Common_MatMulV3</v>
      </c>
      <c r="C1073" t="str">
        <v>AI_CORE</v>
      </c>
      <c r="D1073">
        <v>40.089</v>
      </c>
      <c r="E1073">
        <v>0.935</v>
      </c>
      <c r="F1073">
        <v>0.935</v>
      </c>
      <c r="G1073">
        <f>Summary!$B$4</f>
        <v>0.8</v>
      </c>
      <c r="H1073">
        <f>F1073/G1073</f>
        <v>1.16875</v>
      </c>
      <c r="I1073">
        <f>D1073/Summary!$B$8</f>
        <v>0.00145241938019962</v>
      </c>
      <c r="J1073">
        <f>IF(D1073&lt;Summary!$B$5,I1073,I1073*H1073)</f>
        <v>0.0016975151506083057</v>
      </c>
      <c r="K1073">
        <f>IF(AND(D1073&gt;Summary!$B$6,E1073&lt;Summary!$B$7),1,0)</f>
        <v>0</v>
      </c>
      <c r="L1073">
        <f>IF(D1073&gt;=Summary!$B$5,J1073,0)</f>
        <v>0.0016975151506083057</v>
      </c>
      <c r="M1073">
        <f>IF(D1073&lt;Summary!$B$5,J1073,0)</f>
        <v>0</v>
      </c>
      <c r="N1073" t="str">
        <v>aic_mte2_ratio</v>
      </c>
      <c r="O1073" t="str">
        <v>用户约定默认经验值</v>
      </c>
      <c r="P1073">
        <v>0.237</v>
      </c>
      <c r="Q1073">
        <v>0.177</v>
      </c>
      <c r="R1073">
        <v>0.243</v>
      </c>
      <c r="S1073">
        <v>0.935</v>
      </c>
      <c r="T1073">
        <v>0</v>
      </c>
      <c r="U1073">
        <v>0.066</v>
      </c>
      <c r="V1073">
        <v>0</v>
      </c>
      <c r="W1073">
        <v>0</v>
      </c>
      <c r="X1073">
        <v>0</v>
      </c>
      <c r="Y1073">
        <v>0</v>
      </c>
      <c r="Z1073" t="str">
        <v>2</v>
      </c>
      <c r="AA1073" t="str">
        <v>63</v>
      </c>
      <c r="AB1073" t="str">
        <v>2381</v>
      </c>
      <c r="AC1073" t="str">
        <v>24</v>
      </c>
      <c r="AD1073" t="str">
        <v>aclnnMatmul_MatMulV3Common_MatMulV3</v>
      </c>
      <c r="AE1073" t="str">
        <v>MatMulV3</v>
      </c>
      <c r="AF1073" t="str">
        <v>static</v>
      </c>
      <c r="AG1073" t="str">
        <v>AI_CORE</v>
      </c>
      <c r="AH1073" t="str">
        <v xml:space="preserve">1793108505407558.034	</v>
      </c>
      <c r="AI1073" t="str">
        <v>40.089</v>
      </c>
      <c r="AJ1073" t="str">
        <v>0.000000</v>
      </c>
      <c r="AK1073" t="str">
        <v>32</v>
      </c>
      <c r="AL1073" t="str">
        <v>0</v>
      </c>
      <c r="AM1073" t="str">
        <v>NO</v>
      </c>
      <c r="AN1073" t="str">
        <v>"1,6144;8192,6144"</v>
      </c>
      <c r="AO1073" t="str">
        <v>DT_BF16;DT_BF16</v>
      </c>
      <c r="AP1073" t="str">
        <v>ND;ND</v>
      </c>
      <c r="AQ1073" t="str">
        <v>"1,8192"</v>
      </c>
      <c r="AR1073" t="str">
        <v>DT_BF16</v>
      </c>
      <c r="AS1073" t="str">
        <v>ND</v>
      </c>
      <c r="AT1073" t="str">
        <v>N/A</v>
      </c>
      <c r="AU1073" t="str">
        <v>39.84</v>
      </c>
      <c r="AV1073" t="str">
        <v>1968727</v>
      </c>
      <c r="AW1073" t="str">
        <v>9.43</v>
      </c>
      <c r="AX1073" t="str">
        <v>0.237</v>
      </c>
      <c r="AY1073" t="str">
        <v>7.068</v>
      </c>
      <c r="AZ1073" t="str">
        <v>0.177</v>
      </c>
      <c r="BA1073" t="str">
        <v>9.679</v>
      </c>
      <c r="BB1073" t="str">
        <v>0.243</v>
      </c>
      <c r="BC1073" t="str">
        <v>37.236</v>
      </c>
      <c r="BD1073" t="str">
        <v>0.935</v>
      </c>
      <c r="BE1073" t="str">
        <v>0.001</v>
      </c>
      <c r="BF1073" t="str">
        <v>0.0</v>
      </c>
      <c r="BG1073" t="str">
        <v>2.645</v>
      </c>
      <c r="BH1073" t="str">
        <v>0.066</v>
      </c>
      <c r="BI1073" t="str">
        <v>0.003</v>
      </c>
      <c r="BJ1073" t="str">
        <v>0.0</v>
      </c>
      <c r="BK1073" t="str">
        <v>0</v>
      </c>
      <c r="BL1073" t="str">
        <v>0.0</v>
      </c>
      <c r="BM1073" t="str">
        <v>0.0</v>
      </c>
      <c r="BN1073" t="str">
        <v>0.0</v>
      </c>
      <c r="BO1073" t="str">
        <v>0.0</v>
      </c>
      <c r="BP1073" t="str">
        <v>0.0</v>
      </c>
      <c r="BQ1073" t="str">
        <v>0.0</v>
      </c>
      <c r="BR1073" t="str">
        <v>0.0</v>
      </c>
      <c r="BS1073" t="str">
        <v>0.0</v>
      </c>
      <c r="BT1073" t="str">
        <v>0.0</v>
      </c>
      <c r="BU1073" t="str">
        <v>93.009</v>
      </c>
    </row>
    <row r="1074">
      <c r="A1074">
        <v>1137</v>
      </c>
      <c r="B1074" t="str">
        <v>aclnnSigmoid_SigmoidAiCore_Sigmoid</v>
      </c>
      <c r="C1074" t="str">
        <v>AI_VECTOR_CORE</v>
      </c>
      <c r="D1074">
        <v>3.169</v>
      </c>
      <c r="E1074">
        <v>0.302</v>
      </c>
      <c r="F1074">
        <v>0.302</v>
      </c>
      <c r="G1074">
        <f>Summary!$B$4</f>
        <v>0.8</v>
      </c>
      <c r="H1074">
        <f>F1074/G1074</f>
        <v>0.37749999999999995</v>
      </c>
      <c r="I1074">
        <f>D1074/Summary!$B$8</f>
        <v>0.00011481246765578078</v>
      </c>
      <c r="J1074">
        <f>IF(D1074&lt;Summary!$B$5,I1074,I1074*H1074)</f>
        <v>0.00011481246765578078</v>
      </c>
      <c r="K1074">
        <f>IF(AND(D1074&gt;Summary!$B$6,E1074&lt;Summary!$B$7),1,0)</f>
        <v>0</v>
      </c>
      <c r="L1074">
        <f>IF(D1074&gt;=Summary!$B$5,J1074,0)</f>
        <v>0</v>
      </c>
      <c r="M1074">
        <f>IF(D1074&lt;Summary!$B$5,J1074,0)</f>
        <v>0.00011481246765578078</v>
      </c>
      <c r="N1074" t="str">
        <v>aiv_scalar_ratio</v>
      </c>
      <c r="O1074" t="str">
        <v>用户约定默认经验值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0.093</v>
      </c>
      <c r="W1074">
        <v>0.302</v>
      </c>
      <c r="X1074">
        <v>0.117</v>
      </c>
      <c r="Y1074">
        <v>0.092</v>
      </c>
      <c r="Z1074" t="str">
        <v>2</v>
      </c>
      <c r="AA1074" t="str">
        <v>63</v>
      </c>
      <c r="AB1074" t="str">
        <v>2382</v>
      </c>
      <c r="AC1074" t="str">
        <v>24</v>
      </c>
      <c r="AD1074" t="str">
        <v>aclnnSigmoid_SigmoidAiCore_Sigmoid</v>
      </c>
      <c r="AE1074" t="str">
        <v>Sigmoid</v>
      </c>
      <c r="AF1074" t="str">
        <v>static</v>
      </c>
      <c r="AG1074" t="str">
        <v>AI_VECTOR_CORE</v>
      </c>
      <c r="AH1074" t="str">
        <v xml:space="preserve">1793108505407598.145	</v>
      </c>
      <c r="AI1074" t="str">
        <v>3.169</v>
      </c>
      <c r="AJ1074" t="str">
        <v>0.161000</v>
      </c>
      <c r="AK1074" t="str">
        <v>4</v>
      </c>
      <c r="AL1074" t="str">
        <v>0</v>
      </c>
      <c r="AM1074" t="str">
        <v>NO</v>
      </c>
      <c r="AN1074" t="str">
        <v>"1,8192"</v>
      </c>
      <c r="AO1074" t="str">
        <v>DT_BF16</v>
      </c>
      <c r="AP1074" t="str">
        <v>ND</v>
      </c>
      <c r="AQ1074" t="str">
        <v>"1,8192"</v>
      </c>
      <c r="AR1074" t="str">
        <v>DT_BF16</v>
      </c>
      <c r="AS1074" t="str">
        <v>ND</v>
      </c>
      <c r="AT1074" t="str">
        <v>N/A</v>
      </c>
      <c r="AU1074" t="str">
        <v>0.0</v>
      </c>
      <c r="AV1074" t="str">
        <v>0</v>
      </c>
      <c r="AW1074" t="str">
        <v>0.0</v>
      </c>
      <c r="AX1074" t="str">
        <v>0.0</v>
      </c>
      <c r="AY1074" t="str">
        <v>0.0</v>
      </c>
      <c r="AZ1074" t="str">
        <v>0.0</v>
      </c>
      <c r="BA1074" t="str">
        <v>0.0</v>
      </c>
      <c r="BB1074" t="str">
        <v>0.0</v>
      </c>
      <c r="BC1074" t="str">
        <v>0.0</v>
      </c>
      <c r="BD1074" t="str">
        <v>0.0</v>
      </c>
      <c r="BE1074" t="str">
        <v>0.0</v>
      </c>
      <c r="BF1074" t="str">
        <v>0.0</v>
      </c>
      <c r="BG1074" t="str">
        <v>0.0</v>
      </c>
      <c r="BH1074" t="str">
        <v>0.0</v>
      </c>
      <c r="BI1074" t="str">
        <v>0.0</v>
      </c>
      <c r="BJ1074" t="str">
        <v>2.89</v>
      </c>
      <c r="BK1074" t="str">
        <v>15712</v>
      </c>
      <c r="BL1074" t="str">
        <v>0.268</v>
      </c>
      <c r="BM1074" t="str">
        <v>0.093</v>
      </c>
      <c r="BN1074" t="str">
        <v>0.871</v>
      </c>
      <c r="BO1074" t="str">
        <v>0.302</v>
      </c>
      <c r="BP1074" t="str">
        <v>0.337</v>
      </c>
      <c r="BQ1074" t="str">
        <v>0.117</v>
      </c>
      <c r="BR1074" t="str">
        <v>0.267</v>
      </c>
      <c r="BS1074" t="str">
        <v>0.092</v>
      </c>
      <c r="BT1074" t="str">
        <v>0.12</v>
      </c>
      <c r="BU1074" t="str">
        <v>0.000</v>
      </c>
    </row>
    <row r="1075">
      <c r="A1075">
        <v>1138</v>
      </c>
      <c r="B1075" t="str">
        <v>aclnnInplaceMul_MulAiCore_Mul</v>
      </c>
      <c r="C1075" t="str">
        <v>AI_VECTOR_CORE</v>
      </c>
      <c r="D1075">
        <v>3.061</v>
      </c>
      <c r="E1075">
        <v>0.287</v>
      </c>
      <c r="F1075">
        <v>0.287</v>
      </c>
      <c r="G1075">
        <f>Summary!$B$4</f>
        <v>0.8</v>
      </c>
      <c r="H1075">
        <f>F1075/G1075</f>
        <v>0.35874999999999996</v>
      </c>
      <c r="I1075">
        <f>D1075/Summary!$B$8</f>
        <v>0.00011089964136773272</v>
      </c>
      <c r="J1075">
        <f>IF(D1075&lt;Summary!$B$5,I1075,I1075*H1075)</f>
        <v>0.00011089964136773272</v>
      </c>
      <c r="K1075">
        <f>IF(AND(D1075&gt;Summary!$B$6,E1075&lt;Summary!$B$7),1,0)</f>
        <v>0</v>
      </c>
      <c r="L1075">
        <f>IF(D1075&gt;=Summary!$B$5,J1075,0)</f>
        <v>0</v>
      </c>
      <c r="M1075">
        <f>IF(D1075&lt;Summary!$B$5,J1075,0)</f>
        <v>0.00011089964136773272</v>
      </c>
      <c r="N1075" t="str">
        <v>aiv_scalar_ratio</v>
      </c>
      <c r="O1075" t="str">
        <v>用户约定默认经验值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0.144</v>
      </c>
      <c r="W1075">
        <v>0.287</v>
      </c>
      <c r="X1075">
        <v>0.178</v>
      </c>
      <c r="Y1075">
        <v>0.08</v>
      </c>
      <c r="Z1075" t="str">
        <v>2</v>
      </c>
      <c r="AA1075" t="str">
        <v>63</v>
      </c>
      <c r="AB1075" t="str">
        <v>2383</v>
      </c>
      <c r="AC1075" t="str">
        <v>24</v>
      </c>
      <c r="AD1075" t="str">
        <v>aclnnInplaceMul_MulAiCore_Mul</v>
      </c>
      <c r="AE1075" t="str">
        <v>Mul</v>
      </c>
      <c r="AF1075" t="str">
        <v>static</v>
      </c>
      <c r="AG1075" t="str">
        <v>AI_VECTOR_CORE</v>
      </c>
      <c r="AH1075" t="str">
        <v xml:space="preserve">1793108505407601.336	</v>
      </c>
      <c r="AI1075" t="str">
        <v>3.061</v>
      </c>
      <c r="AJ1075" t="str">
        <v>0.000000</v>
      </c>
      <c r="AK1075" t="str">
        <v>16</v>
      </c>
      <c r="AL1075" t="str">
        <v>0</v>
      </c>
      <c r="AM1075" t="str">
        <v>NO</v>
      </c>
      <c r="AN1075" t="str">
        <v>"1,8192;1,8192"</v>
      </c>
      <c r="AO1075" t="str">
        <v>DT_BF16;DT_BF16</v>
      </c>
      <c r="AP1075" t="str">
        <v>ND;ND</v>
      </c>
      <c r="AQ1075" t="str">
        <v>"1,8192"</v>
      </c>
      <c r="AR1075" t="str">
        <v>DT_BF16</v>
      </c>
      <c r="AS1075" t="str">
        <v>ND</v>
      </c>
      <c r="AT1075" t="str">
        <v>N/A</v>
      </c>
      <c r="AU1075" t="str">
        <v>0.0</v>
      </c>
      <c r="AV1075" t="str">
        <v>0</v>
      </c>
      <c r="AW1075" t="str">
        <v>0.0</v>
      </c>
      <c r="AX1075" t="str">
        <v>0.0</v>
      </c>
      <c r="AY1075" t="str">
        <v>0.0</v>
      </c>
      <c r="AZ1075" t="str">
        <v>0.0</v>
      </c>
      <c r="BA1075" t="str">
        <v>0.0</v>
      </c>
      <c r="BB1075" t="str">
        <v>0.0</v>
      </c>
      <c r="BC1075" t="str">
        <v>0.0</v>
      </c>
      <c r="BD1075" t="str">
        <v>0.0</v>
      </c>
      <c r="BE1075" t="str">
        <v>0.0</v>
      </c>
      <c r="BF1075" t="str">
        <v>0.0</v>
      </c>
      <c r="BG1075" t="str">
        <v>0.0</v>
      </c>
      <c r="BH1075" t="str">
        <v>0.0</v>
      </c>
      <c r="BI1075" t="str">
        <v>0.0</v>
      </c>
      <c r="BJ1075" t="str">
        <v>2.78</v>
      </c>
      <c r="BK1075" t="str">
        <v>58973</v>
      </c>
      <c r="BL1075" t="str">
        <v>0.4</v>
      </c>
      <c r="BM1075" t="str">
        <v>0.144</v>
      </c>
      <c r="BN1075" t="str">
        <v>0.797</v>
      </c>
      <c r="BO1075" t="str">
        <v>0.287</v>
      </c>
      <c r="BP1075" t="str">
        <v>0.495</v>
      </c>
      <c r="BQ1075" t="str">
        <v>0.178</v>
      </c>
      <c r="BR1075" t="str">
        <v>0.222</v>
      </c>
      <c r="BS1075" t="str">
        <v>0.08</v>
      </c>
      <c r="BT1075" t="str">
        <v>0.115</v>
      </c>
      <c r="BU1075" t="str">
        <v>0.000</v>
      </c>
    </row>
    <row r="1076">
      <c r="A1076">
        <v>1139</v>
      </c>
      <c r="B1076" t="str">
        <v>aclnnMatmul_MatMulV3Common_MatMulV3</v>
      </c>
      <c r="C1076" t="str">
        <v>AI_CORE</v>
      </c>
      <c r="D1076">
        <v>35.187</v>
      </c>
      <c r="E1076">
        <v>0.939</v>
      </c>
      <c r="F1076">
        <v>0.939</v>
      </c>
      <c r="G1076">
        <f>Summary!$B$4</f>
        <v>0.8</v>
      </c>
      <c r="H1076">
        <f>F1076/G1076</f>
        <v>1.1737499999999998</v>
      </c>
      <c r="I1076">
        <f>D1076/Summary!$B$8</f>
        <v>0.0012748205425698828</v>
      </c>
      <c r="J1076">
        <f>IF(D1076&lt;Summary!$B$5,I1076,I1076*H1076)</f>
        <v>0.0014963206118413998</v>
      </c>
      <c r="K1076">
        <f>IF(AND(D1076&gt;Summary!$B$6,E1076&lt;Summary!$B$7),1,0)</f>
        <v>0</v>
      </c>
      <c r="L1076">
        <f>IF(D1076&gt;=Summary!$B$5,J1076,0)</f>
        <v>0.0014963206118413998</v>
      </c>
      <c r="M1076">
        <f>IF(D1076&lt;Summary!$B$5,J1076,0)</f>
        <v>0</v>
      </c>
      <c r="N1076" t="str">
        <v>aic_mte2_ratio</v>
      </c>
      <c r="O1076" t="str">
        <v>用户约定默认经验值</v>
      </c>
      <c r="P1076">
        <v>0.22</v>
      </c>
      <c r="Q1076">
        <v>0.251</v>
      </c>
      <c r="R1076">
        <v>0.285</v>
      </c>
      <c r="S1076">
        <v>0.939</v>
      </c>
      <c r="T1076">
        <v>0</v>
      </c>
      <c r="U1076">
        <v>0.053</v>
      </c>
      <c r="V1076">
        <v>0</v>
      </c>
      <c r="W1076">
        <v>0</v>
      </c>
      <c r="X1076">
        <v>0</v>
      </c>
      <c r="Y1076">
        <v>0</v>
      </c>
      <c r="Z1076" t="str">
        <v>2</v>
      </c>
      <c r="AA1076" t="str">
        <v>63</v>
      </c>
      <c r="AB1076" t="str">
        <v>2384</v>
      </c>
      <c r="AC1076" t="str">
        <v>24</v>
      </c>
      <c r="AD1076" t="str">
        <v>aclnnMatmul_MatMulV3Common_MatMulV3</v>
      </c>
      <c r="AE1076" t="str">
        <v>MatMulV3</v>
      </c>
      <c r="AF1076" t="str">
        <v>static</v>
      </c>
      <c r="AG1076" t="str">
        <v>AI_CORE</v>
      </c>
      <c r="AH1076" t="str">
        <v xml:space="preserve">1793108505407604.419	</v>
      </c>
      <c r="AI1076" t="str">
        <v>35.187</v>
      </c>
      <c r="AJ1076" t="str">
        <v>0.189000</v>
      </c>
      <c r="AK1076" t="str">
        <v>32</v>
      </c>
      <c r="AL1076" t="str">
        <v>0</v>
      </c>
      <c r="AM1076" t="str">
        <v>NO</v>
      </c>
      <c r="AN1076" t="str">
        <v>"1,8192;6144,8192"</v>
      </c>
      <c r="AO1076" t="str">
        <v>DT_BF16;DT_BF16</v>
      </c>
      <c r="AP1076" t="str">
        <v>ND;ND</v>
      </c>
      <c r="AQ1076" t="str">
        <v>"1,6144"</v>
      </c>
      <c r="AR1076" t="str">
        <v>DT_BF16</v>
      </c>
      <c r="AS1076" t="str">
        <v>ND</v>
      </c>
      <c r="AT1076" t="str">
        <v>N/A</v>
      </c>
      <c r="AU1076" t="str">
        <v>34.91</v>
      </c>
      <c r="AV1076" t="str">
        <v>1729469</v>
      </c>
      <c r="AW1076" t="str">
        <v>7.679</v>
      </c>
      <c r="AX1076" t="str">
        <v>0.22</v>
      </c>
      <c r="AY1076" t="str">
        <v>8.755</v>
      </c>
      <c r="AZ1076" t="str">
        <v>0.251</v>
      </c>
      <c r="BA1076" t="str">
        <v>9.965</v>
      </c>
      <c r="BB1076" t="str">
        <v>0.285</v>
      </c>
      <c r="BC1076" t="str">
        <v>32.768</v>
      </c>
      <c r="BD1076" t="str">
        <v>0.939</v>
      </c>
      <c r="BE1076" t="str">
        <v>0.001</v>
      </c>
      <c r="BF1076" t="str">
        <v>0.0</v>
      </c>
      <c r="BG1076" t="str">
        <v>1.865</v>
      </c>
      <c r="BH1076" t="str">
        <v>0.053</v>
      </c>
      <c r="BI1076" t="str">
        <v>0.0</v>
      </c>
      <c r="BJ1076" t="str">
        <v>0.0</v>
      </c>
      <c r="BK1076" t="str">
        <v>0</v>
      </c>
      <c r="BL1076" t="str">
        <v>0.0</v>
      </c>
      <c r="BM1076" t="str">
        <v>0.0</v>
      </c>
      <c r="BN1076" t="str">
        <v>0.0</v>
      </c>
      <c r="BO1076" t="str">
        <v>0.0</v>
      </c>
      <c r="BP1076" t="str">
        <v>0.0</v>
      </c>
      <c r="BQ1076" t="str">
        <v>0.0</v>
      </c>
      <c r="BR1076" t="str">
        <v>0.0</v>
      </c>
      <c r="BS1076" t="str">
        <v>0.0</v>
      </c>
      <c r="BT1076" t="str">
        <v>0.0</v>
      </c>
      <c r="BU1076" t="str">
        <v>93.089</v>
      </c>
    </row>
    <row r="1077">
      <c r="A1077">
        <v>1140</v>
      </c>
      <c r="B1077" t="str">
        <v>_ihc_post_kernel</v>
      </c>
      <c r="C1077" t="str">
        <v>AI_VECTOR_CORE</v>
      </c>
      <c r="D1077">
        <v>4.797</v>
      </c>
      <c r="E1077">
        <v>0.492</v>
      </c>
      <c r="F1077">
        <v>0.492</v>
      </c>
      <c r="G1077">
        <f>Summary!$B$4</f>
        <v>0.8</v>
      </c>
      <c r="H1077">
        <f>F1077/G1077</f>
        <v>0.615</v>
      </c>
      <c r="I1077">
        <f>D1077/Summary!$B$8</f>
        <v>0.00017379470096080165</v>
      </c>
      <c r="J1077">
        <f>IF(D1077&lt;Summary!$B$5,I1077,I1077*H1077)</f>
        <v>0.00017379470096080165</v>
      </c>
      <c r="K1077">
        <f>IF(AND(D1077&gt;Summary!$B$6,E1077&lt;Summary!$B$7),1,0)</f>
        <v>0</v>
      </c>
      <c r="L1077">
        <f>IF(D1077&gt;=Summary!$B$5,J1077,0)</f>
        <v>0</v>
      </c>
      <c r="M1077">
        <f>IF(D1077&lt;Summary!$B$5,J1077,0)</f>
        <v>0.00017379470096080165</v>
      </c>
      <c r="N1077" t="str">
        <v>aiv_mte2_ratio</v>
      </c>
      <c r="O1077" t="str">
        <v>用户约定默认经验值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0.287</v>
      </c>
      <c r="W1077">
        <v>0.267</v>
      </c>
      <c r="X1077">
        <v>0.492</v>
      </c>
      <c r="Y1077">
        <v>0.201</v>
      </c>
      <c r="Z1077" t="str">
        <v>2</v>
      </c>
      <c r="AA1077" t="str">
        <v>4294967295</v>
      </c>
      <c r="AB1077" t="str">
        <v>2394</v>
      </c>
      <c r="AC1077" t="str">
        <v>24</v>
      </c>
      <c r="AD1077" t="str">
        <v>_ihc_post_kernel</v>
      </c>
      <c r="AE1077" t="str">
        <v>_ihc_post_kernel</v>
      </c>
      <c r="AF1077" t="str">
        <v>N/A</v>
      </c>
      <c r="AG1077" t="str">
        <v>AI_VECTOR_CORE</v>
      </c>
      <c r="AH1077" t="str">
        <v xml:space="preserve">1793108505407651.942	</v>
      </c>
      <c r="AI1077" t="str">
        <v>4.797</v>
      </c>
      <c r="AJ1077" t="str">
        <v>12.313000</v>
      </c>
      <c r="AK1077" t="str">
        <v>6</v>
      </c>
      <c r="AL1077" t="str">
        <v>0</v>
      </c>
      <c r="AM1077" t="str">
        <v>N/A</v>
      </c>
      <c r="AN1077" t="str">
        <v>N/A</v>
      </c>
      <c r="AO1077" t="str">
        <v>N/A</v>
      </c>
      <c r="AP1077" t="str">
        <v>N/A</v>
      </c>
      <c r="AQ1077" t="str">
        <v>N/A</v>
      </c>
      <c r="AR1077" t="str">
        <v>N/A</v>
      </c>
      <c r="AS1077" t="str">
        <v>N/A</v>
      </c>
      <c r="AT1077" t="str">
        <v>N/A</v>
      </c>
      <c r="AU1077" t="str">
        <v>0.0</v>
      </c>
      <c r="AV1077" t="str">
        <v>0</v>
      </c>
      <c r="AW1077" t="str">
        <v>0.0</v>
      </c>
      <c r="AX1077" t="str">
        <v>0.0</v>
      </c>
      <c r="AY1077" t="str">
        <v>0.0</v>
      </c>
      <c r="AZ1077" t="str">
        <v>0.0</v>
      </c>
      <c r="BA1077" t="str">
        <v>0.0</v>
      </c>
      <c r="BB1077" t="str">
        <v>0.0</v>
      </c>
      <c r="BC1077" t="str">
        <v>0.0</v>
      </c>
      <c r="BD1077" t="str">
        <v>0.0</v>
      </c>
      <c r="BE1077" t="str">
        <v>0.0</v>
      </c>
      <c r="BF1077" t="str">
        <v>0.0</v>
      </c>
      <c r="BG1077" t="str">
        <v>0.0</v>
      </c>
      <c r="BH1077" t="str">
        <v>0.0</v>
      </c>
      <c r="BI1077" t="str">
        <v>0.0</v>
      </c>
      <c r="BJ1077" t="str">
        <v>4.51</v>
      </c>
      <c r="BK1077" t="str">
        <v>40396</v>
      </c>
      <c r="BL1077" t="str">
        <v>1.295</v>
      </c>
      <c r="BM1077" t="str">
        <v>0.287</v>
      </c>
      <c r="BN1077" t="str">
        <v>1.205</v>
      </c>
      <c r="BO1077" t="str">
        <v>0.267</v>
      </c>
      <c r="BP1077" t="str">
        <v>2.218</v>
      </c>
      <c r="BQ1077" t="str">
        <v>0.492</v>
      </c>
      <c r="BR1077" t="str">
        <v>0.906</v>
      </c>
      <c r="BS1077" t="str">
        <v>0.201</v>
      </c>
      <c r="BT1077" t="str">
        <v>0.067</v>
      </c>
      <c r="BU1077" t="str">
        <v>0.000</v>
      </c>
    </row>
    <row r="1078">
      <c r="A1078">
        <v>1141</v>
      </c>
      <c r="B1078" t="str">
        <v>_ihc_pre_stage1</v>
      </c>
      <c r="C1078" t="str">
        <v>AI_VECTOR_CORE</v>
      </c>
      <c r="D1078">
        <v>4.505</v>
      </c>
      <c r="E1078">
        <v>0.247</v>
      </c>
      <c r="F1078">
        <v>0.247</v>
      </c>
      <c r="G1078">
        <f>Summary!$B$4</f>
        <v>0.8</v>
      </c>
      <c r="H1078">
        <f>F1078/G1078</f>
        <v>0.30874999999999997</v>
      </c>
      <c r="I1078">
        <f>D1078/Summary!$B$8</f>
        <v>0.00016321557803385687</v>
      </c>
      <c r="J1078">
        <f>IF(D1078&lt;Summary!$B$5,I1078,I1078*H1078)</f>
        <v>0.00016321557803385687</v>
      </c>
      <c r="K1078">
        <f>IF(AND(D1078&gt;Summary!$B$6,E1078&lt;Summary!$B$7),1,0)</f>
        <v>0</v>
      </c>
      <c r="L1078">
        <f>IF(D1078&gt;=Summary!$B$5,J1078,0)</f>
        <v>0</v>
      </c>
      <c r="M1078">
        <f>IF(D1078&lt;Summary!$B$5,J1078,0)</f>
        <v>0.00016321557803385687</v>
      </c>
      <c r="N1078" t="str">
        <v>aiv_mte2_ratio</v>
      </c>
      <c r="O1078" t="str">
        <v>用户约定默认经验值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0.149</v>
      </c>
      <c r="W1078">
        <v>0.187</v>
      </c>
      <c r="X1078">
        <v>0.247</v>
      </c>
      <c r="Y1078">
        <v>0.224</v>
      </c>
      <c r="Z1078" t="str">
        <v>2</v>
      </c>
      <c r="AA1078" t="str">
        <v>4294967295</v>
      </c>
      <c r="AB1078" t="str">
        <v>2395</v>
      </c>
      <c r="AC1078" t="str">
        <v>24</v>
      </c>
      <c r="AD1078" t="str">
        <v>_ihc_pre_stage1</v>
      </c>
      <c r="AE1078" t="str">
        <v>_ihc_pre_stage1</v>
      </c>
      <c r="AF1078" t="str">
        <v>N/A</v>
      </c>
      <c r="AG1078" t="str">
        <v>AI_VECTOR_CORE</v>
      </c>
      <c r="AH1078" t="str">
        <v xml:space="preserve">1793108505407656.761	</v>
      </c>
      <c r="AI1078" t="str">
        <v>4.505</v>
      </c>
      <c r="AJ1078" t="str">
        <v>0.000000</v>
      </c>
      <c r="AK1078" t="str">
        <v>24</v>
      </c>
      <c r="AL1078" t="str">
        <v>0</v>
      </c>
      <c r="AM1078" t="str">
        <v>N/A</v>
      </c>
      <c r="AN1078" t="str">
        <v>N/A</v>
      </c>
      <c r="AO1078" t="str">
        <v>N/A</v>
      </c>
      <c r="AP1078" t="str">
        <v>N/A</v>
      </c>
      <c r="AQ1078" t="str">
        <v>N/A</v>
      </c>
      <c r="AR1078" t="str">
        <v>N/A</v>
      </c>
      <c r="AS1078" t="str">
        <v>N/A</v>
      </c>
      <c r="AT1078" t="str">
        <v>N/A</v>
      </c>
      <c r="AU1078" t="str">
        <v>0.0</v>
      </c>
      <c r="AV1078" t="str">
        <v>0</v>
      </c>
      <c r="AW1078" t="str">
        <v>0.0</v>
      </c>
      <c r="AX1078" t="str">
        <v>0.0</v>
      </c>
      <c r="AY1078" t="str">
        <v>0.0</v>
      </c>
      <c r="AZ1078" t="str">
        <v>0.0</v>
      </c>
      <c r="BA1078" t="str">
        <v>0.0</v>
      </c>
      <c r="BB1078" t="str">
        <v>0.0</v>
      </c>
      <c r="BC1078" t="str">
        <v>0.0</v>
      </c>
      <c r="BD1078" t="str">
        <v>0.0</v>
      </c>
      <c r="BE1078" t="str">
        <v>0.0</v>
      </c>
      <c r="BF1078" t="str">
        <v>0.0</v>
      </c>
      <c r="BG1078" t="str">
        <v>0.0</v>
      </c>
      <c r="BH1078" t="str">
        <v>0.0</v>
      </c>
      <c r="BI1078" t="str">
        <v>0.0</v>
      </c>
      <c r="BJ1078" t="str">
        <v>4.26</v>
      </c>
      <c r="BK1078" t="str">
        <v>143192</v>
      </c>
      <c r="BL1078" t="str">
        <v>0.634</v>
      </c>
      <c r="BM1078" t="str">
        <v>0.149</v>
      </c>
      <c r="BN1078" t="str">
        <v>0.795</v>
      </c>
      <c r="BO1078" t="str">
        <v>0.187</v>
      </c>
      <c r="BP1078" t="str">
        <v>1.052</v>
      </c>
      <c r="BQ1078" t="str">
        <v>0.247</v>
      </c>
      <c r="BR1078" t="str">
        <v>0.956</v>
      </c>
      <c r="BS1078" t="str">
        <v>0.224</v>
      </c>
      <c r="BT1078" t="str">
        <v>0.125</v>
      </c>
      <c r="BU1078" t="str">
        <v>0.000</v>
      </c>
    </row>
    <row r="1079">
      <c r="A1079">
        <v>1142</v>
      </c>
      <c r="B1079" t="str">
        <v>_ihc_pre_stage2</v>
      </c>
      <c r="C1079" t="str">
        <v>AI_VECTOR_CORE</v>
      </c>
      <c r="D1079">
        <v>7.723</v>
      </c>
      <c r="E1079">
        <v>0.53</v>
      </c>
      <c r="F1079">
        <v>0.53</v>
      </c>
      <c r="G1079">
        <f>Summary!$B$4</f>
        <v>0.8</v>
      </c>
      <c r="H1079">
        <f>F1079/G1079</f>
        <v>0.6625</v>
      </c>
      <c r="I1079">
        <f>D1079/Summary!$B$8</f>
        <v>0.0002798033094684743</v>
      </c>
      <c r="J1079">
        <f>IF(D1079&lt;Summary!$B$5,I1079,I1079*H1079)</f>
        <v>0.0002798033094684743</v>
      </c>
      <c r="K1079">
        <f>IF(AND(D1079&gt;Summary!$B$6,E1079&lt;Summary!$B$7),1,0)</f>
        <v>0</v>
      </c>
      <c r="L1079">
        <f>IF(D1079&gt;=Summary!$B$5,J1079,0)</f>
        <v>0</v>
      </c>
      <c r="M1079">
        <f>IF(D1079&lt;Summary!$B$5,J1079,0)</f>
        <v>0.0002798033094684743</v>
      </c>
      <c r="N1079" t="str">
        <v>aiv_scalar_ratio</v>
      </c>
      <c r="O1079" t="str">
        <v>用户约定默认经验值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0.288</v>
      </c>
      <c r="W1079">
        <v>0.53</v>
      </c>
      <c r="X1079">
        <v>0.484</v>
      </c>
      <c r="Y1079">
        <v>0.03</v>
      </c>
      <c r="Z1079" t="str">
        <v>2</v>
      </c>
      <c r="AA1079" t="str">
        <v>4294967295</v>
      </c>
      <c r="AB1079" t="str">
        <v>2396</v>
      </c>
      <c r="AC1079" t="str">
        <v>24</v>
      </c>
      <c r="AD1079" t="str">
        <v>_ihc_pre_stage2</v>
      </c>
      <c r="AE1079" t="str">
        <v>_ihc_pre_stage2</v>
      </c>
      <c r="AF1079" t="str">
        <v>N/A</v>
      </c>
      <c r="AG1079" t="str">
        <v>AI_VECTOR_CORE</v>
      </c>
      <c r="AH1079" t="str">
        <v xml:space="preserve">1793108505407661.288	</v>
      </c>
      <c r="AI1079" t="str">
        <v>7.723</v>
      </c>
      <c r="AJ1079" t="str">
        <v>0.000000</v>
      </c>
      <c r="AK1079" t="str">
        <v>6</v>
      </c>
      <c r="AL1079" t="str">
        <v>0</v>
      </c>
      <c r="AM1079" t="str">
        <v>N/A</v>
      </c>
      <c r="AN1079" t="str">
        <v>N/A</v>
      </c>
      <c r="AO1079" t="str">
        <v>N/A</v>
      </c>
      <c r="AP1079" t="str">
        <v>N/A</v>
      </c>
      <c r="AQ1079" t="str">
        <v>N/A</v>
      </c>
      <c r="AR1079" t="str">
        <v>N/A</v>
      </c>
      <c r="AS1079" t="str">
        <v>N/A</v>
      </c>
      <c r="AT1079" t="str">
        <v>N/A</v>
      </c>
      <c r="AU1079" t="str">
        <v>0.0</v>
      </c>
      <c r="AV1079" t="str">
        <v>0</v>
      </c>
      <c r="AW1079" t="str">
        <v>0.0</v>
      </c>
      <c r="AX1079" t="str">
        <v>0.0</v>
      </c>
      <c r="AY1079" t="str">
        <v>0.0</v>
      </c>
      <c r="AZ1079" t="str">
        <v>0.0</v>
      </c>
      <c r="BA1079" t="str">
        <v>0.0</v>
      </c>
      <c r="BB1079" t="str">
        <v>0.0</v>
      </c>
      <c r="BC1079" t="str">
        <v>0.0</v>
      </c>
      <c r="BD1079" t="str">
        <v>0.0</v>
      </c>
      <c r="BE1079" t="str">
        <v>0.0</v>
      </c>
      <c r="BF1079" t="str">
        <v>0.0</v>
      </c>
      <c r="BG1079" t="str">
        <v>0.0</v>
      </c>
      <c r="BH1079" t="str">
        <v>0.0</v>
      </c>
      <c r="BI1079" t="str">
        <v>0.0</v>
      </c>
      <c r="BJ1079" t="str">
        <v>7.47</v>
      </c>
      <c r="BK1079" t="str">
        <v>69688</v>
      </c>
      <c r="BL1079" t="str">
        <v>2.152</v>
      </c>
      <c r="BM1079" t="str">
        <v>0.288</v>
      </c>
      <c r="BN1079" t="str">
        <v>3.959</v>
      </c>
      <c r="BO1079" t="str">
        <v>0.53</v>
      </c>
      <c r="BP1079" t="str">
        <v>3.616</v>
      </c>
      <c r="BQ1079" t="str">
        <v>0.484</v>
      </c>
      <c r="BR1079" t="str">
        <v>0.222</v>
      </c>
      <c r="BS1079" t="str">
        <v>0.03</v>
      </c>
      <c r="BT1079" t="str">
        <v>0.049</v>
      </c>
      <c r="BU1079" t="str">
        <v>0.000</v>
      </c>
    </row>
    <row r="1080">
      <c r="A1080">
        <v>1143</v>
      </c>
      <c r="B1080" t="str">
        <v>RmsNorm</v>
      </c>
      <c r="C1080" t="str">
        <v>AI_VECTOR_CORE</v>
      </c>
      <c r="D1080">
        <v>3.908</v>
      </c>
      <c r="E1080">
        <v>0.328</v>
      </c>
      <c r="F1080">
        <v>0.328</v>
      </c>
      <c r="G1080">
        <f>Summary!$B$4</f>
        <v>0.8</v>
      </c>
      <c r="H1080">
        <f>F1080/G1080</f>
        <v>0.41</v>
      </c>
      <c r="I1080">
        <f>D1080/Summary!$B$8</f>
        <v>0.00014158634383048006</v>
      </c>
      <c r="J1080">
        <f>IF(D1080&lt;Summary!$B$5,I1080,I1080*H1080)</f>
        <v>0.00014158634383048006</v>
      </c>
      <c r="K1080">
        <f>IF(AND(D1080&gt;Summary!$B$6,E1080&lt;Summary!$B$7),1,0)</f>
        <v>0</v>
      </c>
      <c r="L1080">
        <f>IF(D1080&gt;=Summary!$B$5,J1080,0)</f>
        <v>0</v>
      </c>
      <c r="M1080">
        <f>IF(D1080&lt;Summary!$B$5,J1080,0)</f>
        <v>0.00014158634383048006</v>
      </c>
      <c r="N1080" t="str">
        <v>aiv_vec_ratio</v>
      </c>
      <c r="O1080" t="str">
        <v>用户约定默认经验值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0.328</v>
      </c>
      <c r="W1080">
        <v>0.286</v>
      </c>
      <c r="X1080">
        <v>0.231</v>
      </c>
      <c r="Y1080">
        <v>0.159</v>
      </c>
      <c r="Z1080" t="str">
        <v>2</v>
      </c>
      <c r="AA1080" t="str">
        <v>63</v>
      </c>
      <c r="AB1080" t="str">
        <v>2397</v>
      </c>
      <c r="AC1080" t="str">
        <v>24</v>
      </c>
      <c r="AD1080" t="str">
        <v>RmsNorm</v>
      </c>
      <c r="AE1080" t="str">
        <v>RmsNorm</v>
      </c>
      <c r="AF1080" t="str">
        <v>static</v>
      </c>
      <c r="AG1080" t="str">
        <v>AI_VECTOR_CORE</v>
      </c>
      <c r="AH1080" t="str">
        <v xml:space="preserve">1793108505407669.033	</v>
      </c>
      <c r="AI1080" t="str">
        <v>3.908</v>
      </c>
      <c r="AJ1080" t="str">
        <v>0.027000</v>
      </c>
      <c r="AK1080" t="str">
        <v>1</v>
      </c>
      <c r="AL1080" t="str">
        <v>0</v>
      </c>
      <c r="AM1080" t="str">
        <v>NO</v>
      </c>
      <c r="AN1080" t="str">
        <v>"1,6144;6144"</v>
      </c>
      <c r="AO1080" t="str">
        <v>DT_BF16;DT_BF16</v>
      </c>
      <c r="AP1080" t="str">
        <v>ND;ND</v>
      </c>
      <c r="AQ1080" t="str">
        <v>"1,6144;1,1"</v>
      </c>
      <c r="AR1080" t="str">
        <v>DT_BF16;FLOAT</v>
      </c>
      <c r="AS1080" t="str">
        <v>ND;ND</v>
      </c>
      <c r="AT1080" t="str">
        <v>N/A</v>
      </c>
      <c r="AU1080" t="str">
        <v>0.0</v>
      </c>
      <c r="AV1080" t="str">
        <v>0</v>
      </c>
      <c r="AW1080" t="str">
        <v>0.0</v>
      </c>
      <c r="AX1080" t="str">
        <v>0.0</v>
      </c>
      <c r="AY1080" t="str">
        <v>0.0</v>
      </c>
      <c r="AZ1080" t="str">
        <v>0.0</v>
      </c>
      <c r="BA1080" t="str">
        <v>0.0</v>
      </c>
      <c r="BB1080" t="str">
        <v>0.0</v>
      </c>
      <c r="BC1080" t="str">
        <v>0.0</v>
      </c>
      <c r="BD1080" t="str">
        <v>0.0</v>
      </c>
      <c r="BE1080" t="str">
        <v>0.0</v>
      </c>
      <c r="BF1080" t="str">
        <v>0.0</v>
      </c>
      <c r="BG1080" t="str">
        <v>0.0</v>
      </c>
      <c r="BH1080" t="str">
        <v>0.0</v>
      </c>
      <c r="BI1080" t="str">
        <v>0.0</v>
      </c>
      <c r="BJ1080" t="str">
        <v>3.67</v>
      </c>
      <c r="BK1080" t="str">
        <v>5730</v>
      </c>
      <c r="BL1080" t="str">
        <v>1.205</v>
      </c>
      <c r="BM1080" t="str">
        <v>0.328</v>
      </c>
      <c r="BN1080" t="str">
        <v>1.048</v>
      </c>
      <c r="BO1080" t="str">
        <v>0.286</v>
      </c>
      <c r="BP1080" t="str">
        <v>0.846</v>
      </c>
      <c r="BQ1080" t="str">
        <v>0.231</v>
      </c>
      <c r="BR1080" t="str">
        <v>0.584</v>
      </c>
      <c r="BS1080" t="str">
        <v>0.159</v>
      </c>
      <c r="BT1080" t="str">
        <v>0.094</v>
      </c>
      <c r="BU1080" t="str">
        <v>0.000</v>
      </c>
    </row>
    <row r="1081">
      <c r="A1081">
        <v>1144</v>
      </c>
      <c r="B1081" t="str">
        <v>aclnnInplaceCopy_CastAiCore_Cast</v>
      </c>
      <c r="C1081" t="str">
        <v>AI_VECTOR_CORE</v>
      </c>
      <c r="D1081">
        <v>2.627</v>
      </c>
      <c r="E1081">
        <v>0.26</v>
      </c>
      <c r="F1081">
        <v>0.26</v>
      </c>
      <c r="G1081">
        <f>Summary!$B$4</f>
        <v>0.8</v>
      </c>
      <c r="H1081">
        <f>F1081/G1081</f>
        <v>0.325</v>
      </c>
      <c r="I1081">
        <f>D1081/Summary!$B$8</f>
        <v>0.00009517587646946548</v>
      </c>
      <c r="J1081">
        <f>IF(D1081&lt;Summary!$B$5,I1081,I1081*H1081)</f>
        <v>0.00009517587646946548</v>
      </c>
      <c r="K1081">
        <f>IF(AND(D1081&gt;Summary!$B$6,E1081&lt;Summary!$B$7),1,0)</f>
        <v>0</v>
      </c>
      <c r="L1081">
        <f>IF(D1081&gt;=Summary!$B$5,J1081,0)</f>
        <v>0</v>
      </c>
      <c r="M1081">
        <f>IF(D1081&lt;Summary!$B$5,J1081,0)</f>
        <v>0.00009517587646946548</v>
      </c>
      <c r="N1081" t="str">
        <v>aiv_mte2_ratio</v>
      </c>
      <c r="O1081" t="str">
        <v>用户约定默认经验值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0.2</v>
      </c>
      <c r="W1081">
        <v>0.255</v>
      </c>
      <c r="X1081">
        <v>0.26</v>
      </c>
      <c r="Y1081">
        <v>0.121</v>
      </c>
      <c r="Z1081" t="str">
        <v>2</v>
      </c>
      <c r="AA1081" t="str">
        <v>63</v>
      </c>
      <c r="AB1081" t="str">
        <v>2398</v>
      </c>
      <c r="AC1081" t="str">
        <v>24</v>
      </c>
      <c r="AD1081" t="str">
        <v>aclnnInplaceCopy_CastAiCore_Cast</v>
      </c>
      <c r="AE1081" t="str">
        <v>Cast</v>
      </c>
      <c r="AF1081" t="str">
        <v>static</v>
      </c>
      <c r="AG1081" t="str">
        <v>AI_VECTOR_CORE</v>
      </c>
      <c r="AH1081" t="str">
        <v xml:space="preserve">1793108505407672.963	</v>
      </c>
      <c r="AI1081" t="str">
        <v>2.627</v>
      </c>
      <c r="AJ1081" t="str">
        <v>0.092000</v>
      </c>
      <c r="AK1081" t="str">
        <v>3</v>
      </c>
      <c r="AL1081" t="str">
        <v>0</v>
      </c>
      <c r="AM1081" t="str">
        <v>NO</v>
      </c>
      <c r="AN1081" t="str">
        <v>"1,6144"</v>
      </c>
      <c r="AO1081" t="str">
        <v>DT_BF16</v>
      </c>
      <c r="AP1081" t="str">
        <v>ND</v>
      </c>
      <c r="AQ1081" t="str">
        <v>"1,6144"</v>
      </c>
      <c r="AR1081" t="str">
        <v>FLOAT</v>
      </c>
      <c r="AS1081" t="str">
        <v>ND</v>
      </c>
      <c r="AT1081" t="str">
        <v>N/A</v>
      </c>
      <c r="AU1081" t="str">
        <v>0.0</v>
      </c>
      <c r="AV1081" t="str">
        <v>0</v>
      </c>
      <c r="AW1081" t="str">
        <v>0.0</v>
      </c>
      <c r="AX1081" t="str">
        <v>0.0</v>
      </c>
      <c r="AY1081" t="str">
        <v>0.0</v>
      </c>
      <c r="AZ1081" t="str">
        <v>0.0</v>
      </c>
      <c r="BA1081" t="str">
        <v>0.0</v>
      </c>
      <c r="BB1081" t="str">
        <v>0.0</v>
      </c>
      <c r="BC1081" t="str">
        <v>0.0</v>
      </c>
      <c r="BD1081" t="str">
        <v>0.0</v>
      </c>
      <c r="BE1081" t="str">
        <v>0.0</v>
      </c>
      <c r="BF1081" t="str">
        <v>0.0</v>
      </c>
      <c r="BG1081" t="str">
        <v>0.0</v>
      </c>
      <c r="BH1081" t="str">
        <v>0.0</v>
      </c>
      <c r="BI1081" t="str">
        <v>0.0</v>
      </c>
      <c r="BJ1081" t="str">
        <v>2.37</v>
      </c>
      <c r="BK1081" t="str">
        <v>9901</v>
      </c>
      <c r="BL1081" t="str">
        <v>0.475</v>
      </c>
      <c r="BM1081" t="str">
        <v>0.2</v>
      </c>
      <c r="BN1081" t="str">
        <v>0.604</v>
      </c>
      <c r="BO1081" t="str">
        <v>0.255</v>
      </c>
      <c r="BP1081" t="str">
        <v>0.616</v>
      </c>
      <c r="BQ1081" t="str">
        <v>0.26</v>
      </c>
      <c r="BR1081" t="str">
        <v>0.287</v>
      </c>
      <c r="BS1081" t="str">
        <v>0.121</v>
      </c>
      <c r="BT1081" t="str">
        <v>0.055</v>
      </c>
      <c r="BU1081" t="str">
        <v>0.000</v>
      </c>
    </row>
    <row r="1082">
      <c r="A1082">
        <v>1145</v>
      </c>
      <c r="B1082" t="str">
        <v>aclnnMatmul_MatMulV3Common_MatMulV3</v>
      </c>
      <c r="C1082" t="str">
        <v>MIX_AIC</v>
      </c>
      <c r="D1082">
        <v>13.045</v>
      </c>
      <c r="E1082">
        <v>0.414</v>
      </c>
      <c r="F1082">
        <v>0.414</v>
      </c>
      <c r="G1082">
        <f>Summary!$B$4</f>
        <v>0.8</v>
      </c>
      <c r="H1082">
        <f>F1082/G1082</f>
        <v>0.5175</v>
      </c>
      <c r="I1082">
        <f>D1082/Summary!$B$8</f>
        <v>0.00047261869377395404</v>
      </c>
      <c r="J1082">
        <f>IF(D1082&lt;Summary!$B$5,I1082,I1082*H1082)</f>
        <v>0.0002445801740280212</v>
      </c>
      <c r="K1082">
        <f>IF(AND(D1082&gt;Summary!$B$6,E1082&lt;Summary!$B$7),1,0)</f>
        <v>0</v>
      </c>
      <c r="L1082">
        <f>IF(D1082&gt;=Summary!$B$5,J1082,0)</f>
        <v>0.0002445801740280212</v>
      </c>
      <c r="M1082">
        <f>IF(D1082&lt;Summary!$B$5,J1082,0)</f>
        <v>0</v>
      </c>
      <c r="N1082" t="str">
        <v>aic_scalar_ratio</v>
      </c>
      <c r="O1082" t="str">
        <v>用户约定默认经验值</v>
      </c>
      <c r="P1082">
        <v>0.256</v>
      </c>
      <c r="Q1082">
        <v>0.414</v>
      </c>
      <c r="R1082">
        <v>0.078</v>
      </c>
      <c r="S1082">
        <v>0.248</v>
      </c>
      <c r="T1082">
        <v>0</v>
      </c>
      <c r="U1082">
        <v>0.413</v>
      </c>
      <c r="V1082">
        <v>0.001</v>
      </c>
      <c r="W1082">
        <v>0.17</v>
      </c>
      <c r="X1082">
        <v>0.079</v>
      </c>
      <c r="Y1082">
        <v>0.001</v>
      </c>
      <c r="Z1082" t="str">
        <v>2</v>
      </c>
      <c r="AA1082" t="str">
        <v>63</v>
      </c>
      <c r="AB1082" t="str">
        <v>2399</v>
      </c>
      <c r="AC1082" t="str">
        <v>24</v>
      </c>
      <c r="AD1082" t="str">
        <v>aclnnMatmul_MatMulV3Common_MatMulV3</v>
      </c>
      <c r="AE1082" t="str">
        <v>MatMulV3</v>
      </c>
      <c r="AF1082" t="str">
        <v>static</v>
      </c>
      <c r="AG1082" t="str">
        <v>MIX_AIC</v>
      </c>
      <c r="AH1082" t="str">
        <v xml:space="preserve">1793108505407675.612	</v>
      </c>
      <c r="AI1082" t="str">
        <v>13.045</v>
      </c>
      <c r="AJ1082" t="str">
        <v>0.000000</v>
      </c>
      <c r="AK1082" t="str">
        <v>32</v>
      </c>
      <c r="AL1082" t="str">
        <v>64</v>
      </c>
      <c r="AM1082" t="str">
        <v>NO</v>
      </c>
      <c r="AN1082" t="str">
        <v>"1,6144;256,6144"</v>
      </c>
      <c r="AO1082" t="str">
        <v>FLOAT;FLOAT</v>
      </c>
      <c r="AP1082" t="str">
        <v>ND;ND</v>
      </c>
      <c r="AQ1082" t="str">
        <v>"1,256"</v>
      </c>
      <c r="AR1082" t="str">
        <v>FLOAT</v>
      </c>
      <c r="AS1082" t="str">
        <v>ND</v>
      </c>
      <c r="AT1082" t="str">
        <v>N/A</v>
      </c>
      <c r="AU1082" t="str">
        <v>12.62</v>
      </c>
      <c r="AV1082" t="str">
        <v>395302</v>
      </c>
      <c r="AW1082" t="str">
        <v>3.229</v>
      </c>
      <c r="AX1082" t="str">
        <v>0.256</v>
      </c>
      <c r="AY1082" t="str">
        <v>5.222</v>
      </c>
      <c r="AZ1082" t="str">
        <v>0.414</v>
      </c>
      <c r="BA1082" t="str">
        <v>0.982</v>
      </c>
      <c r="BB1082" t="str">
        <v>0.078</v>
      </c>
      <c r="BC1082" t="str">
        <v>3.127</v>
      </c>
      <c r="BD1082" t="str">
        <v>0.248</v>
      </c>
      <c r="BE1082" t="str">
        <v>0.002</v>
      </c>
      <c r="BF1082" t="str">
        <v>0.0</v>
      </c>
      <c r="BG1082" t="str">
        <v>5.218</v>
      </c>
      <c r="BH1082" t="str">
        <v>0.413</v>
      </c>
      <c r="BI1082" t="str">
        <v>0.069</v>
      </c>
      <c r="BJ1082" t="str">
        <v>12.64</v>
      </c>
      <c r="BK1082" t="str">
        <v>1181568</v>
      </c>
      <c r="BL1082" t="str">
        <v>0.012</v>
      </c>
      <c r="BM1082" t="str">
        <v>0.001</v>
      </c>
      <c r="BN1082" t="str">
        <v>2.144</v>
      </c>
      <c r="BO1082" t="str">
        <v>0.17</v>
      </c>
      <c r="BP1082" t="str">
        <v>1.001</v>
      </c>
      <c r="BQ1082" t="str">
        <v>0.079</v>
      </c>
      <c r="BR1082" t="str">
        <v>0.006</v>
      </c>
      <c r="BS1082" t="str">
        <v>0.001</v>
      </c>
      <c r="BT1082" t="str">
        <v>0.193</v>
      </c>
      <c r="BU1082" t="str">
        <v>57.392</v>
      </c>
    </row>
    <row r="1083">
      <c r="A1083">
        <v>1146</v>
      </c>
      <c r="B1083" t="str">
        <v>aclnnCat_ConcatD_ConcatD</v>
      </c>
      <c r="C1083" t="str">
        <v>AI_VECTOR_CORE</v>
      </c>
      <c r="D1083">
        <v>4.461</v>
      </c>
      <c r="E1083">
        <v>0.449</v>
      </c>
      <c r="F1083">
        <v>0.449</v>
      </c>
      <c r="G1083">
        <f>Summary!$B$4</f>
        <v>0.8</v>
      </c>
      <c r="H1083">
        <f>F1083/G1083</f>
        <v>0.56125</v>
      </c>
      <c r="I1083">
        <f>D1083/Summary!$B$8</f>
        <v>0.00016162146362020768</v>
      </c>
      <c r="J1083">
        <f>IF(D1083&lt;Summary!$B$5,I1083,I1083*H1083)</f>
        <v>0.00016162146362020768</v>
      </c>
      <c r="K1083">
        <f>IF(AND(D1083&gt;Summary!$B$6,E1083&lt;Summary!$B$7),1,0)</f>
        <v>0</v>
      </c>
      <c r="L1083">
        <f>IF(D1083&gt;=Summary!$B$5,J1083,0)</f>
        <v>0</v>
      </c>
      <c r="M1083">
        <f>IF(D1083&lt;Summary!$B$5,J1083,0)</f>
        <v>0.00016162146362020768</v>
      </c>
      <c r="N1083" t="str">
        <v>aiv_scalar_ratio</v>
      </c>
      <c r="O1083" t="str">
        <v>用户约定默认经验值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0.449</v>
      </c>
      <c r="X1083">
        <v>0.199</v>
      </c>
      <c r="Y1083">
        <v>0.035</v>
      </c>
      <c r="Z1083" t="str">
        <v>2</v>
      </c>
      <c r="AA1083" t="str">
        <v>63</v>
      </c>
      <c r="AB1083" t="str">
        <v>2401</v>
      </c>
      <c r="AC1083" t="str">
        <v>24</v>
      </c>
      <c r="AD1083" t="str">
        <v>aclnnCat_ConcatD_ConcatD</v>
      </c>
      <c r="AE1083" t="str">
        <v>ConcatD</v>
      </c>
      <c r="AF1083" t="str">
        <v>static</v>
      </c>
      <c r="AG1083" t="str">
        <v>AI_VECTOR_CORE</v>
      </c>
      <c r="AH1083" t="str">
        <v xml:space="preserve">1793108505407688.728	</v>
      </c>
      <c r="AI1083" t="str">
        <v>4.461</v>
      </c>
      <c r="AJ1083" t="str">
        <v>0.205000</v>
      </c>
      <c r="AK1083" t="str">
        <v>8</v>
      </c>
      <c r="AL1083" t="str">
        <v>0</v>
      </c>
      <c r="AM1083" t="str">
        <v>NO</v>
      </c>
      <c r="AN1083" t="str">
        <v>"1,6144;1,6144"</v>
      </c>
      <c r="AO1083" t="str">
        <v>DT_BF16;DT_BF16</v>
      </c>
      <c r="AP1083" t="str">
        <v>ND;ND</v>
      </c>
      <c r="AQ1083" t="str">
        <v>"2,6144"</v>
      </c>
      <c r="AR1083" t="str">
        <v>DT_BF16</v>
      </c>
      <c r="AS1083" t="str">
        <v>ND</v>
      </c>
      <c r="AT1083" t="str">
        <v>N/A</v>
      </c>
      <c r="AU1083" t="str">
        <v>0.0</v>
      </c>
      <c r="AV1083" t="str">
        <v>0</v>
      </c>
      <c r="AW1083" t="str">
        <v>0.0</v>
      </c>
      <c r="AX1083" t="str">
        <v>0.0</v>
      </c>
      <c r="AY1083" t="str">
        <v>0.0</v>
      </c>
      <c r="AZ1083" t="str">
        <v>0.0</v>
      </c>
      <c r="BA1083" t="str">
        <v>0.0</v>
      </c>
      <c r="BB1083" t="str">
        <v>0.0</v>
      </c>
      <c r="BC1083" t="str">
        <v>0.0</v>
      </c>
      <c r="BD1083" t="str">
        <v>0.0</v>
      </c>
      <c r="BE1083" t="str">
        <v>0.0</v>
      </c>
      <c r="BF1083" t="str">
        <v>0.0</v>
      </c>
      <c r="BG1083" t="str">
        <v>0.0</v>
      </c>
      <c r="BH1083" t="str">
        <v>0.0</v>
      </c>
      <c r="BI1083" t="str">
        <v>0.0</v>
      </c>
      <c r="BJ1083" t="str">
        <v>4.15</v>
      </c>
      <c r="BK1083" t="str">
        <v>50310</v>
      </c>
      <c r="BL1083" t="str">
        <v>0.0</v>
      </c>
      <c r="BM1083" t="str">
        <v>0.0</v>
      </c>
      <c r="BN1083" t="str">
        <v>1.864</v>
      </c>
      <c r="BO1083" t="str">
        <v>0.449</v>
      </c>
      <c r="BP1083" t="str">
        <v>0.826</v>
      </c>
      <c r="BQ1083" t="str">
        <v>0.199</v>
      </c>
      <c r="BR1083" t="str">
        <v>0.144</v>
      </c>
      <c r="BS1083" t="str">
        <v>0.035</v>
      </c>
      <c r="BT1083" t="str">
        <v>0.067</v>
      </c>
      <c r="BU1083" t="str">
        <v>0.000</v>
      </c>
    </row>
    <row r="1084">
      <c r="A1084">
        <v>1147</v>
      </c>
      <c r="B1084" t="str">
        <v>aclnnCat_ConcatD_ConcatD</v>
      </c>
      <c r="C1084" t="str">
        <v>AI_VECTOR_CORE</v>
      </c>
      <c r="D1084">
        <v>2.52</v>
      </c>
      <c r="E1084">
        <v>0.488</v>
      </c>
      <c r="F1084">
        <v>0.488</v>
      </c>
      <c r="G1084">
        <f>Summary!$B$4</f>
        <v>0.8</v>
      </c>
      <c r="H1084">
        <f>F1084/G1084</f>
        <v>0.61</v>
      </c>
      <c r="I1084">
        <f>D1084/Summary!$B$8</f>
        <v>0.00009129928005445491</v>
      </c>
      <c r="J1084">
        <f>IF(D1084&lt;Summary!$B$5,I1084,I1084*H1084)</f>
        <v>0.00009129928005445491</v>
      </c>
      <c r="K1084">
        <f>IF(AND(D1084&gt;Summary!$B$6,E1084&lt;Summary!$B$7),1,0)</f>
        <v>0</v>
      </c>
      <c r="L1084">
        <f>IF(D1084&gt;=Summary!$B$5,J1084,0)</f>
        <v>0</v>
      </c>
      <c r="M1084">
        <f>IF(D1084&lt;Summary!$B$5,J1084,0)</f>
        <v>0.00009129928005445491</v>
      </c>
      <c r="N1084" t="str">
        <v>aiv_scalar_ratio</v>
      </c>
      <c r="O1084" t="str">
        <v>用户约定默认经验值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0.488</v>
      </c>
      <c r="X1084">
        <v>0.356</v>
      </c>
      <c r="Y1084">
        <v>0.103</v>
      </c>
      <c r="Z1084" t="str">
        <v>2</v>
      </c>
      <c r="AA1084" t="str">
        <v>63</v>
      </c>
      <c r="AB1084" t="str">
        <v>2402</v>
      </c>
      <c r="AC1084" t="str">
        <v>24</v>
      </c>
      <c r="AD1084" t="str">
        <v>aclnnCat_ConcatD_ConcatD</v>
      </c>
      <c r="AE1084" t="str">
        <v>ConcatD</v>
      </c>
      <c r="AF1084" t="str">
        <v>static</v>
      </c>
      <c r="AG1084" t="str">
        <v>AI_VECTOR_CORE</v>
      </c>
      <c r="AH1084" t="str">
        <v xml:space="preserve">1793108505407693.211	</v>
      </c>
      <c r="AI1084" t="str">
        <v>2.520</v>
      </c>
      <c r="AJ1084" t="str">
        <v>0.039000</v>
      </c>
      <c r="AK1084" t="str">
        <v>1</v>
      </c>
      <c r="AL1084" t="str">
        <v>0</v>
      </c>
      <c r="AM1084" t="str">
        <v>NO</v>
      </c>
      <c r="AN1084" t="str">
        <v>"1,256;1,256"</v>
      </c>
      <c r="AO1084" t="str">
        <v>FLOAT;FLOAT</v>
      </c>
      <c r="AP1084" t="str">
        <v>ND;ND</v>
      </c>
      <c r="AQ1084" t="str">
        <v>"2,256"</v>
      </c>
      <c r="AR1084" t="str">
        <v>FLOAT</v>
      </c>
      <c r="AS1084" t="str">
        <v>ND</v>
      </c>
      <c r="AT1084" t="str">
        <v>N/A</v>
      </c>
      <c r="AU1084" t="str">
        <v>0.0</v>
      </c>
      <c r="AV1084" t="str">
        <v>0</v>
      </c>
      <c r="AW1084" t="str">
        <v>0.0</v>
      </c>
      <c r="AX1084" t="str">
        <v>0.0</v>
      </c>
      <c r="AY1084" t="str">
        <v>0.0</v>
      </c>
      <c r="AZ1084" t="str">
        <v>0.0</v>
      </c>
      <c r="BA1084" t="str">
        <v>0.0</v>
      </c>
      <c r="BB1084" t="str">
        <v>0.0</v>
      </c>
      <c r="BC1084" t="str">
        <v>0.0</v>
      </c>
      <c r="BD1084" t="str">
        <v>0.0</v>
      </c>
      <c r="BE1084" t="str">
        <v>0.0</v>
      </c>
      <c r="BF1084" t="str">
        <v>0.0</v>
      </c>
      <c r="BG1084" t="str">
        <v>0.0</v>
      </c>
      <c r="BH1084" t="str">
        <v>0.0</v>
      </c>
      <c r="BI1084" t="str">
        <v>0.0</v>
      </c>
      <c r="BJ1084" t="str">
        <v>2.23</v>
      </c>
      <c r="BK1084" t="str">
        <v>3353</v>
      </c>
      <c r="BL1084" t="str">
        <v>0.0</v>
      </c>
      <c r="BM1084" t="str">
        <v>0.0</v>
      </c>
      <c r="BN1084" t="str">
        <v>1.088</v>
      </c>
      <c r="BO1084" t="str">
        <v>0.488</v>
      </c>
      <c r="BP1084" t="str">
        <v>0.795</v>
      </c>
      <c r="BQ1084" t="str">
        <v>0.356</v>
      </c>
      <c r="BR1084" t="str">
        <v>0.23</v>
      </c>
      <c r="BS1084" t="str">
        <v>0.103</v>
      </c>
      <c r="BT1084" t="str">
        <v>0.171</v>
      </c>
      <c r="BU1084" t="str">
        <v>0.000</v>
      </c>
    </row>
    <row r="1085">
      <c r="A1085">
        <v>1148</v>
      </c>
      <c r="B1085" t="str">
        <v>MoeGatingTopK</v>
      </c>
      <c r="C1085" t="str">
        <v>AI_VECTOR_CORE</v>
      </c>
      <c r="D1085">
        <v>5.836</v>
      </c>
      <c r="E1085">
        <v>0.289</v>
      </c>
      <c r="F1085">
        <v>0.289</v>
      </c>
      <c r="G1085">
        <f>Summary!$B$4</f>
        <v>0.8</v>
      </c>
      <c r="H1085">
        <f>F1085/G1085</f>
        <v>0.36124999999999996</v>
      </c>
      <c r="I1085">
        <f>D1085/Summary!$B$8</f>
        <v>0.00021143753904674558</v>
      </c>
      <c r="J1085">
        <f>IF(D1085&lt;Summary!$B$5,I1085,I1085*H1085)</f>
        <v>0.00021143753904674558</v>
      </c>
      <c r="K1085">
        <f>IF(AND(D1085&gt;Summary!$B$6,E1085&lt;Summary!$B$7),1,0)</f>
        <v>0</v>
      </c>
      <c r="L1085">
        <f>IF(D1085&gt;=Summary!$B$5,J1085,0)</f>
        <v>0</v>
      </c>
      <c r="M1085">
        <f>IF(D1085&lt;Summary!$B$5,J1085,0)</f>
        <v>0.00021143753904674558</v>
      </c>
      <c r="N1085" t="str">
        <v>aiv_scalar_ratio</v>
      </c>
      <c r="O1085" t="str">
        <v>用户约定默认经验值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0.217</v>
      </c>
      <c r="W1085">
        <v>0.289</v>
      </c>
      <c r="X1085">
        <v>0.133</v>
      </c>
      <c r="Y1085">
        <v>0.072</v>
      </c>
      <c r="Z1085" t="str">
        <v>2</v>
      </c>
      <c r="AA1085" t="str">
        <v>63</v>
      </c>
      <c r="AB1085" t="str">
        <v>2403</v>
      </c>
      <c r="AC1085" t="str">
        <v>24</v>
      </c>
      <c r="AD1085" t="str">
        <v>MoeGatingTopK</v>
      </c>
      <c r="AE1085" t="str">
        <v>MoeGatingTopK</v>
      </c>
      <c r="AF1085" t="str">
        <v>static</v>
      </c>
      <c r="AG1085" t="str">
        <v>AI_VECTOR_CORE</v>
      </c>
      <c r="AH1085" t="str">
        <v xml:space="preserve">1793108505407695.753	</v>
      </c>
      <c r="AI1085" t="str">
        <v>5.836</v>
      </c>
      <c r="AJ1085" t="str">
        <v>0.000000</v>
      </c>
      <c r="AK1085" t="str">
        <v>1</v>
      </c>
      <c r="AL1085" t="str">
        <v>0</v>
      </c>
      <c r="AM1085" t="str">
        <v>NO</v>
      </c>
      <c r="AN1085" t="str">
        <v>"1,256;256"</v>
      </c>
      <c r="AO1085" t="str">
        <v>FLOAT;FLOAT</v>
      </c>
      <c r="AP1085" t="str">
        <v>ND;ND</v>
      </c>
      <c r="AQ1085" t="str">
        <v>"1,8;1,8;1,256"</v>
      </c>
      <c r="AR1085" t="str">
        <v>FLOAT;INT32;FLOAT</v>
      </c>
      <c r="AS1085" t="str">
        <v>ND;ND;ND</v>
      </c>
      <c r="AT1085" t="str">
        <v>N/A</v>
      </c>
      <c r="AU1085" t="str">
        <v>0.0</v>
      </c>
      <c r="AV1085" t="str">
        <v>0</v>
      </c>
      <c r="AW1085" t="str">
        <v>0.0</v>
      </c>
      <c r="AX1085" t="str">
        <v>0.0</v>
      </c>
      <c r="AY1085" t="str">
        <v>0.0</v>
      </c>
      <c r="AZ1085" t="str">
        <v>0.0</v>
      </c>
      <c r="BA1085" t="str">
        <v>0.0</v>
      </c>
      <c r="BB1085" t="str">
        <v>0.0</v>
      </c>
      <c r="BC1085" t="str">
        <v>0.0</v>
      </c>
      <c r="BD1085" t="str">
        <v>0.0</v>
      </c>
      <c r="BE1085" t="str">
        <v>0.0</v>
      </c>
      <c r="BF1085" t="str">
        <v>0.0</v>
      </c>
      <c r="BG1085" t="str">
        <v>0.0</v>
      </c>
      <c r="BH1085" t="str">
        <v>0.0</v>
      </c>
      <c r="BI1085" t="str">
        <v>0.0</v>
      </c>
      <c r="BJ1085" t="str">
        <v>5.59</v>
      </c>
      <c r="BK1085" t="str">
        <v>8905</v>
      </c>
      <c r="BL1085" t="str">
        <v>1.212</v>
      </c>
      <c r="BM1085" t="str">
        <v>0.217</v>
      </c>
      <c r="BN1085" t="str">
        <v>1.613</v>
      </c>
      <c r="BO1085" t="str">
        <v>0.289</v>
      </c>
      <c r="BP1085" t="str">
        <v>0.744</v>
      </c>
      <c r="BQ1085" t="str">
        <v>0.133</v>
      </c>
      <c r="BR1085" t="str">
        <v>0.405</v>
      </c>
      <c r="BS1085" t="str">
        <v>0.072</v>
      </c>
      <c r="BT1085" t="str">
        <v>0.269</v>
      </c>
      <c r="BU1085" t="str">
        <v>0.000</v>
      </c>
    </row>
    <row r="1086">
      <c r="A1086">
        <v>1149</v>
      </c>
      <c r="B1086" t="str">
        <v>MoeDistributeDispatchV3</v>
      </c>
      <c r="C1086" t="str">
        <v>MIX_AIV</v>
      </c>
      <c r="D1086">
        <v>29.75</v>
      </c>
      <c r="E1086">
        <v>0.297</v>
      </c>
      <c r="F1086">
        <v>0.297</v>
      </c>
      <c r="G1086">
        <f>Summary!$B$4</f>
        <v>0.8</v>
      </c>
      <c r="H1086">
        <f>F1086/G1086</f>
        <v>0.37124999999999997</v>
      </c>
      <c r="I1086">
        <f>D1086/Summary!$B$8</f>
        <v>0.0010778387228650927</v>
      </c>
      <c r="J1086">
        <f>IF(D1086&lt;Summary!$B$5,I1086,I1086*H1086)</f>
        <v>0.00040014762586366564</v>
      </c>
      <c r="K1086">
        <f>IF(AND(D1086&gt;Summary!$B$6,E1086&lt;Summary!$B$7),1,0)</f>
        <v>1</v>
      </c>
      <c r="L1086">
        <f>IF(D1086&gt;=Summary!$B$5,J1086,0)</f>
        <v>0.00040014762586366564</v>
      </c>
      <c r="M1086">
        <f>IF(D1086&lt;Summary!$B$5,J1086,0)</f>
        <v>0</v>
      </c>
      <c r="N1086" t="str">
        <v>aiv_scalar_ratio</v>
      </c>
      <c r="O1086" t="str">
        <v>用户约定默认经验值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0.112</v>
      </c>
      <c r="W1086">
        <v>0.297</v>
      </c>
      <c r="X1086">
        <v>0.167</v>
      </c>
      <c r="Y1086">
        <v>0.097</v>
      </c>
      <c r="Z1086" t="str">
        <v>2</v>
      </c>
      <c r="AA1086" t="str">
        <v>63</v>
      </c>
      <c r="AB1086" t="str">
        <v>2405</v>
      </c>
      <c r="AC1086" t="str">
        <v>24</v>
      </c>
      <c r="AD1086" t="str">
        <v>MoeDistributeDispatchV3</v>
      </c>
      <c r="AE1086" t="str">
        <v>MoeDistributeDispatchV3</v>
      </c>
      <c r="AF1086" t="str">
        <v>static</v>
      </c>
      <c r="AG1086" t="str">
        <v>MIX_AIV</v>
      </c>
      <c r="AH1086" t="str">
        <v xml:space="preserve">1793108505407701.660	</v>
      </c>
      <c r="AI1086" t="str">
        <v>29.750</v>
      </c>
      <c r="AJ1086" t="str">
        <v>0.164000</v>
      </c>
      <c r="AK1086" t="str">
        <v>64</v>
      </c>
      <c r="AL1086" t="str">
        <v>0</v>
      </c>
      <c r="AM1086" t="str">
        <v>NO</v>
      </c>
      <c r="AN1086" t="str">
        <v>"2052;1,6144;1,8;;1;;;"</v>
      </c>
      <c r="AO1086" t="str">
        <v>INT32;DT_BF16;INT32;DT_UNDEFINED;BOOL;DT_UNDEFINED;DT_UNDEFINED;DT_UNDEFINED</v>
      </c>
      <c r="AP1086" t="str">
        <v>ND;ND;ND;NULL;ND;NULL;NULL;NULL</v>
      </c>
      <c r="AQ1086" t="str">
        <v>"16,6144;16;2048;128;256;1;16"</v>
      </c>
      <c r="AR1086" t="str">
        <v>DT_BF16;FLOAT;INT32;INT64;INT32;INT32;FLOAT</v>
      </c>
      <c r="AS1086" t="str">
        <v>ND;ND;ND;ND;ND;ND;ND</v>
      </c>
      <c r="AT1086" t="str">
        <v>N/A</v>
      </c>
      <c r="AU1086" t="str">
        <v>0.0</v>
      </c>
      <c r="AV1086" t="str">
        <v>0</v>
      </c>
      <c r="AW1086" t="str">
        <v>0.0</v>
      </c>
      <c r="AX1086" t="str">
        <v>0.0</v>
      </c>
      <c r="AY1086" t="str">
        <v>0.0</v>
      </c>
      <c r="AZ1086" t="str">
        <v>0.0</v>
      </c>
      <c r="BA1086" t="str">
        <v>0.0</v>
      </c>
      <c r="BB1086" t="str">
        <v>0.0</v>
      </c>
      <c r="BC1086" t="str">
        <v>0.0</v>
      </c>
      <c r="BD1086" t="str">
        <v>0.0</v>
      </c>
      <c r="BE1086" t="str">
        <v>0.0</v>
      </c>
      <c r="BF1086" t="str">
        <v>0.0</v>
      </c>
      <c r="BG1086" t="str">
        <v>0.0</v>
      </c>
      <c r="BH1086" t="str">
        <v>0.0</v>
      </c>
      <c r="BI1086" t="str">
        <v>0.0</v>
      </c>
      <c r="BJ1086" t="str">
        <v>29.49</v>
      </c>
      <c r="BK1086" t="str">
        <v>1630688</v>
      </c>
      <c r="BL1086" t="str">
        <v>3.298</v>
      </c>
      <c r="BM1086" t="str">
        <v>0.112</v>
      </c>
      <c r="BN1086" t="str">
        <v>8.747</v>
      </c>
      <c r="BO1086" t="str">
        <v>0.297</v>
      </c>
      <c r="BP1086" t="str">
        <v>4.917</v>
      </c>
      <c r="BQ1086" t="str">
        <v>0.167</v>
      </c>
      <c r="BR1086" t="str">
        <v>2.853</v>
      </c>
      <c r="BS1086" t="str">
        <v>0.097</v>
      </c>
      <c r="BT1086" t="str">
        <v>0.115</v>
      </c>
      <c r="BU1086" t="str">
        <v>0.000</v>
      </c>
    </row>
    <row r="1087">
      <c r="A1087">
        <v>1150</v>
      </c>
      <c r="B1087" t="str">
        <v>aclnnGroupedMatmulV5_GroupedMatmul_GroupedMatmul</v>
      </c>
      <c r="C1087" t="str">
        <v>AI_CORE</v>
      </c>
      <c r="D1087">
        <v>36.611</v>
      </c>
      <c r="E1087">
        <v>0.811</v>
      </c>
      <c r="F1087">
        <v>0.811</v>
      </c>
      <c r="G1087">
        <f>Summary!$B$4</f>
        <v>0.8</v>
      </c>
      <c r="H1087">
        <f>F1087/G1087</f>
        <v>1.01375</v>
      </c>
      <c r="I1087">
        <f>D1087/Summary!$B$8</f>
        <v>0.0013264118817752572</v>
      </c>
      <c r="J1087">
        <f>IF(D1087&lt;Summary!$B$5,I1087,I1087*H1087)</f>
        <v>0.001344650045149667</v>
      </c>
      <c r="K1087">
        <f>IF(AND(D1087&gt;Summary!$B$6,E1087&lt;Summary!$B$7),1,0)</f>
        <v>0</v>
      </c>
      <c r="L1087">
        <f>IF(D1087&gt;=Summary!$B$5,J1087,0)</f>
        <v>0.001344650045149667</v>
      </c>
      <c r="M1087">
        <f>IF(D1087&lt;Summary!$B$5,J1087,0)</f>
        <v>0</v>
      </c>
      <c r="N1087" t="str">
        <v>aic_scalar_ratio</v>
      </c>
      <c r="O1087" t="str">
        <v>用户约定默认经验值</v>
      </c>
      <c r="P1087">
        <v>0.191</v>
      </c>
      <c r="Q1087">
        <v>0.811</v>
      </c>
      <c r="R1087">
        <v>0.261</v>
      </c>
      <c r="S1087">
        <v>0.478</v>
      </c>
      <c r="T1087">
        <v>0</v>
      </c>
      <c r="U1087">
        <v>0.004</v>
      </c>
      <c r="V1087">
        <v>0</v>
      </c>
      <c r="W1087">
        <v>0</v>
      </c>
      <c r="X1087">
        <v>0</v>
      </c>
      <c r="Y1087">
        <v>0</v>
      </c>
      <c r="Z1087" t="str">
        <v>2</v>
      </c>
      <c r="AA1087" t="str">
        <v>63</v>
      </c>
      <c r="AB1087" t="str">
        <v>2407</v>
      </c>
      <c r="AC1087" t="str">
        <v>24</v>
      </c>
      <c r="AD1087" t="str">
        <v>aclnnGroupedMatmulV5_GroupedMatmul_GroupedMatmul</v>
      </c>
      <c r="AE1087" t="str">
        <v>GroupedMatmul</v>
      </c>
      <c r="AF1087" t="str">
        <v>static</v>
      </c>
      <c r="AG1087" t="str">
        <v>AI_CORE</v>
      </c>
      <c r="AH1087" t="str">
        <v xml:space="preserve">1793108505407731.481	</v>
      </c>
      <c r="AI1087" t="str">
        <v>36.611</v>
      </c>
      <c r="AJ1087" t="str">
        <v>0.000000</v>
      </c>
      <c r="AK1087" t="str">
        <v>32</v>
      </c>
      <c r="AL1087" t="str">
        <v>0</v>
      </c>
      <c r="AM1087" t="str">
        <v>NO</v>
      </c>
      <c r="AN1087" t="str">
        <v>"16,6144;128,6144,4096;;;;;;128"</v>
      </c>
      <c r="AO1087" t="str">
        <v>DT_BF16;DT_BF16;FLOAT;UINT64;FLOAT;FLOAT16;FLOAT16;INT64</v>
      </c>
      <c r="AP1087" t="str">
        <v>ND;NCL;ND;ND;ND;ND;ND;ND</v>
      </c>
      <c r="AQ1087" t="str">
        <v>"16,4096"</v>
      </c>
      <c r="AR1087" t="str">
        <v>DT_BF16</v>
      </c>
      <c r="AS1087" t="str">
        <v>ND</v>
      </c>
      <c r="AT1087" t="str">
        <v>N/A</v>
      </c>
      <c r="AU1087" t="str">
        <v>36.35</v>
      </c>
      <c r="AV1087" t="str">
        <v>1251294</v>
      </c>
      <c r="AW1087" t="str">
        <v>6.961</v>
      </c>
      <c r="AX1087" t="str">
        <v>0.191</v>
      </c>
      <c r="AY1087" t="str">
        <v>29.468</v>
      </c>
      <c r="AZ1087" t="str">
        <v>0.811</v>
      </c>
      <c r="BA1087" t="str">
        <v>9.492</v>
      </c>
      <c r="BB1087" t="str">
        <v>0.261</v>
      </c>
      <c r="BC1087" t="str">
        <v>17.369</v>
      </c>
      <c r="BD1087" t="str">
        <v>0.478</v>
      </c>
      <c r="BE1087" t="str">
        <v>0.002</v>
      </c>
      <c r="BF1087" t="str">
        <v>0.0</v>
      </c>
      <c r="BG1087" t="str">
        <v>0.134</v>
      </c>
      <c r="BH1087" t="str">
        <v>0.004</v>
      </c>
      <c r="BI1087" t="str">
        <v>0.014</v>
      </c>
      <c r="BJ1087" t="str">
        <v>0.0</v>
      </c>
      <c r="BK1087" t="str">
        <v>0</v>
      </c>
      <c r="BL1087" t="str">
        <v>0.0</v>
      </c>
      <c r="BM1087" t="str">
        <v>0.0</v>
      </c>
      <c r="BN1087" t="str">
        <v>0.0</v>
      </c>
      <c r="BO1087" t="str">
        <v>0.0</v>
      </c>
      <c r="BP1087" t="str">
        <v>0.0</v>
      </c>
      <c r="BQ1087" t="str">
        <v>0.0</v>
      </c>
      <c r="BR1087" t="str">
        <v>0.0</v>
      </c>
      <c r="BS1087" t="str">
        <v>0.0</v>
      </c>
      <c r="BT1087" t="str">
        <v>0.0</v>
      </c>
      <c r="BU1087" t="str">
        <v>64.731</v>
      </c>
    </row>
    <row r="1088">
      <c r="A1088">
        <v>1151</v>
      </c>
      <c r="B1088" t="str">
        <v>aclnnClamp_SliceAiCore_Slice</v>
      </c>
      <c r="C1088" t="str">
        <v>AI_VECTOR_CORE</v>
      </c>
      <c r="D1088">
        <v>3.041</v>
      </c>
      <c r="E1088">
        <v>0.354</v>
      </c>
      <c r="F1088">
        <v>0.354</v>
      </c>
      <c r="G1088">
        <f>Summary!$B$4</f>
        <v>0.8</v>
      </c>
      <c r="H1088">
        <f>F1088/G1088</f>
        <v>0.44249999999999995</v>
      </c>
      <c r="I1088">
        <f>D1088/Summary!$B$8</f>
        <v>0.00011017504390698308</v>
      </c>
      <c r="J1088">
        <f>IF(D1088&lt;Summary!$B$5,I1088,I1088*H1088)</f>
        <v>0.00011017504390698308</v>
      </c>
      <c r="K1088">
        <f>IF(AND(D1088&gt;Summary!$B$6,E1088&lt;Summary!$B$7),1,0)</f>
        <v>0</v>
      </c>
      <c r="L1088">
        <f>IF(D1088&gt;=Summary!$B$5,J1088,0)</f>
        <v>0</v>
      </c>
      <c r="M1088">
        <f>IF(D1088&lt;Summary!$B$5,J1088,0)</f>
        <v>0.00011017504390698308</v>
      </c>
      <c r="N1088" t="str">
        <v>aiv_mte2_ratio</v>
      </c>
      <c r="O1088" t="str">
        <v>用户约定默认经验值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0.298</v>
      </c>
      <c r="X1088">
        <v>0.354</v>
      </c>
      <c r="Y1088">
        <v>0.089</v>
      </c>
      <c r="Z1088" t="str">
        <v>2</v>
      </c>
      <c r="AA1088" t="str">
        <v>63</v>
      </c>
      <c r="AB1088" t="str">
        <v>2408</v>
      </c>
      <c r="AC1088" t="str">
        <v>24</v>
      </c>
      <c r="AD1088" t="str">
        <v>aclnnClamp_SliceAiCore_Slice</v>
      </c>
      <c r="AE1088" t="str">
        <v>Slice</v>
      </c>
      <c r="AF1088" t="str">
        <v>static</v>
      </c>
      <c r="AG1088" t="str">
        <v>AI_VECTOR_CORE</v>
      </c>
      <c r="AH1088" t="str">
        <v xml:space="preserve">1793108505407768.114	</v>
      </c>
      <c r="AI1088" t="str">
        <v>3.041</v>
      </c>
      <c r="AJ1088" t="str">
        <v>0.000000</v>
      </c>
      <c r="AK1088" t="str">
        <v>16</v>
      </c>
      <c r="AL1088" t="str">
        <v>0</v>
      </c>
      <c r="AM1088" t="str">
        <v>NO</v>
      </c>
      <c r="AN1088" t="str">
        <v>"16,4096;2;2"</v>
      </c>
      <c r="AO1088" t="str">
        <v>DT_BF16;INT64;INT64</v>
      </c>
      <c r="AP1088" t="str">
        <v>ND;ND;ND</v>
      </c>
      <c r="AQ1088" t="str">
        <v>"16,2048"</v>
      </c>
      <c r="AR1088" t="str">
        <v>DT_BF16</v>
      </c>
      <c r="AS1088" t="str">
        <v>ND</v>
      </c>
      <c r="AT1088" t="str">
        <v>N/A</v>
      </c>
      <c r="AU1088" t="str">
        <v>0.0</v>
      </c>
      <c r="AV1088" t="str">
        <v>0</v>
      </c>
      <c r="AW1088" t="str">
        <v>0.0</v>
      </c>
      <c r="AX1088" t="str">
        <v>0.0</v>
      </c>
      <c r="AY1088" t="str">
        <v>0.0</v>
      </c>
      <c r="AZ1088" t="str">
        <v>0.0</v>
      </c>
      <c r="BA1088" t="str">
        <v>0.0</v>
      </c>
      <c r="BB1088" t="str">
        <v>0.0</v>
      </c>
      <c r="BC1088" t="str">
        <v>0.0</v>
      </c>
      <c r="BD1088" t="str">
        <v>0.0</v>
      </c>
      <c r="BE1088" t="str">
        <v>0.0</v>
      </c>
      <c r="BF1088" t="str">
        <v>0.0</v>
      </c>
      <c r="BG1088" t="str">
        <v>0.0</v>
      </c>
      <c r="BH1088" t="str">
        <v>0.0</v>
      </c>
      <c r="BI1088" t="str">
        <v>0.0</v>
      </c>
      <c r="BJ1088" t="str">
        <v>2.79</v>
      </c>
      <c r="BK1088" t="str">
        <v>62400</v>
      </c>
      <c r="BL1088" t="str">
        <v>0.0</v>
      </c>
      <c r="BM1088" t="str">
        <v>0.0</v>
      </c>
      <c r="BN1088" t="str">
        <v>0.832</v>
      </c>
      <c r="BO1088" t="str">
        <v>0.298</v>
      </c>
      <c r="BP1088" t="str">
        <v>0.988</v>
      </c>
      <c r="BQ1088" t="str">
        <v>0.354</v>
      </c>
      <c r="BR1088" t="str">
        <v>0.248</v>
      </c>
      <c r="BS1088" t="str">
        <v>0.089</v>
      </c>
      <c r="BT1088" t="str">
        <v>0.151</v>
      </c>
      <c r="BU1088" t="str">
        <v>0.000</v>
      </c>
    </row>
    <row r="1089">
      <c r="A1089">
        <v>1152</v>
      </c>
      <c r="B1089" t="str">
        <v>aclnnClamp_ClipByValueV2AiCore_ClipByValueV2</v>
      </c>
      <c r="C1089" t="str">
        <v>AI_VECTOR_CORE</v>
      </c>
      <c r="D1089">
        <v>3.319</v>
      </c>
      <c r="E1089">
        <v>0.336</v>
      </c>
      <c r="F1089">
        <v>0.336</v>
      </c>
      <c r="G1089">
        <f>Summary!$B$4</f>
        <v>0.8</v>
      </c>
      <c r="H1089">
        <f>F1089/G1089</f>
        <v>0.42</v>
      </c>
      <c r="I1089">
        <f>D1089/Summary!$B$8</f>
        <v>0.0001202469486114031</v>
      </c>
      <c r="J1089">
        <f>IF(D1089&lt;Summary!$B$5,I1089,I1089*H1089)</f>
        <v>0.0001202469486114031</v>
      </c>
      <c r="K1089">
        <f>IF(AND(D1089&gt;Summary!$B$6,E1089&lt;Summary!$B$7),1,0)</f>
        <v>0</v>
      </c>
      <c r="L1089">
        <f>IF(D1089&gt;=Summary!$B$5,J1089,0)</f>
        <v>0</v>
      </c>
      <c r="M1089">
        <f>IF(D1089&lt;Summary!$B$5,J1089,0)</f>
        <v>0.0001202469486114031</v>
      </c>
      <c r="N1089" t="str">
        <v>aiv_scalar_ratio</v>
      </c>
      <c r="O1089" t="str">
        <v>用户约定默认经验值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0.124</v>
      </c>
      <c r="W1089">
        <v>0.336</v>
      </c>
      <c r="X1089">
        <v>0.22</v>
      </c>
      <c r="Y1089">
        <v>0.086</v>
      </c>
      <c r="Z1089" t="str">
        <v>2</v>
      </c>
      <c r="AA1089" t="str">
        <v>63</v>
      </c>
      <c r="AB1089" t="str">
        <v>2409</v>
      </c>
      <c r="AC1089" t="str">
        <v>24</v>
      </c>
      <c r="AD1089" t="str">
        <v>aclnnClamp_ClipByValueV2AiCore_ClipByValueV2</v>
      </c>
      <c r="AE1089" t="str">
        <v>ClipByValueV2</v>
      </c>
      <c r="AF1089" t="str">
        <v>static</v>
      </c>
      <c r="AG1089" t="str">
        <v>AI_VECTOR_CORE</v>
      </c>
      <c r="AH1089" t="str">
        <v xml:space="preserve">1793108505407771.177	</v>
      </c>
      <c r="AI1089" t="str">
        <v>3.319</v>
      </c>
      <c r="AJ1089" t="str">
        <v>0.209000</v>
      </c>
      <c r="AK1089" t="str">
        <v>16</v>
      </c>
      <c r="AL1089" t="str">
        <v>0</v>
      </c>
      <c r="AM1089" t="str">
        <v>NO</v>
      </c>
      <c r="AN1089" t="str">
        <v>"16,2048;;"</v>
      </c>
      <c r="AO1089" t="str">
        <v>DT_BF16;DT_BF16;DT_BF16</v>
      </c>
      <c r="AP1089" t="str">
        <v>ND;ND;ND</v>
      </c>
      <c r="AQ1089" t="str">
        <v>"16,2048"</v>
      </c>
      <c r="AR1089" t="str">
        <v>DT_BF16</v>
      </c>
      <c r="AS1089" t="str">
        <v>ND</v>
      </c>
      <c r="AT1089" t="str">
        <v>N/A</v>
      </c>
      <c r="AU1089" t="str">
        <v>0.0</v>
      </c>
      <c r="AV1089" t="str">
        <v>0</v>
      </c>
      <c r="AW1089" t="str">
        <v>0.0</v>
      </c>
      <c r="AX1089" t="str">
        <v>0.0</v>
      </c>
      <c r="AY1089" t="str">
        <v>0.0</v>
      </c>
      <c r="AZ1089" t="str">
        <v>0.0</v>
      </c>
      <c r="BA1089" t="str">
        <v>0.0</v>
      </c>
      <c r="BB1089" t="str">
        <v>0.0</v>
      </c>
      <c r="BC1089" t="str">
        <v>0.0</v>
      </c>
      <c r="BD1089" t="str">
        <v>0.0</v>
      </c>
      <c r="BE1089" t="str">
        <v>0.0</v>
      </c>
      <c r="BF1089" t="str">
        <v>0.0</v>
      </c>
      <c r="BG1089" t="str">
        <v>0.0</v>
      </c>
      <c r="BH1089" t="str">
        <v>0.0</v>
      </c>
      <c r="BI1089" t="str">
        <v>0.0</v>
      </c>
      <c r="BJ1089" t="str">
        <v>3.04</v>
      </c>
      <c r="BK1089" t="str">
        <v>64773</v>
      </c>
      <c r="BL1089" t="str">
        <v>0.376</v>
      </c>
      <c r="BM1089" t="str">
        <v>0.124</v>
      </c>
      <c r="BN1089" t="str">
        <v>1.022</v>
      </c>
      <c r="BO1089" t="str">
        <v>0.336</v>
      </c>
      <c r="BP1089" t="str">
        <v>0.67</v>
      </c>
      <c r="BQ1089" t="str">
        <v>0.22</v>
      </c>
      <c r="BR1089" t="str">
        <v>0.26</v>
      </c>
      <c r="BS1089" t="str">
        <v>0.086</v>
      </c>
      <c r="BT1089" t="str">
        <v>0.08</v>
      </c>
      <c r="BU1089" t="str">
        <v>0.000</v>
      </c>
    </row>
    <row r="1090">
      <c r="A1090">
        <v>1153</v>
      </c>
      <c r="B1090" t="str">
        <v>aclnnClamp_ViewCopyAiCore_ViewCopy</v>
      </c>
      <c r="C1090" t="str">
        <v>AI_VECTOR_CORE</v>
      </c>
      <c r="D1090">
        <v>4.334</v>
      </c>
      <c r="E1090">
        <v>0.354</v>
      </c>
      <c r="F1090">
        <v>0.354</v>
      </c>
      <c r="G1090">
        <f>Summary!$B$4</f>
        <v>0.8</v>
      </c>
      <c r="H1090">
        <f>F1090/G1090</f>
        <v>0.44249999999999995</v>
      </c>
      <c r="I1090">
        <f>D1090/Summary!$B$8</f>
        <v>0.00015702026974444744</v>
      </c>
      <c r="J1090">
        <f>IF(D1090&lt;Summary!$B$5,I1090,I1090*H1090)</f>
        <v>0.00015702026974444744</v>
      </c>
      <c r="K1090">
        <f>IF(AND(D1090&gt;Summary!$B$6,E1090&lt;Summary!$B$7),1,0)</f>
        <v>0</v>
      </c>
      <c r="L1090">
        <f>IF(D1090&gt;=Summary!$B$5,J1090,0)</f>
        <v>0</v>
      </c>
      <c r="M1090">
        <f>IF(D1090&lt;Summary!$B$5,J1090,0)</f>
        <v>0.00015702026974444744</v>
      </c>
      <c r="N1090" t="str">
        <v>aiv_scalar_ratio</v>
      </c>
      <c r="O1090" t="str">
        <v>用户约定默认经验值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0.354</v>
      </c>
      <c r="X1090">
        <v>0.216</v>
      </c>
      <c r="Y1090">
        <v>0.052</v>
      </c>
      <c r="Z1090" t="str">
        <v>2</v>
      </c>
      <c r="AA1090" t="str">
        <v>63</v>
      </c>
      <c r="AB1090" t="str">
        <v>2410</v>
      </c>
      <c r="AC1090" t="str">
        <v>24</v>
      </c>
      <c r="AD1090" t="str">
        <v>aclnnClamp_ViewCopyAiCore_ViewCopy</v>
      </c>
      <c r="AE1090" t="str">
        <v>ViewCopy</v>
      </c>
      <c r="AF1090" t="str">
        <v>static</v>
      </c>
      <c r="AG1090" t="str">
        <v>AI_VECTOR_CORE</v>
      </c>
      <c r="AH1090" t="str">
        <v xml:space="preserve">1793108505407774.518	</v>
      </c>
      <c r="AI1090" t="str">
        <v>4.334</v>
      </c>
      <c r="AJ1090" t="str">
        <v>0.000000</v>
      </c>
      <c r="AK1090" t="str">
        <v>48</v>
      </c>
      <c r="AL1090" t="str">
        <v>0</v>
      </c>
      <c r="AM1090" t="str">
        <v>NO</v>
      </c>
      <c r="AN1090" t="str">
        <v>"65536;2;2;1;16,2048;2;2;1"</v>
      </c>
      <c r="AO1090" t="str">
        <v>DT_BF16;INT64;INT64;INT64;DT_BF16;INT64;INT64;INT64</v>
      </c>
      <c r="AP1090" t="str">
        <v>ND;ND;ND;ND;ND;ND;ND;ND</v>
      </c>
      <c r="AQ1090" t="str">
        <v>"65536"</v>
      </c>
      <c r="AR1090" t="str">
        <v>DT_BF16</v>
      </c>
      <c r="AS1090" t="str">
        <v>ND</v>
      </c>
      <c r="AT1090" t="str">
        <v>N/A</v>
      </c>
      <c r="AU1090" t="str">
        <v>0.0</v>
      </c>
      <c r="AV1090" t="str">
        <v>0</v>
      </c>
      <c r="AW1090" t="str">
        <v>0.0</v>
      </c>
      <c r="AX1090" t="str">
        <v>0.0</v>
      </c>
      <c r="AY1090" t="str">
        <v>0.0</v>
      </c>
      <c r="AZ1090" t="str">
        <v>0.0</v>
      </c>
      <c r="BA1090" t="str">
        <v>0.0</v>
      </c>
      <c r="BB1090" t="str">
        <v>0.0</v>
      </c>
      <c r="BC1090" t="str">
        <v>0.0</v>
      </c>
      <c r="BD1090" t="str">
        <v>0.0</v>
      </c>
      <c r="BE1090" t="str">
        <v>0.0</v>
      </c>
      <c r="BF1090" t="str">
        <v>0.0</v>
      </c>
      <c r="BG1090" t="str">
        <v>0.0</v>
      </c>
      <c r="BH1090" t="str">
        <v>0.0</v>
      </c>
      <c r="BI1090" t="str">
        <v>0.0</v>
      </c>
      <c r="BJ1090" t="str">
        <v>4.06</v>
      </c>
      <c r="BK1090" t="str">
        <v>265191</v>
      </c>
      <c r="BL1090" t="str">
        <v>0.0</v>
      </c>
      <c r="BM1090" t="str">
        <v>0.0</v>
      </c>
      <c r="BN1090" t="str">
        <v>1.436</v>
      </c>
      <c r="BO1090" t="str">
        <v>0.354</v>
      </c>
      <c r="BP1090" t="str">
        <v>0.876</v>
      </c>
      <c r="BQ1090" t="str">
        <v>0.216</v>
      </c>
      <c r="BR1090" t="str">
        <v>0.211</v>
      </c>
      <c r="BS1090" t="str">
        <v>0.052</v>
      </c>
      <c r="BT1090" t="str">
        <v>0.1</v>
      </c>
      <c r="BU1090" t="str">
        <v>0.000</v>
      </c>
    </row>
    <row r="1091">
      <c r="A1091">
        <v>1154</v>
      </c>
      <c r="B1091" t="str">
        <v>aclnnClamp_SliceAiCore_Slice</v>
      </c>
      <c r="C1091" t="str">
        <v>AI_VECTOR_CORE</v>
      </c>
      <c r="D1091">
        <v>2.306</v>
      </c>
      <c r="E1091">
        <v>0.533</v>
      </c>
      <c r="F1091">
        <v>0.533</v>
      </c>
      <c r="G1091">
        <f>Summary!$B$4</f>
        <v>0.8</v>
      </c>
      <c r="H1091">
        <f>F1091/G1091</f>
        <v>0.66625</v>
      </c>
      <c r="I1091">
        <f>D1091/Summary!$B$8</f>
        <v>0.00008354608722443373</v>
      </c>
      <c r="J1091">
        <f>IF(D1091&lt;Summary!$B$5,I1091,I1091*H1091)</f>
        <v>0.00008354608722443373</v>
      </c>
      <c r="K1091">
        <f>IF(AND(D1091&gt;Summary!$B$6,E1091&lt;Summary!$B$7),1,0)</f>
        <v>0</v>
      </c>
      <c r="L1091">
        <f>IF(D1091&gt;=Summary!$B$5,J1091,0)</f>
        <v>0</v>
      </c>
      <c r="M1091">
        <f>IF(D1091&lt;Summary!$B$5,J1091,0)</f>
        <v>0.00008354608722443373</v>
      </c>
      <c r="N1091" t="str">
        <v>aiv_mte2_ratio</v>
      </c>
      <c r="O1091" t="str">
        <v>用户约定默认经验值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0.409</v>
      </c>
      <c r="X1091">
        <v>0.533</v>
      </c>
      <c r="Y1091">
        <v>0.069</v>
      </c>
      <c r="Z1091" t="str">
        <v>2</v>
      </c>
      <c r="AA1091" t="str">
        <v>63</v>
      </c>
      <c r="AB1091" t="str">
        <v>2411</v>
      </c>
      <c r="AC1091" t="str">
        <v>24</v>
      </c>
      <c r="AD1091" t="str">
        <v>aclnnClamp_SliceAiCore_Slice</v>
      </c>
      <c r="AE1091" t="str">
        <v>Slice</v>
      </c>
      <c r="AF1091" t="str">
        <v>static</v>
      </c>
      <c r="AG1091" t="str">
        <v>AI_VECTOR_CORE</v>
      </c>
      <c r="AH1091" t="str">
        <v xml:space="preserve">1793108505407778.874	</v>
      </c>
      <c r="AI1091" t="str">
        <v>2.306</v>
      </c>
      <c r="AJ1091" t="str">
        <v>0.000000</v>
      </c>
      <c r="AK1091" t="str">
        <v>16</v>
      </c>
      <c r="AL1091" t="str">
        <v>0</v>
      </c>
      <c r="AM1091" t="str">
        <v>NO</v>
      </c>
      <c r="AN1091" t="str">
        <v>"16,4096;2;2"</v>
      </c>
      <c r="AO1091" t="str">
        <v>DT_BF16;INT64;INT64</v>
      </c>
      <c r="AP1091" t="str">
        <v>ND;ND;ND</v>
      </c>
      <c r="AQ1091" t="str">
        <v>"16,2048"</v>
      </c>
      <c r="AR1091" t="str">
        <v>DT_BF16</v>
      </c>
      <c r="AS1091" t="str">
        <v>ND</v>
      </c>
      <c r="AT1091" t="str">
        <v>N/A</v>
      </c>
      <c r="AU1091" t="str">
        <v>0.0</v>
      </c>
      <c r="AV1091" t="str">
        <v>0</v>
      </c>
      <c r="AW1091" t="str">
        <v>0.0</v>
      </c>
      <c r="AX1091" t="str">
        <v>0.0</v>
      </c>
      <c r="AY1091" t="str">
        <v>0.0</v>
      </c>
      <c r="AZ1091" t="str">
        <v>0.0</v>
      </c>
      <c r="BA1091" t="str">
        <v>0.0</v>
      </c>
      <c r="BB1091" t="str">
        <v>0.0</v>
      </c>
      <c r="BC1091" t="str">
        <v>0.0</v>
      </c>
      <c r="BD1091" t="str">
        <v>0.0</v>
      </c>
      <c r="BE1091" t="str">
        <v>0.0</v>
      </c>
      <c r="BF1091" t="str">
        <v>0.0</v>
      </c>
      <c r="BG1091" t="str">
        <v>0.0</v>
      </c>
      <c r="BH1091" t="str">
        <v>0.0</v>
      </c>
      <c r="BI1091" t="str">
        <v>0.0</v>
      </c>
      <c r="BJ1091" t="str">
        <v>2.04</v>
      </c>
      <c r="BK1091" t="str">
        <v>38854</v>
      </c>
      <c r="BL1091" t="str">
        <v>0.0</v>
      </c>
      <c r="BM1091" t="str">
        <v>0.0</v>
      </c>
      <c r="BN1091" t="str">
        <v>0.834</v>
      </c>
      <c r="BO1091" t="str">
        <v>0.409</v>
      </c>
      <c r="BP1091" t="str">
        <v>1.087</v>
      </c>
      <c r="BQ1091" t="str">
        <v>0.533</v>
      </c>
      <c r="BR1091" t="str">
        <v>0.142</v>
      </c>
      <c r="BS1091" t="str">
        <v>0.069</v>
      </c>
      <c r="BT1091" t="str">
        <v>0.0</v>
      </c>
      <c r="BU1091" t="str">
        <v>0.000</v>
      </c>
    </row>
    <row r="1092">
      <c r="A1092">
        <v>1155</v>
      </c>
      <c r="B1092" t="str">
        <v>aclnnClamp_ClipByValueV2AiCore_ClipByValueV2</v>
      </c>
      <c r="C1092" t="str">
        <v>AI_VECTOR_CORE</v>
      </c>
      <c r="D1092">
        <v>2.17</v>
      </c>
      <c r="E1092">
        <v>0.5</v>
      </c>
      <c r="F1092">
        <v>0.5</v>
      </c>
      <c r="G1092">
        <f>Summary!$B$4</f>
        <v>0.8</v>
      </c>
      <c r="H1092">
        <f>F1092/G1092</f>
        <v>0.625</v>
      </c>
      <c r="I1092">
        <f>D1092/Summary!$B$8</f>
        <v>0.00007861882449133616</v>
      </c>
      <c r="J1092">
        <f>IF(D1092&lt;Summary!$B$5,I1092,I1092*H1092)</f>
        <v>0.00007861882449133616</v>
      </c>
      <c r="K1092">
        <f>IF(AND(D1092&gt;Summary!$B$6,E1092&lt;Summary!$B$7),1,0)</f>
        <v>0</v>
      </c>
      <c r="L1092">
        <f>IF(D1092&gt;=Summary!$B$5,J1092,0)</f>
        <v>0</v>
      </c>
      <c r="M1092">
        <f>IF(D1092&lt;Summary!$B$5,J1092,0)</f>
        <v>0.00007861882449133616</v>
      </c>
      <c r="N1092" t="str">
        <v>aiv_scalar_ratio</v>
      </c>
      <c r="O1092" t="str">
        <v>用户约定默认经验值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0.046</v>
      </c>
      <c r="W1092">
        <v>0.5</v>
      </c>
      <c r="X1092">
        <v>0.404</v>
      </c>
      <c r="Y1092">
        <v>0.072</v>
      </c>
      <c r="Z1092" t="str">
        <v>2</v>
      </c>
      <c r="AA1092" t="str">
        <v>63</v>
      </c>
      <c r="AB1092" t="str">
        <v>2412</v>
      </c>
      <c r="AC1092" t="str">
        <v>24</v>
      </c>
      <c r="AD1092" t="str">
        <v>aclnnClamp_ClipByValueV2AiCore_ClipByValueV2</v>
      </c>
      <c r="AE1092" t="str">
        <v>ClipByValueV2</v>
      </c>
      <c r="AF1092" t="str">
        <v>static</v>
      </c>
      <c r="AG1092" t="str">
        <v>AI_VECTOR_CORE</v>
      </c>
      <c r="AH1092" t="str">
        <v xml:space="preserve">1793108505407781.202	</v>
      </c>
      <c r="AI1092" t="str">
        <v>2.170</v>
      </c>
      <c r="AJ1092" t="str">
        <v>0.194000</v>
      </c>
      <c r="AK1092" t="str">
        <v>16</v>
      </c>
      <c r="AL1092" t="str">
        <v>0</v>
      </c>
      <c r="AM1092" t="str">
        <v>NO</v>
      </c>
      <c r="AN1092" t="str">
        <v>"16,2048;;"</v>
      </c>
      <c r="AO1092" t="str">
        <v>DT_BF16;DT_BF16;DT_BF16</v>
      </c>
      <c r="AP1092" t="str">
        <v>ND;ND;ND</v>
      </c>
      <c r="AQ1092" t="str">
        <v>"16,2048"</v>
      </c>
      <c r="AR1092" t="str">
        <v>DT_BF16</v>
      </c>
      <c r="AS1092" t="str">
        <v>ND</v>
      </c>
      <c r="AT1092" t="str">
        <v>N/A</v>
      </c>
      <c r="AU1092" t="str">
        <v>0.0</v>
      </c>
      <c r="AV1092" t="str">
        <v>0</v>
      </c>
      <c r="AW1092" t="str">
        <v>0.0</v>
      </c>
      <c r="AX1092" t="str">
        <v>0.0</v>
      </c>
      <c r="AY1092" t="str">
        <v>0.0</v>
      </c>
      <c r="AZ1092" t="str">
        <v>0.0</v>
      </c>
      <c r="BA1092" t="str">
        <v>0.0</v>
      </c>
      <c r="BB1092" t="str">
        <v>0.0</v>
      </c>
      <c r="BC1092" t="str">
        <v>0.0</v>
      </c>
      <c r="BD1092" t="str">
        <v>0.0</v>
      </c>
      <c r="BE1092" t="str">
        <v>0.0</v>
      </c>
      <c r="BF1092" t="str">
        <v>0.0</v>
      </c>
      <c r="BG1092" t="str">
        <v>0.0</v>
      </c>
      <c r="BH1092" t="str">
        <v>0.0</v>
      </c>
      <c r="BI1092" t="str">
        <v>0.0</v>
      </c>
      <c r="BJ1092" t="str">
        <v>1.9</v>
      </c>
      <c r="BK1092" t="str">
        <v>37773</v>
      </c>
      <c r="BL1092" t="str">
        <v>0.088</v>
      </c>
      <c r="BM1092" t="str">
        <v>0.046</v>
      </c>
      <c r="BN1092" t="str">
        <v>0.951</v>
      </c>
      <c r="BO1092" t="str">
        <v>0.5</v>
      </c>
      <c r="BP1092" t="str">
        <v>0.767</v>
      </c>
      <c r="BQ1092" t="str">
        <v>0.404</v>
      </c>
      <c r="BR1092" t="str">
        <v>0.136</v>
      </c>
      <c r="BS1092" t="str">
        <v>0.072</v>
      </c>
      <c r="BT1092" t="str">
        <v>0.0</v>
      </c>
      <c r="BU1092" t="str">
        <v>0.000</v>
      </c>
    </row>
    <row r="1093">
      <c r="A1093">
        <v>1156</v>
      </c>
      <c r="B1093" t="str">
        <v>aclnnClamp_ViewCopyAiCore_ViewCopy</v>
      </c>
      <c r="C1093" t="str">
        <v>AI_VECTOR_CORE</v>
      </c>
      <c r="D1093">
        <v>3.653</v>
      </c>
      <c r="E1093">
        <v>0.697</v>
      </c>
      <c r="F1093">
        <v>0.697</v>
      </c>
      <c r="G1093">
        <f>Summary!$B$4</f>
        <v>0.8</v>
      </c>
      <c r="H1093">
        <f>F1093/G1093</f>
        <v>0.8712499999999999</v>
      </c>
      <c r="I1093">
        <f>D1093/Summary!$B$8</f>
        <v>0.00013234772620592214</v>
      </c>
      <c r="J1093">
        <f>IF(D1093&lt;Summary!$B$5,I1093,I1093*H1093)</f>
        <v>0.00013234772620592214</v>
      </c>
      <c r="K1093">
        <f>IF(AND(D1093&gt;Summary!$B$6,E1093&lt;Summary!$B$7),1,0)</f>
        <v>0</v>
      </c>
      <c r="L1093">
        <f>IF(D1093&gt;=Summary!$B$5,J1093,0)</f>
        <v>0</v>
      </c>
      <c r="M1093">
        <f>IF(D1093&lt;Summary!$B$5,J1093,0)</f>
        <v>0.00013234772620592214</v>
      </c>
      <c r="N1093" t="str">
        <v>aiv_scalar_ratio</v>
      </c>
      <c r="O1093" t="str">
        <v>用户约定默认经验值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0.697</v>
      </c>
      <c r="X1093">
        <v>0.366</v>
      </c>
      <c r="Y1093">
        <v>0.077</v>
      </c>
      <c r="Z1093" t="str">
        <v>2</v>
      </c>
      <c r="AA1093" t="str">
        <v>63</v>
      </c>
      <c r="AB1093" t="str">
        <v>2413</v>
      </c>
      <c r="AC1093" t="str">
        <v>24</v>
      </c>
      <c r="AD1093" t="str">
        <v>aclnnClamp_ViewCopyAiCore_ViewCopy</v>
      </c>
      <c r="AE1093" t="str">
        <v>ViewCopy</v>
      </c>
      <c r="AF1093" t="str">
        <v>static</v>
      </c>
      <c r="AG1093" t="str">
        <v>AI_VECTOR_CORE</v>
      </c>
      <c r="AH1093" t="str">
        <v xml:space="preserve">1793108505407783.394	</v>
      </c>
      <c r="AI1093" t="str">
        <v>3.653</v>
      </c>
      <c r="AJ1093" t="str">
        <v>0.080000</v>
      </c>
      <c r="AK1093" t="str">
        <v>48</v>
      </c>
      <c r="AL1093" t="str">
        <v>0</v>
      </c>
      <c r="AM1093" t="str">
        <v>NO</v>
      </c>
      <c r="AN1093" t="str">
        <v>"65536;2;2;1;16,2048;2;2;1"</v>
      </c>
      <c r="AO1093" t="str">
        <v>DT_BF16;INT64;INT64;INT64;DT_BF16;INT64;INT64;INT64</v>
      </c>
      <c r="AP1093" t="str">
        <v>ND;ND;ND;ND;ND;ND;ND;ND</v>
      </c>
      <c r="AQ1093" t="str">
        <v>"65536"</v>
      </c>
      <c r="AR1093" t="str">
        <v>DT_BF16</v>
      </c>
      <c r="AS1093" t="str">
        <v>ND</v>
      </c>
      <c r="AT1093" t="str">
        <v>N/A</v>
      </c>
      <c r="AU1093" t="str">
        <v>0.0</v>
      </c>
      <c r="AV1093" t="str">
        <v>0</v>
      </c>
      <c r="AW1093" t="str">
        <v>0.0</v>
      </c>
      <c r="AX1093" t="str">
        <v>0.0</v>
      </c>
      <c r="AY1093" t="str">
        <v>0.0</v>
      </c>
      <c r="AZ1093" t="str">
        <v>0.0</v>
      </c>
      <c r="BA1093" t="str">
        <v>0.0</v>
      </c>
      <c r="BB1093" t="str">
        <v>0.0</v>
      </c>
      <c r="BC1093" t="str">
        <v>0.0</v>
      </c>
      <c r="BD1093" t="str">
        <v>0.0</v>
      </c>
      <c r="BE1093" t="str">
        <v>0.0</v>
      </c>
      <c r="BF1093" t="str">
        <v>0.0</v>
      </c>
      <c r="BG1093" t="str">
        <v>0.0</v>
      </c>
      <c r="BH1093" t="str">
        <v>0.0</v>
      </c>
      <c r="BI1093" t="str">
        <v>0.0</v>
      </c>
      <c r="BJ1093" t="str">
        <v>3.39</v>
      </c>
      <c r="BK1093" t="str">
        <v>182141</v>
      </c>
      <c r="BL1093" t="str">
        <v>0.0</v>
      </c>
      <c r="BM1093" t="str">
        <v>0.0</v>
      </c>
      <c r="BN1093" t="str">
        <v>2.362</v>
      </c>
      <c r="BO1093" t="str">
        <v>0.697</v>
      </c>
      <c r="BP1093" t="str">
        <v>1.242</v>
      </c>
      <c r="BQ1093" t="str">
        <v>0.366</v>
      </c>
      <c r="BR1093" t="str">
        <v>0.26</v>
      </c>
      <c r="BS1093" t="str">
        <v>0.077</v>
      </c>
      <c r="BT1093" t="str">
        <v>0.0</v>
      </c>
      <c r="BU1093" t="str">
        <v>0.000</v>
      </c>
    </row>
    <row r="1094">
      <c r="A1094">
        <v>1157</v>
      </c>
      <c r="B1094" t="str">
        <v>SwiGlu</v>
      </c>
      <c r="C1094" t="str">
        <v>AI_VECTOR_CORE</v>
      </c>
      <c r="D1094">
        <v>3.597</v>
      </c>
      <c r="E1094">
        <v>0.335</v>
      </c>
      <c r="F1094">
        <v>0.335</v>
      </c>
      <c r="G1094">
        <f>Summary!$B$4</f>
        <v>0.8</v>
      </c>
      <c r="H1094">
        <f>F1094/G1094</f>
        <v>0.41875</v>
      </c>
      <c r="I1094">
        <f>D1094/Summary!$B$8</f>
        <v>0.00013031885331582312</v>
      </c>
      <c r="J1094">
        <f>IF(D1094&lt;Summary!$B$5,I1094,I1094*H1094)</f>
        <v>0.00013031885331582312</v>
      </c>
      <c r="K1094">
        <f>IF(AND(D1094&gt;Summary!$B$6,E1094&lt;Summary!$B$7),1,0)</f>
        <v>0</v>
      </c>
      <c r="L1094">
        <f>IF(D1094&gt;=Summary!$B$5,J1094,0)</f>
        <v>0</v>
      </c>
      <c r="M1094">
        <f>IF(D1094&lt;Summary!$B$5,J1094,0)</f>
        <v>0.00013031885331582312</v>
      </c>
      <c r="N1094" t="str">
        <v>aiv_scalar_ratio</v>
      </c>
      <c r="O1094" t="str">
        <v>用户约定默认经验值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0.33</v>
      </c>
      <c r="W1094">
        <v>0.335</v>
      </c>
      <c r="X1094">
        <v>0.255</v>
      </c>
      <c r="Y1094">
        <v>0.075</v>
      </c>
      <c r="Z1094" t="str">
        <v>2</v>
      </c>
      <c r="AA1094" t="str">
        <v>63</v>
      </c>
      <c r="AB1094" t="str">
        <v>2414</v>
      </c>
      <c r="AC1094" t="str">
        <v>24</v>
      </c>
      <c r="AD1094" t="str">
        <v>SwiGlu</v>
      </c>
      <c r="AE1094" t="str">
        <v>SwiGlu</v>
      </c>
      <c r="AF1094" t="str">
        <v>static</v>
      </c>
      <c r="AG1094" t="str">
        <v>AI_VECTOR_CORE</v>
      </c>
      <c r="AH1094" t="str">
        <v xml:space="preserve">1793108505407787.069	</v>
      </c>
      <c r="AI1094" t="str">
        <v>3.597</v>
      </c>
      <c r="AJ1094" t="str">
        <v>0.000000</v>
      </c>
      <c r="AK1094" t="str">
        <v>6</v>
      </c>
      <c r="AL1094" t="str">
        <v>0</v>
      </c>
      <c r="AM1094" t="str">
        <v>NO</v>
      </c>
      <c r="AN1094" t="str">
        <v>"16,4096"</v>
      </c>
      <c r="AO1094" t="str">
        <v>DT_BF16</v>
      </c>
      <c r="AP1094" t="str">
        <v>ND</v>
      </c>
      <c r="AQ1094" t="str">
        <v>"16,2048"</v>
      </c>
      <c r="AR1094" t="str">
        <v>DT_BF16</v>
      </c>
      <c r="AS1094" t="str">
        <v>ND</v>
      </c>
      <c r="AT1094" t="str">
        <v>N/A</v>
      </c>
      <c r="AU1094" t="str">
        <v>0.0</v>
      </c>
      <c r="AV1094" t="str">
        <v>0</v>
      </c>
      <c r="AW1094" t="str">
        <v>0.0</v>
      </c>
      <c r="AX1094" t="str">
        <v>0.0</v>
      </c>
      <c r="AY1094" t="str">
        <v>0.0</v>
      </c>
      <c r="AZ1094" t="str">
        <v>0.0</v>
      </c>
      <c r="BA1094" t="str">
        <v>0.0</v>
      </c>
      <c r="BB1094" t="str">
        <v>0.0</v>
      </c>
      <c r="BC1094" t="str">
        <v>0.0</v>
      </c>
      <c r="BD1094" t="str">
        <v>0.0</v>
      </c>
      <c r="BE1094" t="str">
        <v>0.0</v>
      </c>
      <c r="BF1094" t="str">
        <v>0.0</v>
      </c>
      <c r="BG1094" t="str">
        <v>0.0</v>
      </c>
      <c r="BH1094" t="str">
        <v>0.0</v>
      </c>
      <c r="BI1094" t="str">
        <v>0.0</v>
      </c>
      <c r="BJ1094" t="str">
        <v>3.34</v>
      </c>
      <c r="BK1094" t="str">
        <v>24938</v>
      </c>
      <c r="BL1094" t="str">
        <v>1.101</v>
      </c>
      <c r="BM1094" t="str">
        <v>0.33</v>
      </c>
      <c r="BN1094" t="str">
        <v>1.12</v>
      </c>
      <c r="BO1094" t="str">
        <v>0.335</v>
      </c>
      <c r="BP1094" t="str">
        <v>0.851</v>
      </c>
      <c r="BQ1094" t="str">
        <v>0.255</v>
      </c>
      <c r="BR1094" t="str">
        <v>0.25</v>
      </c>
      <c r="BS1094" t="str">
        <v>0.075</v>
      </c>
      <c r="BT1094" t="str">
        <v>0.207</v>
      </c>
      <c r="BU1094" t="str">
        <v>0.000</v>
      </c>
    </row>
    <row r="1095">
      <c r="A1095">
        <v>1158</v>
      </c>
      <c r="B1095" t="str">
        <v>aclnnGroupedMatmulV5_GroupedMatmul_GroupedMatmul</v>
      </c>
      <c r="C1095" t="str">
        <v>AI_CORE</v>
      </c>
      <c r="D1095">
        <v>21.39</v>
      </c>
      <c r="E1095">
        <v>0.859</v>
      </c>
      <c r="F1095">
        <v>0.859</v>
      </c>
      <c r="G1095">
        <f>Summary!$B$4</f>
        <v>0.8</v>
      </c>
      <c r="H1095">
        <f>F1095/G1095</f>
        <v>1.07375</v>
      </c>
      <c r="I1095">
        <f>D1095/Summary!$B$8</f>
        <v>0.0007749569842717423</v>
      </c>
      <c r="J1095">
        <f>IF(D1095&lt;Summary!$B$5,I1095,I1095*H1095)</f>
        <v>0.0008321100618617832</v>
      </c>
      <c r="K1095">
        <f>IF(AND(D1095&gt;Summary!$B$6,E1095&lt;Summary!$B$7),1,0)</f>
        <v>0</v>
      </c>
      <c r="L1095">
        <f>IF(D1095&gt;=Summary!$B$5,J1095,0)</f>
        <v>0.0008321100618617832</v>
      </c>
      <c r="M1095">
        <f>IF(D1095&lt;Summary!$B$5,J1095,0)</f>
        <v>0</v>
      </c>
      <c r="N1095" t="str">
        <v>aic_scalar_ratio</v>
      </c>
      <c r="O1095" t="str">
        <v>用户约定默认经验值</v>
      </c>
      <c r="P1095">
        <v>0.129</v>
      </c>
      <c r="Q1095">
        <v>0.859</v>
      </c>
      <c r="R1095">
        <v>0.169</v>
      </c>
      <c r="S1095">
        <v>0.362</v>
      </c>
      <c r="T1095">
        <v>0</v>
      </c>
      <c r="U1095">
        <v>0.007</v>
      </c>
      <c r="V1095">
        <v>0</v>
      </c>
      <c r="W1095">
        <v>0</v>
      </c>
      <c r="X1095">
        <v>0</v>
      </c>
      <c r="Y1095">
        <v>0</v>
      </c>
      <c r="Z1095" t="str">
        <v>2</v>
      </c>
      <c r="AA1095" t="str">
        <v>63</v>
      </c>
      <c r="AB1095" t="str">
        <v>2416</v>
      </c>
      <c r="AC1095" t="str">
        <v>24</v>
      </c>
      <c r="AD1095" t="str">
        <v>aclnnGroupedMatmulV5_GroupedMatmul_GroupedMatmul</v>
      </c>
      <c r="AE1095" t="str">
        <v>GroupedMatmul</v>
      </c>
      <c r="AF1095" t="str">
        <v>static</v>
      </c>
      <c r="AG1095" t="str">
        <v>AI_CORE</v>
      </c>
      <c r="AH1095" t="str">
        <v xml:space="preserve">1793108505407790.737	</v>
      </c>
      <c r="AI1095" t="str">
        <v>21.390</v>
      </c>
      <c r="AJ1095" t="str">
        <v>0.153000</v>
      </c>
      <c r="AK1095" t="str">
        <v>32</v>
      </c>
      <c r="AL1095" t="str">
        <v>0</v>
      </c>
      <c r="AM1095" t="str">
        <v>NO</v>
      </c>
      <c r="AN1095" t="str">
        <v>"16,2048;128,2048,6144;;;;;;128"</v>
      </c>
      <c r="AO1095" t="str">
        <v>DT_BF16;DT_BF16;FLOAT;UINT64;FLOAT;FLOAT16;FLOAT16;INT64</v>
      </c>
      <c r="AP1095" t="str">
        <v>ND;NCL;ND;ND;ND;ND;ND;ND</v>
      </c>
      <c r="AQ1095" t="str">
        <v>"16,6144"</v>
      </c>
      <c r="AR1095" t="str">
        <v>DT_BF16</v>
      </c>
      <c r="AS1095" t="str">
        <v>ND</v>
      </c>
      <c r="AT1095" t="str">
        <v>N/A</v>
      </c>
      <c r="AU1095" t="str">
        <v>21.13</v>
      </c>
      <c r="AV1095" t="str">
        <v>931848</v>
      </c>
      <c r="AW1095" t="str">
        <v>2.717</v>
      </c>
      <c r="AX1095" t="str">
        <v>0.129</v>
      </c>
      <c r="AY1095" t="str">
        <v>18.144</v>
      </c>
      <c r="AZ1095" t="str">
        <v>0.859</v>
      </c>
      <c r="BA1095" t="str">
        <v>3.581</v>
      </c>
      <c r="BB1095" t="str">
        <v>0.169</v>
      </c>
      <c r="BC1095" t="str">
        <v>7.644</v>
      </c>
      <c r="BD1095" t="str">
        <v>0.362</v>
      </c>
      <c r="BE1095" t="str">
        <v>0.001</v>
      </c>
      <c r="BF1095" t="str">
        <v>0.0</v>
      </c>
      <c r="BG1095" t="str">
        <v>0.157</v>
      </c>
      <c r="BH1095" t="str">
        <v>0.007</v>
      </c>
      <c r="BI1095" t="str">
        <v>0.0</v>
      </c>
      <c r="BJ1095" t="str">
        <v>0.0</v>
      </c>
      <c r="BK1095" t="str">
        <v>0</v>
      </c>
      <c r="BL1095" t="str">
        <v>0.0</v>
      </c>
      <c r="BM1095" t="str">
        <v>0.0</v>
      </c>
      <c r="BN1095" t="str">
        <v>0.0</v>
      </c>
      <c r="BO1095" t="str">
        <v>0.0</v>
      </c>
      <c r="BP1095" t="str">
        <v>0.0</v>
      </c>
      <c r="BQ1095" t="str">
        <v>0.0</v>
      </c>
      <c r="BR1095" t="str">
        <v>0.0</v>
      </c>
      <c r="BS1095" t="str">
        <v>0.0</v>
      </c>
      <c r="BT1095" t="str">
        <v>0.0</v>
      </c>
      <c r="BU1095" t="str">
        <v>82.509</v>
      </c>
    </row>
    <row r="1096">
      <c r="A1096">
        <v>1159</v>
      </c>
      <c r="B1096" t="str">
        <v>MoeDistributeCombineV3</v>
      </c>
      <c r="C1096" t="str">
        <v>AI_VECTOR_CORE</v>
      </c>
      <c r="D1096">
        <v>155.965</v>
      </c>
      <c r="E1096">
        <v>0.521</v>
      </c>
      <c r="F1096">
        <v>0.521</v>
      </c>
      <c r="G1096">
        <f>Summary!$B$4</f>
        <v>0.8</v>
      </c>
      <c r="H1096">
        <f>F1096/G1096</f>
        <v>0.65125</v>
      </c>
      <c r="I1096">
        <f>D1096/Summary!$B$8</f>
        <v>0.005650592148290896</v>
      </c>
      <c r="J1096">
        <f>IF(D1096&lt;Summary!$B$5,I1096,I1096*H1096)</f>
        <v>0.0036799481365744464</v>
      </c>
      <c r="K1096">
        <f>IF(AND(D1096&gt;Summary!$B$6,E1096&lt;Summary!$B$7),1,0)</f>
        <v>1</v>
      </c>
      <c r="L1096">
        <f>IF(D1096&gt;=Summary!$B$5,J1096,0)</f>
        <v>0.0036799481365744464</v>
      </c>
      <c r="M1096">
        <f>IF(D1096&lt;Summary!$B$5,J1096,0)</f>
        <v>0</v>
      </c>
      <c r="N1096" t="str">
        <v>aiv_scalar_ratio</v>
      </c>
      <c r="O1096" t="str">
        <v>用户约定默认经验值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0.063</v>
      </c>
      <c r="W1096">
        <v>0.521</v>
      </c>
      <c r="X1096">
        <v>0.374</v>
      </c>
      <c r="Y1096">
        <v>0.018</v>
      </c>
      <c r="Z1096" t="str">
        <v>2</v>
      </c>
      <c r="AA1096" t="str">
        <v>63</v>
      </c>
      <c r="AB1096" t="str">
        <v>2418</v>
      </c>
      <c r="AC1096" t="str">
        <v>24</v>
      </c>
      <c r="AD1096" t="str">
        <v>MoeDistributeCombineV3</v>
      </c>
      <c r="AE1096" t="str">
        <v>MoeDistributeCombineV3</v>
      </c>
      <c r="AF1096" t="str">
        <v>static</v>
      </c>
      <c r="AG1096" t="str">
        <v>AI_VECTOR_CORE</v>
      </c>
      <c r="AH1096" t="str">
        <v xml:space="preserve">1793108505407812.198	</v>
      </c>
      <c r="AI1096" t="str">
        <v>155.965</v>
      </c>
      <c r="AJ1096" t="str">
        <v>0.110000</v>
      </c>
      <c r="AK1096" t="str">
        <v>64</v>
      </c>
      <c r="AL1096" t="str">
        <v>0</v>
      </c>
      <c r="AM1096" t="str">
        <v>NO</v>
      </c>
      <c r="AN1096" t="str">
        <v>"2052;16,6144;1,8;2048;256;1,8;1;1;;;;16;;;;;;;"</v>
      </c>
      <c r="AO1096" t="str">
        <v>INT32;DT_BF16;INT32;INT32;INT32;FLOAT;INT32;BOOL;DT_UNDEFINED;DT_UNDEFINED;DT_UNDEFINED;FLOAT;DT_UNDEFINED;DT_UNDEFINED;DT_UNDEFINED;DT_UNDEFINED;DT_UNDEFINED;DT_UNDEFINED;DT_UNDEFINED</v>
      </c>
      <c r="AP1096" t="str">
        <v>ND;ND;ND;ND;ND;ND;ND;ND;NULL;NULL;NULL;ND;NULL;NULL;NULL;NULL;NULL;NULL;NULL</v>
      </c>
      <c r="AQ1096" t="str">
        <v>"1,6144"</v>
      </c>
      <c r="AR1096" t="str">
        <v>DT_BF16</v>
      </c>
      <c r="AS1096" t="str">
        <v>ND</v>
      </c>
      <c r="AT1096" t="str">
        <v>N/A</v>
      </c>
      <c r="AU1096" t="str">
        <v>0.0</v>
      </c>
      <c r="AV1096" t="str">
        <v>0</v>
      </c>
      <c r="AW1096" t="str">
        <v>0.0</v>
      </c>
      <c r="AX1096" t="str">
        <v>0.0</v>
      </c>
      <c r="AY1096" t="str">
        <v>0.0</v>
      </c>
      <c r="AZ1096" t="str">
        <v>0.0</v>
      </c>
      <c r="BA1096" t="str">
        <v>0.0</v>
      </c>
      <c r="BB1096" t="str">
        <v>0.0</v>
      </c>
      <c r="BC1096" t="str">
        <v>0.0</v>
      </c>
      <c r="BD1096" t="str">
        <v>0.0</v>
      </c>
      <c r="BE1096" t="str">
        <v>0.0</v>
      </c>
      <c r="BF1096" t="str">
        <v>0.0</v>
      </c>
      <c r="BG1096" t="str">
        <v>0.0</v>
      </c>
      <c r="BH1096" t="str">
        <v>0.0</v>
      </c>
      <c r="BI1096" t="str">
        <v>0.0</v>
      </c>
      <c r="BJ1096" t="str">
        <v>155.71</v>
      </c>
      <c r="BK1096" t="str">
        <v>917961</v>
      </c>
      <c r="BL1096" t="str">
        <v>9.807</v>
      </c>
      <c r="BM1096" t="str">
        <v>0.063</v>
      </c>
      <c r="BN1096" t="str">
        <v>81.083</v>
      </c>
      <c r="BO1096" t="str">
        <v>0.521</v>
      </c>
      <c r="BP1096" t="str">
        <v>58.219</v>
      </c>
      <c r="BQ1096" t="str">
        <v>0.374</v>
      </c>
      <c r="BR1096" t="str">
        <v>2.794</v>
      </c>
      <c r="BS1096" t="str">
        <v>0.018</v>
      </c>
      <c r="BT1096" t="str">
        <v>0.102</v>
      </c>
      <c r="BU1096" t="str">
        <v>0.000</v>
      </c>
    </row>
    <row r="1097">
      <c r="A1097">
        <v>1160</v>
      </c>
      <c r="B1097" t="str">
        <v>aclnnMatmul_MatMulV3Common_MatMulV3</v>
      </c>
      <c r="C1097" t="str">
        <v>MIX_AIC</v>
      </c>
      <c r="D1097">
        <v>15.932</v>
      </c>
      <c r="E1097">
        <v>0.731</v>
      </c>
      <c r="F1097">
        <v>0.731</v>
      </c>
      <c r="G1097">
        <f>Summary!$B$4</f>
        <v>0.8</v>
      </c>
      <c r="H1097">
        <f>F1097/G1097</f>
        <v>0.91375</v>
      </c>
      <c r="I1097">
        <f>D1097/Summary!$B$8</f>
        <v>0.0005772143372331649</v>
      </c>
      <c r="J1097">
        <f>IF(D1097&lt;Summary!$B$5,I1097,I1097*H1097)</f>
        <v>0.0005274296006468045</v>
      </c>
      <c r="K1097">
        <f>IF(AND(D1097&gt;Summary!$B$6,E1097&lt;Summary!$B$7),1,0)</f>
        <v>0</v>
      </c>
      <c r="L1097">
        <f>IF(D1097&gt;=Summary!$B$5,J1097,0)</f>
        <v>0.0005274296006468045</v>
      </c>
      <c r="M1097">
        <f>IF(D1097&lt;Summary!$B$5,J1097,0)</f>
        <v>0</v>
      </c>
      <c r="N1097" t="str">
        <v>aic_mte2_ratio</v>
      </c>
      <c r="O1097" t="str">
        <v>用户约定默认经验值</v>
      </c>
      <c r="P1097">
        <v>0.182</v>
      </c>
      <c r="Q1097">
        <v>0.225</v>
      </c>
      <c r="R1097">
        <v>0.186</v>
      </c>
      <c r="S1097">
        <v>0.731</v>
      </c>
      <c r="T1097">
        <v>0</v>
      </c>
      <c r="U1097">
        <v>0.239</v>
      </c>
      <c r="V1097">
        <v>0.002</v>
      </c>
      <c r="W1097">
        <v>0.068</v>
      </c>
      <c r="X1097">
        <v>0.065</v>
      </c>
      <c r="Y1097">
        <v>0.001</v>
      </c>
      <c r="Z1097" t="str">
        <v>2</v>
      </c>
      <c r="AA1097" t="str">
        <v>63</v>
      </c>
      <c r="AB1097" t="str">
        <v>2429</v>
      </c>
      <c r="AC1097" t="str">
        <v>24</v>
      </c>
      <c r="AD1097" t="str">
        <v>aclnnMatmul_MatMulV3Common_MatMulV3</v>
      </c>
      <c r="AE1097" t="str">
        <v>MatMulV3</v>
      </c>
      <c r="AF1097" t="str">
        <v>static</v>
      </c>
      <c r="AG1097" t="str">
        <v>MIX_AIC</v>
      </c>
      <c r="AH1097" t="str">
        <v xml:space="preserve">1793108505407980.747	</v>
      </c>
      <c r="AI1097" t="str">
        <v>15.932</v>
      </c>
      <c r="AJ1097" t="str">
        <v>12.535000</v>
      </c>
      <c r="AK1097" t="str">
        <v>32</v>
      </c>
      <c r="AL1097" t="str">
        <v>64</v>
      </c>
      <c r="AM1097" t="str">
        <v>NO</v>
      </c>
      <c r="AN1097" t="str">
        <v>"1,6144;2048,6144"</v>
      </c>
      <c r="AO1097" t="str">
        <v>DT_BF16;DT_BF16</v>
      </c>
      <c r="AP1097" t="str">
        <v>ND;ND</v>
      </c>
      <c r="AQ1097" t="str">
        <v>"1,2048"</v>
      </c>
      <c r="AR1097" t="str">
        <v>DT_BF16</v>
      </c>
      <c r="AS1097" t="str">
        <v>ND</v>
      </c>
      <c r="AT1097" t="str">
        <v>N/A</v>
      </c>
      <c r="AU1097" t="str">
        <v>15.57</v>
      </c>
      <c r="AV1097" t="str">
        <v>644842</v>
      </c>
      <c r="AW1097" t="str">
        <v>2.837</v>
      </c>
      <c r="AX1097" t="str">
        <v>0.182</v>
      </c>
      <c r="AY1097" t="str">
        <v>3.506</v>
      </c>
      <c r="AZ1097" t="str">
        <v>0.225</v>
      </c>
      <c r="BA1097" t="str">
        <v>2.891</v>
      </c>
      <c r="BB1097" t="str">
        <v>0.186</v>
      </c>
      <c r="BC1097" t="str">
        <v>11.381</v>
      </c>
      <c r="BD1097" t="str">
        <v>0.731</v>
      </c>
      <c r="BE1097" t="str">
        <v>0.002</v>
      </c>
      <c r="BF1097" t="str">
        <v>0.0</v>
      </c>
      <c r="BG1097" t="str">
        <v>3.723</v>
      </c>
      <c r="BH1097" t="str">
        <v>0.239</v>
      </c>
      <c r="BI1097" t="str">
        <v>0.025</v>
      </c>
      <c r="BJ1097" t="str">
        <v>15.59</v>
      </c>
      <c r="BK1097" t="str">
        <v>1541146</v>
      </c>
      <c r="BL1097" t="str">
        <v>0.038</v>
      </c>
      <c r="BM1097" t="str">
        <v>0.002</v>
      </c>
      <c r="BN1097" t="str">
        <v>1.066</v>
      </c>
      <c r="BO1097" t="str">
        <v>0.068</v>
      </c>
      <c r="BP1097" t="str">
        <v>1.014</v>
      </c>
      <c r="BQ1097" t="str">
        <v>0.065</v>
      </c>
      <c r="BR1097" t="str">
        <v>0.021</v>
      </c>
      <c r="BS1097" t="str">
        <v>0.001</v>
      </c>
      <c r="BT1097" t="str">
        <v>0.229</v>
      </c>
      <c r="BU1097" t="str">
        <v>76.657</v>
      </c>
    </row>
    <row r="1098">
      <c r="A1098">
        <v>1161</v>
      </c>
      <c r="B1098" t="str">
        <v>SwiGlu</v>
      </c>
      <c r="C1098" t="str">
        <v>AI_VECTOR_CORE</v>
      </c>
      <c r="D1098">
        <v>2.356</v>
      </c>
      <c r="E1098">
        <v>0.511</v>
      </c>
      <c r="F1098">
        <v>0.511</v>
      </c>
      <c r="G1098">
        <f>Summary!$B$4</f>
        <v>0.8</v>
      </c>
      <c r="H1098">
        <f>F1098/G1098</f>
        <v>0.6387499999999999</v>
      </c>
      <c r="I1098">
        <f>D1098/Summary!$B$8</f>
        <v>0.00008535758087630783</v>
      </c>
      <c r="J1098">
        <f>IF(D1098&lt;Summary!$B$5,I1098,I1098*H1098)</f>
        <v>0.00008535758087630783</v>
      </c>
      <c r="K1098">
        <f>IF(AND(D1098&gt;Summary!$B$6,E1098&lt;Summary!$B$7),1,0)</f>
        <v>0</v>
      </c>
      <c r="L1098">
        <f>IF(D1098&gt;=Summary!$B$5,J1098,0)</f>
        <v>0</v>
      </c>
      <c r="M1098">
        <f>IF(D1098&lt;Summary!$B$5,J1098,0)</f>
        <v>0.00008535758087630783</v>
      </c>
      <c r="N1098" t="str">
        <v>aiv_scalar_ratio</v>
      </c>
      <c r="O1098" t="str">
        <v>用户约定默认经验值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0.124</v>
      </c>
      <c r="W1098">
        <v>0.511</v>
      </c>
      <c r="X1098">
        <v>0.403</v>
      </c>
      <c r="Y1098">
        <v>0.117</v>
      </c>
      <c r="Z1098" t="str">
        <v>2</v>
      </c>
      <c r="AA1098" t="str">
        <v>63</v>
      </c>
      <c r="AB1098" t="str">
        <v>2430</v>
      </c>
      <c r="AC1098" t="str">
        <v>24</v>
      </c>
      <c r="AD1098" t="str">
        <v>SwiGlu</v>
      </c>
      <c r="AE1098" t="str">
        <v>SwiGlu</v>
      </c>
      <c r="AF1098" t="str">
        <v>static</v>
      </c>
      <c r="AG1098" t="str">
        <v>AI_VECTOR_CORE</v>
      </c>
      <c r="AH1098" t="str">
        <v xml:space="preserve">1793108505407996.701	</v>
      </c>
      <c r="AI1098" t="str">
        <v>2.356</v>
      </c>
      <c r="AJ1098" t="str">
        <v>0.068000</v>
      </c>
      <c r="AK1098" t="str">
        <v>1</v>
      </c>
      <c r="AL1098" t="str">
        <v>0</v>
      </c>
      <c r="AM1098" t="str">
        <v>NO</v>
      </c>
      <c r="AN1098" t="str">
        <v>"1,2048"</v>
      </c>
      <c r="AO1098" t="str">
        <v>DT_BF16</v>
      </c>
      <c r="AP1098" t="str">
        <v>ND</v>
      </c>
      <c r="AQ1098" t="str">
        <v>"1,1024"</v>
      </c>
      <c r="AR1098" t="str">
        <v>DT_BF16</v>
      </c>
      <c r="AS1098" t="str">
        <v>ND</v>
      </c>
      <c r="AT1098" t="str">
        <v>N/A</v>
      </c>
      <c r="AU1098" t="str">
        <v>0.0</v>
      </c>
      <c r="AV1098" t="str">
        <v>0</v>
      </c>
      <c r="AW1098" t="str">
        <v>0.0</v>
      </c>
      <c r="AX1098" t="str">
        <v>0.0</v>
      </c>
      <c r="AY1098" t="str">
        <v>0.0</v>
      </c>
      <c r="AZ1098" t="str">
        <v>0.0</v>
      </c>
      <c r="BA1098" t="str">
        <v>0.0</v>
      </c>
      <c r="BB1098" t="str">
        <v>0.0</v>
      </c>
      <c r="BC1098" t="str">
        <v>0.0</v>
      </c>
      <c r="BD1098" t="str">
        <v>0.0</v>
      </c>
      <c r="BE1098" t="str">
        <v>0.0</v>
      </c>
      <c r="BF1098" t="str">
        <v>0.0</v>
      </c>
      <c r="BG1098" t="str">
        <v>0.0</v>
      </c>
      <c r="BH1098" t="str">
        <v>0.0</v>
      </c>
      <c r="BI1098" t="str">
        <v>0.0</v>
      </c>
      <c r="BJ1098" t="str">
        <v>2.08</v>
      </c>
      <c r="BK1098" t="str">
        <v>3111</v>
      </c>
      <c r="BL1098" t="str">
        <v>0.257</v>
      </c>
      <c r="BM1098" t="str">
        <v>0.124</v>
      </c>
      <c r="BN1098" t="str">
        <v>1.062</v>
      </c>
      <c r="BO1098" t="str">
        <v>0.511</v>
      </c>
      <c r="BP1098" t="str">
        <v>0.839</v>
      </c>
      <c r="BQ1098" t="str">
        <v>0.403</v>
      </c>
      <c r="BR1098" t="str">
        <v>0.243</v>
      </c>
      <c r="BS1098" t="str">
        <v>0.117</v>
      </c>
      <c r="BT1098" t="str">
        <v>0.195</v>
      </c>
      <c r="BU1098" t="str">
        <v>0.000</v>
      </c>
    </row>
    <row r="1099">
      <c r="A1099">
        <v>1162</v>
      </c>
      <c r="B1099" t="str">
        <v>aclnnMatmul_MatMulV3Common_MatMulV3</v>
      </c>
      <c r="C1099" t="str">
        <v>AI_CORE</v>
      </c>
      <c r="D1099">
        <v>7.647</v>
      </c>
      <c r="E1099">
        <v>0.673</v>
      </c>
      <c r="F1099">
        <v>0.673</v>
      </c>
      <c r="G1099">
        <f>Summary!$B$4</f>
        <v>0.8</v>
      </c>
      <c r="H1099">
        <f>F1099/G1099</f>
        <v>0.84125</v>
      </c>
      <c r="I1099">
        <f>D1099/Summary!$B$8</f>
        <v>0.00027704983911762567</v>
      </c>
      <c r="J1099">
        <f>IF(D1099&lt;Summary!$B$5,I1099,I1099*H1099)</f>
        <v>0.00027704983911762567</v>
      </c>
      <c r="K1099">
        <f>IF(AND(D1099&gt;Summary!$B$6,E1099&lt;Summary!$B$7),1,0)</f>
        <v>0</v>
      </c>
      <c r="L1099">
        <f>IF(D1099&gt;=Summary!$B$5,J1099,0)</f>
        <v>0</v>
      </c>
      <c r="M1099">
        <f>IF(D1099&lt;Summary!$B$5,J1099,0)</f>
        <v>0.00027704983911762567</v>
      </c>
      <c r="N1099" t="str">
        <v>aic_mte2_ratio</v>
      </c>
      <c r="O1099" t="str">
        <v>用户约定默认经验值</v>
      </c>
      <c r="P1099">
        <v>0.135</v>
      </c>
      <c r="Q1099">
        <v>0.333</v>
      </c>
      <c r="R1099">
        <v>0.177</v>
      </c>
      <c r="S1099">
        <v>0.673</v>
      </c>
      <c r="T1099">
        <v>0</v>
      </c>
      <c r="U1099">
        <v>0.312</v>
      </c>
      <c r="V1099">
        <v>0</v>
      </c>
      <c r="W1099">
        <v>0</v>
      </c>
      <c r="X1099">
        <v>0</v>
      </c>
      <c r="Y1099">
        <v>0</v>
      </c>
      <c r="Z1099" t="str">
        <v>2</v>
      </c>
      <c r="AA1099" t="str">
        <v>63</v>
      </c>
      <c r="AB1099" t="str">
        <v>2431</v>
      </c>
      <c r="AC1099" t="str">
        <v>24</v>
      </c>
      <c r="AD1099" t="str">
        <v>aclnnMatmul_MatMulV3Common_MatMulV3</v>
      </c>
      <c r="AE1099" t="str">
        <v>MatMulV3</v>
      </c>
      <c r="AF1099" t="str">
        <v>static</v>
      </c>
      <c r="AG1099" t="str">
        <v>AI_CORE</v>
      </c>
      <c r="AH1099" t="str">
        <v xml:space="preserve">1793108505407999.079	</v>
      </c>
      <c r="AI1099" t="str">
        <v>7.647</v>
      </c>
      <c r="AJ1099" t="str">
        <v>0.000000</v>
      </c>
      <c r="AK1099" t="str">
        <v>32</v>
      </c>
      <c r="AL1099" t="str">
        <v>0</v>
      </c>
      <c r="AM1099" t="str">
        <v>NO</v>
      </c>
      <c r="AN1099" t="str">
        <v>"1,1024;6144,1024"</v>
      </c>
      <c r="AO1099" t="str">
        <v>DT_BF16;DT_BF16</v>
      </c>
      <c r="AP1099" t="str">
        <v>ND;ND</v>
      </c>
      <c r="AQ1099" t="str">
        <v>"1,6144"</v>
      </c>
      <c r="AR1099" t="str">
        <v>DT_BF16</v>
      </c>
      <c r="AS1099" t="str">
        <v>ND</v>
      </c>
      <c r="AT1099" t="str">
        <v>N/A</v>
      </c>
      <c r="AU1099" t="str">
        <v>7.36</v>
      </c>
      <c r="AV1099" t="str">
        <v>350274</v>
      </c>
      <c r="AW1099" t="str">
        <v>0.995</v>
      </c>
      <c r="AX1099" t="str">
        <v>0.135</v>
      </c>
      <c r="AY1099" t="str">
        <v>2.453</v>
      </c>
      <c r="AZ1099" t="str">
        <v>0.333</v>
      </c>
      <c r="BA1099" t="str">
        <v>1.299</v>
      </c>
      <c r="BB1099" t="str">
        <v>0.177</v>
      </c>
      <c r="BC1099" t="str">
        <v>4.954</v>
      </c>
      <c r="BD1099" t="str">
        <v>0.673</v>
      </c>
      <c r="BE1099" t="str">
        <v>0.001</v>
      </c>
      <c r="BF1099" t="str">
        <v>0.0</v>
      </c>
      <c r="BG1099" t="str">
        <v>2.3</v>
      </c>
      <c r="BH1099" t="str">
        <v>0.312</v>
      </c>
      <c r="BI1099" t="str">
        <v>0.01</v>
      </c>
      <c r="BJ1099" t="str">
        <v>0.0</v>
      </c>
      <c r="BK1099" t="str">
        <v>0</v>
      </c>
      <c r="BL1099" t="str">
        <v>0.0</v>
      </c>
      <c r="BM1099" t="str">
        <v>0.0</v>
      </c>
      <c r="BN1099" t="str">
        <v>0.0</v>
      </c>
      <c r="BO1099" t="str">
        <v>0.0</v>
      </c>
      <c r="BP1099" t="str">
        <v>0.0</v>
      </c>
      <c r="BQ1099" t="str">
        <v>0.0</v>
      </c>
      <c r="BR1099" t="str">
        <v>0.0</v>
      </c>
      <c r="BS1099" t="str">
        <v>0.0</v>
      </c>
      <c r="BT1099" t="str">
        <v>0.0</v>
      </c>
      <c r="BU1099" t="str">
        <v>86.753</v>
      </c>
    </row>
    <row r="1100">
      <c r="A1100">
        <v>1163</v>
      </c>
      <c r="B1100" t="str">
        <v>aclnnForeachAddListV2_ForeachAddListV2_ForeachAddList</v>
      </c>
      <c r="C1100" t="str">
        <v>AI_VECTOR_CORE</v>
      </c>
      <c r="D1100">
        <v>4.574</v>
      </c>
      <c r="E1100">
        <v>0.554</v>
      </c>
      <c r="F1100">
        <v>0.554</v>
      </c>
      <c r="G1100">
        <f>Summary!$B$4</f>
        <v>0.8</v>
      </c>
      <c r="H1100">
        <f>F1100/G1100</f>
        <v>0.6925</v>
      </c>
      <c r="I1100">
        <f>D1100/Summary!$B$8</f>
        <v>0.00016571543927344315</v>
      </c>
      <c r="J1100">
        <f>IF(D1100&lt;Summary!$B$5,I1100,I1100*H1100)</f>
        <v>0.00016571543927344315</v>
      </c>
      <c r="K1100">
        <f>IF(AND(D1100&gt;Summary!$B$6,E1100&lt;Summary!$B$7),1,0)</f>
        <v>0</v>
      </c>
      <c r="L1100">
        <f>IF(D1100&gt;=Summary!$B$5,J1100,0)</f>
        <v>0</v>
      </c>
      <c r="M1100">
        <f>IF(D1100&lt;Summary!$B$5,J1100,0)</f>
        <v>0.00016571543927344315</v>
      </c>
      <c r="N1100" t="str">
        <v>aiv_scalar_ratio</v>
      </c>
      <c r="O1100" t="str">
        <v>用户约定默认经验值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0.271</v>
      </c>
      <c r="W1100">
        <v>0.554</v>
      </c>
      <c r="X1100">
        <v>0.139</v>
      </c>
      <c r="Y1100">
        <v>0</v>
      </c>
      <c r="Z1100" t="str">
        <v>2</v>
      </c>
      <c r="AA1100" t="str">
        <v>63</v>
      </c>
      <c r="AB1100" t="str">
        <v>2440</v>
      </c>
      <c r="AC1100" t="str">
        <v>24</v>
      </c>
      <c r="AD1100" t="str">
        <v>aclnnForeachAddListV2_ForeachAddListV2_ForeachAddList</v>
      </c>
      <c r="AE1100" t="str">
        <v>ForeachAddList</v>
      </c>
      <c r="AF1100" t="str">
        <v>static</v>
      </c>
      <c r="AG1100" t="str">
        <v>AI_VECTOR_CORE</v>
      </c>
      <c r="AH1100" t="str">
        <v xml:space="preserve">1793108505408018.991	</v>
      </c>
      <c r="AI1100" t="str">
        <v>4.574</v>
      </c>
      <c r="AJ1100" t="str">
        <v>12.353000</v>
      </c>
      <c r="AK1100" t="str">
        <v>6</v>
      </c>
      <c r="AL1100" t="str">
        <v>0</v>
      </c>
      <c r="AM1100" t="str">
        <v>NO</v>
      </c>
      <c r="AN1100" t="str">
        <v>"1,6144;1,6144;"</v>
      </c>
      <c r="AO1100" t="str">
        <v>DT_BF16;DT_BF16;FLOAT</v>
      </c>
      <c r="AP1100" t="str">
        <v>ND;ND;ND</v>
      </c>
      <c r="AQ1100" t="str">
        <v>"6144"</v>
      </c>
      <c r="AR1100" t="str">
        <v>DT_BF16</v>
      </c>
      <c r="AS1100" t="str">
        <v>ND</v>
      </c>
      <c r="AT1100" t="str">
        <v>N/A</v>
      </c>
      <c r="AU1100" t="str">
        <v>0.0</v>
      </c>
      <c r="AV1100" t="str">
        <v>0</v>
      </c>
      <c r="AW1100" t="str">
        <v>0.0</v>
      </c>
      <c r="AX1100" t="str">
        <v>0.0</v>
      </c>
      <c r="AY1100" t="str">
        <v>0.0</v>
      </c>
      <c r="AZ1100" t="str">
        <v>0.0</v>
      </c>
      <c r="BA1100" t="str">
        <v>0.0</v>
      </c>
      <c r="BB1100" t="str">
        <v>0.0</v>
      </c>
      <c r="BC1100" t="str">
        <v>0.0</v>
      </c>
      <c r="BD1100" t="str">
        <v>0.0</v>
      </c>
      <c r="BE1100" t="str">
        <v>0.0</v>
      </c>
      <c r="BF1100" t="str">
        <v>0.0</v>
      </c>
      <c r="BG1100" t="str">
        <v>0.0</v>
      </c>
      <c r="BH1100" t="str">
        <v>0.0</v>
      </c>
      <c r="BI1100" t="str">
        <v>0.0</v>
      </c>
      <c r="BJ1100" t="str">
        <v>4.17</v>
      </c>
      <c r="BK1100" t="str">
        <v>38388</v>
      </c>
      <c r="BL1100" t="str">
        <v>1.13</v>
      </c>
      <c r="BM1100" t="str">
        <v>0.271</v>
      </c>
      <c r="BN1100" t="str">
        <v>2.309</v>
      </c>
      <c r="BO1100" t="str">
        <v>0.554</v>
      </c>
      <c r="BP1100" t="str">
        <v>0.581</v>
      </c>
      <c r="BQ1100" t="str">
        <v>0.139</v>
      </c>
      <c r="BR1100" t="str">
        <v>0.001</v>
      </c>
      <c r="BS1100" t="str">
        <v>0.0</v>
      </c>
      <c r="BT1100" t="str">
        <v>0.029</v>
      </c>
      <c r="BU1100" t="str">
        <v>0.000</v>
      </c>
    </row>
    <row r="1101">
      <c r="A1101">
        <v>1164</v>
      </c>
      <c r="B1101" t="str">
        <v>_ihc_post_kernel</v>
      </c>
      <c r="C1101" t="str">
        <v>AI_VECTOR_CORE</v>
      </c>
      <c r="D1101">
        <v>3.056</v>
      </c>
      <c r="E1101">
        <v>0.42</v>
      </c>
      <c r="F1101">
        <v>0.42</v>
      </c>
      <c r="G1101">
        <f>Summary!$B$4</f>
        <v>0.8</v>
      </c>
      <c r="H1101">
        <f>F1101/G1101</f>
        <v>0.5249999999999999</v>
      </c>
      <c r="I1101">
        <f>D1101/Summary!$B$8</f>
        <v>0.00011071849200254532</v>
      </c>
      <c r="J1101">
        <f>IF(D1101&lt;Summary!$B$5,I1101,I1101*H1101)</f>
        <v>0.00011071849200254532</v>
      </c>
      <c r="K1101">
        <f>IF(AND(D1101&gt;Summary!$B$6,E1101&lt;Summary!$B$7),1,0)</f>
        <v>0</v>
      </c>
      <c r="L1101">
        <f>IF(D1101&gt;=Summary!$B$5,J1101,0)</f>
        <v>0</v>
      </c>
      <c r="M1101">
        <f>IF(D1101&lt;Summary!$B$5,J1101,0)</f>
        <v>0.00011071849200254532</v>
      </c>
      <c r="N1101" t="str">
        <v>aiv_scalar_ratio</v>
      </c>
      <c r="O1101" t="str">
        <v>用户约定默认经验值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0.34</v>
      </c>
      <c r="W1101">
        <v>0.42</v>
      </c>
      <c r="X1101">
        <v>0.296</v>
      </c>
      <c r="Y1101">
        <v>0.31</v>
      </c>
      <c r="Z1101" t="str">
        <v>2</v>
      </c>
      <c r="AA1101" t="str">
        <v>4294967295</v>
      </c>
      <c r="AB1101" t="str">
        <v>2441</v>
      </c>
      <c r="AC1101" t="str">
        <v>24</v>
      </c>
      <c r="AD1101" t="str">
        <v>_ihc_post_kernel</v>
      </c>
      <c r="AE1101" t="str">
        <v>_ihc_post_kernel</v>
      </c>
      <c r="AF1101" t="str">
        <v>N/A</v>
      </c>
      <c r="AG1101" t="str">
        <v>AI_VECTOR_CORE</v>
      </c>
      <c r="AH1101" t="str">
        <v xml:space="preserve">1793108505408023.587	</v>
      </c>
      <c r="AI1101" t="str">
        <v>3.056</v>
      </c>
      <c r="AJ1101" t="str">
        <v>0.000000</v>
      </c>
      <c r="AK1101" t="str">
        <v>6</v>
      </c>
      <c r="AL1101" t="str">
        <v>0</v>
      </c>
      <c r="AM1101" t="str">
        <v>N/A</v>
      </c>
      <c r="AN1101" t="str">
        <v>N/A</v>
      </c>
      <c r="AO1101" t="str">
        <v>N/A</v>
      </c>
      <c r="AP1101" t="str">
        <v>N/A</v>
      </c>
      <c r="AQ1101" t="str">
        <v>N/A</v>
      </c>
      <c r="AR1101" t="str">
        <v>N/A</v>
      </c>
      <c r="AS1101" t="str">
        <v>N/A</v>
      </c>
      <c r="AT1101" t="str">
        <v>N/A</v>
      </c>
      <c r="AU1101" t="str">
        <v>0.0</v>
      </c>
      <c r="AV1101" t="str">
        <v>0</v>
      </c>
      <c r="AW1101" t="str">
        <v>0.0</v>
      </c>
      <c r="AX1101" t="str">
        <v>0.0</v>
      </c>
      <c r="AY1101" t="str">
        <v>0.0</v>
      </c>
      <c r="AZ1101" t="str">
        <v>0.0</v>
      </c>
      <c r="BA1101" t="str">
        <v>0.0</v>
      </c>
      <c r="BB1101" t="str">
        <v>0.0</v>
      </c>
      <c r="BC1101" t="str">
        <v>0.0</v>
      </c>
      <c r="BD1101" t="str">
        <v>0.0</v>
      </c>
      <c r="BE1101" t="str">
        <v>0.0</v>
      </c>
      <c r="BF1101" t="str">
        <v>0.0</v>
      </c>
      <c r="BG1101" t="str">
        <v>0.0</v>
      </c>
      <c r="BH1101" t="str">
        <v>0.0</v>
      </c>
      <c r="BI1101" t="str">
        <v>0.0</v>
      </c>
      <c r="BJ1101" t="str">
        <v>2.81</v>
      </c>
      <c r="BK1101" t="str">
        <v>24201</v>
      </c>
      <c r="BL1101" t="str">
        <v>0.955</v>
      </c>
      <c r="BM1101" t="str">
        <v>0.34</v>
      </c>
      <c r="BN1101" t="str">
        <v>1.18</v>
      </c>
      <c r="BO1101" t="str">
        <v>0.42</v>
      </c>
      <c r="BP1101" t="str">
        <v>0.831</v>
      </c>
      <c r="BQ1101" t="str">
        <v>0.296</v>
      </c>
      <c r="BR1101" t="str">
        <v>0.87</v>
      </c>
      <c r="BS1101" t="str">
        <v>0.31</v>
      </c>
      <c r="BT1101" t="str">
        <v>0.07</v>
      </c>
      <c r="BU1101" t="str">
        <v>0.000</v>
      </c>
    </row>
    <row r="1102">
      <c r="A1102">
        <v>1165</v>
      </c>
      <c r="B1102" t="str">
        <v>aclnnInplaceCopy_CastAiCore_Cast</v>
      </c>
      <c r="C1102" t="str">
        <v>AI_VECTOR_CORE</v>
      </c>
      <c r="D1102">
        <v>2.411</v>
      </c>
      <c r="E1102">
        <v>0.382</v>
      </c>
      <c r="F1102">
        <v>0.382</v>
      </c>
      <c r="G1102">
        <f>Summary!$B$4</f>
        <v>0.8</v>
      </c>
      <c r="H1102">
        <f>F1102/G1102</f>
        <v>0.4775</v>
      </c>
      <c r="I1102">
        <f>D1102/Summary!$B$8</f>
        <v>0.00008735022389336935</v>
      </c>
      <c r="J1102">
        <f>IF(D1102&lt;Summary!$B$5,I1102,I1102*H1102)</f>
        <v>0.00008735022389336935</v>
      </c>
      <c r="K1102">
        <f>IF(AND(D1102&gt;Summary!$B$6,E1102&lt;Summary!$B$7),1,0)</f>
        <v>0</v>
      </c>
      <c r="L1102">
        <f>IF(D1102&gt;=Summary!$B$5,J1102,0)</f>
        <v>0</v>
      </c>
      <c r="M1102">
        <f>IF(D1102&lt;Summary!$B$5,J1102,0)</f>
        <v>0.00008735022389336935</v>
      </c>
      <c r="N1102" t="str">
        <v>aiv_scalar_ratio</v>
      </c>
      <c r="O1102" t="str">
        <v>用户约定默认经验值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0.047</v>
      </c>
      <c r="W1102">
        <v>0.382</v>
      </c>
      <c r="X1102">
        <v>0.367</v>
      </c>
      <c r="Y1102">
        <v>0.137</v>
      </c>
      <c r="Z1102" t="str">
        <v>2</v>
      </c>
      <c r="AA1102" t="str">
        <v>63</v>
      </c>
      <c r="AB1102" t="str">
        <v>2442</v>
      </c>
      <c r="AC1102" t="str">
        <v>24</v>
      </c>
      <c r="AD1102" t="str">
        <v>aclnnInplaceCopy_CastAiCore_Cast</v>
      </c>
      <c r="AE1102" t="str">
        <v>Cast</v>
      </c>
      <c r="AF1102" t="str">
        <v>static</v>
      </c>
      <c r="AG1102" t="str">
        <v>AI_VECTOR_CORE</v>
      </c>
      <c r="AH1102" t="str">
        <v xml:space="preserve">1793108505408026.665	</v>
      </c>
      <c r="AI1102" t="str">
        <v>2.411</v>
      </c>
      <c r="AJ1102" t="str">
        <v>0.194000</v>
      </c>
      <c r="AK1102" t="str">
        <v>12</v>
      </c>
      <c r="AL1102" t="str">
        <v>0</v>
      </c>
      <c r="AM1102" t="str">
        <v>NO</v>
      </c>
      <c r="AN1102" t="str">
        <v>"1,24576"</v>
      </c>
      <c r="AO1102" t="str">
        <v>DT_BF16</v>
      </c>
      <c r="AP1102" t="str">
        <v>ND</v>
      </c>
      <c r="AQ1102" t="str">
        <v>"1,24576"</v>
      </c>
      <c r="AR1102" t="str">
        <v>FLOAT</v>
      </c>
      <c r="AS1102" t="str">
        <v>ND</v>
      </c>
      <c r="AT1102" t="str">
        <v>N/A</v>
      </c>
      <c r="AU1102" t="str">
        <v>0.0</v>
      </c>
      <c r="AV1102" t="str">
        <v>0</v>
      </c>
      <c r="AW1102" t="str">
        <v>0.0</v>
      </c>
      <c r="AX1102" t="str">
        <v>0.0</v>
      </c>
      <c r="AY1102" t="str">
        <v>0.0</v>
      </c>
      <c r="AZ1102" t="str">
        <v>0.0</v>
      </c>
      <c r="BA1102" t="str">
        <v>0.0</v>
      </c>
      <c r="BB1102" t="str">
        <v>0.0</v>
      </c>
      <c r="BC1102" t="str">
        <v>0.0</v>
      </c>
      <c r="BD1102" t="str">
        <v>0.0</v>
      </c>
      <c r="BE1102" t="str">
        <v>0.0</v>
      </c>
      <c r="BF1102" t="str">
        <v>0.0</v>
      </c>
      <c r="BG1102" t="str">
        <v>0.0</v>
      </c>
      <c r="BH1102" t="str">
        <v>0.0</v>
      </c>
      <c r="BI1102" t="str">
        <v>0.0</v>
      </c>
      <c r="BJ1102" t="str">
        <v>2.08</v>
      </c>
      <c r="BK1102" t="str">
        <v>32467</v>
      </c>
      <c r="BL1102" t="str">
        <v>0.098</v>
      </c>
      <c r="BM1102" t="str">
        <v>0.047</v>
      </c>
      <c r="BN1102" t="str">
        <v>0.794</v>
      </c>
      <c r="BO1102" t="str">
        <v>0.382</v>
      </c>
      <c r="BP1102" t="str">
        <v>0.763</v>
      </c>
      <c r="BQ1102" t="str">
        <v>0.367</v>
      </c>
      <c r="BR1102" t="str">
        <v>0.284</v>
      </c>
      <c r="BS1102" t="str">
        <v>0.137</v>
      </c>
      <c r="BT1102" t="str">
        <v>0.05</v>
      </c>
      <c r="BU1102" t="str">
        <v>0.000</v>
      </c>
    </row>
    <row r="1103">
      <c r="A1103">
        <v>1166</v>
      </c>
      <c r="B1103" t="str">
        <v>aclnnPowTensorScalar_SquareAiCore_Square</v>
      </c>
      <c r="C1103" t="str">
        <v>AI_VECTOR_CORE</v>
      </c>
      <c r="D1103">
        <v>3.109</v>
      </c>
      <c r="E1103">
        <v>0.255</v>
      </c>
      <c r="F1103">
        <v>0.255</v>
      </c>
      <c r="G1103">
        <f>Summary!$B$4</f>
        <v>0.8</v>
      </c>
      <c r="H1103">
        <f>F1103/G1103</f>
        <v>0.31875</v>
      </c>
      <c r="I1103">
        <f>D1103/Summary!$B$8</f>
        <v>0.00011263867527353186</v>
      </c>
      <c r="J1103">
        <f>IF(D1103&lt;Summary!$B$5,I1103,I1103*H1103)</f>
        <v>0.00011263867527353186</v>
      </c>
      <c r="K1103">
        <f>IF(AND(D1103&gt;Summary!$B$6,E1103&lt;Summary!$B$7),1,0)</f>
        <v>0</v>
      </c>
      <c r="L1103">
        <f>IF(D1103&gt;=Summary!$B$5,J1103,0)</f>
        <v>0</v>
      </c>
      <c r="M1103">
        <f>IF(D1103&lt;Summary!$B$5,J1103,0)</f>
        <v>0.00011263867527353186</v>
      </c>
      <c r="N1103" t="str">
        <v>aiv_mte2_ratio</v>
      </c>
      <c r="O1103" t="str">
        <v>用户约定默认经验值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0.031</v>
      </c>
      <c r="W1103">
        <v>0.24</v>
      </c>
      <c r="X1103">
        <v>0.255</v>
      </c>
      <c r="Y1103">
        <v>0.098</v>
      </c>
      <c r="Z1103" t="str">
        <v>2</v>
      </c>
      <c r="AA1103" t="str">
        <v>63</v>
      </c>
      <c r="AB1103" t="str">
        <v>2443</v>
      </c>
      <c r="AC1103" t="str">
        <v>24</v>
      </c>
      <c r="AD1103" t="str">
        <v>aclnnPowTensorScalar_SquareAiCore_Square</v>
      </c>
      <c r="AE1103" t="str">
        <v>Square</v>
      </c>
      <c r="AF1103" t="str">
        <v>static</v>
      </c>
      <c r="AG1103" t="str">
        <v>AI_VECTOR_CORE</v>
      </c>
      <c r="AH1103" t="str">
        <v xml:space="preserve">1793108505408029.098	</v>
      </c>
      <c r="AI1103" t="str">
        <v>3.109</v>
      </c>
      <c r="AJ1103" t="str">
        <v>0.000000</v>
      </c>
      <c r="AK1103" t="str">
        <v>24</v>
      </c>
      <c r="AL1103" t="str">
        <v>0</v>
      </c>
      <c r="AM1103" t="str">
        <v>NO</v>
      </c>
      <c r="AN1103" t="str">
        <v>"1,24576"</v>
      </c>
      <c r="AO1103" t="str">
        <v>FLOAT</v>
      </c>
      <c r="AP1103" t="str">
        <v>ND</v>
      </c>
      <c r="AQ1103" t="str">
        <v>"1,24576"</v>
      </c>
      <c r="AR1103" t="str">
        <v>FLOAT</v>
      </c>
      <c r="AS1103" t="str">
        <v>ND</v>
      </c>
      <c r="AT1103" t="str">
        <v>N/A</v>
      </c>
      <c r="AU1103" t="str">
        <v>0.0</v>
      </c>
      <c r="AV1103" t="str">
        <v>0</v>
      </c>
      <c r="AW1103" t="str">
        <v>0.0</v>
      </c>
      <c r="AX1103" t="str">
        <v>0.0</v>
      </c>
      <c r="AY1103" t="str">
        <v>0.0</v>
      </c>
      <c r="AZ1103" t="str">
        <v>0.0</v>
      </c>
      <c r="BA1103" t="str">
        <v>0.0</v>
      </c>
      <c r="BB1103" t="str">
        <v>0.0</v>
      </c>
      <c r="BC1103" t="str">
        <v>0.0</v>
      </c>
      <c r="BD1103" t="str">
        <v>0.0</v>
      </c>
      <c r="BE1103" t="str">
        <v>0.0</v>
      </c>
      <c r="BF1103" t="str">
        <v>0.0</v>
      </c>
      <c r="BG1103" t="str">
        <v>0.0</v>
      </c>
      <c r="BH1103" t="str">
        <v>0.0</v>
      </c>
      <c r="BI1103" t="str">
        <v>0.0</v>
      </c>
      <c r="BJ1103" t="str">
        <v>2.87</v>
      </c>
      <c r="BK1103" t="str">
        <v>90369</v>
      </c>
      <c r="BL1103" t="str">
        <v>0.09</v>
      </c>
      <c r="BM1103" t="str">
        <v>0.031</v>
      </c>
      <c r="BN1103" t="str">
        <v>0.688</v>
      </c>
      <c r="BO1103" t="str">
        <v>0.24</v>
      </c>
      <c r="BP1103" t="str">
        <v>0.732</v>
      </c>
      <c r="BQ1103" t="str">
        <v>0.255</v>
      </c>
      <c r="BR1103" t="str">
        <v>0.281</v>
      </c>
      <c r="BS1103" t="str">
        <v>0.098</v>
      </c>
      <c r="BT1103" t="str">
        <v>0.132</v>
      </c>
      <c r="BU1103" t="str">
        <v>0.000</v>
      </c>
    </row>
    <row r="1104">
      <c r="A1104">
        <v>1167</v>
      </c>
      <c r="B1104" t="str">
        <v>aclnnMean_ReduceMeanAiCore_ReduceMean</v>
      </c>
      <c r="C1104" t="str">
        <v>MIX_AIV</v>
      </c>
      <c r="D1104">
        <v>5.998</v>
      </c>
      <c r="E1104">
        <v>0.335</v>
      </c>
      <c r="F1104">
        <v>0.335</v>
      </c>
      <c r="G1104">
        <f>Summary!$B$4</f>
        <v>0.8</v>
      </c>
      <c r="H1104">
        <f>F1104/G1104</f>
        <v>0.41875</v>
      </c>
      <c r="I1104">
        <f>D1104/Summary!$B$8</f>
        <v>0.00021730677847881766</v>
      </c>
      <c r="J1104">
        <f>IF(D1104&lt;Summary!$B$5,I1104,I1104*H1104)</f>
        <v>0.00021730677847881766</v>
      </c>
      <c r="K1104">
        <f>IF(AND(D1104&gt;Summary!$B$6,E1104&lt;Summary!$B$7),1,0)</f>
        <v>0</v>
      </c>
      <c r="L1104">
        <f>IF(D1104&gt;=Summary!$B$5,J1104,0)</f>
        <v>0</v>
      </c>
      <c r="M1104">
        <f>IF(D1104&lt;Summary!$B$5,J1104,0)</f>
        <v>0.00021730677847881766</v>
      </c>
      <c r="N1104" t="str">
        <v>aiv_scalar_ratio</v>
      </c>
      <c r="O1104" t="str">
        <v>用户约定默认经验值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0.106</v>
      </c>
      <c r="W1104">
        <v>0.335</v>
      </c>
      <c r="X1104">
        <v>0.167</v>
      </c>
      <c r="Y1104">
        <v>0.032</v>
      </c>
      <c r="Z1104" t="str">
        <v>2</v>
      </c>
      <c r="AA1104" t="str">
        <v>63</v>
      </c>
      <c r="AB1104" t="str">
        <v>2444</v>
      </c>
      <c r="AC1104" t="str">
        <v>24</v>
      </c>
      <c r="AD1104" t="str">
        <v>aclnnMean_ReduceMeanAiCore_ReduceMean</v>
      </c>
      <c r="AE1104" t="str">
        <v>ReduceMean</v>
      </c>
      <c r="AF1104" t="str">
        <v>static</v>
      </c>
      <c r="AG1104" t="str">
        <v>MIX_AIV</v>
      </c>
      <c r="AH1104" t="str">
        <v xml:space="preserve">1793108505408032.229	</v>
      </c>
      <c r="AI1104" t="str">
        <v>5.998</v>
      </c>
      <c r="AJ1104" t="str">
        <v>0.141000</v>
      </c>
      <c r="AK1104" t="str">
        <v>61</v>
      </c>
      <c r="AL1104" t="str">
        <v>0</v>
      </c>
      <c r="AM1104" t="str">
        <v>NO</v>
      </c>
      <c r="AN1104" t="str">
        <v>"24576;1"</v>
      </c>
      <c r="AO1104" t="str">
        <v>FLOAT;INT64</v>
      </c>
      <c r="AP1104" t="str">
        <v>ND;ND</v>
      </c>
      <c r="AQ1104" t="str">
        <v>"1,1"</v>
      </c>
      <c r="AR1104" t="str">
        <v>FLOAT</v>
      </c>
      <c r="AS1104" t="str">
        <v>ND</v>
      </c>
      <c r="AT1104" t="str">
        <v>N/A</v>
      </c>
      <c r="AU1104" t="str">
        <v>0.0</v>
      </c>
      <c r="AV1104" t="str">
        <v>0</v>
      </c>
      <c r="AW1104" t="str">
        <v>0.0</v>
      </c>
      <c r="AX1104" t="str">
        <v>0.0</v>
      </c>
      <c r="AY1104" t="str">
        <v>0.0</v>
      </c>
      <c r="AZ1104" t="str">
        <v>0.0</v>
      </c>
      <c r="BA1104" t="str">
        <v>0.0</v>
      </c>
      <c r="BB1104" t="str">
        <v>0.0</v>
      </c>
      <c r="BC1104" t="str">
        <v>0.0</v>
      </c>
      <c r="BD1104" t="str">
        <v>0.0</v>
      </c>
      <c r="BE1104" t="str">
        <v>0.0</v>
      </c>
      <c r="BF1104" t="str">
        <v>0.0</v>
      </c>
      <c r="BG1104" t="str">
        <v>0.0</v>
      </c>
      <c r="BH1104" t="str">
        <v>0.0</v>
      </c>
      <c r="BI1104" t="str">
        <v>0.0</v>
      </c>
      <c r="BJ1104" t="str">
        <v>5.71</v>
      </c>
      <c r="BK1104" t="str">
        <v>446346</v>
      </c>
      <c r="BL1104" t="str">
        <v>0.606</v>
      </c>
      <c r="BM1104" t="str">
        <v>0.106</v>
      </c>
      <c r="BN1104" t="str">
        <v>1.915</v>
      </c>
      <c r="BO1104" t="str">
        <v>0.335</v>
      </c>
      <c r="BP1104" t="str">
        <v>0.954</v>
      </c>
      <c r="BQ1104" t="str">
        <v>0.167</v>
      </c>
      <c r="BR1104" t="str">
        <v>0.182</v>
      </c>
      <c r="BS1104" t="str">
        <v>0.032</v>
      </c>
      <c r="BT1104" t="str">
        <v>0.192</v>
      </c>
      <c r="BU1104" t="str">
        <v>0.000</v>
      </c>
    </row>
    <row r="1105">
      <c r="A1105">
        <v>1168</v>
      </c>
      <c r="B1105" t="str">
        <v>aclnnAdds_AddAiCore_Add</v>
      </c>
      <c r="C1105" t="str">
        <v>AI_VECTOR_CORE</v>
      </c>
      <c r="D1105">
        <v>2.329</v>
      </c>
      <c r="E1105">
        <v>0.34</v>
      </c>
      <c r="F1105">
        <v>0.34</v>
      </c>
      <c r="G1105">
        <f>Summary!$B$4</f>
        <v>0.8</v>
      </c>
      <c r="H1105">
        <f>F1105/G1105</f>
        <v>0.425</v>
      </c>
      <c r="I1105">
        <f>D1105/Summary!$B$8</f>
        <v>0.00008437937430429582</v>
      </c>
      <c r="J1105">
        <f>IF(D1105&lt;Summary!$B$5,I1105,I1105*H1105)</f>
        <v>0.00008437937430429582</v>
      </c>
      <c r="K1105">
        <f>IF(AND(D1105&gt;Summary!$B$6,E1105&lt;Summary!$B$7),1,0)</f>
        <v>0</v>
      </c>
      <c r="L1105">
        <f>IF(D1105&gt;=Summary!$B$5,J1105,0)</f>
        <v>0</v>
      </c>
      <c r="M1105">
        <f>IF(D1105&lt;Summary!$B$5,J1105,0)</f>
        <v>0.00008437937430429582</v>
      </c>
      <c r="N1105" t="str">
        <v>aiv_scalar_ratio</v>
      </c>
      <c r="O1105" t="str">
        <v>用户约定默认经验值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0.307</v>
      </c>
      <c r="W1105">
        <v>0.34</v>
      </c>
      <c r="X1105">
        <v>0.003</v>
      </c>
      <c r="Y1105">
        <v>0.037</v>
      </c>
      <c r="Z1105" t="str">
        <v>2</v>
      </c>
      <c r="AA1105" t="str">
        <v>63</v>
      </c>
      <c r="AB1105" t="str">
        <v>2445</v>
      </c>
      <c r="AC1105" t="str">
        <v>24</v>
      </c>
      <c r="AD1105" t="str">
        <v>aclnnAdds_AddAiCore_Add</v>
      </c>
      <c r="AE1105" t="str">
        <v>Add</v>
      </c>
      <c r="AF1105" t="str">
        <v>static</v>
      </c>
      <c r="AG1105" t="str">
        <v>AI_VECTOR_CORE</v>
      </c>
      <c r="AH1105" t="str">
        <v xml:space="preserve">1793108505408038.249	</v>
      </c>
      <c r="AI1105" t="str">
        <v>2.329</v>
      </c>
      <c r="AJ1105" t="str">
        <v>0.002000</v>
      </c>
      <c r="AK1105" t="str">
        <v>1</v>
      </c>
      <c r="AL1105" t="str">
        <v>0</v>
      </c>
      <c r="AM1105" t="str">
        <v>NO</v>
      </c>
      <c r="AN1105" t="str">
        <v>"1;"</v>
      </c>
      <c r="AO1105" t="str">
        <v>FLOAT;FLOAT</v>
      </c>
      <c r="AP1105" t="str">
        <v>ND;ND</v>
      </c>
      <c r="AQ1105" t="str">
        <v>"1,1"</v>
      </c>
      <c r="AR1105" t="str">
        <v>FLOAT</v>
      </c>
      <c r="AS1105" t="str">
        <v>ND</v>
      </c>
      <c r="AT1105" t="str">
        <v>N/A</v>
      </c>
      <c r="AU1105" t="str">
        <v>0.0</v>
      </c>
      <c r="AV1105" t="str">
        <v>0</v>
      </c>
      <c r="AW1105" t="str">
        <v>0.0</v>
      </c>
      <c r="AX1105" t="str">
        <v>0.0</v>
      </c>
      <c r="AY1105" t="str">
        <v>0.0</v>
      </c>
      <c r="AZ1105" t="str">
        <v>0.0</v>
      </c>
      <c r="BA1105" t="str">
        <v>0.0</v>
      </c>
      <c r="BB1105" t="str">
        <v>0.0</v>
      </c>
      <c r="BC1105" t="str">
        <v>0.0</v>
      </c>
      <c r="BD1105" t="str">
        <v>0.0</v>
      </c>
      <c r="BE1105" t="str">
        <v>0.0</v>
      </c>
      <c r="BF1105" t="str">
        <v>0.0</v>
      </c>
      <c r="BG1105" t="str">
        <v>0.0</v>
      </c>
      <c r="BH1105" t="str">
        <v>0.0</v>
      </c>
      <c r="BI1105" t="str">
        <v>0.0</v>
      </c>
      <c r="BJ1105" t="str">
        <v>2.06</v>
      </c>
      <c r="BK1105" t="str">
        <v>3076</v>
      </c>
      <c r="BL1105" t="str">
        <v>0.632</v>
      </c>
      <c r="BM1105" t="str">
        <v>0.307</v>
      </c>
      <c r="BN1105" t="str">
        <v>0.701</v>
      </c>
      <c r="BO1105" t="str">
        <v>0.34</v>
      </c>
      <c r="BP1105" t="str">
        <v>0.005</v>
      </c>
      <c r="BQ1105" t="str">
        <v>0.003</v>
      </c>
      <c r="BR1105" t="str">
        <v>0.076</v>
      </c>
      <c r="BS1105" t="str">
        <v>0.037</v>
      </c>
      <c r="BT1105" t="str">
        <v>0.124</v>
      </c>
      <c r="BU1105" t="str">
        <v>0.000</v>
      </c>
    </row>
    <row r="1106">
      <c r="A1106">
        <v>1169</v>
      </c>
      <c r="B1106" t="str">
        <v>aclnnRsqrt_RsqrtAiCore_Rsqrt</v>
      </c>
      <c r="C1106" t="str">
        <v>AI_VECTOR_CORE</v>
      </c>
      <c r="D1106">
        <v>2.8</v>
      </c>
      <c r="E1106">
        <v>0.258</v>
      </c>
      <c r="F1106">
        <v>0.258</v>
      </c>
      <c r="G1106">
        <f>Summary!$B$4</f>
        <v>0.8</v>
      </c>
      <c r="H1106">
        <f>F1106/G1106</f>
        <v>0.3225</v>
      </c>
      <c r="I1106">
        <f>D1106/Summary!$B$8</f>
        <v>0.00010144364450494988</v>
      </c>
      <c r="J1106">
        <f>IF(D1106&lt;Summary!$B$5,I1106,I1106*H1106)</f>
        <v>0.00010144364450494988</v>
      </c>
      <c r="K1106">
        <f>IF(AND(D1106&gt;Summary!$B$6,E1106&lt;Summary!$B$7),1,0)</f>
        <v>0</v>
      </c>
      <c r="L1106">
        <f>IF(D1106&gt;=Summary!$B$5,J1106,0)</f>
        <v>0</v>
      </c>
      <c r="M1106">
        <f>IF(D1106&lt;Summary!$B$5,J1106,0)</f>
        <v>0.00010144364450494988</v>
      </c>
      <c r="N1106" t="str">
        <v>aiv_scalar_ratio</v>
      </c>
      <c r="O1106" t="str">
        <v>用户约定默认经验值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0.154</v>
      </c>
      <c r="W1106">
        <v>0.258</v>
      </c>
      <c r="X1106">
        <v>0.225</v>
      </c>
      <c r="Y1106">
        <v>0.028</v>
      </c>
      <c r="Z1106" t="str">
        <v>2</v>
      </c>
      <c r="AA1106" t="str">
        <v>63</v>
      </c>
      <c r="AB1106" t="str">
        <v>2446</v>
      </c>
      <c r="AC1106" t="str">
        <v>24</v>
      </c>
      <c r="AD1106" t="str">
        <v>aclnnRsqrt_RsqrtAiCore_Rsqrt</v>
      </c>
      <c r="AE1106" t="str">
        <v>Rsqrt</v>
      </c>
      <c r="AF1106" t="str">
        <v>static</v>
      </c>
      <c r="AG1106" t="str">
        <v>AI_VECTOR_CORE</v>
      </c>
      <c r="AH1106" t="str">
        <v xml:space="preserve">1793108505408040.600	</v>
      </c>
      <c r="AI1106" t="str">
        <v>2.800</v>
      </c>
      <c r="AJ1106" t="str">
        <v>0.000000</v>
      </c>
      <c r="AK1106" t="str">
        <v>1</v>
      </c>
      <c r="AL1106" t="str">
        <v>0</v>
      </c>
      <c r="AM1106" t="str">
        <v>NO</v>
      </c>
      <c r="AN1106" t="str">
        <v>"1,1"</v>
      </c>
      <c r="AO1106" t="str">
        <v>FLOAT</v>
      </c>
      <c r="AP1106" t="str">
        <v>ND</v>
      </c>
      <c r="AQ1106" t="str">
        <v>"1,1"</v>
      </c>
      <c r="AR1106" t="str">
        <v>FLOAT</v>
      </c>
      <c r="AS1106" t="str">
        <v>ND</v>
      </c>
      <c r="AT1106" t="str">
        <v>N/A</v>
      </c>
      <c r="AU1106" t="str">
        <v>0.0</v>
      </c>
      <c r="AV1106" t="str">
        <v>0</v>
      </c>
      <c r="AW1106" t="str">
        <v>0.0</v>
      </c>
      <c r="AX1106" t="str">
        <v>0.0</v>
      </c>
      <c r="AY1106" t="str">
        <v>0.0</v>
      </c>
      <c r="AZ1106" t="str">
        <v>0.0</v>
      </c>
      <c r="BA1106" t="str">
        <v>0.0</v>
      </c>
      <c r="BB1106" t="str">
        <v>0.0</v>
      </c>
      <c r="BC1106" t="str">
        <v>0.0</v>
      </c>
      <c r="BD1106" t="str">
        <v>0.0</v>
      </c>
      <c r="BE1106" t="str">
        <v>0.0</v>
      </c>
      <c r="BF1106" t="str">
        <v>0.0</v>
      </c>
      <c r="BG1106" t="str">
        <v>0.0</v>
      </c>
      <c r="BH1106" t="str">
        <v>0.0</v>
      </c>
      <c r="BI1106" t="str">
        <v>0.0</v>
      </c>
      <c r="BJ1106" t="str">
        <v>2.54</v>
      </c>
      <c r="BK1106" t="str">
        <v>3861</v>
      </c>
      <c r="BL1106" t="str">
        <v>0.392</v>
      </c>
      <c r="BM1106" t="str">
        <v>0.154</v>
      </c>
      <c r="BN1106" t="str">
        <v>0.657</v>
      </c>
      <c r="BO1106" t="str">
        <v>0.258</v>
      </c>
      <c r="BP1106" t="str">
        <v>0.572</v>
      </c>
      <c r="BQ1106" t="str">
        <v>0.225</v>
      </c>
      <c r="BR1106" t="str">
        <v>0.07</v>
      </c>
      <c r="BS1106" t="str">
        <v>0.028</v>
      </c>
      <c r="BT1106" t="str">
        <v>0.128</v>
      </c>
      <c r="BU1106" t="str">
        <v>0.000</v>
      </c>
    </row>
    <row r="1107">
      <c r="A1107">
        <v>1170</v>
      </c>
      <c r="B1107" t="str">
        <v>aclnnMatmul_MatMulV3Common_MatMulV3</v>
      </c>
      <c r="C1107" t="str">
        <v>MIX_AIC</v>
      </c>
      <c r="D1107">
        <v>8.397</v>
      </c>
      <c r="E1107">
        <v>0.456</v>
      </c>
      <c r="F1107">
        <v>0.456</v>
      </c>
      <c r="G1107">
        <f>Summary!$B$4</f>
        <v>0.8</v>
      </c>
      <c r="H1107">
        <f>F1107/G1107</f>
        <v>0.57</v>
      </c>
      <c r="I1107">
        <f>D1107/Summary!$B$8</f>
        <v>0.00030422224389573725</v>
      </c>
      <c r="J1107">
        <f>IF(D1107&lt;Summary!$B$5,I1107,I1107*H1107)</f>
        <v>0.00030422224389573725</v>
      </c>
      <c r="K1107">
        <f>IF(AND(D1107&gt;Summary!$B$6,E1107&lt;Summary!$B$7),1,0)</f>
        <v>0</v>
      </c>
      <c r="L1107">
        <f>IF(D1107&gt;=Summary!$B$5,J1107,0)</f>
        <v>0</v>
      </c>
      <c r="M1107">
        <f>IF(D1107&lt;Summary!$B$5,J1107,0)</f>
        <v>0.00030422224389573725</v>
      </c>
      <c r="N1107" t="str">
        <v>aic_fixpipe_ratio</v>
      </c>
      <c r="O1107" t="str">
        <v>用户约定默认经验值</v>
      </c>
      <c r="P1107">
        <v>0.307</v>
      </c>
      <c r="Q1107">
        <v>0.425</v>
      </c>
      <c r="R1107">
        <v>0.054</v>
      </c>
      <c r="S1107">
        <v>0.111</v>
      </c>
      <c r="T1107">
        <v>0</v>
      </c>
      <c r="U1107">
        <v>0.456</v>
      </c>
      <c r="V1107">
        <v>0.001</v>
      </c>
      <c r="W1107">
        <v>0.148</v>
      </c>
      <c r="X1107">
        <v>0.13</v>
      </c>
      <c r="Y1107">
        <v>0.001</v>
      </c>
      <c r="Z1107" t="str">
        <v>2</v>
      </c>
      <c r="AA1107" t="str">
        <v>63</v>
      </c>
      <c r="AB1107" t="str">
        <v>2447</v>
      </c>
      <c r="AC1107" t="str">
        <v>24</v>
      </c>
      <c r="AD1107" t="str">
        <v>aclnnMatmul_MatMulV3Common_MatMulV3</v>
      </c>
      <c r="AE1107" t="str">
        <v>MatMulV3</v>
      </c>
      <c r="AF1107" t="str">
        <v>static</v>
      </c>
      <c r="AG1107" t="str">
        <v>MIX_AIC</v>
      </c>
      <c r="AH1107" t="str">
        <v xml:space="preserve">1793108505408043.422	</v>
      </c>
      <c r="AI1107" t="str">
        <v>8.397</v>
      </c>
      <c r="AJ1107" t="str">
        <v>0.200000</v>
      </c>
      <c r="AK1107" t="str">
        <v>32</v>
      </c>
      <c r="AL1107" t="str">
        <v>64</v>
      </c>
      <c r="AM1107" t="str">
        <v>NO</v>
      </c>
      <c r="AN1107" t="str">
        <v>"1,24576;4,24576"</v>
      </c>
      <c r="AO1107" t="str">
        <v>FLOAT;FLOAT</v>
      </c>
      <c r="AP1107" t="str">
        <v>ND;ND</v>
      </c>
      <c r="AQ1107" t="str">
        <v>"1,4"</v>
      </c>
      <c r="AR1107" t="str">
        <v>FLOAT</v>
      </c>
      <c r="AS1107" t="str">
        <v>ND</v>
      </c>
      <c r="AT1107" t="str">
        <v>N/A</v>
      </c>
      <c r="AU1107" t="str">
        <v>8.06</v>
      </c>
      <c r="AV1107" t="str">
        <v>250381</v>
      </c>
      <c r="AW1107" t="str">
        <v>2.473</v>
      </c>
      <c r="AX1107" t="str">
        <v>0.307</v>
      </c>
      <c r="AY1107" t="str">
        <v>3.425</v>
      </c>
      <c r="AZ1107" t="str">
        <v>0.425</v>
      </c>
      <c r="BA1107" t="str">
        <v>0.434</v>
      </c>
      <c r="BB1107" t="str">
        <v>0.054</v>
      </c>
      <c r="BC1107" t="str">
        <v>0.896</v>
      </c>
      <c r="BD1107" t="str">
        <v>0.111</v>
      </c>
      <c r="BE1107" t="str">
        <v>0.002</v>
      </c>
      <c r="BF1107" t="str">
        <v>0.0</v>
      </c>
      <c r="BG1107" t="str">
        <v>3.675</v>
      </c>
      <c r="BH1107" t="str">
        <v>0.456</v>
      </c>
      <c r="BI1107" t="str">
        <v>0.012</v>
      </c>
      <c r="BJ1107" t="str">
        <v>8.09</v>
      </c>
      <c r="BK1107" t="str">
        <v>730431</v>
      </c>
      <c r="BL1107" t="str">
        <v>0.011</v>
      </c>
      <c r="BM1107" t="str">
        <v>0.001</v>
      </c>
      <c r="BN1107" t="str">
        <v>1.201</v>
      </c>
      <c r="BO1107" t="str">
        <v>0.148</v>
      </c>
      <c r="BP1107" t="str">
        <v>1.049</v>
      </c>
      <c r="BQ1107" t="str">
        <v>0.13</v>
      </c>
      <c r="BR1107" t="str">
        <v>0.004</v>
      </c>
      <c r="BS1107" t="str">
        <v>0.001</v>
      </c>
      <c r="BT1107" t="str">
        <v>0.195</v>
      </c>
      <c r="BU1107" t="str">
        <v>56.473</v>
      </c>
    </row>
    <row r="1108">
      <c r="A1108">
        <v>1171</v>
      </c>
      <c r="B1108" t="str">
        <v>aclnnMul_MulAiCore_Mul</v>
      </c>
      <c r="C1108" t="str">
        <v>AI_VECTOR_CORE</v>
      </c>
      <c r="D1108">
        <v>2.549</v>
      </c>
      <c r="E1108">
        <v>0.256</v>
      </c>
      <c r="F1108">
        <v>0.256</v>
      </c>
      <c r="G1108">
        <f>Summary!$B$4</f>
        <v>0.8</v>
      </c>
      <c r="H1108">
        <f>F1108/G1108</f>
        <v>0.32</v>
      </c>
      <c r="I1108">
        <f>D1108/Summary!$B$8</f>
        <v>0.00009234994637254188</v>
      </c>
      <c r="J1108">
        <f>IF(D1108&lt;Summary!$B$5,I1108,I1108*H1108)</f>
        <v>0.00009234994637254188</v>
      </c>
      <c r="K1108">
        <f>IF(AND(D1108&gt;Summary!$B$6,E1108&lt;Summary!$B$7),1,0)</f>
        <v>0</v>
      </c>
      <c r="L1108">
        <f>IF(D1108&gt;=Summary!$B$5,J1108,0)</f>
        <v>0</v>
      </c>
      <c r="M1108">
        <f>IF(D1108&lt;Summary!$B$5,J1108,0)</f>
        <v>0.00009234994637254188</v>
      </c>
      <c r="N1108" t="str">
        <v>aiv_scalar_ratio</v>
      </c>
      <c r="O1108" t="str">
        <v>用户约定默认经验值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0.161</v>
      </c>
      <c r="W1108">
        <v>0.256</v>
      </c>
      <c r="X1108">
        <v>0.041</v>
      </c>
      <c r="Y1108">
        <v>0.033</v>
      </c>
      <c r="Z1108" t="str">
        <v>2</v>
      </c>
      <c r="AA1108" t="str">
        <v>63</v>
      </c>
      <c r="AB1108" t="str">
        <v>2448</v>
      </c>
      <c r="AC1108" t="str">
        <v>24</v>
      </c>
      <c r="AD1108" t="str">
        <v>aclnnMul_MulAiCore_Mul</v>
      </c>
      <c r="AE1108" t="str">
        <v>Mul</v>
      </c>
      <c r="AF1108" t="str">
        <v>static</v>
      </c>
      <c r="AG1108" t="str">
        <v>AI_VECTOR_CORE</v>
      </c>
      <c r="AH1108" t="str">
        <v xml:space="preserve">1793108505408051.841	</v>
      </c>
      <c r="AI1108" t="str">
        <v>2.549</v>
      </c>
      <c r="AJ1108" t="str">
        <v>0.000000</v>
      </c>
      <c r="AK1108" t="str">
        <v>1</v>
      </c>
      <c r="AL1108" t="str">
        <v>0</v>
      </c>
      <c r="AM1108" t="str">
        <v>NO</v>
      </c>
      <c r="AN1108" t="str">
        <v>"4;1"</v>
      </c>
      <c r="AO1108" t="str">
        <v>FLOAT;FLOAT</v>
      </c>
      <c r="AP1108" t="str">
        <v>ND;ND</v>
      </c>
      <c r="AQ1108" t="str">
        <v>"1,4"</v>
      </c>
      <c r="AR1108" t="str">
        <v>FLOAT</v>
      </c>
      <c r="AS1108" t="str">
        <v>ND</v>
      </c>
      <c r="AT1108" t="str">
        <v>N/A</v>
      </c>
      <c r="AU1108" t="str">
        <v>0.0</v>
      </c>
      <c r="AV1108" t="str">
        <v>0</v>
      </c>
      <c r="AW1108" t="str">
        <v>0.0</v>
      </c>
      <c r="AX1108" t="str">
        <v>0.0</v>
      </c>
      <c r="AY1108" t="str">
        <v>0.0</v>
      </c>
      <c r="AZ1108" t="str">
        <v>0.0</v>
      </c>
      <c r="BA1108" t="str">
        <v>0.0</v>
      </c>
      <c r="BB1108" t="str">
        <v>0.0</v>
      </c>
      <c r="BC1108" t="str">
        <v>0.0</v>
      </c>
      <c r="BD1108" t="str">
        <v>0.0</v>
      </c>
      <c r="BE1108" t="str">
        <v>0.0</v>
      </c>
      <c r="BF1108" t="str">
        <v>0.0</v>
      </c>
      <c r="BG1108" t="str">
        <v>0.0</v>
      </c>
      <c r="BH1108" t="str">
        <v>0.0</v>
      </c>
      <c r="BI1108" t="str">
        <v>0.0</v>
      </c>
      <c r="BJ1108" t="str">
        <v>2.32</v>
      </c>
      <c r="BK1108" t="str">
        <v>3501</v>
      </c>
      <c r="BL1108" t="str">
        <v>0.374</v>
      </c>
      <c r="BM1108" t="str">
        <v>0.161</v>
      </c>
      <c r="BN1108" t="str">
        <v>0.594</v>
      </c>
      <c r="BO1108" t="str">
        <v>0.256</v>
      </c>
      <c r="BP1108" t="str">
        <v>0.096</v>
      </c>
      <c r="BQ1108" t="str">
        <v>0.041</v>
      </c>
      <c r="BR1108" t="str">
        <v>0.076</v>
      </c>
      <c r="BS1108" t="str">
        <v>0.033</v>
      </c>
      <c r="BT1108" t="str">
        <v>0.158</v>
      </c>
      <c r="BU1108" t="str">
        <v>0.000</v>
      </c>
    </row>
    <row r="1109">
      <c r="A1109">
        <v>1172</v>
      </c>
      <c r="B1109" t="str">
        <v>aclnnMul_MulAiCore_Mul</v>
      </c>
      <c r="C1109" t="str">
        <v>AI_VECTOR_CORE</v>
      </c>
      <c r="D1109">
        <v>1.245</v>
      </c>
      <c r="E1109">
        <v>0.857</v>
      </c>
      <c r="F1109">
        <v>0.857</v>
      </c>
      <c r="G1109">
        <f>Summary!$B$4</f>
        <v>0.8</v>
      </c>
      <c r="H1109">
        <f>F1109/G1109</f>
        <v>1.0712499999999998</v>
      </c>
      <c r="I1109">
        <f>D1109/Summary!$B$8</f>
        <v>0.00004510619193166522</v>
      </c>
      <c r="J1109">
        <f>IF(D1109&lt;Summary!$B$5,I1109,I1109*H1109)</f>
        <v>0.00004510619193166522</v>
      </c>
      <c r="K1109">
        <f>IF(AND(D1109&gt;Summary!$B$6,E1109&lt;Summary!$B$7),1,0)</f>
        <v>0</v>
      </c>
      <c r="L1109">
        <f>IF(D1109&gt;=Summary!$B$5,J1109,0)</f>
        <v>0</v>
      </c>
      <c r="M1109">
        <f>IF(D1109&lt;Summary!$B$5,J1109,0)</f>
        <v>0.00004510619193166522</v>
      </c>
      <c r="N1109" t="str">
        <v>aiv_scalar_ratio</v>
      </c>
      <c r="O1109" t="str">
        <v>用户约定默认经验值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0.058</v>
      </c>
      <c r="W1109">
        <v>0.857</v>
      </c>
      <c r="X1109">
        <v>0.108</v>
      </c>
      <c r="Y1109">
        <v>0.084</v>
      </c>
      <c r="Z1109" t="str">
        <v>2</v>
      </c>
      <c r="AA1109" t="str">
        <v>63</v>
      </c>
      <c r="AB1109" t="str">
        <v>2449</v>
      </c>
      <c r="AC1109" t="str">
        <v>24</v>
      </c>
      <c r="AD1109" t="str">
        <v>aclnnMul_MulAiCore_Mul</v>
      </c>
      <c r="AE1109" t="str">
        <v>Mul</v>
      </c>
      <c r="AF1109" t="str">
        <v>static</v>
      </c>
      <c r="AG1109" t="str">
        <v>AI_VECTOR_CORE</v>
      </c>
      <c r="AH1109" t="str">
        <v xml:space="preserve">1793108505408054.412	</v>
      </c>
      <c r="AI1109" t="str">
        <v>1.245</v>
      </c>
      <c r="AJ1109" t="str">
        <v>0.201000</v>
      </c>
      <c r="AK1109" t="str">
        <v>1</v>
      </c>
      <c r="AL1109" t="str">
        <v>0</v>
      </c>
      <c r="AM1109" t="str">
        <v>NO</v>
      </c>
      <c r="AN1109" t="str">
        <v>"4;1"</v>
      </c>
      <c r="AO1109" t="str">
        <v>FLOAT;FLOAT</v>
      </c>
      <c r="AP1109" t="str">
        <v>ND;ND</v>
      </c>
      <c r="AQ1109" t="str">
        <v>"1,4"</v>
      </c>
      <c r="AR1109" t="str">
        <v>FLOAT</v>
      </c>
      <c r="AS1109" t="str">
        <v>ND</v>
      </c>
      <c r="AT1109" t="str">
        <v>N/A</v>
      </c>
      <c r="AU1109" t="str">
        <v>0.0</v>
      </c>
      <c r="AV1109" t="str">
        <v>0</v>
      </c>
      <c r="AW1109" t="str">
        <v>0.0</v>
      </c>
      <c r="AX1109" t="str">
        <v>0.0</v>
      </c>
      <c r="AY1109" t="str">
        <v>0.0</v>
      </c>
      <c r="AZ1109" t="str">
        <v>0.0</v>
      </c>
      <c r="BA1109" t="str">
        <v>0.0</v>
      </c>
      <c r="BB1109" t="str">
        <v>0.0</v>
      </c>
      <c r="BC1109" t="str">
        <v>0.0</v>
      </c>
      <c r="BD1109" t="str">
        <v>0.0</v>
      </c>
      <c r="BE1109" t="str">
        <v>0.0</v>
      </c>
      <c r="BF1109" t="str">
        <v>0.0</v>
      </c>
      <c r="BG1109" t="str">
        <v>0.0</v>
      </c>
      <c r="BH1109" t="str">
        <v>0.0</v>
      </c>
      <c r="BI1109" t="str">
        <v>0.0</v>
      </c>
      <c r="BJ1109" t="str">
        <v>1.01</v>
      </c>
      <c r="BK1109" t="str">
        <v>1350</v>
      </c>
      <c r="BL1109" t="str">
        <v>0.058</v>
      </c>
      <c r="BM1109" t="str">
        <v>0.058</v>
      </c>
      <c r="BN1109" t="str">
        <v>0.866</v>
      </c>
      <c r="BO1109" t="str">
        <v>0.857</v>
      </c>
      <c r="BP1109" t="str">
        <v>0.109</v>
      </c>
      <c r="BQ1109" t="str">
        <v>0.108</v>
      </c>
      <c r="BR1109" t="str">
        <v>0.085</v>
      </c>
      <c r="BS1109" t="str">
        <v>0.084</v>
      </c>
      <c r="BT1109" t="str">
        <v>0.0</v>
      </c>
      <c r="BU1109" t="str">
        <v>0.000</v>
      </c>
    </row>
    <row r="1110">
      <c r="A1110">
        <v>1173</v>
      </c>
      <c r="B1110" t="str">
        <v>aclnnAdd_AddAiCore_Add</v>
      </c>
      <c r="C1110" t="str">
        <v>AI_VECTOR_CORE</v>
      </c>
      <c r="D1110">
        <v>1.44</v>
      </c>
      <c r="E1110">
        <v>0.383</v>
      </c>
      <c r="F1110">
        <v>0.383</v>
      </c>
      <c r="G1110">
        <f>Summary!$B$4</f>
        <v>0.8</v>
      </c>
      <c r="H1110">
        <f>F1110/G1110</f>
        <v>0.47875</v>
      </c>
      <c r="I1110">
        <f>D1110/Summary!$B$8</f>
        <v>0.00005217101717397423</v>
      </c>
      <c r="J1110">
        <f>IF(D1110&lt;Summary!$B$5,I1110,I1110*H1110)</f>
        <v>0.00005217101717397423</v>
      </c>
      <c r="K1110">
        <f>IF(AND(D1110&gt;Summary!$B$6,E1110&lt;Summary!$B$7),1,0)</f>
        <v>0</v>
      </c>
      <c r="L1110">
        <f>IF(D1110&gt;=Summary!$B$5,J1110,0)</f>
        <v>0</v>
      </c>
      <c r="M1110">
        <f>IF(D1110&lt;Summary!$B$5,J1110,0)</f>
        <v>0.00005217101717397423</v>
      </c>
      <c r="N1110" t="str">
        <v>aiv_mte2_ratio</v>
      </c>
      <c r="O1110" t="str">
        <v>用户约定默认经验值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0.027</v>
      </c>
      <c r="W1110">
        <v>0.31</v>
      </c>
      <c r="X1110">
        <v>0.383</v>
      </c>
      <c r="Y1110">
        <v>0.062</v>
      </c>
      <c r="Z1110" t="str">
        <v>2</v>
      </c>
      <c r="AA1110" t="str">
        <v>63</v>
      </c>
      <c r="AB1110" t="str">
        <v>2450</v>
      </c>
      <c r="AC1110" t="str">
        <v>24</v>
      </c>
      <c r="AD1110" t="str">
        <v>aclnnAdd_AddAiCore_Add</v>
      </c>
      <c r="AE1110" t="str">
        <v>Add</v>
      </c>
      <c r="AF1110" t="str">
        <v>static</v>
      </c>
      <c r="AG1110" t="str">
        <v>AI_VECTOR_CORE</v>
      </c>
      <c r="AH1110" t="str">
        <v xml:space="preserve">1793108505408055.679	</v>
      </c>
      <c r="AI1110" t="str">
        <v>1.440</v>
      </c>
      <c r="AJ1110" t="str">
        <v>0.005000</v>
      </c>
      <c r="AK1110" t="str">
        <v>1</v>
      </c>
      <c r="AL1110" t="str">
        <v>0</v>
      </c>
      <c r="AM1110" t="str">
        <v>NO</v>
      </c>
      <c r="AN1110" t="str">
        <v>"4;4"</v>
      </c>
      <c r="AO1110" t="str">
        <v>FLOAT;FLOAT</v>
      </c>
      <c r="AP1110" t="str">
        <v>ND;ND</v>
      </c>
      <c r="AQ1110" t="str">
        <v>"1,4"</v>
      </c>
      <c r="AR1110" t="str">
        <v>FLOAT</v>
      </c>
      <c r="AS1110" t="str">
        <v>ND</v>
      </c>
      <c r="AT1110" t="str">
        <v>N/A</v>
      </c>
      <c r="AU1110" t="str">
        <v>0.0</v>
      </c>
      <c r="AV1110" t="str">
        <v>0</v>
      </c>
      <c r="AW1110" t="str">
        <v>0.0</v>
      </c>
      <c r="AX1110" t="str">
        <v>0.0</v>
      </c>
      <c r="AY1110" t="str">
        <v>0.0</v>
      </c>
      <c r="AZ1110" t="str">
        <v>0.0</v>
      </c>
      <c r="BA1110" t="str">
        <v>0.0</v>
      </c>
      <c r="BB1110" t="str">
        <v>0.0</v>
      </c>
      <c r="BC1110" t="str">
        <v>0.0</v>
      </c>
      <c r="BD1110" t="str">
        <v>0.0</v>
      </c>
      <c r="BE1110" t="str">
        <v>0.0</v>
      </c>
      <c r="BF1110" t="str">
        <v>0.0</v>
      </c>
      <c r="BG1110" t="str">
        <v>0.0</v>
      </c>
      <c r="BH1110" t="str">
        <v>0.0</v>
      </c>
      <c r="BI1110" t="str">
        <v>0.0</v>
      </c>
      <c r="BJ1110" t="str">
        <v>1.21</v>
      </c>
      <c r="BK1110" t="str">
        <v>1672</v>
      </c>
      <c r="BL1110" t="str">
        <v>0.033</v>
      </c>
      <c r="BM1110" t="str">
        <v>0.027</v>
      </c>
      <c r="BN1110" t="str">
        <v>0.376</v>
      </c>
      <c r="BO1110" t="str">
        <v>0.31</v>
      </c>
      <c r="BP1110" t="str">
        <v>0.463</v>
      </c>
      <c r="BQ1110" t="str">
        <v>0.383</v>
      </c>
      <c r="BR1110" t="str">
        <v>0.075</v>
      </c>
      <c r="BS1110" t="str">
        <v>0.062</v>
      </c>
      <c r="BT1110" t="str">
        <v>0.011</v>
      </c>
      <c r="BU1110" t="str">
        <v>0.000</v>
      </c>
    </row>
    <row r="1111">
      <c r="A1111">
        <v>1174</v>
      </c>
      <c r="B1111" t="str">
        <v>aclnnSigmoid_SigmoidAiCore_Sigmoid</v>
      </c>
      <c r="C1111" t="str">
        <v>AI_VECTOR_CORE</v>
      </c>
      <c r="D1111">
        <v>2.1</v>
      </c>
      <c r="E1111">
        <v>0.321</v>
      </c>
      <c r="F1111">
        <v>0.321</v>
      </c>
      <c r="G1111">
        <f>Summary!$B$4</f>
        <v>0.8</v>
      </c>
      <c r="H1111">
        <f>F1111/G1111</f>
        <v>0.40125</v>
      </c>
      <c r="I1111">
        <f>D1111/Summary!$B$8</f>
        <v>0.00007608273337871242</v>
      </c>
      <c r="J1111">
        <f>IF(D1111&lt;Summary!$B$5,I1111,I1111*H1111)</f>
        <v>0.00007608273337871242</v>
      </c>
      <c r="K1111">
        <f>IF(AND(D1111&gt;Summary!$B$6,E1111&lt;Summary!$B$7),1,0)</f>
        <v>0</v>
      </c>
      <c r="L1111">
        <f>IF(D1111&gt;=Summary!$B$5,J1111,0)</f>
        <v>0</v>
      </c>
      <c r="M1111">
        <f>IF(D1111&lt;Summary!$B$5,J1111,0)</f>
        <v>0.00007608273337871242</v>
      </c>
      <c r="N1111" t="str">
        <v>aiv_scalar_ratio</v>
      </c>
      <c r="O1111" t="str">
        <v>用户约定默认经验值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0.039</v>
      </c>
      <c r="W1111">
        <v>0.321</v>
      </c>
      <c r="X1111">
        <v>0.106</v>
      </c>
      <c r="Y1111">
        <v>0.043</v>
      </c>
      <c r="Z1111" t="str">
        <v>2</v>
      </c>
      <c r="AA1111" t="str">
        <v>63</v>
      </c>
      <c r="AB1111" t="str">
        <v>2451</v>
      </c>
      <c r="AC1111" t="str">
        <v>24</v>
      </c>
      <c r="AD1111" t="str">
        <v>aclnnSigmoid_SigmoidAiCore_Sigmoid</v>
      </c>
      <c r="AE1111" t="str">
        <v>Sigmoid</v>
      </c>
      <c r="AF1111" t="str">
        <v>static</v>
      </c>
      <c r="AG1111" t="str">
        <v>AI_VECTOR_CORE</v>
      </c>
      <c r="AH1111" t="str">
        <v xml:space="preserve">1793108505408057.141	</v>
      </c>
      <c r="AI1111" t="str">
        <v>2.100</v>
      </c>
      <c r="AJ1111" t="str">
        <v>0.060000</v>
      </c>
      <c r="AK1111" t="str">
        <v>1</v>
      </c>
      <c r="AL1111" t="str">
        <v>0</v>
      </c>
      <c r="AM1111" t="str">
        <v>NO</v>
      </c>
      <c r="AN1111" t="str">
        <v>"1,4"</v>
      </c>
      <c r="AO1111" t="str">
        <v>FLOAT</v>
      </c>
      <c r="AP1111" t="str">
        <v>ND</v>
      </c>
      <c r="AQ1111" t="str">
        <v>"1,4"</v>
      </c>
      <c r="AR1111" t="str">
        <v>FLOAT</v>
      </c>
      <c r="AS1111" t="str">
        <v>ND</v>
      </c>
      <c r="AT1111" t="str">
        <v>N/A</v>
      </c>
      <c r="AU1111" t="str">
        <v>0.0</v>
      </c>
      <c r="AV1111" t="str">
        <v>0</v>
      </c>
      <c r="AW1111" t="str">
        <v>0.0</v>
      </c>
      <c r="AX1111" t="str">
        <v>0.0</v>
      </c>
      <c r="AY1111" t="str">
        <v>0.0</v>
      </c>
      <c r="AZ1111" t="str">
        <v>0.0</v>
      </c>
      <c r="BA1111" t="str">
        <v>0.0</v>
      </c>
      <c r="BB1111" t="str">
        <v>0.0</v>
      </c>
      <c r="BC1111" t="str">
        <v>0.0</v>
      </c>
      <c r="BD1111" t="str">
        <v>0.0</v>
      </c>
      <c r="BE1111" t="str">
        <v>0.0</v>
      </c>
      <c r="BF1111" t="str">
        <v>0.0</v>
      </c>
      <c r="BG1111" t="str">
        <v>0.0</v>
      </c>
      <c r="BH1111" t="str">
        <v>0.0</v>
      </c>
      <c r="BI1111" t="str">
        <v>0.0</v>
      </c>
      <c r="BJ1111" t="str">
        <v>1.82</v>
      </c>
      <c r="BK1111" t="str">
        <v>2672</v>
      </c>
      <c r="BL1111" t="str">
        <v>0.072</v>
      </c>
      <c r="BM1111" t="str">
        <v>0.039</v>
      </c>
      <c r="BN1111" t="str">
        <v>0.584</v>
      </c>
      <c r="BO1111" t="str">
        <v>0.321</v>
      </c>
      <c r="BP1111" t="str">
        <v>0.193</v>
      </c>
      <c r="BQ1111" t="str">
        <v>0.106</v>
      </c>
      <c r="BR1111" t="str">
        <v>0.078</v>
      </c>
      <c r="BS1111" t="str">
        <v>0.043</v>
      </c>
      <c r="BT1111" t="str">
        <v>0.116</v>
      </c>
      <c r="BU1111" t="str">
        <v>0.000</v>
      </c>
    </row>
    <row r="1112">
      <c r="A1112">
        <v>1175</v>
      </c>
      <c r="B1112" t="str">
        <v>aclnnAdds_AddAiCore_Add</v>
      </c>
      <c r="C1112" t="str">
        <v>AI_VECTOR_CORE</v>
      </c>
      <c r="D1112">
        <v>1.09</v>
      </c>
      <c r="E1112">
        <v>0.696</v>
      </c>
      <c r="F1112">
        <v>0.696</v>
      </c>
      <c r="G1112">
        <f>Summary!$B$4</f>
        <v>0.8</v>
      </c>
      <c r="H1112">
        <f>F1112/G1112</f>
        <v>0.8699999999999999</v>
      </c>
      <c r="I1112">
        <f>D1112/Summary!$B$8</f>
        <v>0.000039490561610855494</v>
      </c>
      <c r="J1112">
        <f>IF(D1112&lt;Summary!$B$5,I1112,I1112*H1112)</f>
        <v>0.000039490561610855494</v>
      </c>
      <c r="K1112">
        <f>IF(AND(D1112&gt;Summary!$B$6,E1112&lt;Summary!$B$7),1,0)</f>
        <v>0</v>
      </c>
      <c r="L1112">
        <f>IF(D1112&gt;=Summary!$B$5,J1112,0)</f>
        <v>0</v>
      </c>
      <c r="M1112">
        <f>IF(D1112&lt;Summary!$B$5,J1112,0)</f>
        <v>0.000039490561610855494</v>
      </c>
      <c r="N1112" t="str">
        <v>aiv_scalar_ratio</v>
      </c>
      <c r="O1112" t="str">
        <v>用户约定默认经验值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0.199</v>
      </c>
      <c r="W1112">
        <v>0.696</v>
      </c>
      <c r="X1112">
        <v>0.145</v>
      </c>
      <c r="Y1112">
        <v>0.104</v>
      </c>
      <c r="Z1112" t="str">
        <v>2</v>
      </c>
      <c r="AA1112" t="str">
        <v>63</v>
      </c>
      <c r="AB1112" t="str">
        <v>2452</v>
      </c>
      <c r="AC1112" t="str">
        <v>24</v>
      </c>
      <c r="AD1112" t="str">
        <v>aclnnAdds_AddAiCore_Add</v>
      </c>
      <c r="AE1112" t="str">
        <v>Add</v>
      </c>
      <c r="AF1112" t="str">
        <v>static</v>
      </c>
      <c r="AG1112" t="str">
        <v>AI_VECTOR_CORE</v>
      </c>
      <c r="AH1112" t="str">
        <v xml:space="preserve">1793108505408059.263	</v>
      </c>
      <c r="AI1112" t="str">
        <v>1.090</v>
      </c>
      <c r="AJ1112" t="str">
        <v>0.000000</v>
      </c>
      <c r="AK1112" t="str">
        <v>1</v>
      </c>
      <c r="AL1112" t="str">
        <v>0</v>
      </c>
      <c r="AM1112" t="str">
        <v>NO</v>
      </c>
      <c r="AN1112" t="str">
        <v>"4;"</v>
      </c>
      <c r="AO1112" t="str">
        <v>FLOAT;FLOAT</v>
      </c>
      <c r="AP1112" t="str">
        <v>ND;ND</v>
      </c>
      <c r="AQ1112" t="str">
        <v>"1,4"</v>
      </c>
      <c r="AR1112" t="str">
        <v>FLOAT</v>
      </c>
      <c r="AS1112" t="str">
        <v>ND</v>
      </c>
      <c r="AT1112" t="str">
        <v>N/A</v>
      </c>
      <c r="AU1112" t="str">
        <v>0.0</v>
      </c>
      <c r="AV1112" t="str">
        <v>0</v>
      </c>
      <c r="AW1112" t="str">
        <v>0.0</v>
      </c>
      <c r="AX1112" t="str">
        <v>0.0</v>
      </c>
      <c r="AY1112" t="str">
        <v>0.0</v>
      </c>
      <c r="AZ1112" t="str">
        <v>0.0</v>
      </c>
      <c r="BA1112" t="str">
        <v>0.0</v>
      </c>
      <c r="BB1112" t="str">
        <v>0.0</v>
      </c>
      <c r="BC1112" t="str">
        <v>0.0</v>
      </c>
      <c r="BD1112" t="str">
        <v>0.0</v>
      </c>
      <c r="BE1112" t="str">
        <v>0.0</v>
      </c>
      <c r="BF1112" t="str">
        <v>0.0</v>
      </c>
      <c r="BG1112" t="str">
        <v>0.0</v>
      </c>
      <c r="BH1112" t="str">
        <v>0.0</v>
      </c>
      <c r="BI1112" t="str">
        <v>0.0</v>
      </c>
      <c r="BJ1112" t="str">
        <v>0.8</v>
      </c>
      <c r="BK1112" t="str">
        <v>997</v>
      </c>
      <c r="BL1112" t="str">
        <v>0.159</v>
      </c>
      <c r="BM1112" t="str">
        <v>0.199</v>
      </c>
      <c r="BN1112" t="str">
        <v>0.557</v>
      </c>
      <c r="BO1112" t="str">
        <v>0.696</v>
      </c>
      <c r="BP1112" t="str">
        <v>0.116</v>
      </c>
      <c r="BQ1112" t="str">
        <v>0.145</v>
      </c>
      <c r="BR1112" t="str">
        <v>0.083</v>
      </c>
      <c r="BS1112" t="str">
        <v>0.104</v>
      </c>
      <c r="BT1112" t="str">
        <v>0.0</v>
      </c>
      <c r="BU1112" t="str">
        <v>0.000</v>
      </c>
    </row>
    <row r="1113">
      <c r="A1113">
        <v>1176</v>
      </c>
      <c r="B1113" t="str">
        <v>aclnnMul_MulAiCore_Mul</v>
      </c>
      <c r="C1113" t="str">
        <v>AI_VECTOR_CORE</v>
      </c>
      <c r="D1113">
        <v>4.031</v>
      </c>
      <c r="E1113">
        <v>0.335</v>
      </c>
      <c r="F1113">
        <v>0.335</v>
      </c>
      <c r="G1113">
        <f>Summary!$B$4</f>
        <v>0.8</v>
      </c>
      <c r="H1113">
        <f>F1113/G1113</f>
        <v>0.41875</v>
      </c>
      <c r="I1113">
        <f>D1113/Summary!$B$8</f>
        <v>0.00014604261821409036</v>
      </c>
      <c r="J1113">
        <f>IF(D1113&lt;Summary!$B$5,I1113,I1113*H1113)</f>
        <v>0.00014604261821409036</v>
      </c>
      <c r="K1113">
        <f>IF(AND(D1113&gt;Summary!$B$6,E1113&lt;Summary!$B$7),1,0)</f>
        <v>0</v>
      </c>
      <c r="L1113">
        <f>IF(D1113&gt;=Summary!$B$5,J1113,0)</f>
        <v>0</v>
      </c>
      <c r="M1113">
        <f>IF(D1113&lt;Summary!$B$5,J1113,0)</f>
        <v>0.00014604261821409036</v>
      </c>
      <c r="N1113" t="str">
        <v>aiv_mte2_ratio</v>
      </c>
      <c r="O1113" t="str">
        <v>用户约定默认经验值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0.057</v>
      </c>
      <c r="W1113">
        <v>0.324</v>
      </c>
      <c r="X1113">
        <v>0.335</v>
      </c>
      <c r="Y1113">
        <v>0.058</v>
      </c>
      <c r="Z1113" t="str">
        <v>2</v>
      </c>
      <c r="AA1113" t="str">
        <v>63</v>
      </c>
      <c r="AB1113" t="str">
        <v>2453</v>
      </c>
      <c r="AC1113" t="str">
        <v>24</v>
      </c>
      <c r="AD1113" t="str">
        <v>aclnnMul_MulAiCore_Mul</v>
      </c>
      <c r="AE1113" t="str">
        <v>Mul</v>
      </c>
      <c r="AF1113" t="str">
        <v>static</v>
      </c>
      <c r="AG1113" t="str">
        <v>AI_VECTOR_CORE</v>
      </c>
      <c r="AH1113" t="str">
        <v xml:space="preserve">1793108505408060.375	</v>
      </c>
      <c r="AI1113" t="str">
        <v>4.031</v>
      </c>
      <c r="AJ1113" t="str">
        <v>0.160000</v>
      </c>
      <c r="AK1113" t="str">
        <v>4</v>
      </c>
      <c r="AL1113" t="str">
        <v>0</v>
      </c>
      <c r="AM1113" t="str">
        <v>NO</v>
      </c>
      <c r="AN1113" t="str">
        <v>"4;24576"</v>
      </c>
      <c r="AO1113" t="str">
        <v>FLOAT;FLOAT</v>
      </c>
      <c r="AP1113" t="str">
        <v>NCL;NCL</v>
      </c>
      <c r="AQ1113" t="str">
        <v>"1,4,6144"</v>
      </c>
      <c r="AR1113" t="str">
        <v>FLOAT</v>
      </c>
      <c r="AS1113" t="str">
        <v>ND</v>
      </c>
      <c r="AT1113" t="str">
        <v>N/A</v>
      </c>
      <c r="AU1113" t="str">
        <v>0.0</v>
      </c>
      <c r="AV1113" t="str">
        <v>0</v>
      </c>
      <c r="AW1113" t="str">
        <v>0.0</v>
      </c>
      <c r="AX1113" t="str">
        <v>0.0</v>
      </c>
      <c r="AY1113" t="str">
        <v>0.0</v>
      </c>
      <c r="AZ1113" t="str">
        <v>0.0</v>
      </c>
      <c r="BA1113" t="str">
        <v>0.0</v>
      </c>
      <c r="BB1113" t="str">
        <v>0.0</v>
      </c>
      <c r="BC1113" t="str">
        <v>0.0</v>
      </c>
      <c r="BD1113" t="str">
        <v>0.0</v>
      </c>
      <c r="BE1113" t="str">
        <v>0.0</v>
      </c>
      <c r="BF1113" t="str">
        <v>0.0</v>
      </c>
      <c r="BG1113" t="str">
        <v>0.0</v>
      </c>
      <c r="BH1113" t="str">
        <v>0.0</v>
      </c>
      <c r="BI1113" t="str">
        <v>0.0</v>
      </c>
      <c r="BJ1113" t="str">
        <v>3.72</v>
      </c>
      <c r="BK1113" t="str">
        <v>22305</v>
      </c>
      <c r="BL1113" t="str">
        <v>0.21</v>
      </c>
      <c r="BM1113" t="str">
        <v>0.057</v>
      </c>
      <c r="BN1113" t="str">
        <v>1.203</v>
      </c>
      <c r="BO1113" t="str">
        <v>0.324</v>
      </c>
      <c r="BP1113" t="str">
        <v>1.246</v>
      </c>
      <c r="BQ1113" t="str">
        <v>0.335</v>
      </c>
      <c r="BR1113" t="str">
        <v>0.215</v>
      </c>
      <c r="BS1113" t="str">
        <v>0.058</v>
      </c>
      <c r="BT1113" t="str">
        <v>0.068</v>
      </c>
      <c r="BU1113" t="str">
        <v>0.000</v>
      </c>
    </row>
    <row r="1114">
      <c r="A1114">
        <v>1177</v>
      </c>
      <c r="B1114" t="str">
        <v>aclnnReduceSum_ReduceSumOpAiCore_ReduceSum</v>
      </c>
      <c r="C1114" t="str">
        <v>AI_VECTOR_CORE</v>
      </c>
      <c r="D1114">
        <v>5.821</v>
      </c>
      <c r="E1114">
        <v>0.317</v>
      </c>
      <c r="F1114">
        <v>0.317</v>
      </c>
      <c r="G1114">
        <f>Summary!$B$4</f>
        <v>0.8</v>
      </c>
      <c r="H1114">
        <f>F1114/G1114</f>
        <v>0.39625</v>
      </c>
      <c r="I1114">
        <f>D1114/Summary!$B$8</f>
        <v>0.00021089409095118332</v>
      </c>
      <c r="J1114">
        <f>IF(D1114&lt;Summary!$B$5,I1114,I1114*H1114)</f>
        <v>0.00021089409095118332</v>
      </c>
      <c r="K1114">
        <f>IF(AND(D1114&gt;Summary!$B$6,E1114&lt;Summary!$B$7),1,0)</f>
        <v>0</v>
      </c>
      <c r="L1114">
        <f>IF(D1114&gt;=Summary!$B$5,J1114,0)</f>
        <v>0</v>
      </c>
      <c r="M1114">
        <f>IF(D1114&lt;Summary!$B$5,J1114,0)</f>
        <v>0.00021089409095118332</v>
      </c>
      <c r="N1114" t="str">
        <v>aiv_scalar_ratio</v>
      </c>
      <c r="O1114" t="str">
        <v>用户约定默认经验值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0.227</v>
      </c>
      <c r="W1114">
        <v>0.317</v>
      </c>
      <c r="X1114">
        <v>0.191</v>
      </c>
      <c r="Y1114">
        <v>0.04</v>
      </c>
      <c r="Z1114" t="str">
        <v>2</v>
      </c>
      <c r="AA1114" t="str">
        <v>63</v>
      </c>
      <c r="AB1114" t="str">
        <v>2454</v>
      </c>
      <c r="AC1114" t="str">
        <v>24</v>
      </c>
      <c r="AD1114" t="str">
        <v>aclnnReduceSum_ReduceSumOpAiCore_ReduceSum</v>
      </c>
      <c r="AE1114" t="str">
        <v>ReduceSum</v>
      </c>
      <c r="AF1114" t="str">
        <v>static</v>
      </c>
      <c r="AG1114" t="str">
        <v>AI_VECTOR_CORE</v>
      </c>
      <c r="AH1114" t="str">
        <v xml:space="preserve">1793108505408064.428	</v>
      </c>
      <c r="AI1114" t="str">
        <v>5.821</v>
      </c>
      <c r="AJ1114" t="str">
        <v>0.000000</v>
      </c>
      <c r="AK1114" t="str">
        <v>64</v>
      </c>
      <c r="AL1114" t="str">
        <v>0</v>
      </c>
      <c r="AM1114" t="str">
        <v>NO</v>
      </c>
      <c r="AN1114" t="str">
        <v>"24576;1"</v>
      </c>
      <c r="AO1114" t="str">
        <v>FLOAT;INT64</v>
      </c>
      <c r="AP1114" t="str">
        <v>NCL;ND</v>
      </c>
      <c r="AQ1114" t="str">
        <v>"1,6144"</v>
      </c>
      <c r="AR1114" t="str">
        <v>FLOAT</v>
      </c>
      <c r="AS1114" t="str">
        <v>ND</v>
      </c>
      <c r="AT1114" t="str">
        <v>N/A</v>
      </c>
      <c r="AU1114" t="str">
        <v>0.0</v>
      </c>
      <c r="AV1114" t="str">
        <v>0</v>
      </c>
      <c r="AW1114" t="str">
        <v>0.0</v>
      </c>
      <c r="AX1114" t="str">
        <v>0.0</v>
      </c>
      <c r="AY1114" t="str">
        <v>0.0</v>
      </c>
      <c r="AZ1114" t="str">
        <v>0.0</v>
      </c>
      <c r="BA1114" t="str">
        <v>0.0</v>
      </c>
      <c r="BB1114" t="str">
        <v>0.0</v>
      </c>
      <c r="BC1114" t="str">
        <v>0.0</v>
      </c>
      <c r="BD1114" t="str">
        <v>0.0</v>
      </c>
      <c r="BE1114" t="str">
        <v>0.0</v>
      </c>
      <c r="BF1114" t="str">
        <v>0.0</v>
      </c>
      <c r="BG1114" t="str">
        <v>0.0</v>
      </c>
      <c r="BH1114" t="str">
        <v>0.0</v>
      </c>
      <c r="BI1114" t="str">
        <v>0.0</v>
      </c>
      <c r="BJ1114" t="str">
        <v>5.52</v>
      </c>
      <c r="BK1114" t="str">
        <v>463314</v>
      </c>
      <c r="BL1114" t="str">
        <v>1.253</v>
      </c>
      <c r="BM1114" t="str">
        <v>0.227</v>
      </c>
      <c r="BN1114" t="str">
        <v>1.75</v>
      </c>
      <c r="BO1114" t="str">
        <v>0.317</v>
      </c>
      <c r="BP1114" t="str">
        <v>1.052</v>
      </c>
      <c r="BQ1114" t="str">
        <v>0.191</v>
      </c>
      <c r="BR1114" t="str">
        <v>0.218</v>
      </c>
      <c r="BS1114" t="str">
        <v>0.04</v>
      </c>
      <c r="BT1114" t="str">
        <v>0.178</v>
      </c>
      <c r="BU1114" t="str">
        <v>0.000</v>
      </c>
    </row>
    <row r="1115">
      <c r="A1115">
        <v>1178</v>
      </c>
      <c r="B1115" t="str">
        <v>aclnnInplaceCopy_CastAiCore_Cast</v>
      </c>
      <c r="C1115" t="str">
        <v>AI_VECTOR_CORE</v>
      </c>
      <c r="D1115">
        <v>2.802</v>
      </c>
      <c r="E1115">
        <v>0.297</v>
      </c>
      <c r="F1115">
        <v>0.297</v>
      </c>
      <c r="G1115">
        <f>Summary!$B$4</f>
        <v>0.8</v>
      </c>
      <c r="H1115">
        <f>F1115/G1115</f>
        <v>0.37124999999999997</v>
      </c>
      <c r="I1115">
        <f>D1115/Summary!$B$8</f>
        <v>0.00010151610425102485</v>
      </c>
      <c r="J1115">
        <f>IF(D1115&lt;Summary!$B$5,I1115,I1115*H1115)</f>
        <v>0.00010151610425102485</v>
      </c>
      <c r="K1115">
        <f>IF(AND(D1115&gt;Summary!$B$6,E1115&lt;Summary!$B$7),1,0)</f>
        <v>0</v>
      </c>
      <c r="L1115">
        <f>IF(D1115&gt;=Summary!$B$5,J1115,0)</f>
        <v>0</v>
      </c>
      <c r="M1115">
        <f>IF(D1115&lt;Summary!$B$5,J1115,0)</f>
        <v>0.00010151610425102485</v>
      </c>
      <c r="N1115" t="str">
        <v>aiv_scalar_ratio</v>
      </c>
      <c r="O1115" t="str">
        <v>用户约定默认经验值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0.168</v>
      </c>
      <c r="W1115">
        <v>0.297</v>
      </c>
      <c r="X1115">
        <v>0.268</v>
      </c>
      <c r="Y1115">
        <v>0.085</v>
      </c>
      <c r="Z1115" t="str">
        <v>2</v>
      </c>
      <c r="AA1115" t="str">
        <v>63</v>
      </c>
      <c r="AB1115" t="str">
        <v>2455</v>
      </c>
      <c r="AC1115" t="str">
        <v>24</v>
      </c>
      <c r="AD1115" t="str">
        <v>aclnnInplaceCopy_CastAiCore_Cast</v>
      </c>
      <c r="AE1115" t="str">
        <v>Cast</v>
      </c>
      <c r="AF1115" t="str">
        <v>static</v>
      </c>
      <c r="AG1115" t="str">
        <v>AI_VECTOR_CORE</v>
      </c>
      <c r="AH1115" t="str">
        <v xml:space="preserve">1793108505408070.271	</v>
      </c>
      <c r="AI1115" t="str">
        <v>2.802</v>
      </c>
      <c r="AJ1115" t="str">
        <v>0.000000</v>
      </c>
      <c r="AK1115" t="str">
        <v>6</v>
      </c>
      <c r="AL1115" t="str">
        <v>0</v>
      </c>
      <c r="AM1115" t="str">
        <v>NO</v>
      </c>
      <c r="AN1115" t="str">
        <v>"1,6144"</v>
      </c>
      <c r="AO1115" t="str">
        <v>FLOAT</v>
      </c>
      <c r="AP1115" t="str">
        <v>ND</v>
      </c>
      <c r="AQ1115" t="str">
        <v>"1,6144"</v>
      </c>
      <c r="AR1115" t="str">
        <v>DT_BF16</v>
      </c>
      <c r="AS1115" t="str">
        <v>ND</v>
      </c>
      <c r="AT1115" t="str">
        <v>N/A</v>
      </c>
      <c r="AU1115" t="str">
        <v>0.0</v>
      </c>
      <c r="AV1115" t="str">
        <v>0</v>
      </c>
      <c r="AW1115" t="str">
        <v>0.0</v>
      </c>
      <c r="AX1115" t="str">
        <v>0.0</v>
      </c>
      <c r="AY1115" t="str">
        <v>0.0</v>
      </c>
      <c r="AZ1115" t="str">
        <v>0.0</v>
      </c>
      <c r="BA1115" t="str">
        <v>0.0</v>
      </c>
      <c r="BB1115" t="str">
        <v>0.0</v>
      </c>
      <c r="BC1115" t="str">
        <v>0.0</v>
      </c>
      <c r="BD1115" t="str">
        <v>0.0</v>
      </c>
      <c r="BE1115" t="str">
        <v>0.0</v>
      </c>
      <c r="BF1115" t="str">
        <v>0.0</v>
      </c>
      <c r="BG1115" t="str">
        <v>0.0</v>
      </c>
      <c r="BH1115" t="str">
        <v>0.0</v>
      </c>
      <c r="BI1115" t="str">
        <v>0.0</v>
      </c>
      <c r="BJ1115" t="str">
        <v>2.55</v>
      </c>
      <c r="BK1115" t="str">
        <v>21625</v>
      </c>
      <c r="BL1115" t="str">
        <v>0.429</v>
      </c>
      <c r="BM1115" t="str">
        <v>0.168</v>
      </c>
      <c r="BN1115" t="str">
        <v>0.758</v>
      </c>
      <c r="BO1115" t="str">
        <v>0.297</v>
      </c>
      <c r="BP1115" t="str">
        <v>0.682</v>
      </c>
      <c r="BQ1115" t="str">
        <v>0.268</v>
      </c>
      <c r="BR1115" t="str">
        <v>0.217</v>
      </c>
      <c r="BS1115" t="str">
        <v>0.085</v>
      </c>
      <c r="BT1115" t="str">
        <v>0.049</v>
      </c>
      <c r="BU1115" t="str">
        <v>0.000</v>
      </c>
    </row>
    <row r="1116">
      <c r="A1116">
        <v>1179</v>
      </c>
      <c r="B1116" t="str">
        <v>RmsNorm</v>
      </c>
      <c r="C1116" t="str">
        <v>AI_VECTOR_CORE</v>
      </c>
      <c r="D1116">
        <v>2.619</v>
      </c>
      <c r="E1116">
        <v>0.463</v>
      </c>
      <c r="F1116">
        <v>0.463</v>
      </c>
      <c r="G1116">
        <f>Summary!$B$4</f>
        <v>0.8</v>
      </c>
      <c r="H1116">
        <f>F1116/G1116</f>
        <v>0.57875</v>
      </c>
      <c r="I1116">
        <f>D1116/Summary!$B$8</f>
        <v>0.00009488603748516563</v>
      </c>
      <c r="J1116">
        <f>IF(D1116&lt;Summary!$B$5,I1116,I1116*H1116)</f>
        <v>0.00009488603748516563</v>
      </c>
      <c r="K1116">
        <f>IF(AND(D1116&gt;Summary!$B$6,E1116&lt;Summary!$B$7),1,0)</f>
        <v>0</v>
      </c>
      <c r="L1116">
        <f>IF(D1116&gt;=Summary!$B$5,J1116,0)</f>
        <v>0</v>
      </c>
      <c r="M1116">
        <f>IF(D1116&lt;Summary!$B$5,J1116,0)</f>
        <v>0.00009488603748516563</v>
      </c>
      <c r="N1116" t="str">
        <v>aiv_scalar_ratio</v>
      </c>
      <c r="O1116" t="str">
        <v>用户约定默认经验值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0.233</v>
      </c>
      <c r="W1116">
        <v>0.463</v>
      </c>
      <c r="X1116">
        <v>0.339</v>
      </c>
      <c r="Y1116">
        <v>0.112</v>
      </c>
      <c r="Z1116" t="str">
        <v>2</v>
      </c>
      <c r="AA1116" t="str">
        <v>63</v>
      </c>
      <c r="AB1116" t="str">
        <v>2456</v>
      </c>
      <c r="AC1116" t="str">
        <v>24</v>
      </c>
      <c r="AD1116" t="str">
        <v>RmsNorm</v>
      </c>
      <c r="AE1116" t="str">
        <v>RmsNorm</v>
      </c>
      <c r="AF1116" t="str">
        <v>static</v>
      </c>
      <c r="AG1116" t="str">
        <v>AI_VECTOR_CORE</v>
      </c>
      <c r="AH1116" t="str">
        <v xml:space="preserve">1793108505408073.095	</v>
      </c>
      <c r="AI1116" t="str">
        <v>2.619</v>
      </c>
      <c r="AJ1116" t="str">
        <v>0.000000</v>
      </c>
      <c r="AK1116" t="str">
        <v>1</v>
      </c>
      <c r="AL1116" t="str">
        <v>0</v>
      </c>
      <c r="AM1116" t="str">
        <v>NO</v>
      </c>
      <c r="AN1116" t="str">
        <v>"1,6144;6144"</v>
      </c>
      <c r="AO1116" t="str">
        <v>DT_BF16;DT_BF16</v>
      </c>
      <c r="AP1116" t="str">
        <v>ND;ND</v>
      </c>
      <c r="AQ1116" t="str">
        <v>"1,6144;1,1"</v>
      </c>
      <c r="AR1116" t="str">
        <v>DT_BF16;FLOAT</v>
      </c>
      <c r="AS1116" t="str">
        <v>ND;ND</v>
      </c>
      <c r="AT1116" t="str">
        <v>N/A</v>
      </c>
      <c r="AU1116" t="str">
        <v>0.0</v>
      </c>
      <c r="AV1116" t="str">
        <v>0</v>
      </c>
      <c r="AW1116" t="str">
        <v>0.0</v>
      </c>
      <c r="AX1116" t="str">
        <v>0.0</v>
      </c>
      <c r="AY1116" t="str">
        <v>0.0</v>
      </c>
      <c r="AZ1116" t="str">
        <v>0.0</v>
      </c>
      <c r="BA1116" t="str">
        <v>0.0</v>
      </c>
      <c r="BB1116" t="str">
        <v>0.0</v>
      </c>
      <c r="BC1116" t="str">
        <v>0.0</v>
      </c>
      <c r="BD1116" t="str">
        <v>0.0</v>
      </c>
      <c r="BE1116" t="str">
        <v>0.0</v>
      </c>
      <c r="BF1116" t="str">
        <v>0.0</v>
      </c>
      <c r="BG1116" t="str">
        <v>0.0</v>
      </c>
      <c r="BH1116" t="str">
        <v>0.0</v>
      </c>
      <c r="BI1116" t="str">
        <v>0.0</v>
      </c>
      <c r="BJ1116" t="str">
        <v>2.38</v>
      </c>
      <c r="BK1116" t="str">
        <v>3606</v>
      </c>
      <c r="BL1116" t="str">
        <v>0.554</v>
      </c>
      <c r="BM1116" t="str">
        <v>0.233</v>
      </c>
      <c r="BN1116" t="str">
        <v>1.102</v>
      </c>
      <c r="BO1116" t="str">
        <v>0.463</v>
      </c>
      <c r="BP1116" t="str">
        <v>0.806</v>
      </c>
      <c r="BQ1116" t="str">
        <v>0.339</v>
      </c>
      <c r="BR1116" t="str">
        <v>0.266</v>
      </c>
      <c r="BS1116" t="str">
        <v>0.112</v>
      </c>
      <c r="BT1116" t="str">
        <v>0.089</v>
      </c>
      <c r="BU1116" t="str">
        <v>0.000</v>
      </c>
    </row>
    <row r="1117">
      <c r="A1117">
        <v>1180</v>
      </c>
      <c r="B1117" t="str">
        <v>aclnnIndex_IndexAiCore_Index</v>
      </c>
      <c r="C1117" t="str">
        <v>AI_VECTOR_CORE</v>
      </c>
      <c r="D1117">
        <v>3.664</v>
      </c>
      <c r="E1117">
        <v>0.49</v>
      </c>
      <c r="F1117">
        <v>0.49</v>
      </c>
      <c r="G1117">
        <f>Summary!$B$4</f>
        <v>0.8</v>
      </c>
      <c r="H1117">
        <f>F1117/G1117</f>
        <v>0.6124999999999999</v>
      </c>
      <c r="I1117">
        <f>D1117/Summary!$B$8</f>
        <v>0.00013274625480933443</v>
      </c>
      <c r="J1117">
        <f>IF(D1117&lt;Summary!$B$5,I1117,I1117*H1117)</f>
        <v>0.00013274625480933443</v>
      </c>
      <c r="K1117">
        <f>IF(AND(D1117&gt;Summary!$B$6,E1117&lt;Summary!$B$7),1,0)</f>
        <v>0</v>
      </c>
      <c r="L1117">
        <f>IF(D1117&gt;=Summary!$B$5,J1117,0)</f>
        <v>0</v>
      </c>
      <c r="M1117">
        <f>IF(D1117&lt;Summary!$B$5,J1117,0)</f>
        <v>0.00013274625480933443</v>
      </c>
      <c r="N1117" t="str">
        <v>aiv_vec_ratio</v>
      </c>
      <c r="O1117" t="str">
        <v>用户约定默认经验值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0.49</v>
      </c>
      <c r="W1117">
        <v>0.362</v>
      </c>
      <c r="X1117">
        <v>0.081</v>
      </c>
      <c r="Y1117">
        <v>0.001</v>
      </c>
      <c r="Z1117" t="str">
        <v>2</v>
      </c>
      <c r="AA1117" t="str">
        <v>4294967295</v>
      </c>
      <c r="AB1117" t="str">
        <v>316751</v>
      </c>
      <c r="AC1117" t="str">
        <v>59</v>
      </c>
      <c r="AD1117" t="str">
        <v>aclnnIndex_IndexAiCore_Index</v>
      </c>
      <c r="AE1117" t="str">
        <v>Index</v>
      </c>
      <c r="AF1117" t="str">
        <v>dynamic</v>
      </c>
      <c r="AG1117" t="str">
        <v>AI_VECTOR_CORE</v>
      </c>
      <c r="AH1117" t="str">
        <v xml:space="preserve">1793108505408077.622	</v>
      </c>
      <c r="AI1117" t="str">
        <v>3.664</v>
      </c>
      <c r="AJ1117" t="str">
        <v>1.881000</v>
      </c>
      <c r="AK1117" t="str">
        <v>2</v>
      </c>
      <c r="AL1117" t="str">
        <v>0</v>
      </c>
      <c r="AM1117" t="str">
        <v>NO</v>
      </c>
      <c r="AN1117" t="str">
        <v>"1,6144;1;2;1"</v>
      </c>
      <c r="AO1117" t="str">
        <v>DT_BF16;INT64;INT64;INT32</v>
      </c>
      <c r="AP1117" t="str">
        <v>ND;ND;ND;ND</v>
      </c>
      <c r="AQ1117" t="str">
        <v>"1,6144"</v>
      </c>
      <c r="AR1117" t="str">
        <v>DT_BF16</v>
      </c>
      <c r="AS1117" t="str">
        <v>ND</v>
      </c>
      <c r="AT1117" t="str">
        <v>N/A</v>
      </c>
      <c r="AU1117" t="str">
        <v>0.0</v>
      </c>
      <c r="AV1117" t="str">
        <v>0</v>
      </c>
      <c r="AW1117" t="str">
        <v>0.0</v>
      </c>
      <c r="AX1117" t="str">
        <v>0.0</v>
      </c>
      <c r="AY1117" t="str">
        <v>0.0</v>
      </c>
      <c r="AZ1117" t="str">
        <v>0.0</v>
      </c>
      <c r="BA1117" t="str">
        <v>0.0</v>
      </c>
      <c r="BB1117" t="str">
        <v>0.0</v>
      </c>
      <c r="BC1117" t="str">
        <v>0.0</v>
      </c>
      <c r="BD1117" t="str">
        <v>0.0</v>
      </c>
      <c r="BE1117" t="str">
        <v>0.0</v>
      </c>
      <c r="BF1117" t="str">
        <v>0.0</v>
      </c>
      <c r="BG1117" t="str">
        <v>0.0</v>
      </c>
      <c r="BH1117" t="str">
        <v>0.0</v>
      </c>
      <c r="BI1117" t="str">
        <v>0.0</v>
      </c>
      <c r="BJ1117" t="str">
        <v>3.39</v>
      </c>
      <c r="BK1117" t="str">
        <v>10148</v>
      </c>
      <c r="BL1117" t="str">
        <v>1.661</v>
      </c>
      <c r="BM1117" t="str">
        <v>0.49</v>
      </c>
      <c r="BN1117" t="str">
        <v>1.228</v>
      </c>
      <c r="BO1117" t="str">
        <v>0.362</v>
      </c>
      <c r="BP1117" t="str">
        <v>0.273</v>
      </c>
      <c r="BQ1117" t="str">
        <v>0.081</v>
      </c>
      <c r="BR1117" t="str">
        <v>0.004</v>
      </c>
      <c r="BS1117" t="str">
        <v>0.001</v>
      </c>
      <c r="BT1117" t="str">
        <v>0.163</v>
      </c>
      <c r="BU1117" t="str">
        <v>0.000</v>
      </c>
    </row>
    <row r="1118">
      <c r="A1118">
        <v>1182</v>
      </c>
      <c r="B1118" t="str">
        <v>aclnnInplaceCopy_CastAiCore_Cast</v>
      </c>
      <c r="C1118" t="str">
        <v>AI_VECTOR_CORE</v>
      </c>
      <c r="D1118">
        <v>1.753</v>
      </c>
      <c r="E1118">
        <v>0.356</v>
      </c>
      <c r="F1118">
        <v>0.356</v>
      </c>
      <c r="G1118">
        <f>Summary!$B$4</f>
        <v>0.8</v>
      </c>
      <c r="H1118">
        <f>F1118/G1118</f>
        <v>0.44499999999999995</v>
      </c>
      <c r="I1118">
        <f>D1118/Summary!$B$8</f>
        <v>0.00006351096743470612</v>
      </c>
      <c r="J1118">
        <f>IF(D1118&lt;Summary!$B$5,I1118,I1118*H1118)</f>
        <v>0.00006351096743470612</v>
      </c>
      <c r="K1118">
        <f>IF(AND(D1118&gt;Summary!$B$6,E1118&lt;Summary!$B$7),1,0)</f>
        <v>0</v>
      </c>
      <c r="L1118">
        <f>IF(D1118&gt;=Summary!$B$5,J1118,0)</f>
        <v>0</v>
      </c>
      <c r="M1118">
        <f>IF(D1118&lt;Summary!$B$5,J1118,0)</f>
        <v>0.00006351096743470612</v>
      </c>
      <c r="N1118" t="str">
        <v>aiv_mte2_ratio</v>
      </c>
      <c r="O1118" t="str">
        <v>用户约定默认经验值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0.097</v>
      </c>
      <c r="W1118">
        <v>0.314</v>
      </c>
      <c r="X1118">
        <v>0.356</v>
      </c>
      <c r="Y1118">
        <v>0.191</v>
      </c>
      <c r="Z1118" t="str">
        <v>2</v>
      </c>
      <c r="AA1118" t="str">
        <v>4294967295</v>
      </c>
      <c r="AB1118" t="str">
        <v>316752</v>
      </c>
      <c r="AC1118" t="str">
        <v>59</v>
      </c>
      <c r="AD1118" t="str">
        <v>aclnnInplaceCopy_CastAiCore_Cast</v>
      </c>
      <c r="AE1118" t="str">
        <v>Cast</v>
      </c>
      <c r="AF1118" t="str">
        <v>dynamic</v>
      </c>
      <c r="AG1118" t="str">
        <v>AI_VECTOR_CORE</v>
      </c>
      <c r="AH1118" t="str">
        <v xml:space="preserve">1793108505408081.308	</v>
      </c>
      <c r="AI1118" t="str">
        <v>1.753</v>
      </c>
      <c r="AJ1118" t="str">
        <v>0.000000</v>
      </c>
      <c r="AK1118" t="str">
        <v>3</v>
      </c>
      <c r="AL1118" t="str">
        <v>0</v>
      </c>
      <c r="AM1118" t="str">
        <v>NO</v>
      </c>
      <c r="AN1118" t="str">
        <v>"1,6144"</v>
      </c>
      <c r="AO1118" t="str">
        <v>DT_BF16</v>
      </c>
      <c r="AP1118" t="str">
        <v>ND</v>
      </c>
      <c r="AQ1118" t="str">
        <v>"1,6144"</v>
      </c>
      <c r="AR1118" t="str">
        <v>FLOAT</v>
      </c>
      <c r="AS1118" t="str">
        <v>ND</v>
      </c>
      <c r="AT1118" t="str">
        <v>N/A</v>
      </c>
      <c r="AU1118" t="str">
        <v>0.0</v>
      </c>
      <c r="AV1118" t="str">
        <v>0</v>
      </c>
      <c r="AW1118" t="str">
        <v>0.0</v>
      </c>
      <c r="AX1118" t="str">
        <v>0.0</v>
      </c>
      <c r="AY1118" t="str">
        <v>0.0</v>
      </c>
      <c r="AZ1118" t="str">
        <v>0.0</v>
      </c>
      <c r="BA1118" t="str">
        <v>0.0</v>
      </c>
      <c r="BB1118" t="str">
        <v>0.0</v>
      </c>
      <c r="BC1118" t="str">
        <v>0.0</v>
      </c>
      <c r="BD1118" t="str">
        <v>0.0</v>
      </c>
      <c r="BE1118" t="str">
        <v>0.0</v>
      </c>
      <c r="BF1118" t="str">
        <v>0.0</v>
      </c>
      <c r="BG1118" t="str">
        <v>0.0</v>
      </c>
      <c r="BH1118" t="str">
        <v>0.0</v>
      </c>
      <c r="BI1118" t="str">
        <v>0.0</v>
      </c>
      <c r="BJ1118" t="str">
        <v>1.49</v>
      </c>
      <c r="BK1118" t="str">
        <v>6044</v>
      </c>
      <c r="BL1118" t="str">
        <v>0.145</v>
      </c>
      <c r="BM1118" t="str">
        <v>0.097</v>
      </c>
      <c r="BN1118" t="str">
        <v>0.468</v>
      </c>
      <c r="BO1118" t="str">
        <v>0.314</v>
      </c>
      <c r="BP1118" t="str">
        <v>0.53</v>
      </c>
      <c r="BQ1118" t="str">
        <v>0.356</v>
      </c>
      <c r="BR1118" t="str">
        <v>0.284</v>
      </c>
      <c r="BS1118" t="str">
        <v>0.191</v>
      </c>
      <c r="BT1118" t="str">
        <v>0.051</v>
      </c>
      <c r="BU1118" t="str">
        <v>0.000</v>
      </c>
    </row>
    <row r="1119">
      <c r="A1119">
        <v>1183</v>
      </c>
      <c r="B1119" t="str">
        <v>aclnnInplaceCopy_CastAiCore_Cast</v>
      </c>
      <c r="C1119" t="str">
        <v>AI_VECTOR_CORE</v>
      </c>
      <c r="D1119">
        <v>737.421</v>
      </c>
      <c r="E1119">
        <v>0.995</v>
      </c>
      <c r="F1119">
        <v>0.995</v>
      </c>
      <c r="G1119">
        <f>Summary!$B$4</f>
        <v>0.8</v>
      </c>
      <c r="H1119">
        <f>F1119/G1119</f>
        <v>1.24375</v>
      </c>
      <c r="I1119">
        <f>D1119/Summary!$B$8</f>
        <v>0.026716669205173092</v>
      </c>
      <c r="J1119">
        <f>IF(D1119&lt;Summary!$B$5,I1119,I1119*H1119)</f>
        <v>0.03322885732393403</v>
      </c>
      <c r="K1119">
        <f>IF(AND(D1119&gt;Summary!$B$6,E1119&lt;Summary!$B$7),1,0)</f>
        <v>0</v>
      </c>
      <c r="L1119">
        <f>IF(D1119&gt;=Summary!$B$5,J1119,0)</f>
        <v>0.03322885732393403</v>
      </c>
      <c r="M1119">
        <f>IF(D1119&lt;Summary!$B$5,J1119,0)</f>
        <v>0</v>
      </c>
      <c r="N1119" t="str">
        <v>aiv_mte3_ratio</v>
      </c>
      <c r="O1119" t="str">
        <v>用户约定默认经验值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0.121</v>
      </c>
      <c r="W1119">
        <v>0.027</v>
      </c>
      <c r="X1119">
        <v>0.968</v>
      </c>
      <c r="Y1119">
        <v>0.995</v>
      </c>
      <c r="Z1119" t="str">
        <v>2</v>
      </c>
      <c r="AA1119" t="str">
        <v>4294967295</v>
      </c>
      <c r="AB1119" t="str">
        <v>316753</v>
      </c>
      <c r="AC1119" t="str">
        <v>59</v>
      </c>
      <c r="AD1119" t="str">
        <v>aclnnInplaceCopy_CastAiCore_Cast</v>
      </c>
      <c r="AE1119" t="str">
        <v>Cast</v>
      </c>
      <c r="AF1119" t="str">
        <v>dynamic</v>
      </c>
      <c r="AG1119" t="str">
        <v>AI_VECTOR_CORE</v>
      </c>
      <c r="AH1119" t="str">
        <v xml:space="preserve">1793108505408083.083	</v>
      </c>
      <c r="AI1119" t="str">
        <v>737.421</v>
      </c>
      <c r="AJ1119" t="str">
        <v>0.000000</v>
      </c>
      <c r="AK1119" t="str">
        <v>64</v>
      </c>
      <c r="AL1119" t="str">
        <v>0</v>
      </c>
      <c r="AM1119" t="str">
        <v>NO</v>
      </c>
      <c r="AN1119" t="str">
        <v>"60416,6144"</v>
      </c>
      <c r="AO1119" t="str">
        <v>DT_BF16</v>
      </c>
      <c r="AP1119" t="str">
        <v>ND</v>
      </c>
      <c r="AQ1119" t="str">
        <v>"60416,6144"</v>
      </c>
      <c r="AR1119" t="str">
        <v>FLOAT</v>
      </c>
      <c r="AS1119" t="str">
        <v>ND</v>
      </c>
      <c r="AT1119" t="str">
        <v>N/A</v>
      </c>
      <c r="AU1119" t="str">
        <v>0.0</v>
      </c>
      <c r="AV1119" t="str">
        <v>0</v>
      </c>
      <c r="AW1119" t="str">
        <v>0.0</v>
      </c>
      <c r="AX1119" t="str">
        <v>0.0</v>
      </c>
      <c r="AY1119" t="str">
        <v>0.0</v>
      </c>
      <c r="AZ1119" t="str">
        <v>0.0</v>
      </c>
      <c r="BA1119" t="str">
        <v>0.0</v>
      </c>
      <c r="BB1119" t="str">
        <v>0.0</v>
      </c>
      <c r="BC1119" t="str">
        <v>0.0</v>
      </c>
      <c r="BD1119" t="str">
        <v>0.0</v>
      </c>
      <c r="BE1119" t="str">
        <v>0.0</v>
      </c>
      <c r="BF1119" t="str">
        <v>0.0</v>
      </c>
      <c r="BG1119" t="str">
        <v>0.0</v>
      </c>
      <c r="BH1119" t="str">
        <v>0.0</v>
      </c>
      <c r="BI1119" t="str">
        <v>0.0</v>
      </c>
      <c r="BJ1119" t="str">
        <v>737.13</v>
      </c>
      <c r="BK1119" t="str">
        <v>77287652</v>
      </c>
      <c r="BL1119" t="str">
        <v>88.847</v>
      </c>
      <c r="BM1119" t="str">
        <v>0.121</v>
      </c>
      <c r="BN1119" t="str">
        <v>19.969</v>
      </c>
      <c r="BO1119" t="str">
        <v>0.027</v>
      </c>
      <c r="BP1119" t="str">
        <v>713.214</v>
      </c>
      <c r="BQ1119" t="str">
        <v>0.968</v>
      </c>
      <c r="BR1119" t="str">
        <v>733.442</v>
      </c>
      <c r="BS1119" t="str">
        <v>0.995</v>
      </c>
      <c r="BT1119" t="str">
        <v>0.001</v>
      </c>
      <c r="BU1119" t="str">
        <v>0.000</v>
      </c>
    </row>
    <row r="1120">
      <c r="A1120">
        <v>1184</v>
      </c>
      <c r="B1120" t="str">
        <v>aclnnMatmul_MatMulV3Common_MatMulV3</v>
      </c>
      <c r="C1120" t="str">
        <v>AI_CORE</v>
      </c>
      <c r="D1120">
        <v>495.059</v>
      </c>
      <c r="E1120">
        <v>0.995</v>
      </c>
      <c r="F1120">
        <v>0.995</v>
      </c>
      <c r="G1120">
        <f>Summary!$B$4</f>
        <v>0.8</v>
      </c>
      <c r="H1120">
        <f>F1120/G1120</f>
        <v>1.24375</v>
      </c>
      <c r="I1120">
        <f>D1120/Summary!$B$8</f>
        <v>0.017935924716062854</v>
      </c>
      <c r="J1120">
        <f>IF(D1120&lt;Summary!$B$5,I1120,I1120*H1120)</f>
        <v>0.022307806365603172</v>
      </c>
      <c r="K1120">
        <f>IF(AND(D1120&gt;Summary!$B$6,E1120&lt;Summary!$B$7),1,0)</f>
        <v>0</v>
      </c>
      <c r="L1120">
        <f>IF(D1120&gt;=Summary!$B$5,J1120,0)</f>
        <v>0.022307806365603172</v>
      </c>
      <c r="M1120">
        <f>IF(D1120&lt;Summary!$B$5,J1120,0)</f>
        <v>0</v>
      </c>
      <c r="N1120" t="str">
        <v>aic_mte2_ratio</v>
      </c>
      <c r="O1120" t="str">
        <v>用户约定默认经验值</v>
      </c>
      <c r="P1120">
        <v>0.94</v>
      </c>
      <c r="Q1120">
        <v>0.203</v>
      </c>
      <c r="R1120">
        <v>0.348</v>
      </c>
      <c r="S1120">
        <v>0.995</v>
      </c>
      <c r="T1120">
        <v>0</v>
      </c>
      <c r="U1120">
        <v>0.004</v>
      </c>
      <c r="V1120">
        <v>0</v>
      </c>
      <c r="W1120">
        <v>0</v>
      </c>
      <c r="X1120">
        <v>0</v>
      </c>
      <c r="Y1120">
        <v>0</v>
      </c>
      <c r="Z1120" t="str">
        <v>2</v>
      </c>
      <c r="AA1120" t="str">
        <v>4294967295</v>
      </c>
      <c r="AB1120" t="str">
        <v>316754</v>
      </c>
      <c r="AC1120" t="str">
        <v>59</v>
      </c>
      <c r="AD1120" t="str">
        <v>aclnnMatmul_MatMulV3Common_MatMulV3</v>
      </c>
      <c r="AE1120" t="str">
        <v>MatMulV3</v>
      </c>
      <c r="AF1120" t="str">
        <v>dynamic</v>
      </c>
      <c r="AG1120" t="str">
        <v>AI_CORE</v>
      </c>
      <c r="AH1120" t="str">
        <v xml:space="preserve">1793108505408820.526	</v>
      </c>
      <c r="AI1120" t="str">
        <v>495.059</v>
      </c>
      <c r="AJ1120" t="str">
        <v>0.079000</v>
      </c>
      <c r="AK1120" t="str">
        <v>32</v>
      </c>
      <c r="AL1120" t="str">
        <v>0</v>
      </c>
      <c r="AM1120" t="str">
        <v>NO</v>
      </c>
      <c r="AN1120" t="str">
        <v>"1,6144;60416,6144"</v>
      </c>
      <c r="AO1120" t="str">
        <v>FLOAT;FLOAT</v>
      </c>
      <c r="AP1120" t="str">
        <v>ND;ND</v>
      </c>
      <c r="AQ1120" t="str">
        <v>"1,60416"</v>
      </c>
      <c r="AR1120" t="str">
        <v>FLOAT</v>
      </c>
      <c r="AS1120" t="str">
        <v>ND</v>
      </c>
      <c r="AT1120" t="str">
        <v>N/A</v>
      </c>
      <c r="AU1120" t="str">
        <v>494.78</v>
      </c>
      <c r="AV1120" t="str">
        <v>25366905</v>
      </c>
      <c r="AW1120" t="str">
        <v>465.056</v>
      </c>
      <c r="AX1120" t="str">
        <v>0.94</v>
      </c>
      <c r="AY1120" t="str">
        <v>100.657</v>
      </c>
      <c r="AZ1120" t="str">
        <v>0.203</v>
      </c>
      <c r="BA1120" t="str">
        <v>172.037</v>
      </c>
      <c r="BB1120" t="str">
        <v>0.348</v>
      </c>
      <c r="BC1120" t="str">
        <v>492.481</v>
      </c>
      <c r="BD1120" t="str">
        <v>0.995</v>
      </c>
      <c r="BE1120" t="str">
        <v>0.001</v>
      </c>
      <c r="BF1120" t="str">
        <v>0.0</v>
      </c>
      <c r="BG1120" t="str">
        <v>1.844</v>
      </c>
      <c r="BH1120" t="str">
        <v>0.004</v>
      </c>
      <c r="BI1120" t="str">
        <v>0.0</v>
      </c>
      <c r="BJ1120" t="str">
        <v>0.0</v>
      </c>
      <c r="BK1120" t="str">
        <v>0</v>
      </c>
      <c r="BL1120" t="str">
        <v>0.0</v>
      </c>
      <c r="BM1120" t="str">
        <v>0.0</v>
      </c>
      <c r="BN1120" t="str">
        <v>0.0</v>
      </c>
      <c r="BO1120" t="str">
        <v>0.0</v>
      </c>
      <c r="BP1120" t="str">
        <v>0.0</v>
      </c>
      <c r="BQ1120" t="str">
        <v>0.0</v>
      </c>
      <c r="BR1120" t="str">
        <v>0.0</v>
      </c>
      <c r="BS1120" t="str">
        <v>0.0</v>
      </c>
      <c r="BT1120" t="str">
        <v>0.0</v>
      </c>
      <c r="BU1120" t="str">
        <v>97.046</v>
      </c>
    </row>
    <row r="1121">
      <c r="A1121">
        <v>1186</v>
      </c>
      <c r="B1121" t="str">
        <v>aclnnDiv_RealDivAiCore_RealDiv</v>
      </c>
      <c r="C1121" t="str">
        <v>AI_VECTOR_CORE</v>
      </c>
      <c r="D1121">
        <v>4.338</v>
      </c>
      <c r="E1121">
        <v>0.415</v>
      </c>
      <c r="F1121">
        <v>0.415</v>
      </c>
      <c r="G1121">
        <f>Summary!$B$4</f>
        <v>0.8</v>
      </c>
      <c r="H1121">
        <f>F1121/G1121</f>
        <v>0.5187499999999999</v>
      </c>
      <c r="I1121">
        <f>D1121/Summary!$B$8</f>
        <v>0.00015716518923659738</v>
      </c>
      <c r="J1121">
        <f>IF(D1121&lt;Summary!$B$5,I1121,I1121*H1121)</f>
        <v>0.00015716518923659738</v>
      </c>
      <c r="K1121">
        <f>IF(AND(D1121&gt;Summary!$B$6,E1121&lt;Summary!$B$7),1,0)</f>
        <v>0</v>
      </c>
      <c r="L1121">
        <f>IF(D1121&gt;=Summary!$B$5,J1121,0)</f>
        <v>0</v>
      </c>
      <c r="M1121">
        <f>IF(D1121&lt;Summary!$B$5,J1121,0)</f>
        <v>0.00015716518923659738</v>
      </c>
      <c r="N1121" t="str">
        <v>aiv_vec_ratio</v>
      </c>
      <c r="O1121" t="str">
        <v>用户约定默认经验值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0.415</v>
      </c>
      <c r="W1121">
        <v>0.315</v>
      </c>
      <c r="X1121">
        <v>0.255</v>
      </c>
      <c r="Y1121">
        <v>0.12</v>
      </c>
      <c r="Z1121" t="str">
        <v>2</v>
      </c>
      <c r="AA1121" t="str">
        <v>4294967295</v>
      </c>
      <c r="AB1121" t="str">
        <v>316764</v>
      </c>
      <c r="AC1121" t="str">
        <v>59</v>
      </c>
      <c r="AD1121" t="str">
        <v>aclnnDiv_RealDivAiCore_RealDiv</v>
      </c>
      <c r="AE1121" t="str">
        <v>RealDiv</v>
      </c>
      <c r="AF1121" t="str">
        <v>dynamic</v>
      </c>
      <c r="AG1121" t="str">
        <v>AI_VECTOR_CORE</v>
      </c>
      <c r="AH1121" t="str">
        <v xml:space="preserve">1793108505409334.141	</v>
      </c>
      <c r="AI1121" t="str">
        <v>4.338</v>
      </c>
      <c r="AJ1121" t="str">
        <v>1.216000</v>
      </c>
      <c r="AK1121" t="str">
        <v>34</v>
      </c>
      <c r="AL1121" t="str">
        <v>0</v>
      </c>
      <c r="AM1121" t="str">
        <v>NO</v>
      </c>
      <c r="AN1121" t="str">
        <v>"120832;1"</v>
      </c>
      <c r="AO1121" t="str">
        <v>FLOAT;FLOAT</v>
      </c>
      <c r="AP1121" t="str">
        <v>ND;ND</v>
      </c>
      <c r="AQ1121" t="str">
        <v>"1,120832"</v>
      </c>
      <c r="AR1121" t="str">
        <v>FLOAT</v>
      </c>
      <c r="AS1121" t="str">
        <v>ND</v>
      </c>
      <c r="AT1121" t="str">
        <v>N/A</v>
      </c>
      <c r="AU1121" t="str">
        <v>0.0</v>
      </c>
      <c r="AV1121" t="str">
        <v>0</v>
      </c>
      <c r="AW1121" t="str">
        <v>0.0</v>
      </c>
      <c r="AX1121" t="str">
        <v>0.0</v>
      </c>
      <c r="AY1121" t="str">
        <v>0.0</v>
      </c>
      <c r="AZ1121" t="str">
        <v>0.0</v>
      </c>
      <c r="BA1121" t="str">
        <v>0.0</v>
      </c>
      <c r="BB1121" t="str">
        <v>0.0</v>
      </c>
      <c r="BC1121" t="str">
        <v>0.0</v>
      </c>
      <c r="BD1121" t="str">
        <v>0.0</v>
      </c>
      <c r="BE1121" t="str">
        <v>0.0</v>
      </c>
      <c r="BF1121" t="str">
        <v>0.0</v>
      </c>
      <c r="BG1121" t="str">
        <v>0.0</v>
      </c>
      <c r="BH1121" t="str">
        <v>0.0</v>
      </c>
      <c r="BI1121" t="str">
        <v>0.0</v>
      </c>
      <c r="BJ1121" t="str">
        <v>4.06</v>
      </c>
      <c r="BK1121" t="str">
        <v>195815</v>
      </c>
      <c r="BL1121" t="str">
        <v>1.685</v>
      </c>
      <c r="BM1121" t="str">
        <v>0.415</v>
      </c>
      <c r="BN1121" t="str">
        <v>1.28</v>
      </c>
      <c r="BO1121" t="str">
        <v>0.315</v>
      </c>
      <c r="BP1121" t="str">
        <v>1.034</v>
      </c>
      <c r="BQ1121" t="str">
        <v>0.255</v>
      </c>
      <c r="BR1121" t="str">
        <v>0.486</v>
      </c>
      <c r="BS1121" t="str">
        <v>0.12</v>
      </c>
      <c r="BT1121" t="str">
        <v>0.126</v>
      </c>
      <c r="BU1121" t="str">
        <v>0.000</v>
      </c>
    </row>
    <row r="1122">
      <c r="A1122">
        <v>1187</v>
      </c>
      <c r="B1122" t="str">
        <v>aclnnSoftmax_SoftmaxAiCore_SoftmaxV2</v>
      </c>
      <c r="C1122" t="str">
        <v>AI_VECTOR_CORE</v>
      </c>
      <c r="D1122">
        <v>14.581</v>
      </c>
      <c r="E1122">
        <v>0.87</v>
      </c>
      <c r="F1122">
        <v>0.87</v>
      </c>
      <c r="G1122">
        <f>Summary!$B$4</f>
        <v>0.8</v>
      </c>
      <c r="H1122">
        <f>F1122/G1122</f>
        <v>1.0875</v>
      </c>
      <c r="I1122">
        <f>D1122/Summary!$B$8</f>
        <v>0.0005282677787595265</v>
      </c>
      <c r="J1122">
        <f>IF(D1122&lt;Summary!$B$5,I1122,I1122*H1122)</f>
        <v>0.000574491209400985</v>
      </c>
      <c r="K1122">
        <f>IF(AND(D1122&gt;Summary!$B$6,E1122&lt;Summary!$B$7),1,0)</f>
        <v>0</v>
      </c>
      <c r="L1122">
        <f>IF(D1122&gt;=Summary!$B$5,J1122,0)</f>
        <v>0.000574491209400985</v>
      </c>
      <c r="M1122">
        <f>IF(D1122&lt;Summary!$B$5,J1122,0)</f>
        <v>0</v>
      </c>
      <c r="N1122" t="str">
        <v>aiv_vec_ratio</v>
      </c>
      <c r="O1122" t="str">
        <v>用户约定默认经验值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0.87</v>
      </c>
      <c r="W1122">
        <v>0.26</v>
      </c>
      <c r="X1122">
        <v>0.806</v>
      </c>
      <c r="Y1122">
        <v>0.329</v>
      </c>
      <c r="Z1122" t="str">
        <v>2</v>
      </c>
      <c r="AA1122" t="str">
        <v>4294967295</v>
      </c>
      <c r="AB1122" t="str">
        <v>316765</v>
      </c>
      <c r="AC1122" t="str">
        <v>59</v>
      </c>
      <c r="AD1122" t="str">
        <v>aclnnSoftmax_SoftmaxAiCore_SoftmaxV2</v>
      </c>
      <c r="AE1122" t="str">
        <v>SoftmaxV2</v>
      </c>
      <c r="AF1122" t="str">
        <v>dynamic</v>
      </c>
      <c r="AG1122" t="str">
        <v>AI_VECTOR_CORE</v>
      </c>
      <c r="AH1122" t="str">
        <v xml:space="preserve">1793108505409338.501	</v>
      </c>
      <c r="AI1122" t="str">
        <v>14.581</v>
      </c>
      <c r="AJ1122" t="str">
        <v>0.000000</v>
      </c>
      <c r="AK1122" t="str">
        <v>1</v>
      </c>
      <c r="AL1122" t="str">
        <v>0</v>
      </c>
      <c r="AM1122" t="str">
        <v>NO</v>
      </c>
      <c r="AN1122" t="str">
        <v>"1,120832"</v>
      </c>
      <c r="AO1122" t="str">
        <v>FLOAT</v>
      </c>
      <c r="AP1122" t="str">
        <v>ND</v>
      </c>
      <c r="AQ1122" t="str">
        <v>"1,120832"</v>
      </c>
      <c r="AR1122" t="str">
        <v>FLOAT</v>
      </c>
      <c r="AS1122" t="str">
        <v>ND</v>
      </c>
      <c r="AT1122" t="str">
        <v>N/A</v>
      </c>
      <c r="AU1122" t="str">
        <v>0.0</v>
      </c>
      <c r="AV1122" t="str">
        <v>0</v>
      </c>
      <c r="AW1122" t="str">
        <v>0.0</v>
      </c>
      <c r="AX1122" t="str">
        <v>0.0</v>
      </c>
      <c r="AY1122" t="str">
        <v>0.0</v>
      </c>
      <c r="AZ1122" t="str">
        <v>0.0</v>
      </c>
      <c r="BA1122" t="str">
        <v>0.0</v>
      </c>
      <c r="BB1122" t="str">
        <v>0.0</v>
      </c>
      <c r="BC1122" t="str">
        <v>0.0</v>
      </c>
      <c r="BD1122" t="str">
        <v>0.0</v>
      </c>
      <c r="BE1122" t="str">
        <v>0.0</v>
      </c>
      <c r="BF1122" t="str">
        <v>0.0</v>
      </c>
      <c r="BG1122" t="str">
        <v>0.0</v>
      </c>
      <c r="BH1122" t="str">
        <v>0.0</v>
      </c>
      <c r="BI1122" t="str">
        <v>0.0</v>
      </c>
      <c r="BJ1122" t="str">
        <v>14.32</v>
      </c>
      <c r="BK1122" t="str">
        <v>23301</v>
      </c>
      <c r="BL1122" t="str">
        <v>12.452</v>
      </c>
      <c r="BM1122" t="str">
        <v>0.87</v>
      </c>
      <c r="BN1122" t="str">
        <v>3.725</v>
      </c>
      <c r="BO1122" t="str">
        <v>0.26</v>
      </c>
      <c r="BP1122" t="str">
        <v>11.542</v>
      </c>
      <c r="BQ1122" t="str">
        <v>0.806</v>
      </c>
      <c r="BR1122" t="str">
        <v>4.715</v>
      </c>
      <c r="BS1122" t="str">
        <v>0.329</v>
      </c>
      <c r="BT1122" t="str">
        <v>0.02</v>
      </c>
      <c r="BU1122" t="str">
        <v>0.000</v>
      </c>
    </row>
    <row r="1123">
      <c r="A1123">
        <v>1188</v>
      </c>
      <c r="B1123" t="str">
        <v>aclnnDiv_RealDivAiCore_RealDiv</v>
      </c>
      <c r="C1123" t="str">
        <v>AI_VECTOR_CORE</v>
      </c>
      <c r="D1123">
        <v>3.272</v>
      </c>
      <c r="E1123">
        <v>0.393</v>
      </c>
      <c r="F1123">
        <v>0.393</v>
      </c>
      <c r="G1123">
        <f>Summary!$B$4</f>
        <v>0.8</v>
      </c>
      <c r="H1123">
        <f>F1123/G1123</f>
        <v>0.49125</v>
      </c>
      <c r="I1123">
        <f>D1123/Summary!$B$8</f>
        <v>0.00011854414457864144</v>
      </c>
      <c r="J1123">
        <f>IF(D1123&lt;Summary!$B$5,I1123,I1123*H1123)</f>
        <v>0.00011854414457864144</v>
      </c>
      <c r="K1123">
        <f>IF(AND(D1123&gt;Summary!$B$6,E1123&lt;Summary!$B$7),1,0)</f>
        <v>0</v>
      </c>
      <c r="L1123">
        <f>IF(D1123&gt;=Summary!$B$5,J1123,0)</f>
        <v>0</v>
      </c>
      <c r="M1123">
        <f>IF(D1123&lt;Summary!$B$5,J1123,0)</f>
        <v>0.00011854414457864144</v>
      </c>
      <c r="N1123" t="str">
        <v>aiv_vec_ratio</v>
      </c>
      <c r="O1123" t="str">
        <v>用户约定默认经验值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0.393</v>
      </c>
      <c r="W1123">
        <v>0.331</v>
      </c>
      <c r="X1123">
        <v>0.289</v>
      </c>
      <c r="Y1123">
        <v>0.155</v>
      </c>
      <c r="Z1123" t="str">
        <v>2</v>
      </c>
      <c r="AA1123" t="str">
        <v>4294967295</v>
      </c>
      <c r="AB1123" t="str">
        <v>316769</v>
      </c>
      <c r="AC1123" t="str">
        <v>59</v>
      </c>
      <c r="AD1123" t="str">
        <v>aclnnDiv_RealDivAiCore_RealDiv</v>
      </c>
      <c r="AE1123" t="str">
        <v>RealDiv</v>
      </c>
      <c r="AF1123" t="str">
        <v>dynamic</v>
      </c>
      <c r="AG1123" t="str">
        <v>AI_VECTOR_CORE</v>
      </c>
      <c r="AH1123" t="str">
        <v xml:space="preserve">1793108505409353.152	</v>
      </c>
      <c r="AI1123" t="str">
        <v>3.272</v>
      </c>
      <c r="AJ1123" t="str">
        <v>0.169000</v>
      </c>
      <c r="AK1123" t="str">
        <v>34</v>
      </c>
      <c r="AL1123" t="str">
        <v>0</v>
      </c>
      <c r="AM1123" t="str">
        <v>NO</v>
      </c>
      <c r="AN1123" t="str">
        <v>"120832;120832"</v>
      </c>
      <c r="AO1123" t="str">
        <v>FLOAT;FLOAT</v>
      </c>
      <c r="AP1123" t="str">
        <v>ND;ND</v>
      </c>
      <c r="AQ1123" t="str">
        <v>"1,120832"</v>
      </c>
      <c r="AR1123" t="str">
        <v>FLOAT</v>
      </c>
      <c r="AS1123" t="str">
        <v>ND</v>
      </c>
      <c r="AT1123" t="str">
        <v>N/A</v>
      </c>
      <c r="AU1123" t="str">
        <v>0.0</v>
      </c>
      <c r="AV1123" t="str">
        <v>0</v>
      </c>
      <c r="AW1123" t="str">
        <v>0.0</v>
      </c>
      <c r="AX1123" t="str">
        <v>0.0</v>
      </c>
      <c r="AY1123" t="str">
        <v>0.0</v>
      </c>
      <c r="AZ1123" t="str">
        <v>0.0</v>
      </c>
      <c r="BA1123" t="str">
        <v>0.0</v>
      </c>
      <c r="BB1123" t="str">
        <v>0.0</v>
      </c>
      <c r="BC1123" t="str">
        <v>0.0</v>
      </c>
      <c r="BD1123" t="str">
        <v>0.0</v>
      </c>
      <c r="BE1123" t="str">
        <v>0.0</v>
      </c>
      <c r="BF1123" t="str">
        <v>0.0</v>
      </c>
      <c r="BG1123" t="str">
        <v>0.0</v>
      </c>
      <c r="BH1123" t="str">
        <v>0.0</v>
      </c>
      <c r="BI1123" t="str">
        <v>0.0</v>
      </c>
      <c r="BJ1123" t="str">
        <v>3.02</v>
      </c>
      <c r="BK1123" t="str">
        <v>127231</v>
      </c>
      <c r="BL1123" t="str">
        <v>1.188</v>
      </c>
      <c r="BM1123" t="str">
        <v>0.393</v>
      </c>
      <c r="BN1123" t="str">
        <v>1.001</v>
      </c>
      <c r="BO1123" t="str">
        <v>0.331</v>
      </c>
      <c r="BP1123" t="str">
        <v>0.873</v>
      </c>
      <c r="BQ1123" t="str">
        <v>0.289</v>
      </c>
      <c r="BR1123" t="str">
        <v>0.467</v>
      </c>
      <c r="BS1123" t="str">
        <v>0.155</v>
      </c>
      <c r="BT1123" t="str">
        <v>0.0</v>
      </c>
      <c r="BU1123" t="str">
        <v>0.000</v>
      </c>
    </row>
    <row r="1124">
      <c r="A1124">
        <v>1189</v>
      </c>
      <c r="B1124" t="str">
        <v>aclnnArgMax_ArgMaxV2AiCore_ArgMaxV2</v>
      </c>
      <c r="C1124" t="str">
        <v>MIX_AIV</v>
      </c>
      <c r="D1124">
        <v>4.359</v>
      </c>
      <c r="E1124">
        <v>0.378</v>
      </c>
      <c r="F1124">
        <v>0.378</v>
      </c>
      <c r="G1124">
        <f>Summary!$B$4</f>
        <v>0.8</v>
      </c>
      <c r="H1124">
        <f>F1124/G1124</f>
        <v>0.4725</v>
      </c>
      <c r="I1124">
        <f>D1124/Summary!$B$8</f>
        <v>0.0001579260165703845</v>
      </c>
      <c r="J1124">
        <f>IF(D1124&lt;Summary!$B$5,I1124,I1124*H1124)</f>
        <v>0.0001579260165703845</v>
      </c>
      <c r="K1124">
        <f>IF(AND(D1124&gt;Summary!$B$6,E1124&lt;Summary!$B$7),1,0)</f>
        <v>0</v>
      </c>
      <c r="L1124">
        <f>IF(D1124&gt;=Summary!$B$5,J1124,0)</f>
        <v>0</v>
      </c>
      <c r="M1124">
        <f>IF(D1124&lt;Summary!$B$5,J1124,0)</f>
        <v>0.0001579260165703845</v>
      </c>
      <c r="N1124" t="str">
        <v>aiv_scalar_ratio</v>
      </c>
      <c r="O1124" t="str">
        <v>用户约定默认经验值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0.072</v>
      </c>
      <c r="W1124">
        <v>0.378</v>
      </c>
      <c r="X1124">
        <v>0.093</v>
      </c>
      <c r="Y1124">
        <v>0.056</v>
      </c>
      <c r="Z1124" t="str">
        <v>2</v>
      </c>
      <c r="AA1124" t="str">
        <v>4294967295</v>
      </c>
      <c r="AB1124" t="str">
        <v>316770</v>
      </c>
      <c r="AC1124" t="str">
        <v>59</v>
      </c>
      <c r="AD1124" t="str">
        <v>aclnnArgMax_ArgMaxV2AiCore_ArgMaxV2</v>
      </c>
      <c r="AE1124" t="str">
        <v>ArgMaxV2</v>
      </c>
      <c r="AF1124" t="str">
        <v>dynamic</v>
      </c>
      <c r="AG1124" t="str">
        <v>MIX_AIV</v>
      </c>
      <c r="AH1124" t="str">
        <v xml:space="preserve">1793108505409356.446	</v>
      </c>
      <c r="AI1124" t="str">
        <v>4.359</v>
      </c>
      <c r="AJ1124" t="str">
        <v>0.000000</v>
      </c>
      <c r="AK1124" t="str">
        <v>64</v>
      </c>
      <c r="AL1124" t="str">
        <v>0</v>
      </c>
      <c r="AM1124" t="str">
        <v>NO</v>
      </c>
      <c r="AN1124" t="str">
        <v>"1,120832;"</v>
      </c>
      <c r="AO1124" t="str">
        <v>FLOAT;INT64</v>
      </c>
      <c r="AP1124" t="str">
        <v>ND;ND</v>
      </c>
      <c r="AQ1124" t="str">
        <v>"1"</v>
      </c>
      <c r="AR1124" t="str">
        <v>INT32</v>
      </c>
      <c r="AS1124" t="str">
        <v>ND</v>
      </c>
      <c r="AT1124" t="str">
        <v>N/A</v>
      </c>
      <c r="AU1124" t="str">
        <v>0.0</v>
      </c>
      <c r="AV1124" t="str">
        <v>0</v>
      </c>
      <c r="AW1124" t="str">
        <v>0.0</v>
      </c>
      <c r="AX1124" t="str">
        <v>0.0</v>
      </c>
      <c r="AY1124" t="str">
        <v>0.0</v>
      </c>
      <c r="AZ1124" t="str">
        <v>0.0</v>
      </c>
      <c r="BA1124" t="str">
        <v>0.0</v>
      </c>
      <c r="BB1124" t="str">
        <v>0.0</v>
      </c>
      <c r="BC1124" t="str">
        <v>0.0</v>
      </c>
      <c r="BD1124" t="str">
        <v>0.0</v>
      </c>
      <c r="BE1124" t="str">
        <v>0.0</v>
      </c>
      <c r="BF1124" t="str">
        <v>0.0</v>
      </c>
      <c r="BG1124" t="str">
        <v>0.0</v>
      </c>
      <c r="BH1124" t="str">
        <v>0.0</v>
      </c>
      <c r="BI1124" t="str">
        <v>0.0</v>
      </c>
      <c r="BJ1124" t="str">
        <v>4.1</v>
      </c>
      <c r="BK1124" t="str">
        <v>335762</v>
      </c>
      <c r="BL1124" t="str">
        <v>0.297</v>
      </c>
      <c r="BM1124" t="str">
        <v>0.072</v>
      </c>
      <c r="BN1124" t="str">
        <v>1.551</v>
      </c>
      <c r="BO1124" t="str">
        <v>0.378</v>
      </c>
      <c r="BP1124" t="str">
        <v>0.38</v>
      </c>
      <c r="BQ1124" t="str">
        <v>0.093</v>
      </c>
      <c r="BR1124" t="str">
        <v>0.228</v>
      </c>
      <c r="BS1124" t="str">
        <v>0.056</v>
      </c>
      <c r="BT1124" t="str">
        <v>0.326</v>
      </c>
      <c r="BU1124" t="str">
        <v>0.000</v>
      </c>
    </row>
    <row r="1125">
      <c r="A1125">
        <v>1190</v>
      </c>
      <c r="B1125" t="str">
        <v>aclnnArgMax_CastAiCore_Cast</v>
      </c>
      <c r="C1125" t="str">
        <v>AI_VECTOR_CORE</v>
      </c>
      <c r="D1125">
        <v>2.546</v>
      </c>
      <c r="E1125">
        <v>0.251</v>
      </c>
      <c r="F1125">
        <v>0.251</v>
      </c>
      <c r="G1125">
        <f>Summary!$B$4</f>
        <v>0.8</v>
      </c>
      <c r="H1125">
        <f>F1125/G1125</f>
        <v>0.31375</v>
      </c>
      <c r="I1125">
        <f>D1125/Summary!$B$8</f>
        <v>0.00009224125675342943</v>
      </c>
      <c r="J1125">
        <f>IF(D1125&lt;Summary!$B$5,I1125,I1125*H1125)</f>
        <v>0.00009224125675342943</v>
      </c>
      <c r="K1125">
        <f>IF(AND(D1125&gt;Summary!$B$6,E1125&lt;Summary!$B$7),1,0)</f>
        <v>0</v>
      </c>
      <c r="L1125">
        <f>IF(D1125&gt;=Summary!$B$5,J1125,0)</f>
        <v>0</v>
      </c>
      <c r="M1125">
        <f>IF(D1125&lt;Summary!$B$5,J1125,0)</f>
        <v>0.00009224125675342943</v>
      </c>
      <c r="N1125" t="str">
        <v>aiv_scalar_ratio</v>
      </c>
      <c r="O1125" t="str">
        <v>用户约定默认经验值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0.169</v>
      </c>
      <c r="W1125">
        <v>0.251</v>
      </c>
      <c r="X1125">
        <v>0.219</v>
      </c>
      <c r="Y1125">
        <v>0.142</v>
      </c>
      <c r="Z1125" t="str">
        <v>2</v>
      </c>
      <c r="AA1125" t="str">
        <v>4294967295</v>
      </c>
      <c r="AB1125" t="str">
        <v>316771</v>
      </c>
      <c r="AC1125" t="str">
        <v>59</v>
      </c>
      <c r="AD1125" t="str">
        <v>aclnnArgMax_CastAiCore_Cast</v>
      </c>
      <c r="AE1125" t="str">
        <v>Cast</v>
      </c>
      <c r="AF1125" t="str">
        <v>dynamic</v>
      </c>
      <c r="AG1125" t="str">
        <v>AI_VECTOR_CORE</v>
      </c>
      <c r="AH1125" t="str">
        <v xml:space="preserve">1793108505409360.827	</v>
      </c>
      <c r="AI1125" t="str">
        <v>2.546</v>
      </c>
      <c r="AJ1125" t="str">
        <v>0.000000</v>
      </c>
      <c r="AK1125" t="str">
        <v>1</v>
      </c>
      <c r="AL1125" t="str">
        <v>0</v>
      </c>
      <c r="AM1125" t="str">
        <v>NO</v>
      </c>
      <c r="AN1125" t="str">
        <v>"1"</v>
      </c>
      <c r="AO1125" t="str">
        <v>INT32</v>
      </c>
      <c r="AP1125" t="str">
        <v>ND</v>
      </c>
      <c r="AQ1125" t="str">
        <v>"1"</v>
      </c>
      <c r="AR1125" t="str">
        <v>INT64</v>
      </c>
      <c r="AS1125" t="str">
        <v>ND</v>
      </c>
      <c r="AT1125" t="str">
        <v>N/A</v>
      </c>
      <c r="AU1125" t="str">
        <v>0.0</v>
      </c>
      <c r="AV1125" t="str">
        <v>0</v>
      </c>
      <c r="AW1125" t="str">
        <v>0.0</v>
      </c>
      <c r="AX1125" t="str">
        <v>0.0</v>
      </c>
      <c r="AY1125" t="str">
        <v>0.0</v>
      </c>
      <c r="AZ1125" t="str">
        <v>0.0</v>
      </c>
      <c r="BA1125" t="str">
        <v>0.0</v>
      </c>
      <c r="BB1125" t="str">
        <v>0.0</v>
      </c>
      <c r="BC1125" t="str">
        <v>0.0</v>
      </c>
      <c r="BD1125" t="str">
        <v>0.0</v>
      </c>
      <c r="BE1125" t="str">
        <v>0.0</v>
      </c>
      <c r="BF1125" t="str">
        <v>0.0</v>
      </c>
      <c r="BG1125" t="str">
        <v>0.0</v>
      </c>
      <c r="BH1125" t="str">
        <v>0.0</v>
      </c>
      <c r="BI1125" t="str">
        <v>0.0</v>
      </c>
      <c r="BJ1125" t="str">
        <v>2.31</v>
      </c>
      <c r="BK1125" t="str">
        <v>3483</v>
      </c>
      <c r="BL1125" t="str">
        <v>0.391</v>
      </c>
      <c r="BM1125" t="str">
        <v>0.169</v>
      </c>
      <c r="BN1125" t="str">
        <v>0.58</v>
      </c>
      <c r="BO1125" t="str">
        <v>0.251</v>
      </c>
      <c r="BP1125" t="str">
        <v>0.506</v>
      </c>
      <c r="BQ1125" t="str">
        <v>0.219</v>
      </c>
      <c r="BR1125" t="str">
        <v>0.329</v>
      </c>
      <c r="BS1125" t="str">
        <v>0.142</v>
      </c>
      <c r="BT1125" t="str">
        <v>0.052</v>
      </c>
      <c r="BU1125" t="str">
        <v>0.000</v>
      </c>
    </row>
    <row r="1126">
      <c r="A1126">
        <v>1191</v>
      </c>
      <c r="B1126" t="str">
        <v>aclnnInplaceCopy_CastAiCore_Cast</v>
      </c>
      <c r="C1126" t="str">
        <v>AI_VECTOR_CORE</v>
      </c>
      <c r="D1126">
        <v>2.466</v>
      </c>
      <c r="E1126">
        <v>0.279</v>
      </c>
      <c r="F1126">
        <v>0.279</v>
      </c>
      <c r="G1126">
        <f>Summary!$B$4</f>
        <v>0.8</v>
      </c>
      <c r="H1126">
        <f>F1126/G1126</f>
        <v>0.34875</v>
      </c>
      <c r="I1126">
        <f>D1126/Summary!$B$8</f>
        <v>0.00008934286691043088</v>
      </c>
      <c r="J1126">
        <f>IF(D1126&lt;Summary!$B$5,I1126,I1126*H1126)</f>
        <v>0.00008934286691043088</v>
      </c>
      <c r="K1126">
        <f>IF(AND(D1126&gt;Summary!$B$6,E1126&lt;Summary!$B$7),1,0)</f>
        <v>0</v>
      </c>
      <c r="L1126">
        <f>IF(D1126&gt;=Summary!$B$5,J1126,0)</f>
        <v>0</v>
      </c>
      <c r="M1126">
        <f>IF(D1126&lt;Summary!$B$5,J1126,0)</f>
        <v>0.00008934286691043088</v>
      </c>
      <c r="N1126" t="str">
        <v>aiv_mte2_ratio</v>
      </c>
      <c r="O1126" t="str">
        <v>用户约定默认经验值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0.115</v>
      </c>
      <c r="W1126">
        <v>0.214</v>
      </c>
      <c r="X1126">
        <v>0.279</v>
      </c>
      <c r="Y1126">
        <v>0.035</v>
      </c>
      <c r="Z1126" t="str">
        <v>2</v>
      </c>
      <c r="AA1126" t="str">
        <v>4294967295</v>
      </c>
      <c r="AB1126" t="str">
        <v>316773</v>
      </c>
      <c r="AC1126" t="str">
        <v>59</v>
      </c>
      <c r="AD1126" t="str">
        <v>aclnnInplaceCopy_CastAiCore_Cast</v>
      </c>
      <c r="AE1126" t="str">
        <v>Cast</v>
      </c>
      <c r="AF1126" t="str">
        <v>dynamic</v>
      </c>
      <c r="AG1126" t="str">
        <v>AI_VECTOR_CORE</v>
      </c>
      <c r="AH1126" t="str">
        <v xml:space="preserve">1793108505409363.423	</v>
      </c>
      <c r="AI1126" t="str">
        <v>2.466</v>
      </c>
      <c r="AJ1126" t="str">
        <v>0.204000</v>
      </c>
      <c r="AK1126" t="str">
        <v>1</v>
      </c>
      <c r="AL1126" t="str">
        <v>0</v>
      </c>
      <c r="AM1126" t="str">
        <v>NO</v>
      </c>
      <c r="AN1126" t="str">
        <v>"1"</v>
      </c>
      <c r="AO1126" t="str">
        <v>INT64</v>
      </c>
      <c r="AP1126" t="str">
        <v>ND</v>
      </c>
      <c r="AQ1126" t="str">
        <v>"1"</v>
      </c>
      <c r="AR1126" t="str">
        <v>INT32</v>
      </c>
      <c r="AS1126" t="str">
        <v>ND</v>
      </c>
      <c r="AT1126" t="str">
        <v>N/A</v>
      </c>
      <c r="AU1126" t="str">
        <v>0.0</v>
      </c>
      <c r="AV1126" t="str">
        <v>0</v>
      </c>
      <c r="AW1126" t="str">
        <v>0.0</v>
      </c>
      <c r="AX1126" t="str">
        <v>0.0</v>
      </c>
      <c r="AY1126" t="str">
        <v>0.0</v>
      </c>
      <c r="AZ1126" t="str">
        <v>0.0</v>
      </c>
      <c r="BA1126" t="str">
        <v>0.0</v>
      </c>
      <c r="BB1126" t="str">
        <v>0.0</v>
      </c>
      <c r="BC1126" t="str">
        <v>0.0</v>
      </c>
      <c r="BD1126" t="str">
        <v>0.0</v>
      </c>
      <c r="BE1126" t="str">
        <v>0.0</v>
      </c>
      <c r="BF1126" t="str">
        <v>0.0</v>
      </c>
      <c r="BG1126" t="str">
        <v>0.0</v>
      </c>
      <c r="BH1126" t="str">
        <v>0.0</v>
      </c>
      <c r="BI1126" t="str">
        <v>0.0</v>
      </c>
      <c r="BJ1126" t="str">
        <v>2.23</v>
      </c>
      <c r="BK1126" t="str">
        <v>3351</v>
      </c>
      <c r="BL1126" t="str">
        <v>0.256</v>
      </c>
      <c r="BM1126" t="str">
        <v>0.115</v>
      </c>
      <c r="BN1126" t="str">
        <v>0.477</v>
      </c>
      <c r="BO1126" t="str">
        <v>0.214</v>
      </c>
      <c r="BP1126" t="str">
        <v>0.622</v>
      </c>
      <c r="BQ1126" t="str">
        <v>0.279</v>
      </c>
      <c r="BR1126" t="str">
        <v>0.078</v>
      </c>
      <c r="BS1126" t="str">
        <v>0.035</v>
      </c>
      <c r="BT1126" t="str">
        <v>0.051</v>
      </c>
      <c r="BU1126" t="str">
        <v>0.000</v>
      </c>
    </row>
    <row r="1127">
      <c r="A1127">
        <v>1192</v>
      </c>
      <c r="B1127" t="str">
        <v>aclnnInplaceFillScalar_FillAiCore_Fill</v>
      </c>
      <c r="C1127" t="str">
        <v>AI_VECTOR_CORE</v>
      </c>
      <c r="D1127">
        <v>2.945</v>
      </c>
      <c r="E1127">
        <v>0.265</v>
      </c>
      <c r="F1127">
        <v>0.265</v>
      </c>
      <c r="G1127">
        <f>Summary!$B$4</f>
        <v>0.8</v>
      </c>
      <c r="H1127">
        <f>F1127/G1127</f>
        <v>0.33125</v>
      </c>
      <c r="I1127">
        <f>D1127/Summary!$B$8</f>
        <v>0.00010669697609538479</v>
      </c>
      <c r="J1127">
        <f>IF(D1127&lt;Summary!$B$5,I1127,I1127*H1127)</f>
        <v>0.00010669697609538479</v>
      </c>
      <c r="K1127">
        <f>IF(AND(D1127&gt;Summary!$B$6,E1127&lt;Summary!$B$7),1,0)</f>
        <v>0</v>
      </c>
      <c r="L1127">
        <f>IF(D1127&gt;=Summary!$B$5,J1127,0)</f>
        <v>0</v>
      </c>
      <c r="M1127">
        <f>IF(D1127&lt;Summary!$B$5,J1127,0)</f>
        <v>0.00010669697609538479</v>
      </c>
      <c r="N1127" t="str">
        <v>aiv_scalar_ratio</v>
      </c>
      <c r="O1127" t="str">
        <v>用户约定默认经验值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0.089</v>
      </c>
      <c r="W1127">
        <v>0.265</v>
      </c>
      <c r="X1127">
        <v>0.192</v>
      </c>
      <c r="Y1127">
        <v>0.074</v>
      </c>
      <c r="Z1127" t="str">
        <v>2</v>
      </c>
      <c r="AA1127" t="str">
        <v>4294967295</v>
      </c>
      <c r="AB1127" t="str">
        <v>316781</v>
      </c>
      <c r="AC1127" t="str">
        <v>59</v>
      </c>
      <c r="AD1127" t="str">
        <v>aclnnInplaceFillScalar_FillAiCore_Fill</v>
      </c>
      <c r="AE1127" t="str">
        <v>Fill</v>
      </c>
      <c r="AF1127" t="str">
        <v>dynamic</v>
      </c>
      <c r="AG1127" t="str">
        <v>AI_VECTOR_CORE</v>
      </c>
      <c r="AH1127" t="str">
        <v xml:space="preserve">1793108505409372.181	</v>
      </c>
      <c r="AI1127" t="str">
        <v>2.945</v>
      </c>
      <c r="AJ1127" t="str">
        <v>6.284000</v>
      </c>
      <c r="AK1127" t="str">
        <v>1</v>
      </c>
      <c r="AL1127" t="str">
        <v>0</v>
      </c>
      <c r="AM1127" t="str">
        <v>NO</v>
      </c>
      <c r="AN1127" t="str">
        <v>"1;"</v>
      </c>
      <c r="AO1127" t="str">
        <v>INT64;INT32</v>
      </c>
      <c r="AP1127" t="str">
        <v>ND;ND</v>
      </c>
      <c r="AQ1127" t="str">
        <v>"1"</v>
      </c>
      <c r="AR1127" t="str">
        <v>INT32</v>
      </c>
      <c r="AS1127" t="str">
        <v>ND</v>
      </c>
      <c r="AT1127" t="str">
        <v>N/A</v>
      </c>
      <c r="AU1127" t="str">
        <v>0.0</v>
      </c>
      <c r="AV1127" t="str">
        <v>0</v>
      </c>
      <c r="AW1127" t="str">
        <v>0.0</v>
      </c>
      <c r="AX1127" t="str">
        <v>0.0</v>
      </c>
      <c r="AY1127" t="str">
        <v>0.0</v>
      </c>
      <c r="AZ1127" t="str">
        <v>0.0</v>
      </c>
      <c r="BA1127" t="str">
        <v>0.0</v>
      </c>
      <c r="BB1127" t="str">
        <v>0.0</v>
      </c>
      <c r="BC1127" t="str">
        <v>0.0</v>
      </c>
      <c r="BD1127" t="str">
        <v>0.0</v>
      </c>
      <c r="BE1127" t="str">
        <v>0.0</v>
      </c>
      <c r="BF1127" t="str">
        <v>0.0</v>
      </c>
      <c r="BG1127" t="str">
        <v>0.0</v>
      </c>
      <c r="BH1127" t="str">
        <v>0.0</v>
      </c>
      <c r="BI1127" t="str">
        <v>0.0</v>
      </c>
      <c r="BJ1127" t="str">
        <v>2.67</v>
      </c>
      <c r="BK1127" t="str">
        <v>4079</v>
      </c>
      <c r="BL1127" t="str">
        <v>0.238</v>
      </c>
      <c r="BM1127" t="str">
        <v>0.089</v>
      </c>
      <c r="BN1127" t="str">
        <v>0.706</v>
      </c>
      <c r="BO1127" t="str">
        <v>0.265</v>
      </c>
      <c r="BP1127" t="str">
        <v>0.513</v>
      </c>
      <c r="BQ1127" t="str">
        <v>0.192</v>
      </c>
      <c r="BR1127" t="str">
        <v>0.198</v>
      </c>
      <c r="BS1127" t="str">
        <v>0.074</v>
      </c>
      <c r="BT1127" t="str">
        <v>0.129</v>
      </c>
      <c r="BU1127" t="str">
        <v>0.000</v>
      </c>
    </row>
    <row r="1128">
      <c r="A1128">
        <v>1193</v>
      </c>
      <c r="B1128" t="str">
        <v>aclnnInplaceFillScalar_FillAiCore_Fill</v>
      </c>
      <c r="C1128" t="str">
        <v>AI_VECTOR_CORE</v>
      </c>
      <c r="D1128">
        <v>1.278</v>
      </c>
      <c r="E1128">
        <v>0.469</v>
      </c>
      <c r="F1128">
        <v>0.469</v>
      </c>
      <c r="G1128">
        <f>Summary!$B$4</f>
        <v>0.8</v>
      </c>
      <c r="H1128">
        <f>F1128/G1128</f>
        <v>0.5862499999999999</v>
      </c>
      <c r="I1128">
        <f>D1128/Summary!$B$8</f>
        <v>0.00004630177774190213</v>
      </c>
      <c r="J1128">
        <f>IF(D1128&lt;Summary!$B$5,I1128,I1128*H1128)</f>
        <v>0.00004630177774190213</v>
      </c>
      <c r="K1128">
        <f>IF(AND(D1128&gt;Summary!$B$6,E1128&lt;Summary!$B$7),1,0)</f>
        <v>0</v>
      </c>
      <c r="L1128">
        <f>IF(D1128&gt;=Summary!$B$5,J1128,0)</f>
        <v>0</v>
      </c>
      <c r="M1128">
        <f>IF(D1128&lt;Summary!$B$5,J1128,0)</f>
        <v>0.00004630177774190213</v>
      </c>
      <c r="N1128" t="str">
        <v>aiv_scalar_ratio</v>
      </c>
      <c r="O1128" t="str">
        <v>用户约定默认经验值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0.029</v>
      </c>
      <c r="W1128">
        <v>0.469</v>
      </c>
      <c r="X1128">
        <v>0.281</v>
      </c>
      <c r="Y1128">
        <v>0.219</v>
      </c>
      <c r="Z1128" t="str">
        <v>2</v>
      </c>
      <c r="AA1128" t="str">
        <v>4294967295</v>
      </c>
      <c r="AB1128" t="str">
        <v>316785</v>
      </c>
      <c r="AC1128" t="str">
        <v>59</v>
      </c>
      <c r="AD1128" t="str">
        <v>aclnnInplaceFillScalar_FillAiCore_Fill</v>
      </c>
      <c r="AE1128" t="str">
        <v>Fill</v>
      </c>
      <c r="AF1128" t="str">
        <v>dynamic</v>
      </c>
      <c r="AG1128" t="str">
        <v>AI_VECTOR_CORE</v>
      </c>
      <c r="AH1128" t="str">
        <v xml:space="preserve">1793108505409385.070	</v>
      </c>
      <c r="AI1128" t="str">
        <v>1.278</v>
      </c>
      <c r="AJ1128" t="str">
        <v>9.805000</v>
      </c>
      <c r="AK1128" t="str">
        <v>1</v>
      </c>
      <c r="AL1128" t="str">
        <v>0</v>
      </c>
      <c r="AM1128" t="str">
        <v>NO</v>
      </c>
      <c r="AN1128" t="str">
        <v>"1;"</v>
      </c>
      <c r="AO1128" t="str">
        <v>INT64;INT32</v>
      </c>
      <c r="AP1128" t="str">
        <v>ND;ND</v>
      </c>
      <c r="AQ1128" t="str">
        <v>"1"</v>
      </c>
      <c r="AR1128" t="str">
        <v>INT32</v>
      </c>
      <c r="AS1128" t="str">
        <v>ND</v>
      </c>
      <c r="AT1128" t="str">
        <v>N/A</v>
      </c>
      <c r="AU1128" t="str">
        <v>0.0</v>
      </c>
      <c r="AV1128" t="str">
        <v>0</v>
      </c>
      <c r="AW1128" t="str">
        <v>0.0</v>
      </c>
      <c r="AX1128" t="str">
        <v>0.0</v>
      </c>
      <c r="AY1128" t="str">
        <v>0.0</v>
      </c>
      <c r="AZ1128" t="str">
        <v>0.0</v>
      </c>
      <c r="BA1128" t="str">
        <v>0.0</v>
      </c>
      <c r="BB1128" t="str">
        <v>0.0</v>
      </c>
      <c r="BC1128" t="str">
        <v>0.0</v>
      </c>
      <c r="BD1128" t="str">
        <v>0.0</v>
      </c>
      <c r="BE1128" t="str">
        <v>0.0</v>
      </c>
      <c r="BF1128" t="str">
        <v>0.0</v>
      </c>
      <c r="BG1128" t="str">
        <v>0.0</v>
      </c>
      <c r="BH1128" t="str">
        <v>0.0</v>
      </c>
      <c r="BI1128" t="str">
        <v>0.0</v>
      </c>
      <c r="BJ1128" t="str">
        <v>1.0</v>
      </c>
      <c r="BK1128" t="str">
        <v>1327</v>
      </c>
      <c r="BL1128" t="str">
        <v>0.029</v>
      </c>
      <c r="BM1128" t="str">
        <v>0.029</v>
      </c>
      <c r="BN1128" t="str">
        <v>0.469</v>
      </c>
      <c r="BO1128" t="str">
        <v>0.469</v>
      </c>
      <c r="BP1128" t="str">
        <v>0.281</v>
      </c>
      <c r="BQ1128" t="str">
        <v>0.281</v>
      </c>
      <c r="BR1128" t="str">
        <v>0.219</v>
      </c>
      <c r="BS1128" t="str">
        <v>0.219</v>
      </c>
      <c r="BT1128" t="str">
        <v>0.0</v>
      </c>
      <c r="BU1128" t="str">
        <v>0.000</v>
      </c>
    </row>
    <row r="1129">
      <c r="A1129">
        <v>1194</v>
      </c>
      <c r="B1129" t="str">
        <v>aclnnIndex_IndexAiCore_Index</v>
      </c>
      <c r="C1129" t="str">
        <v>AI_VECTOR_CORE</v>
      </c>
      <c r="D1129">
        <v>3.369</v>
      </c>
      <c r="E1129">
        <v>0.296</v>
      </c>
      <c r="F1129">
        <v>0.296</v>
      </c>
      <c r="G1129">
        <f>Summary!$B$4</f>
        <v>0.8</v>
      </c>
      <c r="H1129">
        <f>F1129/G1129</f>
        <v>0.36999999999999994</v>
      </c>
      <c r="I1129">
        <f>D1129/Summary!$B$8</f>
        <v>0.00012205844226327722</v>
      </c>
      <c r="J1129">
        <f>IF(D1129&lt;Summary!$B$5,I1129,I1129*H1129)</f>
        <v>0.00012205844226327722</v>
      </c>
      <c r="K1129">
        <f>IF(AND(D1129&gt;Summary!$B$6,E1129&lt;Summary!$B$7),1,0)</f>
        <v>0</v>
      </c>
      <c r="L1129">
        <f>IF(D1129&gt;=Summary!$B$5,J1129,0)</f>
        <v>0</v>
      </c>
      <c r="M1129">
        <f>IF(D1129&lt;Summary!$B$5,J1129,0)</f>
        <v>0.00012205844226327722</v>
      </c>
      <c r="N1129" t="str">
        <v>aiv_mte2_ratio</v>
      </c>
      <c r="O1129" t="str">
        <v>用户约定默认经验值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0.135</v>
      </c>
      <c r="W1129">
        <v>0.229</v>
      </c>
      <c r="X1129">
        <v>0.296</v>
      </c>
      <c r="Y1129">
        <v>0.107</v>
      </c>
      <c r="Z1129" t="str">
        <v>2</v>
      </c>
      <c r="AA1129" t="str">
        <v>4294967295</v>
      </c>
      <c r="AB1129" t="str">
        <v>316790</v>
      </c>
      <c r="AC1129" t="str">
        <v>59</v>
      </c>
      <c r="AD1129" t="str">
        <v>aclnnIndex_IndexAiCore_Index</v>
      </c>
      <c r="AE1129" t="str">
        <v>Index</v>
      </c>
      <c r="AF1129" t="str">
        <v>dynamic</v>
      </c>
      <c r="AG1129" t="str">
        <v>AI_VECTOR_CORE</v>
      </c>
      <c r="AH1129" t="str">
        <v xml:space="preserve">1793108505409394.558	</v>
      </c>
      <c r="AI1129" t="str">
        <v>3.369</v>
      </c>
      <c r="AJ1129" t="str">
        <v>8.222000</v>
      </c>
      <c r="AK1129" t="str">
        <v>1</v>
      </c>
      <c r="AL1129" t="str">
        <v>0</v>
      </c>
      <c r="AM1129" t="str">
        <v>NO</v>
      </c>
      <c r="AN1129" t="str">
        <v>"1;1;1;1"</v>
      </c>
      <c r="AO1129" t="str">
        <v>INT32;INT64;INT64;INT64</v>
      </c>
      <c r="AP1129" t="str">
        <v>ND;ND;ND;ND</v>
      </c>
      <c r="AQ1129" t="str">
        <v>"1"</v>
      </c>
      <c r="AR1129" t="str">
        <v>INT32</v>
      </c>
      <c r="AS1129" t="str">
        <v>ND</v>
      </c>
      <c r="AT1129" t="str">
        <v>N/A</v>
      </c>
      <c r="AU1129" t="str">
        <v>0.0</v>
      </c>
      <c r="AV1129" t="str">
        <v>0</v>
      </c>
      <c r="AW1129" t="str">
        <v>0.0</v>
      </c>
      <c r="AX1129" t="str">
        <v>0.0</v>
      </c>
      <c r="AY1129" t="str">
        <v>0.0</v>
      </c>
      <c r="AZ1129" t="str">
        <v>0.0</v>
      </c>
      <c r="BA1129" t="str">
        <v>0.0</v>
      </c>
      <c r="BB1129" t="str">
        <v>0.0</v>
      </c>
      <c r="BC1129" t="str">
        <v>0.0</v>
      </c>
      <c r="BD1129" t="str">
        <v>0.0</v>
      </c>
      <c r="BE1129" t="str">
        <v>0.0</v>
      </c>
      <c r="BF1129" t="str">
        <v>0.0</v>
      </c>
      <c r="BG1129" t="str">
        <v>0.0</v>
      </c>
      <c r="BH1129" t="str">
        <v>0.0</v>
      </c>
      <c r="BI1129" t="str">
        <v>0.0</v>
      </c>
      <c r="BJ1129" t="str">
        <v>3.09</v>
      </c>
      <c r="BK1129" t="str">
        <v>4773</v>
      </c>
      <c r="BL1129" t="str">
        <v>0.418</v>
      </c>
      <c r="BM1129" t="str">
        <v>0.135</v>
      </c>
      <c r="BN1129" t="str">
        <v>0.708</v>
      </c>
      <c r="BO1129" t="str">
        <v>0.229</v>
      </c>
      <c r="BP1129" t="str">
        <v>0.915</v>
      </c>
      <c r="BQ1129" t="str">
        <v>0.296</v>
      </c>
      <c r="BR1129" t="str">
        <v>0.33</v>
      </c>
      <c r="BS1129" t="str">
        <v>0.107</v>
      </c>
      <c r="BT1129" t="str">
        <v>0.114</v>
      </c>
      <c r="BU1129" t="str">
        <v>0.000</v>
      </c>
    </row>
    <row r="1130">
      <c r="A1130">
        <v>1195</v>
      </c>
      <c r="B1130" t="str">
        <v>aclnnInplaceCopy_CastAiCore_Cast</v>
      </c>
      <c r="C1130" t="str">
        <v>AI_VECTOR_CORE</v>
      </c>
      <c r="D1130">
        <v>1.39</v>
      </c>
      <c r="E1130">
        <v>0.704</v>
      </c>
      <c r="F1130">
        <v>0.704</v>
      </c>
      <c r="G1130">
        <f>Summary!$B$4</f>
        <v>0.8</v>
      </c>
      <c r="H1130">
        <f>F1130/G1130</f>
        <v>0.8799999999999999</v>
      </c>
      <c r="I1130">
        <f>D1130/Summary!$B$8</f>
        <v>0.00005035952352210012</v>
      </c>
      <c r="J1130">
        <f>IF(D1130&lt;Summary!$B$5,I1130,I1130*H1130)</f>
        <v>0.00005035952352210012</v>
      </c>
      <c r="K1130">
        <f>IF(AND(D1130&gt;Summary!$B$6,E1130&lt;Summary!$B$7),1,0)</f>
        <v>0</v>
      </c>
      <c r="L1130">
        <f>IF(D1130&gt;=Summary!$B$5,J1130,0)</f>
        <v>0</v>
      </c>
      <c r="M1130">
        <f>IF(D1130&lt;Summary!$B$5,J1130,0)</f>
        <v>0.00005035952352210012</v>
      </c>
      <c r="N1130" t="str">
        <v>aiv_scalar_ratio</v>
      </c>
      <c r="O1130" t="str">
        <v>用户约定默认经验值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0.082</v>
      </c>
      <c r="W1130">
        <v>0.704</v>
      </c>
      <c r="X1130">
        <v>0.19</v>
      </c>
      <c r="Y1130">
        <v>0.072</v>
      </c>
      <c r="Z1130" t="str">
        <v>2</v>
      </c>
      <c r="AA1130" t="str">
        <v>4294967295</v>
      </c>
      <c r="AB1130" t="str">
        <v>316791</v>
      </c>
      <c r="AC1130" t="str">
        <v>59</v>
      </c>
      <c r="AD1130" t="str">
        <v>aclnnInplaceCopy_CastAiCore_Cast</v>
      </c>
      <c r="AE1130" t="str">
        <v>Cast</v>
      </c>
      <c r="AF1130" t="str">
        <v>dynamic</v>
      </c>
      <c r="AG1130" t="str">
        <v>AI_VECTOR_CORE</v>
      </c>
      <c r="AH1130" t="str">
        <v xml:space="preserve">1793108505409397.949	</v>
      </c>
      <c r="AI1130" t="str">
        <v>1.390</v>
      </c>
      <c r="AJ1130" t="str">
        <v>0.131000</v>
      </c>
      <c r="AK1130" t="str">
        <v>1</v>
      </c>
      <c r="AL1130" t="str">
        <v>0</v>
      </c>
      <c r="AM1130" t="str">
        <v>NO</v>
      </c>
      <c r="AN1130" t="str">
        <v>"1"</v>
      </c>
      <c r="AO1130" t="str">
        <v>INT32</v>
      </c>
      <c r="AP1130" t="str">
        <v>ND</v>
      </c>
      <c r="AQ1130" t="str">
        <v>"1"</v>
      </c>
      <c r="AR1130" t="str">
        <v>INT64</v>
      </c>
      <c r="AS1130" t="str">
        <v>ND</v>
      </c>
      <c r="AT1130" t="str">
        <v>N/A</v>
      </c>
      <c r="AU1130" t="str">
        <v>0.0</v>
      </c>
      <c r="AV1130" t="str">
        <v>0</v>
      </c>
      <c r="AW1130" t="str">
        <v>0.0</v>
      </c>
      <c r="AX1130" t="str">
        <v>0.0</v>
      </c>
      <c r="AY1130" t="str">
        <v>0.0</v>
      </c>
      <c r="AZ1130" t="str">
        <v>0.0</v>
      </c>
      <c r="BA1130" t="str">
        <v>0.0</v>
      </c>
      <c r="BB1130" t="str">
        <v>0.0</v>
      </c>
      <c r="BC1130" t="str">
        <v>0.0</v>
      </c>
      <c r="BD1130" t="str">
        <v>0.0</v>
      </c>
      <c r="BE1130" t="str">
        <v>0.0</v>
      </c>
      <c r="BF1130" t="str">
        <v>0.0</v>
      </c>
      <c r="BG1130" t="str">
        <v>0.0</v>
      </c>
      <c r="BH1130" t="str">
        <v>0.0</v>
      </c>
      <c r="BI1130" t="str">
        <v>0.0</v>
      </c>
      <c r="BJ1130" t="str">
        <v>1.11</v>
      </c>
      <c r="BK1130" t="str">
        <v>1508</v>
      </c>
      <c r="BL1130" t="str">
        <v>0.091</v>
      </c>
      <c r="BM1130" t="str">
        <v>0.082</v>
      </c>
      <c r="BN1130" t="str">
        <v>0.782</v>
      </c>
      <c r="BO1130" t="str">
        <v>0.704</v>
      </c>
      <c r="BP1130" t="str">
        <v>0.211</v>
      </c>
      <c r="BQ1130" t="str">
        <v>0.19</v>
      </c>
      <c r="BR1130" t="str">
        <v>0.08</v>
      </c>
      <c r="BS1130" t="str">
        <v>0.072</v>
      </c>
      <c r="BT1130" t="str">
        <v>0.0</v>
      </c>
      <c r="BU1130" t="str">
        <v>0.000</v>
      </c>
    </row>
    <row r="1131">
      <c r="A1131">
        <v>1196</v>
      </c>
      <c r="B1131" t="str">
        <v>aclnnAdd_AddAiCore_Add</v>
      </c>
      <c r="C1131" t="str">
        <v>AI_VECTOR_CORE</v>
      </c>
      <c r="D1131">
        <v>3.353</v>
      </c>
      <c r="E1131">
        <v>0.519</v>
      </c>
      <c r="F1131">
        <v>0.519</v>
      </c>
      <c r="G1131">
        <f>Summary!$B$4</f>
        <v>0.8</v>
      </c>
      <c r="H1131">
        <f>F1131/G1131</f>
        <v>0.6487499999999999</v>
      </c>
      <c r="I1131">
        <f>D1131/Summary!$B$8</f>
        <v>0.0001214787642946775</v>
      </c>
      <c r="J1131">
        <f>IF(D1131&lt;Summary!$B$5,I1131,I1131*H1131)</f>
        <v>0.0001214787642946775</v>
      </c>
      <c r="K1131">
        <f>IF(AND(D1131&gt;Summary!$B$6,E1131&lt;Summary!$B$7),1,0)</f>
        <v>0</v>
      </c>
      <c r="L1131">
        <f>IF(D1131&gt;=Summary!$B$5,J1131,0)</f>
        <v>0</v>
      </c>
      <c r="M1131">
        <f>IF(D1131&lt;Summary!$B$5,J1131,0)</f>
        <v>0.0001214787642946775</v>
      </c>
      <c r="N1131" t="str">
        <v>aiv_scalar_ratio</v>
      </c>
      <c r="O1131" t="str">
        <v>用户约定默认经验值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0.232</v>
      </c>
      <c r="W1131">
        <v>0.519</v>
      </c>
      <c r="X1131">
        <v>0.002</v>
      </c>
      <c r="Y1131">
        <v>0.026</v>
      </c>
      <c r="Z1131" t="str">
        <v>2</v>
      </c>
      <c r="AA1131" t="str">
        <v>4294967295</v>
      </c>
      <c r="AB1131" t="str">
        <v>316792</v>
      </c>
      <c r="AC1131" t="str">
        <v>59</v>
      </c>
      <c r="AD1131" t="str">
        <v>aclnnAdd_AddAiCore_Add</v>
      </c>
      <c r="AE1131" t="str">
        <v>Add</v>
      </c>
      <c r="AF1131" t="str">
        <v>dynamic</v>
      </c>
      <c r="AG1131" t="str">
        <v>AI_VECTOR_CORE</v>
      </c>
      <c r="AH1131" t="str">
        <v xml:space="preserve">1793108505409399.361	</v>
      </c>
      <c r="AI1131" t="str">
        <v>3.353</v>
      </c>
      <c r="AJ1131" t="str">
        <v>0.000000</v>
      </c>
      <c r="AK1131" t="str">
        <v>1</v>
      </c>
      <c r="AL1131" t="str">
        <v>0</v>
      </c>
      <c r="AM1131" t="str">
        <v>NO</v>
      </c>
      <c r="AN1131" t="str">
        <v>"1;8192"</v>
      </c>
      <c r="AO1131" t="str">
        <v>INT64;INT64</v>
      </c>
      <c r="AP1131" t="str">
        <v>ND;ND</v>
      </c>
      <c r="AQ1131" t="str">
        <v>"1"</v>
      </c>
      <c r="AR1131" t="str">
        <v>INT64</v>
      </c>
      <c r="AS1131" t="str">
        <v>ND</v>
      </c>
      <c r="AT1131" t="str">
        <v>N/A</v>
      </c>
      <c r="AU1131" t="str">
        <v>0.0</v>
      </c>
      <c r="AV1131" t="str">
        <v>0</v>
      </c>
      <c r="AW1131" t="str">
        <v>0.0</v>
      </c>
      <c r="AX1131" t="str">
        <v>0.0</v>
      </c>
      <c r="AY1131" t="str">
        <v>0.0</v>
      </c>
      <c r="AZ1131" t="str">
        <v>0.0</v>
      </c>
      <c r="BA1131" t="str">
        <v>0.0</v>
      </c>
      <c r="BB1131" t="str">
        <v>0.0</v>
      </c>
      <c r="BC1131" t="str">
        <v>0.0</v>
      </c>
      <c r="BD1131" t="str">
        <v>0.0</v>
      </c>
      <c r="BE1131" t="str">
        <v>0.0</v>
      </c>
      <c r="BF1131" t="str">
        <v>0.0</v>
      </c>
      <c r="BG1131" t="str">
        <v>0.0</v>
      </c>
      <c r="BH1131" t="str">
        <v>0.0</v>
      </c>
      <c r="BI1131" t="str">
        <v>0.0</v>
      </c>
      <c r="BJ1131" t="str">
        <v>2.7</v>
      </c>
      <c r="BK1131" t="str">
        <v>4124</v>
      </c>
      <c r="BL1131" t="str">
        <v>0.625</v>
      </c>
      <c r="BM1131" t="str">
        <v>0.232</v>
      </c>
      <c r="BN1131" t="str">
        <v>1.402</v>
      </c>
      <c r="BO1131" t="str">
        <v>0.519</v>
      </c>
      <c r="BP1131" t="str">
        <v>0.005</v>
      </c>
      <c r="BQ1131" t="str">
        <v>0.002</v>
      </c>
      <c r="BR1131" t="str">
        <v>0.071</v>
      </c>
      <c r="BS1131" t="str">
        <v>0.026</v>
      </c>
      <c r="BT1131" t="str">
        <v>0.155</v>
      </c>
      <c r="BU1131" t="str">
        <v>0.000</v>
      </c>
    </row>
    <row r="1132">
      <c r="A1132">
        <v>1197</v>
      </c>
      <c r="B1132" t="str">
        <v>aclnnAdd_AddAiCore_Add</v>
      </c>
      <c r="C1132" t="str">
        <v>AI_VECTOR_CORE</v>
      </c>
      <c r="D1132">
        <v>2.144</v>
      </c>
      <c r="E1132">
        <v>0.381</v>
      </c>
      <c r="F1132">
        <v>0.381</v>
      </c>
      <c r="G1132">
        <f>Summary!$B$4</f>
        <v>0.8</v>
      </c>
      <c r="H1132">
        <f>F1132/G1132</f>
        <v>0.47625</v>
      </c>
      <c r="I1132">
        <f>D1132/Summary!$B$8</f>
        <v>0.00007767684779236164</v>
      </c>
      <c r="J1132">
        <f>IF(D1132&lt;Summary!$B$5,I1132,I1132*H1132)</f>
        <v>0.00007767684779236164</v>
      </c>
      <c r="K1132">
        <f>IF(AND(D1132&gt;Summary!$B$6,E1132&lt;Summary!$B$7),1,0)</f>
        <v>0</v>
      </c>
      <c r="L1132">
        <f>IF(D1132&gt;=Summary!$B$5,J1132,0)</f>
        <v>0</v>
      </c>
      <c r="M1132">
        <f>IF(D1132&lt;Summary!$B$5,J1132,0)</f>
        <v>0.00007767684779236164</v>
      </c>
      <c r="N1132" t="str">
        <v>aiv_scalar_ratio</v>
      </c>
      <c r="O1132" t="str">
        <v>用户约定默认经验值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0.313</v>
      </c>
      <c r="W1132">
        <v>0.381</v>
      </c>
      <c r="X1132">
        <v>0.003</v>
      </c>
      <c r="Y1132">
        <v>0.038</v>
      </c>
      <c r="Z1132" t="str">
        <v>2</v>
      </c>
      <c r="AA1132" t="str">
        <v>4294967295</v>
      </c>
      <c r="AB1132" t="str">
        <v>316794</v>
      </c>
      <c r="AC1132" t="str">
        <v>59</v>
      </c>
      <c r="AD1132" t="str">
        <v>aclnnAdd_AddAiCore_Add</v>
      </c>
      <c r="AE1132" t="str">
        <v>Add</v>
      </c>
      <c r="AF1132" t="str">
        <v>dynamic</v>
      </c>
      <c r="AG1132" t="str">
        <v>AI_VECTOR_CORE</v>
      </c>
      <c r="AH1132" t="str">
        <v xml:space="preserve">1793108505409403.233	</v>
      </c>
      <c r="AI1132" t="str">
        <v>2.144</v>
      </c>
      <c r="AJ1132" t="str">
        <v>0.647000</v>
      </c>
      <c r="AK1132" t="str">
        <v>1</v>
      </c>
      <c r="AL1132" t="str">
        <v>0</v>
      </c>
      <c r="AM1132" t="str">
        <v>NO</v>
      </c>
      <c r="AN1132" t="str">
        <v>"1;1"</v>
      </c>
      <c r="AO1132" t="str">
        <v>INT32;INT32</v>
      </c>
      <c r="AP1132" t="str">
        <v>ND;ND</v>
      </c>
      <c r="AQ1132" t="str">
        <v>"1"</v>
      </c>
      <c r="AR1132" t="str">
        <v>INT32</v>
      </c>
      <c r="AS1132" t="str">
        <v>ND</v>
      </c>
      <c r="AT1132" t="str">
        <v>N/A</v>
      </c>
      <c r="AU1132" t="str">
        <v>0.0</v>
      </c>
      <c r="AV1132" t="str">
        <v>0</v>
      </c>
      <c r="AW1132" t="str">
        <v>0.0</v>
      </c>
      <c r="AX1132" t="str">
        <v>0.0</v>
      </c>
      <c r="AY1132" t="str">
        <v>0.0</v>
      </c>
      <c r="AZ1132" t="str">
        <v>0.0</v>
      </c>
      <c r="BA1132" t="str">
        <v>0.0</v>
      </c>
      <c r="BB1132" t="str">
        <v>0.0</v>
      </c>
      <c r="BC1132" t="str">
        <v>0.0</v>
      </c>
      <c r="BD1132" t="str">
        <v>0.0</v>
      </c>
      <c r="BE1132" t="str">
        <v>0.0</v>
      </c>
      <c r="BF1132" t="str">
        <v>0.0</v>
      </c>
      <c r="BG1132" t="str">
        <v>0.0</v>
      </c>
      <c r="BH1132" t="str">
        <v>0.0</v>
      </c>
      <c r="BI1132" t="str">
        <v>0.0</v>
      </c>
      <c r="BJ1132" t="str">
        <v>1.93</v>
      </c>
      <c r="BK1132" t="str">
        <v>2855</v>
      </c>
      <c r="BL1132" t="str">
        <v>0.604</v>
      </c>
      <c r="BM1132" t="str">
        <v>0.313</v>
      </c>
      <c r="BN1132" t="str">
        <v>0.736</v>
      </c>
      <c r="BO1132" t="str">
        <v>0.381</v>
      </c>
      <c r="BP1132" t="str">
        <v>0.005</v>
      </c>
      <c r="BQ1132" t="str">
        <v>0.003</v>
      </c>
      <c r="BR1132" t="str">
        <v>0.073</v>
      </c>
      <c r="BS1132" t="str">
        <v>0.038</v>
      </c>
      <c r="BT1132" t="str">
        <v>0.126</v>
      </c>
      <c r="BU1132" t="str">
        <v>0.000</v>
      </c>
    </row>
    <row r="1133">
      <c r="A1133">
        <v>1198</v>
      </c>
      <c r="B1133" t="str">
        <v>_compute_slot_mapping_kernel</v>
      </c>
      <c r="C1133" t="str">
        <v>AI_VECTOR_CORE</v>
      </c>
      <c r="D1133">
        <v>4.241</v>
      </c>
      <c r="E1133">
        <v>0.327</v>
      </c>
      <c r="F1133">
        <v>0.327</v>
      </c>
      <c r="G1133">
        <f>Summary!$B$4</f>
        <v>0.8</v>
      </c>
      <c r="H1133">
        <f>F1133/G1133</f>
        <v>0.40875</v>
      </c>
      <c r="I1133">
        <f>D1133/Summary!$B$8</f>
        <v>0.0001536508915519616</v>
      </c>
      <c r="J1133">
        <f>IF(D1133&lt;Summary!$B$5,I1133,I1133*H1133)</f>
        <v>0.0001536508915519616</v>
      </c>
      <c r="K1133">
        <f>IF(AND(D1133&gt;Summary!$B$6,E1133&lt;Summary!$B$7),1,0)</f>
        <v>0</v>
      </c>
      <c r="L1133">
        <f>IF(D1133&gt;=Summary!$B$5,J1133,0)</f>
        <v>0</v>
      </c>
      <c r="M1133">
        <f>IF(D1133&lt;Summary!$B$5,J1133,0)</f>
        <v>0.0001536508915519616</v>
      </c>
      <c r="N1133" t="str">
        <v>aiv_mte3_ratio</v>
      </c>
      <c r="O1133" t="str">
        <v>用户约定默认经验值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0.24</v>
      </c>
      <c r="W1133">
        <v>0.201</v>
      </c>
      <c r="X1133">
        <v>0.059</v>
      </c>
      <c r="Y1133">
        <v>0.327</v>
      </c>
      <c r="Z1133" t="str">
        <v>2</v>
      </c>
      <c r="AA1133" t="str">
        <v>4294967295</v>
      </c>
      <c r="AB1133" t="str">
        <v>316796</v>
      </c>
      <c r="AC1133" t="str">
        <v>59</v>
      </c>
      <c r="AD1133" t="str">
        <v>_compute_slot_mapping_kernel</v>
      </c>
      <c r="AE1133" t="str">
        <v>_compute_slot_mapping_kernel</v>
      </c>
      <c r="AF1133" t="str">
        <v>static</v>
      </c>
      <c r="AG1133" t="str">
        <v>AI_VECTOR_CORE</v>
      </c>
      <c r="AH1133" t="str">
        <v xml:space="preserve">1793108505409405.875	</v>
      </c>
      <c r="AI1133" t="str">
        <v>4.241</v>
      </c>
      <c r="AJ1133" t="str">
        <v>0.606000</v>
      </c>
      <c r="AK1133" t="str">
        <v>2</v>
      </c>
      <c r="AL1133" t="str">
        <v>0</v>
      </c>
      <c r="AM1133" t="str">
        <v>NO</v>
      </c>
      <c r="AN1133" t="str">
        <v>"2;1;1,288"</v>
      </c>
      <c r="AO1133" t="str">
        <v>INT32;INT64;INT32</v>
      </c>
      <c r="AP1133" t="str">
        <v>ND;ND;ND</v>
      </c>
      <c r="AQ1133" t="str">
        <v>"8192"</v>
      </c>
      <c r="AR1133" t="str">
        <v>INT32</v>
      </c>
      <c r="AS1133" t="str">
        <v>ND</v>
      </c>
      <c r="AT1133" t="str">
        <v>N/A</v>
      </c>
      <c r="AU1133" t="str">
        <v>0.0</v>
      </c>
      <c r="AV1133" t="str">
        <v>0</v>
      </c>
      <c r="AW1133" t="str">
        <v>0.0</v>
      </c>
      <c r="AX1133" t="str">
        <v>0.0</v>
      </c>
      <c r="AY1133" t="str">
        <v>0.0</v>
      </c>
      <c r="AZ1133" t="str">
        <v>0.0</v>
      </c>
      <c r="BA1133" t="str">
        <v>0.0</v>
      </c>
      <c r="BB1133" t="str">
        <v>0.0</v>
      </c>
      <c r="BC1133" t="str">
        <v>0.0</v>
      </c>
      <c r="BD1133" t="str">
        <v>0.0</v>
      </c>
      <c r="BE1133" t="str">
        <v>0.0</v>
      </c>
      <c r="BF1133" t="str">
        <v>0.0</v>
      </c>
      <c r="BG1133" t="str">
        <v>0.0</v>
      </c>
      <c r="BH1133" t="str">
        <v>0.0</v>
      </c>
      <c r="BI1133" t="str">
        <v>0.0</v>
      </c>
      <c r="BJ1133" t="str">
        <v>4.01</v>
      </c>
      <c r="BK1133" t="str">
        <v>12381</v>
      </c>
      <c r="BL1133" t="str">
        <v>0.963</v>
      </c>
      <c r="BM1133" t="str">
        <v>0.24</v>
      </c>
      <c r="BN1133" t="str">
        <v>0.806</v>
      </c>
      <c r="BO1133" t="str">
        <v>0.201</v>
      </c>
      <c r="BP1133" t="str">
        <v>0.235</v>
      </c>
      <c r="BQ1133" t="str">
        <v>0.059</v>
      </c>
      <c r="BR1133" t="str">
        <v>1.311</v>
      </c>
      <c r="BS1133" t="str">
        <v>0.327</v>
      </c>
      <c r="BT1133" t="str">
        <v>0.1</v>
      </c>
      <c r="BU1133" t="str">
        <v>0.000</v>
      </c>
    </row>
    <row r="1134">
      <c r="A1134">
        <v>1199</v>
      </c>
      <c r="B1134" t="str">
        <v>aclnnSubs_SubAiCore_Sub</v>
      </c>
      <c r="C1134" t="str">
        <v>AI_VECTOR_CORE</v>
      </c>
      <c r="D1134">
        <v>2.02</v>
      </c>
      <c r="E1134">
        <v>0.374</v>
      </c>
      <c r="F1134">
        <v>0.374</v>
      </c>
      <c r="G1134">
        <f>Summary!$B$4</f>
        <v>0.8</v>
      </c>
      <c r="H1134">
        <f>F1134/G1134</f>
        <v>0.46749999999999997</v>
      </c>
      <c r="I1134">
        <f>D1134/Summary!$B$8</f>
        <v>0.00007318434353571386</v>
      </c>
      <c r="J1134">
        <f>IF(D1134&lt;Summary!$B$5,I1134,I1134*H1134)</f>
        <v>0.00007318434353571386</v>
      </c>
      <c r="K1134">
        <f>IF(AND(D1134&gt;Summary!$B$6,E1134&lt;Summary!$B$7),1,0)</f>
        <v>0</v>
      </c>
      <c r="L1134">
        <f>IF(D1134&gt;=Summary!$B$5,J1134,0)</f>
        <v>0</v>
      </c>
      <c r="M1134">
        <f>IF(D1134&lt;Summary!$B$5,J1134,0)</f>
        <v>0.00007318434353571386</v>
      </c>
      <c r="N1134" t="str">
        <v>aiv_vec_ratio</v>
      </c>
      <c r="O1134" t="str">
        <v>用户约定默认经验值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0.374</v>
      </c>
      <c r="W1134">
        <v>0.299</v>
      </c>
      <c r="X1134">
        <v>0.003</v>
      </c>
      <c r="Y1134">
        <v>0.041</v>
      </c>
      <c r="Z1134" t="str">
        <v>2</v>
      </c>
      <c r="AA1134" t="str">
        <v>4294967295</v>
      </c>
      <c r="AB1134" t="str">
        <v>316797</v>
      </c>
      <c r="AC1134" t="str">
        <v>59</v>
      </c>
      <c r="AD1134" t="str">
        <v>aclnnSubs_SubAiCore_Sub</v>
      </c>
      <c r="AE1134" t="str">
        <v>Sub</v>
      </c>
      <c r="AF1134" t="str">
        <v>dynamic</v>
      </c>
      <c r="AG1134" t="str">
        <v>AI_VECTOR_CORE</v>
      </c>
      <c r="AH1134" t="str">
        <v xml:space="preserve">1793108505409410.138	</v>
      </c>
      <c r="AI1134" t="str">
        <v>2.020</v>
      </c>
      <c r="AJ1134" t="str">
        <v>0.009000</v>
      </c>
      <c r="AK1134" t="str">
        <v>1</v>
      </c>
      <c r="AL1134" t="str">
        <v>0</v>
      </c>
      <c r="AM1134" t="str">
        <v>NO</v>
      </c>
      <c r="AN1134" t="str">
        <v>"1;"</v>
      </c>
      <c r="AO1134" t="str">
        <v>INT32;INT32</v>
      </c>
      <c r="AP1134" t="str">
        <v>ND;ND</v>
      </c>
      <c r="AQ1134" t="str">
        <v>"1"</v>
      </c>
      <c r="AR1134" t="str">
        <v>INT32</v>
      </c>
      <c r="AS1134" t="str">
        <v>ND</v>
      </c>
      <c r="AT1134" t="str">
        <v>N/A</v>
      </c>
      <c r="AU1134" t="str">
        <v>0.0</v>
      </c>
      <c r="AV1134" t="str">
        <v>0</v>
      </c>
      <c r="AW1134" t="str">
        <v>0.0</v>
      </c>
      <c r="AX1134" t="str">
        <v>0.0</v>
      </c>
      <c r="AY1134" t="str">
        <v>0.0</v>
      </c>
      <c r="AZ1134" t="str">
        <v>0.0</v>
      </c>
      <c r="BA1134" t="str">
        <v>0.0</v>
      </c>
      <c r="BB1134" t="str">
        <v>0.0</v>
      </c>
      <c r="BC1134" t="str">
        <v>0.0</v>
      </c>
      <c r="BD1134" t="str">
        <v>0.0</v>
      </c>
      <c r="BE1134" t="str">
        <v>0.0</v>
      </c>
      <c r="BF1134" t="str">
        <v>0.0</v>
      </c>
      <c r="BG1134" t="str">
        <v>0.0</v>
      </c>
      <c r="BH1134" t="str">
        <v>0.0</v>
      </c>
      <c r="BI1134" t="str">
        <v>0.0</v>
      </c>
      <c r="BJ1134" t="str">
        <v>1.8</v>
      </c>
      <c r="BK1134" t="str">
        <v>2652</v>
      </c>
      <c r="BL1134" t="str">
        <v>0.673</v>
      </c>
      <c r="BM1134" t="str">
        <v>0.374</v>
      </c>
      <c r="BN1134" t="str">
        <v>0.538</v>
      </c>
      <c r="BO1134" t="str">
        <v>0.299</v>
      </c>
      <c r="BP1134" t="str">
        <v>0.005</v>
      </c>
      <c r="BQ1134" t="str">
        <v>0.003</v>
      </c>
      <c r="BR1134" t="str">
        <v>0.074</v>
      </c>
      <c r="BS1134" t="str">
        <v>0.041</v>
      </c>
      <c r="BT1134" t="str">
        <v>0.098</v>
      </c>
      <c r="BU1134" t="str">
        <v>0.000</v>
      </c>
    </row>
    <row r="1135">
      <c r="A1135">
        <v>1200</v>
      </c>
      <c r="B1135" t="str">
        <v>aclnnArange_ArangeAiCore_Range</v>
      </c>
      <c r="C1135" t="str">
        <v>AI_VECTOR_CORE</v>
      </c>
      <c r="D1135">
        <v>2.103</v>
      </c>
      <c r="E1135">
        <v>0.369</v>
      </c>
      <c r="F1135">
        <v>0.369</v>
      </c>
      <c r="G1135">
        <f>Summary!$B$4</f>
        <v>0.8</v>
      </c>
      <c r="H1135">
        <f>F1135/G1135</f>
        <v>0.46125</v>
      </c>
      <c r="I1135">
        <f>D1135/Summary!$B$8</f>
        <v>0.00007619142299782487</v>
      </c>
      <c r="J1135">
        <f>IF(D1135&lt;Summary!$B$5,I1135,I1135*H1135)</f>
        <v>0.00007619142299782487</v>
      </c>
      <c r="K1135">
        <f>IF(AND(D1135&gt;Summary!$B$6,E1135&lt;Summary!$B$7),1,0)</f>
        <v>0</v>
      </c>
      <c r="L1135">
        <f>IF(D1135&gt;=Summary!$B$5,J1135,0)</f>
        <v>0</v>
      </c>
      <c r="M1135">
        <f>IF(D1135&lt;Summary!$B$5,J1135,0)</f>
        <v>0.00007619142299782487</v>
      </c>
      <c r="N1135" t="str">
        <v>aiv_vec_ratio</v>
      </c>
      <c r="O1135" t="str">
        <v>用户约定默认经验值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0.369</v>
      </c>
      <c r="W1135">
        <v>0.251</v>
      </c>
      <c r="X1135">
        <v>0.144</v>
      </c>
      <c r="Y1135">
        <v>0.099</v>
      </c>
      <c r="Z1135" t="str">
        <v>2</v>
      </c>
      <c r="AA1135" t="str">
        <v>4294967295</v>
      </c>
      <c r="AB1135" t="str">
        <v>316799</v>
      </c>
      <c r="AC1135" t="str">
        <v>59</v>
      </c>
      <c r="AD1135" t="str">
        <v>aclnnArange_ArangeAiCore_Range</v>
      </c>
      <c r="AE1135" t="str">
        <v>Range</v>
      </c>
      <c r="AF1135" t="str">
        <v>dynamic</v>
      </c>
      <c r="AG1135" t="str">
        <v>AI_VECTOR_CORE</v>
      </c>
      <c r="AH1135" t="str">
        <v xml:space="preserve">1793108505409414.166	</v>
      </c>
      <c r="AI1135" t="str">
        <v>2.103</v>
      </c>
      <c r="AJ1135" t="str">
        <v>1.980000</v>
      </c>
      <c r="AK1135" t="str">
        <v>1</v>
      </c>
      <c r="AL1135" t="str">
        <v>0</v>
      </c>
      <c r="AM1135" t="str">
        <v>NO</v>
      </c>
      <c r="AN1135" t="str">
        <v>";;"</v>
      </c>
      <c r="AO1135" t="str">
        <v>INT64;INT64;INT64</v>
      </c>
      <c r="AP1135" t="str">
        <v>ND;ND;ND</v>
      </c>
      <c r="AQ1135" t="str">
        <v>"32"</v>
      </c>
      <c r="AR1135" t="str">
        <v>INT64</v>
      </c>
      <c r="AS1135" t="str">
        <v>ND</v>
      </c>
      <c r="AT1135" t="str">
        <v>N/A</v>
      </c>
      <c r="AU1135" t="str">
        <v>0.0</v>
      </c>
      <c r="AV1135" t="str">
        <v>0</v>
      </c>
      <c r="AW1135" t="str">
        <v>0.0</v>
      </c>
      <c r="AX1135" t="str">
        <v>0.0</v>
      </c>
      <c r="AY1135" t="str">
        <v>0.0</v>
      </c>
      <c r="AZ1135" t="str">
        <v>0.0</v>
      </c>
      <c r="BA1135" t="str">
        <v>0.0</v>
      </c>
      <c r="BB1135" t="str">
        <v>0.0</v>
      </c>
      <c r="BC1135" t="str">
        <v>0.0</v>
      </c>
      <c r="BD1135" t="str">
        <v>0.0</v>
      </c>
      <c r="BE1135" t="str">
        <v>0.0</v>
      </c>
      <c r="BF1135" t="str">
        <v>0.0</v>
      </c>
      <c r="BG1135" t="str">
        <v>0.0</v>
      </c>
      <c r="BH1135" t="str">
        <v>0.0</v>
      </c>
      <c r="BI1135" t="str">
        <v>0.0</v>
      </c>
      <c r="BJ1135" t="str">
        <v>1.82</v>
      </c>
      <c r="BK1135" t="str">
        <v>2685</v>
      </c>
      <c r="BL1135" t="str">
        <v>0.672</v>
      </c>
      <c r="BM1135" t="str">
        <v>0.369</v>
      </c>
      <c r="BN1135" t="str">
        <v>0.456</v>
      </c>
      <c r="BO1135" t="str">
        <v>0.251</v>
      </c>
      <c r="BP1135" t="str">
        <v>0.262</v>
      </c>
      <c r="BQ1135" t="str">
        <v>0.144</v>
      </c>
      <c r="BR1135" t="str">
        <v>0.18</v>
      </c>
      <c r="BS1135" t="str">
        <v>0.099</v>
      </c>
      <c r="BT1135" t="str">
        <v>0.071</v>
      </c>
      <c r="BU1135" t="str">
        <v>0.000</v>
      </c>
    </row>
    <row r="1136">
      <c r="A1136">
        <v>1201</v>
      </c>
      <c r="B1136" t="str">
        <v>aclnnRemainderTensorScalar_FloorModAiCore_FloorMod</v>
      </c>
      <c r="C1136" t="str">
        <v>AI_VECTOR_CORE</v>
      </c>
      <c r="D1136">
        <v>3.082</v>
      </c>
      <c r="E1136">
        <v>0.281</v>
      </c>
      <c r="F1136">
        <v>0.281</v>
      </c>
      <c r="G1136">
        <f>Summary!$B$4</f>
        <v>0.8</v>
      </c>
      <c r="H1136">
        <f>F1136/G1136</f>
        <v>0.35125</v>
      </c>
      <c r="I1136">
        <f>D1136/Summary!$B$8</f>
        <v>0.00011166046870151984</v>
      </c>
      <c r="J1136">
        <f>IF(D1136&lt;Summary!$B$5,I1136,I1136*H1136)</f>
        <v>0.00011166046870151984</v>
      </c>
      <c r="K1136">
        <f>IF(AND(D1136&gt;Summary!$B$6,E1136&lt;Summary!$B$7),1,0)</f>
        <v>0</v>
      </c>
      <c r="L1136">
        <f>IF(D1136&gt;=Summary!$B$5,J1136,0)</f>
        <v>0</v>
      </c>
      <c r="M1136">
        <f>IF(D1136&lt;Summary!$B$5,J1136,0)</f>
        <v>0.00011166046870151984</v>
      </c>
      <c r="N1136" t="str">
        <v>aiv_vec_ratio</v>
      </c>
      <c r="O1136" t="str">
        <v>用户约定默认经验值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0.281</v>
      </c>
      <c r="W1136">
        <v>0.187</v>
      </c>
      <c r="X1136">
        <v>0.078</v>
      </c>
      <c r="Y1136">
        <v>0.068</v>
      </c>
      <c r="Z1136" t="str">
        <v>2</v>
      </c>
      <c r="AA1136" t="str">
        <v>4294967295</v>
      </c>
      <c r="AB1136" t="str">
        <v>316800</v>
      </c>
      <c r="AC1136" t="str">
        <v>59</v>
      </c>
      <c r="AD1136" t="str">
        <v>aclnnRemainderTensorScalar_FloorModAiCore_FloorMod</v>
      </c>
      <c r="AE1136" t="str">
        <v>FloorMod</v>
      </c>
      <c r="AF1136" t="str">
        <v>dynamic</v>
      </c>
      <c r="AG1136" t="str">
        <v>AI_VECTOR_CORE</v>
      </c>
      <c r="AH1136" t="str">
        <v xml:space="preserve">1793108505409416.291	</v>
      </c>
      <c r="AI1136" t="str">
        <v>3.082</v>
      </c>
      <c r="AJ1136" t="str">
        <v>0.000000</v>
      </c>
      <c r="AK1136" t="str">
        <v>1</v>
      </c>
      <c r="AL1136" t="str">
        <v>0</v>
      </c>
      <c r="AM1136" t="str">
        <v>NO</v>
      </c>
      <c r="AN1136" t="str">
        <v>"32;"</v>
      </c>
      <c r="AO1136" t="str">
        <v>INT64;INT64</v>
      </c>
      <c r="AP1136" t="str">
        <v>ND;ND</v>
      </c>
      <c r="AQ1136" t="str">
        <v>"32"</v>
      </c>
      <c r="AR1136" t="str">
        <v>INT64</v>
      </c>
      <c r="AS1136" t="str">
        <v>ND</v>
      </c>
      <c r="AT1136" t="str">
        <v>N/A</v>
      </c>
      <c r="AU1136" t="str">
        <v>0.0</v>
      </c>
      <c r="AV1136" t="str">
        <v>0</v>
      </c>
      <c r="AW1136" t="str">
        <v>0.0</v>
      </c>
      <c r="AX1136" t="str">
        <v>0.0</v>
      </c>
      <c r="AY1136" t="str">
        <v>0.0</v>
      </c>
      <c r="AZ1136" t="str">
        <v>0.0</v>
      </c>
      <c r="BA1136" t="str">
        <v>0.0</v>
      </c>
      <c r="BB1136" t="str">
        <v>0.0</v>
      </c>
      <c r="BC1136" t="str">
        <v>0.0</v>
      </c>
      <c r="BD1136" t="str">
        <v>0.0</v>
      </c>
      <c r="BE1136" t="str">
        <v>0.0</v>
      </c>
      <c r="BF1136" t="str">
        <v>0.0</v>
      </c>
      <c r="BG1136" t="str">
        <v>0.0</v>
      </c>
      <c r="BH1136" t="str">
        <v>0.0</v>
      </c>
      <c r="BI1136" t="str">
        <v>0.0</v>
      </c>
      <c r="BJ1136" t="str">
        <v>2.8</v>
      </c>
      <c r="BK1136" t="str">
        <v>4304</v>
      </c>
      <c r="BL1136" t="str">
        <v>0.786</v>
      </c>
      <c r="BM1136" t="str">
        <v>0.281</v>
      </c>
      <c r="BN1136" t="str">
        <v>0.524</v>
      </c>
      <c r="BO1136" t="str">
        <v>0.187</v>
      </c>
      <c r="BP1136" t="str">
        <v>0.218</v>
      </c>
      <c r="BQ1136" t="str">
        <v>0.078</v>
      </c>
      <c r="BR1136" t="str">
        <v>0.189</v>
      </c>
      <c r="BS1136" t="str">
        <v>0.068</v>
      </c>
      <c r="BT1136" t="str">
        <v>0.14</v>
      </c>
      <c r="BU1136" t="str">
        <v>0.000</v>
      </c>
    </row>
    <row r="1137">
      <c r="A1137">
        <v>1202</v>
      </c>
      <c r="B1137" t="str">
        <v>aclnnEqScalar_EqualAiCore_Equal</v>
      </c>
      <c r="C1137" t="str">
        <v>AI_VECTOR_CORE</v>
      </c>
      <c r="D1137">
        <v>2.92</v>
      </c>
      <c r="E1137">
        <v>0.279</v>
      </c>
      <c r="F1137">
        <v>0.279</v>
      </c>
      <c r="G1137">
        <f>Summary!$B$4</f>
        <v>0.8</v>
      </c>
      <c r="H1137">
        <f>F1137/G1137</f>
        <v>0.34875</v>
      </c>
      <c r="I1137">
        <f>D1137/Summary!$B$8</f>
        <v>0.00010579122926944774</v>
      </c>
      <c r="J1137">
        <f>IF(D1137&lt;Summary!$B$5,I1137,I1137*H1137)</f>
        <v>0.00010579122926944774</v>
      </c>
      <c r="K1137">
        <f>IF(AND(D1137&gt;Summary!$B$6,E1137&lt;Summary!$B$7),1,0)</f>
        <v>0</v>
      </c>
      <c r="L1137">
        <f>IF(D1137&gt;=Summary!$B$5,J1137,0)</f>
        <v>0</v>
      </c>
      <c r="M1137">
        <f>IF(D1137&lt;Summary!$B$5,J1137,0)</f>
        <v>0.00010579122926944774</v>
      </c>
      <c r="N1137" t="str">
        <v>aiv_vec_ratio</v>
      </c>
      <c r="O1137" t="str">
        <v>用户约定默认经验值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0.279</v>
      </c>
      <c r="W1137">
        <v>0.248</v>
      </c>
      <c r="X1137">
        <v>0.038</v>
      </c>
      <c r="Y1137">
        <v>0.028</v>
      </c>
      <c r="Z1137" t="str">
        <v>2</v>
      </c>
      <c r="AA1137" t="str">
        <v>4294967295</v>
      </c>
      <c r="AB1137" t="str">
        <v>316801</v>
      </c>
      <c r="AC1137" t="str">
        <v>59</v>
      </c>
      <c r="AD1137" t="str">
        <v>aclnnEqScalar_EqualAiCore_Equal</v>
      </c>
      <c r="AE1137" t="str">
        <v>Equal</v>
      </c>
      <c r="AF1137" t="str">
        <v>dynamic</v>
      </c>
      <c r="AG1137" t="str">
        <v>AI_VECTOR_CORE</v>
      </c>
      <c r="AH1137" t="str">
        <v xml:space="preserve">1793108505409419.395	</v>
      </c>
      <c r="AI1137" t="str">
        <v>2.920</v>
      </c>
      <c r="AJ1137" t="str">
        <v>0.168000</v>
      </c>
      <c r="AK1137" t="str">
        <v>1</v>
      </c>
      <c r="AL1137" t="str">
        <v>0</v>
      </c>
      <c r="AM1137" t="str">
        <v>NO</v>
      </c>
      <c r="AN1137" t="str">
        <v>"32;"</v>
      </c>
      <c r="AO1137" t="str">
        <v>INT64;INT64</v>
      </c>
      <c r="AP1137" t="str">
        <v>ND;ND</v>
      </c>
      <c r="AQ1137" t="str">
        <v>"32"</v>
      </c>
      <c r="AR1137" t="str">
        <v>BOOL</v>
      </c>
      <c r="AS1137" t="str">
        <v>ND</v>
      </c>
      <c r="AT1137" t="str">
        <v>N/A</v>
      </c>
      <c r="AU1137" t="str">
        <v>0.0</v>
      </c>
      <c r="AV1137" t="str">
        <v>0</v>
      </c>
      <c r="AW1137" t="str">
        <v>0.0</v>
      </c>
      <c r="AX1137" t="str">
        <v>0.0</v>
      </c>
      <c r="AY1137" t="str">
        <v>0.0</v>
      </c>
      <c r="AZ1137" t="str">
        <v>0.0</v>
      </c>
      <c r="BA1137" t="str">
        <v>0.0</v>
      </c>
      <c r="BB1137" t="str">
        <v>0.0</v>
      </c>
      <c r="BC1137" t="str">
        <v>0.0</v>
      </c>
      <c r="BD1137" t="str">
        <v>0.0</v>
      </c>
      <c r="BE1137" t="str">
        <v>0.0</v>
      </c>
      <c r="BF1137" t="str">
        <v>0.0</v>
      </c>
      <c r="BG1137" t="str">
        <v>0.0</v>
      </c>
      <c r="BH1137" t="str">
        <v>0.0</v>
      </c>
      <c r="BI1137" t="str">
        <v>0.0</v>
      </c>
      <c r="BJ1137" t="str">
        <v>2.64</v>
      </c>
      <c r="BK1137" t="str">
        <v>4030</v>
      </c>
      <c r="BL1137" t="str">
        <v>0.737</v>
      </c>
      <c r="BM1137" t="str">
        <v>0.279</v>
      </c>
      <c r="BN1137" t="str">
        <v>0.654</v>
      </c>
      <c r="BO1137" t="str">
        <v>0.248</v>
      </c>
      <c r="BP1137" t="str">
        <v>0.101</v>
      </c>
      <c r="BQ1137" t="str">
        <v>0.038</v>
      </c>
      <c r="BR1137" t="str">
        <v>0.074</v>
      </c>
      <c r="BS1137" t="str">
        <v>0.028</v>
      </c>
      <c r="BT1137" t="str">
        <v>0.117</v>
      </c>
      <c r="BU1137" t="str">
        <v>0.000</v>
      </c>
    </row>
    <row r="1138">
      <c r="A1138">
        <v>1203</v>
      </c>
      <c r="B1138" t="str">
        <v>aclnnLeScalar_LessEqualAiCore_LessEqual</v>
      </c>
      <c r="C1138" t="str">
        <v>AI_VECTOR_CORE</v>
      </c>
      <c r="D1138">
        <v>2.474</v>
      </c>
      <c r="E1138">
        <v>0.352</v>
      </c>
      <c r="F1138">
        <v>0.352</v>
      </c>
      <c r="G1138">
        <f>Summary!$B$4</f>
        <v>0.8</v>
      </c>
      <c r="H1138">
        <f>F1138/G1138</f>
        <v>0.43999999999999995</v>
      </c>
      <c r="I1138">
        <f>D1138/Summary!$B$8</f>
        <v>0.00008963270589473073</v>
      </c>
      <c r="J1138">
        <f>IF(D1138&lt;Summary!$B$5,I1138,I1138*H1138)</f>
        <v>0.00008963270589473073</v>
      </c>
      <c r="K1138">
        <f>IF(AND(D1138&gt;Summary!$B$6,E1138&lt;Summary!$B$7),1,0)</f>
        <v>0</v>
      </c>
      <c r="L1138">
        <f>IF(D1138&gt;=Summary!$B$5,J1138,0)</f>
        <v>0</v>
      </c>
      <c r="M1138">
        <f>IF(D1138&lt;Summary!$B$5,J1138,0)</f>
        <v>0.00008963270589473073</v>
      </c>
      <c r="N1138" t="str">
        <v>aiv_vec_ratio</v>
      </c>
      <c r="O1138" t="str">
        <v>用户约定默认经验值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0.352</v>
      </c>
      <c r="W1138">
        <v>0.285</v>
      </c>
      <c r="X1138">
        <v>0.042</v>
      </c>
      <c r="Y1138">
        <v>0.034</v>
      </c>
      <c r="Z1138" t="str">
        <v>2</v>
      </c>
      <c r="AA1138" t="str">
        <v>4294967295</v>
      </c>
      <c r="AB1138" t="str">
        <v>316802</v>
      </c>
      <c r="AC1138" t="str">
        <v>59</v>
      </c>
      <c r="AD1138" t="str">
        <v>aclnnLeScalar_LessEqualAiCore_LessEqual</v>
      </c>
      <c r="AE1138" t="str">
        <v>LessEqual</v>
      </c>
      <c r="AF1138" t="str">
        <v>dynamic</v>
      </c>
      <c r="AG1138" t="str">
        <v>AI_VECTOR_CORE</v>
      </c>
      <c r="AH1138" t="str">
        <v xml:space="preserve">1793108505409422.337	</v>
      </c>
      <c r="AI1138" t="str">
        <v>2.474</v>
      </c>
      <c r="AJ1138" t="str">
        <v>0.000000</v>
      </c>
      <c r="AK1138" t="str">
        <v>1</v>
      </c>
      <c r="AL1138" t="str">
        <v>0</v>
      </c>
      <c r="AM1138" t="str">
        <v>NO</v>
      </c>
      <c r="AN1138" t="str">
        <v>"32;"</v>
      </c>
      <c r="AO1138" t="str">
        <v>INT64;INT64</v>
      </c>
      <c r="AP1138" t="str">
        <v>ND;ND</v>
      </c>
      <c r="AQ1138" t="str">
        <v>"32"</v>
      </c>
      <c r="AR1138" t="str">
        <v>BOOL</v>
      </c>
      <c r="AS1138" t="str">
        <v>ND</v>
      </c>
      <c r="AT1138" t="str">
        <v>N/A</v>
      </c>
      <c r="AU1138" t="str">
        <v>0.0</v>
      </c>
      <c r="AV1138" t="str">
        <v>0</v>
      </c>
      <c r="AW1138" t="str">
        <v>0.0</v>
      </c>
      <c r="AX1138" t="str">
        <v>0.0</v>
      </c>
      <c r="AY1138" t="str">
        <v>0.0</v>
      </c>
      <c r="AZ1138" t="str">
        <v>0.0</v>
      </c>
      <c r="BA1138" t="str">
        <v>0.0</v>
      </c>
      <c r="BB1138" t="str">
        <v>0.0</v>
      </c>
      <c r="BC1138" t="str">
        <v>0.0</v>
      </c>
      <c r="BD1138" t="str">
        <v>0.0</v>
      </c>
      <c r="BE1138" t="str">
        <v>0.0</v>
      </c>
      <c r="BF1138" t="str">
        <v>0.0</v>
      </c>
      <c r="BG1138" t="str">
        <v>0.0</v>
      </c>
      <c r="BH1138" t="str">
        <v>0.0</v>
      </c>
      <c r="BI1138" t="str">
        <v>0.0</v>
      </c>
      <c r="BJ1138" t="str">
        <v>2.19</v>
      </c>
      <c r="BK1138" t="str">
        <v>3297</v>
      </c>
      <c r="BL1138" t="str">
        <v>0.77</v>
      </c>
      <c r="BM1138" t="str">
        <v>0.352</v>
      </c>
      <c r="BN1138" t="str">
        <v>0.625</v>
      </c>
      <c r="BO1138" t="str">
        <v>0.285</v>
      </c>
      <c r="BP1138" t="str">
        <v>0.091</v>
      </c>
      <c r="BQ1138" t="str">
        <v>0.042</v>
      </c>
      <c r="BR1138" t="str">
        <v>0.075</v>
      </c>
      <c r="BS1138" t="str">
        <v>0.034</v>
      </c>
      <c r="BT1138" t="str">
        <v>0.125</v>
      </c>
      <c r="BU1138" t="str">
        <v>0.000</v>
      </c>
    </row>
    <row r="1139">
      <c r="A1139">
        <v>1204</v>
      </c>
      <c r="B1139" t="str">
        <v>aclnnBitwiseAndTensor_LogicalAndAiCore_LogicalAnd</v>
      </c>
      <c r="C1139" t="str">
        <v>AI_VECTOR_CORE</v>
      </c>
      <c r="D1139">
        <v>2.262</v>
      </c>
      <c r="E1139">
        <v>0.408</v>
      </c>
      <c r="F1139">
        <v>0.408</v>
      </c>
      <c r="G1139">
        <f>Summary!$B$4</f>
        <v>0.8</v>
      </c>
      <c r="H1139">
        <f>F1139/G1139</f>
        <v>0.5099999999999999</v>
      </c>
      <c r="I1139">
        <f>D1139/Summary!$B$8</f>
        <v>0.00008195197281078453</v>
      </c>
      <c r="J1139">
        <f>IF(D1139&lt;Summary!$B$5,I1139,I1139*H1139)</f>
        <v>0.00008195197281078453</v>
      </c>
      <c r="K1139">
        <f>IF(AND(D1139&gt;Summary!$B$6,E1139&lt;Summary!$B$7),1,0)</f>
        <v>0</v>
      </c>
      <c r="L1139">
        <f>IF(D1139&gt;=Summary!$B$5,J1139,0)</f>
        <v>0</v>
      </c>
      <c r="M1139">
        <f>IF(D1139&lt;Summary!$B$5,J1139,0)</f>
        <v>0.00008195197281078453</v>
      </c>
      <c r="N1139" t="str">
        <v>aiv_scalar_ratio</v>
      </c>
      <c r="O1139" t="str">
        <v>用户约定默认经验值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0.143</v>
      </c>
      <c r="W1139">
        <v>0.408</v>
      </c>
      <c r="X1139">
        <v>0.095</v>
      </c>
      <c r="Y1139">
        <v>0.091</v>
      </c>
      <c r="Z1139" t="str">
        <v>2</v>
      </c>
      <c r="AA1139" t="str">
        <v>4294967295</v>
      </c>
      <c r="AB1139" t="str">
        <v>316803</v>
      </c>
      <c r="AC1139" t="str">
        <v>59</v>
      </c>
      <c r="AD1139" t="str">
        <v>aclnnBitwiseAndTensor_LogicalAndAiCore_LogicalAnd</v>
      </c>
      <c r="AE1139" t="str">
        <v>LogicalAnd</v>
      </c>
      <c r="AF1139" t="str">
        <v>dynamic</v>
      </c>
      <c r="AG1139" t="str">
        <v>AI_VECTOR_CORE</v>
      </c>
      <c r="AH1139" t="str">
        <v xml:space="preserve">1793108505409476.639	</v>
      </c>
      <c r="AI1139" t="str">
        <v>2.262</v>
      </c>
      <c r="AJ1139" t="str">
        <v>52.026000</v>
      </c>
      <c r="AK1139" t="str">
        <v>1</v>
      </c>
      <c r="AL1139" t="str">
        <v>0</v>
      </c>
      <c r="AM1139" t="str">
        <v>NO</v>
      </c>
      <c r="AN1139" t="str">
        <v>"32;32"</v>
      </c>
      <c r="AO1139" t="str">
        <v>BOOL;BOOL</v>
      </c>
      <c r="AP1139" t="str">
        <v>ND;ND</v>
      </c>
      <c r="AQ1139" t="str">
        <v>"32"</v>
      </c>
      <c r="AR1139" t="str">
        <v>BOOL</v>
      </c>
      <c r="AS1139" t="str">
        <v>ND</v>
      </c>
      <c r="AT1139" t="str">
        <v>N/A</v>
      </c>
      <c r="AU1139" t="str">
        <v>0.0</v>
      </c>
      <c r="AV1139" t="str">
        <v>0</v>
      </c>
      <c r="AW1139" t="str">
        <v>0.0</v>
      </c>
      <c r="AX1139" t="str">
        <v>0.0</v>
      </c>
      <c r="AY1139" t="str">
        <v>0.0</v>
      </c>
      <c r="AZ1139" t="str">
        <v>0.0</v>
      </c>
      <c r="BA1139" t="str">
        <v>0.0</v>
      </c>
      <c r="BB1139" t="str">
        <v>0.0</v>
      </c>
      <c r="BC1139" t="str">
        <v>0.0</v>
      </c>
      <c r="BD1139" t="str">
        <v>0.0</v>
      </c>
      <c r="BE1139" t="str">
        <v>0.0</v>
      </c>
      <c r="BF1139" t="str">
        <v>0.0</v>
      </c>
      <c r="BG1139" t="str">
        <v>0.0</v>
      </c>
      <c r="BH1139" t="str">
        <v>0.0</v>
      </c>
      <c r="BI1139" t="str">
        <v>0.0</v>
      </c>
      <c r="BJ1139" t="str">
        <v>2.04</v>
      </c>
      <c r="BK1139" t="str">
        <v>3041</v>
      </c>
      <c r="BL1139" t="str">
        <v>0.292</v>
      </c>
      <c r="BM1139" t="str">
        <v>0.143</v>
      </c>
      <c r="BN1139" t="str">
        <v>0.833</v>
      </c>
      <c r="BO1139" t="str">
        <v>0.408</v>
      </c>
      <c r="BP1139" t="str">
        <v>0.195</v>
      </c>
      <c r="BQ1139" t="str">
        <v>0.095</v>
      </c>
      <c r="BR1139" t="str">
        <v>0.186</v>
      </c>
      <c r="BS1139" t="str">
        <v>0.091</v>
      </c>
      <c r="BT1139" t="str">
        <v>0.12</v>
      </c>
      <c r="BU1139" t="str">
        <v>0.000</v>
      </c>
    </row>
    <row r="1140">
      <c r="A1140">
        <v>1205</v>
      </c>
      <c r="B1140" t="str">
        <v>aclnnRemainderTensorScalar_FloorModAiCore_FloorMod</v>
      </c>
      <c r="C1140" t="str">
        <v>AI_VECTOR_CORE</v>
      </c>
      <c r="D1140">
        <v>1.759</v>
      </c>
      <c r="E1140">
        <v>0.593</v>
      </c>
      <c r="F1140">
        <v>0.593</v>
      </c>
      <c r="G1140">
        <f>Summary!$B$4</f>
        <v>0.8</v>
      </c>
      <c r="H1140">
        <f>F1140/G1140</f>
        <v>0.74125</v>
      </c>
      <c r="I1140">
        <f>D1140/Summary!$B$8</f>
        <v>0.00006372834667293101</v>
      </c>
      <c r="J1140">
        <f>IF(D1140&lt;Summary!$B$5,I1140,I1140*H1140)</f>
        <v>0.00006372834667293101</v>
      </c>
      <c r="K1140">
        <f>IF(AND(D1140&gt;Summary!$B$6,E1140&lt;Summary!$B$7),1,0)</f>
        <v>0</v>
      </c>
      <c r="L1140">
        <f>IF(D1140&gt;=Summary!$B$5,J1140,0)</f>
        <v>0</v>
      </c>
      <c r="M1140">
        <f>IF(D1140&lt;Summary!$B$5,J1140,0)</f>
        <v>0.00006372834667293101</v>
      </c>
      <c r="N1140" t="str">
        <v>aiv_scalar_ratio</v>
      </c>
      <c r="O1140" t="str">
        <v>用户约定默认经验值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0.349</v>
      </c>
      <c r="W1140">
        <v>0.593</v>
      </c>
      <c r="X1140">
        <v>0.06</v>
      </c>
      <c r="Y1140">
        <v>0.052</v>
      </c>
      <c r="Z1140" t="str">
        <v>2</v>
      </c>
      <c r="AA1140" t="str">
        <v>4294967295</v>
      </c>
      <c r="AB1140" t="str">
        <v>316804</v>
      </c>
      <c r="AC1140" t="str">
        <v>59</v>
      </c>
      <c r="AD1140" t="str">
        <v>aclnnRemainderTensorScalar_FloorModAiCore_FloorMod</v>
      </c>
      <c r="AE1140" t="str">
        <v>FloorMod</v>
      </c>
      <c r="AF1140" t="str">
        <v>dynamic</v>
      </c>
      <c r="AG1140" t="str">
        <v>AI_VECTOR_CORE</v>
      </c>
      <c r="AH1140" t="str">
        <v xml:space="preserve">1793108505409493.094	</v>
      </c>
      <c r="AI1140" t="str">
        <v>1.759</v>
      </c>
      <c r="AJ1140" t="str">
        <v>13.988000</v>
      </c>
      <c r="AK1140" t="str">
        <v>1</v>
      </c>
      <c r="AL1140" t="str">
        <v>0</v>
      </c>
      <c r="AM1140" t="str">
        <v>NO</v>
      </c>
      <c r="AN1140" t="str">
        <v>"32;"</v>
      </c>
      <c r="AO1140" t="str">
        <v>INT64;INT64</v>
      </c>
      <c r="AP1140" t="str">
        <v>ND;ND</v>
      </c>
      <c r="AQ1140" t="str">
        <v>"32"</v>
      </c>
      <c r="AR1140" t="str">
        <v>INT64</v>
      </c>
      <c r="AS1140" t="str">
        <v>ND</v>
      </c>
      <c r="AT1140" t="str">
        <v>N/A</v>
      </c>
      <c r="AU1140" t="str">
        <v>0.0</v>
      </c>
      <c r="AV1140" t="str">
        <v>0</v>
      </c>
      <c r="AW1140" t="str">
        <v>0.0</v>
      </c>
      <c r="AX1140" t="str">
        <v>0.0</v>
      </c>
      <c r="AY1140" t="str">
        <v>0.0</v>
      </c>
      <c r="AZ1140" t="str">
        <v>0.0</v>
      </c>
      <c r="BA1140" t="str">
        <v>0.0</v>
      </c>
      <c r="BB1140" t="str">
        <v>0.0</v>
      </c>
      <c r="BC1140" t="str">
        <v>0.0</v>
      </c>
      <c r="BD1140" t="str">
        <v>0.0</v>
      </c>
      <c r="BE1140" t="str">
        <v>0.0</v>
      </c>
      <c r="BF1140" t="str">
        <v>0.0</v>
      </c>
      <c r="BG1140" t="str">
        <v>0.0</v>
      </c>
      <c r="BH1140" t="str">
        <v>0.0</v>
      </c>
      <c r="BI1140" t="str">
        <v>0.0</v>
      </c>
      <c r="BJ1140" t="str">
        <v>1.54</v>
      </c>
      <c r="BK1140" t="str">
        <v>2208</v>
      </c>
      <c r="BL1140" t="str">
        <v>0.537</v>
      </c>
      <c r="BM1140" t="str">
        <v>0.349</v>
      </c>
      <c r="BN1140" t="str">
        <v>0.913</v>
      </c>
      <c r="BO1140" t="str">
        <v>0.593</v>
      </c>
      <c r="BP1140" t="str">
        <v>0.092</v>
      </c>
      <c r="BQ1140" t="str">
        <v>0.06</v>
      </c>
      <c r="BR1140" t="str">
        <v>0.08</v>
      </c>
      <c r="BS1140" t="str">
        <v>0.052</v>
      </c>
      <c r="BT1140" t="str">
        <v>0.0</v>
      </c>
      <c r="BU1140" t="str">
        <v>0.000</v>
      </c>
    </row>
    <row r="1141">
      <c r="A1141">
        <v>1206</v>
      </c>
      <c r="B1141" t="str">
        <v>aclnnEqScalar_EqualAiCore_Equal</v>
      </c>
      <c r="C1141" t="str">
        <v>AI_VECTOR_CORE</v>
      </c>
      <c r="D1141">
        <v>1.41</v>
      </c>
      <c r="E1141">
        <v>0.795</v>
      </c>
      <c r="F1141">
        <v>0.795</v>
      </c>
      <c r="G1141">
        <f>Summary!$B$4</f>
        <v>0.8</v>
      </c>
      <c r="H1141">
        <f>F1141/G1141</f>
        <v>0.99375</v>
      </c>
      <c r="I1141">
        <f>D1141/Summary!$B$8</f>
        <v>0.00005108412098284976</v>
      </c>
      <c r="J1141">
        <f>IF(D1141&lt;Summary!$B$5,I1141,I1141*H1141)</f>
        <v>0.00005108412098284976</v>
      </c>
      <c r="K1141">
        <f>IF(AND(D1141&gt;Summary!$B$6,E1141&lt;Summary!$B$7),1,0)</f>
        <v>0</v>
      </c>
      <c r="L1141">
        <f>IF(D1141&gt;=Summary!$B$5,J1141,0)</f>
        <v>0</v>
      </c>
      <c r="M1141">
        <f>IF(D1141&lt;Summary!$B$5,J1141,0)</f>
        <v>0.00005108412098284976</v>
      </c>
      <c r="N1141" t="str">
        <v>aiv_scalar_ratio</v>
      </c>
      <c r="O1141" t="str">
        <v>用户约定默认经验值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0.156</v>
      </c>
      <c r="W1141">
        <v>0.795</v>
      </c>
      <c r="X1141">
        <v>0.093</v>
      </c>
      <c r="Y1141">
        <v>0.069</v>
      </c>
      <c r="Z1141" t="str">
        <v>2</v>
      </c>
      <c r="AA1141" t="str">
        <v>4294967295</v>
      </c>
      <c r="AB1141" t="str">
        <v>316805</v>
      </c>
      <c r="AC1141" t="str">
        <v>59</v>
      </c>
      <c r="AD1141" t="str">
        <v>aclnnEqScalar_EqualAiCore_Equal</v>
      </c>
      <c r="AE1141" t="str">
        <v>Equal</v>
      </c>
      <c r="AF1141" t="str">
        <v>dynamic</v>
      </c>
      <c r="AG1141" t="str">
        <v>AI_VECTOR_CORE</v>
      </c>
      <c r="AH1141" t="str">
        <v xml:space="preserve">1793108505409500.978	</v>
      </c>
      <c r="AI1141" t="str">
        <v>1.410</v>
      </c>
      <c r="AJ1141" t="str">
        <v>6.241000</v>
      </c>
      <c r="AK1141" t="str">
        <v>1</v>
      </c>
      <c r="AL1141" t="str">
        <v>0</v>
      </c>
      <c r="AM1141" t="str">
        <v>NO</v>
      </c>
      <c r="AN1141" t="str">
        <v>"32;"</v>
      </c>
      <c r="AO1141" t="str">
        <v>INT64;INT64</v>
      </c>
      <c r="AP1141" t="str">
        <v>ND;ND</v>
      </c>
      <c r="AQ1141" t="str">
        <v>"32"</v>
      </c>
      <c r="AR1141" t="str">
        <v>BOOL</v>
      </c>
      <c r="AS1141" t="str">
        <v>ND</v>
      </c>
      <c r="AT1141" t="str">
        <v>N/A</v>
      </c>
      <c r="AU1141" t="str">
        <v>0.0</v>
      </c>
      <c r="AV1141" t="str">
        <v>0</v>
      </c>
      <c r="AW1141" t="str">
        <v>0.0</v>
      </c>
      <c r="AX1141" t="str">
        <v>0.0</v>
      </c>
      <c r="AY1141" t="str">
        <v>0.0</v>
      </c>
      <c r="AZ1141" t="str">
        <v>0.0</v>
      </c>
      <c r="BA1141" t="str">
        <v>0.0</v>
      </c>
      <c r="BB1141" t="str">
        <v>0.0</v>
      </c>
      <c r="BC1141" t="str">
        <v>0.0</v>
      </c>
      <c r="BD1141" t="str">
        <v>0.0</v>
      </c>
      <c r="BE1141" t="str">
        <v>0.0</v>
      </c>
      <c r="BF1141" t="str">
        <v>0.0</v>
      </c>
      <c r="BG1141" t="str">
        <v>0.0</v>
      </c>
      <c r="BH1141" t="str">
        <v>0.0</v>
      </c>
      <c r="BI1141" t="str">
        <v>0.0</v>
      </c>
      <c r="BJ1141" t="str">
        <v>1.19</v>
      </c>
      <c r="BK1141" t="str">
        <v>1643</v>
      </c>
      <c r="BL1141" t="str">
        <v>0.186</v>
      </c>
      <c r="BM1141" t="str">
        <v>0.156</v>
      </c>
      <c r="BN1141" t="str">
        <v>0.946</v>
      </c>
      <c r="BO1141" t="str">
        <v>0.795</v>
      </c>
      <c r="BP1141" t="str">
        <v>0.111</v>
      </c>
      <c r="BQ1141" t="str">
        <v>0.093</v>
      </c>
      <c r="BR1141" t="str">
        <v>0.083</v>
      </c>
      <c r="BS1141" t="str">
        <v>0.069</v>
      </c>
      <c r="BT1141" t="str">
        <v>0.0</v>
      </c>
      <c r="BU1141" t="str">
        <v>0.000</v>
      </c>
    </row>
    <row r="1142">
      <c r="A1142">
        <v>1207</v>
      </c>
      <c r="B1142" t="str">
        <v>aclnnLeScalar_LessEqualAiCore_LessEqual</v>
      </c>
      <c r="C1142" t="str">
        <v>AI_VECTOR_CORE</v>
      </c>
      <c r="D1142">
        <v>1.368</v>
      </c>
      <c r="E1142">
        <v>0.764</v>
      </c>
      <c r="F1142">
        <v>0.764</v>
      </c>
      <c r="G1142">
        <f>Summary!$B$4</f>
        <v>0.8</v>
      </c>
      <c r="H1142">
        <f>F1142/G1142</f>
        <v>0.955</v>
      </c>
      <c r="I1142">
        <f>D1142/Summary!$B$8</f>
        <v>0.00004956246631527552</v>
      </c>
      <c r="J1142">
        <f>IF(D1142&lt;Summary!$B$5,I1142,I1142*H1142)</f>
        <v>0.00004956246631527552</v>
      </c>
      <c r="K1142">
        <f>IF(AND(D1142&gt;Summary!$B$6,E1142&lt;Summary!$B$7),1,0)</f>
        <v>0</v>
      </c>
      <c r="L1142">
        <f>IF(D1142&gt;=Summary!$B$5,J1142,0)</f>
        <v>0</v>
      </c>
      <c r="M1142">
        <f>IF(D1142&lt;Summary!$B$5,J1142,0)</f>
        <v>0.00004956246631527552</v>
      </c>
      <c r="N1142" t="str">
        <v>aiv_scalar_ratio</v>
      </c>
      <c r="O1142" t="str">
        <v>用户约定默认经验值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0.187</v>
      </c>
      <c r="W1142">
        <v>0.764</v>
      </c>
      <c r="X1142">
        <v>0.089</v>
      </c>
      <c r="Y1142">
        <v>0.072</v>
      </c>
      <c r="Z1142" t="str">
        <v>2</v>
      </c>
      <c r="AA1142" t="str">
        <v>4294967295</v>
      </c>
      <c r="AB1142" t="str">
        <v>316806</v>
      </c>
      <c r="AC1142" t="str">
        <v>59</v>
      </c>
      <c r="AD1142" t="str">
        <v>aclnnLeScalar_LessEqualAiCore_LessEqual</v>
      </c>
      <c r="AE1142" t="str">
        <v>LessEqual</v>
      </c>
      <c r="AF1142" t="str">
        <v>dynamic</v>
      </c>
      <c r="AG1142" t="str">
        <v>AI_VECTOR_CORE</v>
      </c>
      <c r="AH1142" t="str">
        <v xml:space="preserve">1793108505409510.006	</v>
      </c>
      <c r="AI1142" t="str">
        <v>1.368</v>
      </c>
      <c r="AJ1142" t="str">
        <v>7.590000</v>
      </c>
      <c r="AK1142" t="str">
        <v>1</v>
      </c>
      <c r="AL1142" t="str">
        <v>0</v>
      </c>
      <c r="AM1142" t="str">
        <v>NO</v>
      </c>
      <c r="AN1142" t="str">
        <v>"32;"</v>
      </c>
      <c r="AO1142" t="str">
        <v>INT64;INT64</v>
      </c>
      <c r="AP1142" t="str">
        <v>ND;ND</v>
      </c>
      <c r="AQ1142" t="str">
        <v>"32"</v>
      </c>
      <c r="AR1142" t="str">
        <v>BOOL</v>
      </c>
      <c r="AS1142" t="str">
        <v>ND</v>
      </c>
      <c r="AT1142" t="str">
        <v>N/A</v>
      </c>
      <c r="AU1142" t="str">
        <v>0.0</v>
      </c>
      <c r="AV1142" t="str">
        <v>0</v>
      </c>
      <c r="AW1142" t="str">
        <v>0.0</v>
      </c>
      <c r="AX1142" t="str">
        <v>0.0</v>
      </c>
      <c r="AY1142" t="str">
        <v>0.0</v>
      </c>
      <c r="AZ1142" t="str">
        <v>0.0</v>
      </c>
      <c r="BA1142" t="str">
        <v>0.0</v>
      </c>
      <c r="BB1142" t="str">
        <v>0.0</v>
      </c>
      <c r="BC1142" t="str">
        <v>0.0</v>
      </c>
      <c r="BD1142" t="str">
        <v>0.0</v>
      </c>
      <c r="BE1142" t="str">
        <v>0.0</v>
      </c>
      <c r="BF1142" t="str">
        <v>0.0</v>
      </c>
      <c r="BG1142" t="str">
        <v>0.0</v>
      </c>
      <c r="BH1142" t="str">
        <v>0.0</v>
      </c>
      <c r="BI1142" t="str">
        <v>0.0</v>
      </c>
      <c r="BJ1142" t="str">
        <v>1.15</v>
      </c>
      <c r="BK1142" t="str">
        <v>1569</v>
      </c>
      <c r="BL1142" t="str">
        <v>0.215</v>
      </c>
      <c r="BM1142" t="str">
        <v>0.187</v>
      </c>
      <c r="BN1142" t="str">
        <v>0.878</v>
      </c>
      <c r="BO1142" t="str">
        <v>0.764</v>
      </c>
      <c r="BP1142" t="str">
        <v>0.102</v>
      </c>
      <c r="BQ1142" t="str">
        <v>0.089</v>
      </c>
      <c r="BR1142" t="str">
        <v>0.083</v>
      </c>
      <c r="BS1142" t="str">
        <v>0.072</v>
      </c>
      <c r="BT1142" t="str">
        <v>0.0</v>
      </c>
      <c r="BU1142" t="str">
        <v>0.000</v>
      </c>
    </row>
    <row r="1143">
      <c r="A1143">
        <v>1208</v>
      </c>
      <c r="B1143" t="str">
        <v>aclnnBitwiseAndTensor_LogicalAndAiCore_LogicalAnd</v>
      </c>
      <c r="C1143" t="str">
        <v>AI_VECTOR_CORE</v>
      </c>
      <c r="D1143">
        <v>1.02</v>
      </c>
      <c r="E1143">
        <v>0.641</v>
      </c>
      <c r="F1143">
        <v>0.641</v>
      </c>
      <c r="G1143">
        <f>Summary!$B$4</f>
        <v>0.8</v>
      </c>
      <c r="H1143">
        <f>F1143/G1143</f>
        <v>0.80125</v>
      </c>
      <c r="I1143">
        <f>D1143/Summary!$B$8</f>
        <v>0.00003695447049823175</v>
      </c>
      <c r="J1143">
        <f>IF(D1143&lt;Summary!$B$5,I1143,I1143*H1143)</f>
        <v>0.00003695447049823175</v>
      </c>
      <c r="K1143">
        <f>IF(AND(D1143&gt;Summary!$B$6,E1143&lt;Summary!$B$7),1,0)</f>
        <v>0</v>
      </c>
      <c r="L1143">
        <f>IF(D1143&gt;=Summary!$B$5,J1143,0)</f>
        <v>0</v>
      </c>
      <c r="M1143">
        <f>IF(D1143&lt;Summary!$B$5,J1143,0)</f>
        <v>0.00003695447049823175</v>
      </c>
      <c r="N1143" t="str">
        <v>aiv_scalar_ratio</v>
      </c>
      <c r="O1143" t="str">
        <v>用户约定默认经验值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0.069</v>
      </c>
      <c r="W1143">
        <v>0.641</v>
      </c>
      <c r="X1143">
        <v>0.205</v>
      </c>
      <c r="Y1143">
        <v>0.123</v>
      </c>
      <c r="Z1143" t="str">
        <v>2</v>
      </c>
      <c r="AA1143" t="str">
        <v>4294967295</v>
      </c>
      <c r="AB1143" t="str">
        <v>316807</v>
      </c>
      <c r="AC1143" t="str">
        <v>59</v>
      </c>
      <c r="AD1143" t="str">
        <v>aclnnBitwiseAndTensor_LogicalAndAiCore_LogicalAnd</v>
      </c>
      <c r="AE1143" t="str">
        <v>LogicalAnd</v>
      </c>
      <c r="AF1143" t="str">
        <v>dynamic</v>
      </c>
      <c r="AG1143" t="str">
        <v>AI_VECTOR_CORE</v>
      </c>
      <c r="AH1143" t="str">
        <v xml:space="preserve">1793108505409517.798	</v>
      </c>
      <c r="AI1143" t="str">
        <v>1.020</v>
      </c>
      <c r="AJ1143" t="str">
        <v>6.382000</v>
      </c>
      <c r="AK1143" t="str">
        <v>1</v>
      </c>
      <c r="AL1143" t="str">
        <v>0</v>
      </c>
      <c r="AM1143" t="str">
        <v>NO</v>
      </c>
      <c r="AN1143" t="str">
        <v>"32;32"</v>
      </c>
      <c r="AO1143" t="str">
        <v>BOOL;BOOL</v>
      </c>
      <c r="AP1143" t="str">
        <v>ND;ND</v>
      </c>
      <c r="AQ1143" t="str">
        <v>"32"</v>
      </c>
      <c r="AR1143" t="str">
        <v>BOOL</v>
      </c>
      <c r="AS1143" t="str">
        <v>ND</v>
      </c>
      <c r="AT1143" t="str">
        <v>N/A</v>
      </c>
      <c r="AU1143" t="str">
        <v>0.0</v>
      </c>
      <c r="AV1143" t="str">
        <v>0</v>
      </c>
      <c r="AW1143" t="str">
        <v>0.0</v>
      </c>
      <c r="AX1143" t="str">
        <v>0.0</v>
      </c>
      <c r="AY1143" t="str">
        <v>0.0</v>
      </c>
      <c r="AZ1143" t="str">
        <v>0.0</v>
      </c>
      <c r="BA1143" t="str">
        <v>0.0</v>
      </c>
      <c r="BB1143" t="str">
        <v>0.0</v>
      </c>
      <c r="BC1143" t="str">
        <v>0.0</v>
      </c>
      <c r="BD1143" t="str">
        <v>0.0</v>
      </c>
      <c r="BE1143" t="str">
        <v>0.0</v>
      </c>
      <c r="BF1143" t="str">
        <v>0.0</v>
      </c>
      <c r="BG1143" t="str">
        <v>0.0</v>
      </c>
      <c r="BH1143" t="str">
        <v>0.0</v>
      </c>
      <c r="BI1143" t="str">
        <v>0.0</v>
      </c>
      <c r="BJ1143" t="str">
        <v>0.72</v>
      </c>
      <c r="BK1143" t="str">
        <v>860</v>
      </c>
      <c r="BL1143" t="str">
        <v>0.049</v>
      </c>
      <c r="BM1143" t="str">
        <v>0.069</v>
      </c>
      <c r="BN1143" t="str">
        <v>0.461</v>
      </c>
      <c r="BO1143" t="str">
        <v>0.641</v>
      </c>
      <c r="BP1143" t="str">
        <v>0.147</v>
      </c>
      <c r="BQ1143" t="str">
        <v>0.205</v>
      </c>
      <c r="BR1143" t="str">
        <v>0.089</v>
      </c>
      <c r="BS1143" t="str">
        <v>0.123</v>
      </c>
      <c r="BT1143" t="str">
        <v>0.0</v>
      </c>
      <c r="BU1143" t="str">
        <v>0.000</v>
      </c>
    </row>
    <row r="1144">
      <c r="A1144">
        <v>1209</v>
      </c>
      <c r="B1144" t="str">
        <v>aclnnInplaceCopy_CastAiCore_Cast</v>
      </c>
      <c r="C1144" t="str">
        <v>AI_VECTOR_CORE</v>
      </c>
      <c r="D1144">
        <v>2.381</v>
      </c>
      <c r="E1144">
        <v>0.296</v>
      </c>
      <c r="F1144">
        <v>0.296</v>
      </c>
      <c r="G1144">
        <f>Summary!$B$4</f>
        <v>0.8</v>
      </c>
      <c r="H1144">
        <f>F1144/G1144</f>
        <v>0.36999999999999994</v>
      </c>
      <c r="I1144">
        <f>D1144/Summary!$B$8</f>
        <v>0.00008626332770224488</v>
      </c>
      <c r="J1144">
        <f>IF(D1144&lt;Summary!$B$5,I1144,I1144*H1144)</f>
        <v>0.00008626332770224488</v>
      </c>
      <c r="K1144">
        <f>IF(AND(D1144&gt;Summary!$B$6,E1144&lt;Summary!$B$7),1,0)</f>
        <v>0</v>
      </c>
      <c r="L1144">
        <f>IF(D1144&gt;=Summary!$B$5,J1144,0)</f>
        <v>0</v>
      </c>
      <c r="M1144">
        <f>IF(D1144&lt;Summary!$B$5,J1144,0)</f>
        <v>0.00008626332770224488</v>
      </c>
      <c r="N1144" t="str">
        <v>aiv_scalar_ratio</v>
      </c>
      <c r="O1144" t="str">
        <v>用户约定默认经验值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0.165</v>
      </c>
      <c r="W1144">
        <v>0.296</v>
      </c>
      <c r="X1144">
        <v>0.097</v>
      </c>
      <c r="Y1144">
        <v>0.037</v>
      </c>
      <c r="Z1144" t="str">
        <v>2</v>
      </c>
      <c r="AA1144" t="str">
        <v>4294967295</v>
      </c>
      <c r="AB1144" t="str">
        <v>316808</v>
      </c>
      <c r="AC1144" t="str">
        <v>59</v>
      </c>
      <c r="AD1144" t="str">
        <v>aclnnInplaceCopy_CastAiCore_Cast</v>
      </c>
      <c r="AE1144" t="str">
        <v>Cast</v>
      </c>
      <c r="AF1144" t="str">
        <v>dynamic</v>
      </c>
      <c r="AG1144" t="str">
        <v>AI_VECTOR_CORE</v>
      </c>
      <c r="AH1144" t="str">
        <v xml:space="preserve">1793108505409539.921	</v>
      </c>
      <c r="AI1144" t="str">
        <v>2.381</v>
      </c>
      <c r="AJ1144" t="str">
        <v>21.230000</v>
      </c>
      <c r="AK1144" t="str">
        <v>1</v>
      </c>
      <c r="AL1144" t="str">
        <v>0</v>
      </c>
      <c r="AM1144" t="str">
        <v>NO</v>
      </c>
      <c r="AN1144" t="str">
        <v>"32"</v>
      </c>
      <c r="AO1144" t="str">
        <v>BOOL</v>
      </c>
      <c r="AP1144" t="str">
        <v>ND</v>
      </c>
      <c r="AQ1144" t="str">
        <v>"32"</v>
      </c>
      <c r="AR1144" t="str">
        <v>INT64</v>
      </c>
      <c r="AS1144" t="str">
        <v>ND</v>
      </c>
      <c r="AT1144" t="str">
        <v>N/A</v>
      </c>
      <c r="AU1144" t="str">
        <v>0.0</v>
      </c>
      <c r="AV1144" t="str">
        <v>0</v>
      </c>
      <c r="AW1144" t="str">
        <v>0.0</v>
      </c>
      <c r="AX1144" t="str">
        <v>0.0</v>
      </c>
      <c r="AY1144" t="str">
        <v>0.0</v>
      </c>
      <c r="AZ1144" t="str">
        <v>0.0</v>
      </c>
      <c r="BA1144" t="str">
        <v>0.0</v>
      </c>
      <c r="BB1144" t="str">
        <v>0.0</v>
      </c>
      <c r="BC1144" t="str">
        <v>0.0</v>
      </c>
      <c r="BD1144" t="str">
        <v>0.0</v>
      </c>
      <c r="BE1144" t="str">
        <v>0.0</v>
      </c>
      <c r="BF1144" t="str">
        <v>0.0</v>
      </c>
      <c r="BG1144" t="str">
        <v>0.0</v>
      </c>
      <c r="BH1144" t="str">
        <v>0.0</v>
      </c>
      <c r="BI1144" t="str">
        <v>0.0</v>
      </c>
      <c r="BJ1144" t="str">
        <v>2.08</v>
      </c>
      <c r="BK1144" t="str">
        <v>3107</v>
      </c>
      <c r="BL1144" t="str">
        <v>0.343</v>
      </c>
      <c r="BM1144" t="str">
        <v>0.165</v>
      </c>
      <c r="BN1144" t="str">
        <v>0.615</v>
      </c>
      <c r="BO1144" t="str">
        <v>0.296</v>
      </c>
      <c r="BP1144" t="str">
        <v>0.202</v>
      </c>
      <c r="BQ1144" t="str">
        <v>0.097</v>
      </c>
      <c r="BR1144" t="str">
        <v>0.077</v>
      </c>
      <c r="BS1144" t="str">
        <v>0.037</v>
      </c>
      <c r="BT1144" t="str">
        <v>0.08</v>
      </c>
      <c r="BU1144" t="str">
        <v>0.000</v>
      </c>
    </row>
    <row r="1145">
      <c r="A1145">
        <v>1210</v>
      </c>
      <c r="B1145" t="str">
        <v>aclnnInplaceCopy_CastAiCore_Cast</v>
      </c>
      <c r="C1145" t="str">
        <v>AI_VECTOR_CORE</v>
      </c>
      <c r="D1145">
        <v>1.575</v>
      </c>
      <c r="E1145">
        <v>0.489</v>
      </c>
      <c r="F1145">
        <v>0.489</v>
      </c>
      <c r="G1145">
        <f>Summary!$B$4</f>
        <v>0.8</v>
      </c>
      <c r="H1145">
        <f>F1145/G1145</f>
        <v>0.61125</v>
      </c>
      <c r="I1145">
        <f>D1145/Summary!$B$8</f>
        <v>0.00005706205003403431</v>
      </c>
      <c r="J1145">
        <f>IF(D1145&lt;Summary!$B$5,I1145,I1145*H1145)</f>
        <v>0.00005706205003403431</v>
      </c>
      <c r="K1145">
        <f>IF(AND(D1145&gt;Summary!$B$6,E1145&lt;Summary!$B$7),1,0)</f>
        <v>0</v>
      </c>
      <c r="L1145">
        <f>IF(D1145&gt;=Summary!$B$5,J1145,0)</f>
        <v>0</v>
      </c>
      <c r="M1145">
        <f>IF(D1145&lt;Summary!$B$5,J1145,0)</f>
        <v>0.00005706205003403431</v>
      </c>
      <c r="N1145" t="str">
        <v>aiv_scalar_ratio</v>
      </c>
      <c r="O1145" t="str">
        <v>用户约定默认经验值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0.061</v>
      </c>
      <c r="W1145">
        <v>0.489</v>
      </c>
      <c r="X1145">
        <v>0.285</v>
      </c>
      <c r="Y1145">
        <v>0.207</v>
      </c>
      <c r="Z1145" t="str">
        <v>2</v>
      </c>
      <c r="AA1145" t="str">
        <v>4294967295</v>
      </c>
      <c r="AB1145" t="str">
        <v>316809</v>
      </c>
      <c r="AC1145" t="str">
        <v>59</v>
      </c>
      <c r="AD1145" t="str">
        <v>aclnnInplaceCopy_CastAiCore_Cast</v>
      </c>
      <c r="AE1145" t="str">
        <v>Cast</v>
      </c>
      <c r="AF1145" t="str">
        <v>dynamic</v>
      </c>
      <c r="AG1145" t="str">
        <v>AI_VECTOR_CORE</v>
      </c>
      <c r="AH1145" t="str">
        <v xml:space="preserve">1793108505409547.967	</v>
      </c>
      <c r="AI1145" t="str">
        <v>1.575</v>
      </c>
      <c r="AJ1145" t="str">
        <v>5.619000</v>
      </c>
      <c r="AK1145" t="str">
        <v>1</v>
      </c>
      <c r="AL1145" t="str">
        <v>0</v>
      </c>
      <c r="AM1145" t="str">
        <v>NO</v>
      </c>
      <c r="AN1145" t="str">
        <v>"32"</v>
      </c>
      <c r="AO1145" t="str">
        <v>BOOL</v>
      </c>
      <c r="AP1145" t="str">
        <v>ND</v>
      </c>
      <c r="AQ1145" t="str">
        <v>"32"</v>
      </c>
      <c r="AR1145" t="str">
        <v>INT64</v>
      </c>
      <c r="AS1145" t="str">
        <v>ND</v>
      </c>
      <c r="AT1145" t="str">
        <v>N/A</v>
      </c>
      <c r="AU1145" t="str">
        <v>0.0</v>
      </c>
      <c r="AV1145" t="str">
        <v>0</v>
      </c>
      <c r="AW1145" t="str">
        <v>0.0</v>
      </c>
      <c r="AX1145" t="str">
        <v>0.0</v>
      </c>
      <c r="AY1145" t="str">
        <v>0.0</v>
      </c>
      <c r="AZ1145" t="str">
        <v>0.0</v>
      </c>
      <c r="BA1145" t="str">
        <v>0.0</v>
      </c>
      <c r="BB1145" t="str">
        <v>0.0</v>
      </c>
      <c r="BC1145" t="str">
        <v>0.0</v>
      </c>
      <c r="BD1145" t="str">
        <v>0.0</v>
      </c>
      <c r="BE1145" t="str">
        <v>0.0</v>
      </c>
      <c r="BF1145" t="str">
        <v>0.0</v>
      </c>
      <c r="BG1145" t="str">
        <v>0.0</v>
      </c>
      <c r="BH1145" t="str">
        <v>0.0</v>
      </c>
      <c r="BI1145" t="str">
        <v>0.0</v>
      </c>
      <c r="BJ1145" t="str">
        <v>1.27</v>
      </c>
      <c r="BK1145" t="str">
        <v>1775</v>
      </c>
      <c r="BL1145" t="str">
        <v>0.078</v>
      </c>
      <c r="BM1145" t="str">
        <v>0.061</v>
      </c>
      <c r="BN1145" t="str">
        <v>0.621</v>
      </c>
      <c r="BO1145" t="str">
        <v>0.489</v>
      </c>
      <c r="BP1145" t="str">
        <v>0.362</v>
      </c>
      <c r="BQ1145" t="str">
        <v>0.285</v>
      </c>
      <c r="BR1145" t="str">
        <v>0.263</v>
      </c>
      <c r="BS1145" t="str">
        <v>0.207</v>
      </c>
      <c r="BT1145" t="str">
        <v>0.0</v>
      </c>
      <c r="BU1145" t="str">
        <v>0.000</v>
      </c>
    </row>
    <row r="1146">
      <c r="A1146">
        <v>1211</v>
      </c>
      <c r="B1146" t="str">
        <v>aclnnMuls_MulAiCore_Mul</v>
      </c>
      <c r="C1146" t="str">
        <v>AI_VECTOR_CORE</v>
      </c>
      <c r="D1146">
        <v>2.842</v>
      </c>
      <c r="E1146">
        <v>0.309</v>
      </c>
      <c r="F1146">
        <v>0.309</v>
      </c>
      <c r="G1146">
        <f>Summary!$B$4</f>
        <v>0.8</v>
      </c>
      <c r="H1146">
        <f>F1146/G1146</f>
        <v>0.38625</v>
      </c>
      <c r="I1146">
        <f>D1146/Summary!$B$8</f>
        <v>0.00010296529917252414</v>
      </c>
      <c r="J1146">
        <f>IF(D1146&lt;Summary!$B$5,I1146,I1146*H1146)</f>
        <v>0.00010296529917252414</v>
      </c>
      <c r="K1146">
        <f>IF(AND(D1146&gt;Summary!$B$6,E1146&lt;Summary!$B$7),1,0)</f>
        <v>0</v>
      </c>
      <c r="L1146">
        <f>IF(D1146&gt;=Summary!$B$5,J1146,0)</f>
        <v>0</v>
      </c>
      <c r="M1146">
        <f>IF(D1146&lt;Summary!$B$5,J1146,0)</f>
        <v>0.00010296529917252414</v>
      </c>
      <c r="N1146" t="str">
        <v>aiv_scalar_ratio</v>
      </c>
      <c r="O1146" t="str">
        <v>用户约定默认经验值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0.16</v>
      </c>
      <c r="W1146">
        <v>0.309</v>
      </c>
      <c r="X1146">
        <v>0.09</v>
      </c>
      <c r="Y1146">
        <v>0.097</v>
      </c>
      <c r="Z1146" t="str">
        <v>2</v>
      </c>
      <c r="AA1146" t="str">
        <v>4294967295</v>
      </c>
      <c r="AB1146" t="str">
        <v>316810</v>
      </c>
      <c r="AC1146" t="str">
        <v>59</v>
      </c>
      <c r="AD1146" t="str">
        <v>aclnnMuls_MulAiCore_Mul</v>
      </c>
      <c r="AE1146" t="str">
        <v>Mul</v>
      </c>
      <c r="AF1146" t="str">
        <v>dynamic</v>
      </c>
      <c r="AG1146" t="str">
        <v>AI_VECTOR_CORE</v>
      </c>
      <c r="AH1146" t="str">
        <v xml:space="preserve">1793108505409569.491	</v>
      </c>
      <c r="AI1146" t="str">
        <v>2.842</v>
      </c>
      <c r="AJ1146" t="str">
        <v>19.925000</v>
      </c>
      <c r="AK1146" t="str">
        <v>1</v>
      </c>
      <c r="AL1146" t="str">
        <v>0</v>
      </c>
      <c r="AM1146" t="str">
        <v>NO</v>
      </c>
      <c r="AN1146" t="str">
        <v>"32;"</v>
      </c>
      <c r="AO1146" t="str">
        <v>INT64;INT64</v>
      </c>
      <c r="AP1146" t="str">
        <v>ND;ND</v>
      </c>
      <c r="AQ1146" t="str">
        <v>"32"</v>
      </c>
      <c r="AR1146" t="str">
        <v>INT64</v>
      </c>
      <c r="AS1146" t="str">
        <v>ND</v>
      </c>
      <c r="AT1146" t="str">
        <v>N/A</v>
      </c>
      <c r="AU1146" t="str">
        <v>0.0</v>
      </c>
      <c r="AV1146" t="str">
        <v>0</v>
      </c>
      <c r="AW1146" t="str">
        <v>0.0</v>
      </c>
      <c r="AX1146" t="str">
        <v>0.0</v>
      </c>
      <c r="AY1146" t="str">
        <v>0.0</v>
      </c>
      <c r="AZ1146" t="str">
        <v>0.0</v>
      </c>
      <c r="BA1146" t="str">
        <v>0.0</v>
      </c>
      <c r="BB1146" t="str">
        <v>0.0</v>
      </c>
      <c r="BC1146" t="str">
        <v>0.0</v>
      </c>
      <c r="BD1146" t="str">
        <v>0.0</v>
      </c>
      <c r="BE1146" t="str">
        <v>0.0</v>
      </c>
      <c r="BF1146" t="str">
        <v>0.0</v>
      </c>
      <c r="BG1146" t="str">
        <v>0.0</v>
      </c>
      <c r="BH1146" t="str">
        <v>0.0</v>
      </c>
      <c r="BI1146" t="str">
        <v>0.0</v>
      </c>
      <c r="BJ1146" t="str">
        <v>2.54</v>
      </c>
      <c r="BK1146" t="str">
        <v>3868</v>
      </c>
      <c r="BL1146" t="str">
        <v>0.406</v>
      </c>
      <c r="BM1146" t="str">
        <v>0.16</v>
      </c>
      <c r="BN1146" t="str">
        <v>0.785</v>
      </c>
      <c r="BO1146" t="str">
        <v>0.309</v>
      </c>
      <c r="BP1146" t="str">
        <v>0.228</v>
      </c>
      <c r="BQ1146" t="str">
        <v>0.09</v>
      </c>
      <c r="BR1146" t="str">
        <v>0.246</v>
      </c>
      <c r="BS1146" t="str">
        <v>0.097</v>
      </c>
      <c r="BT1146" t="str">
        <v>0.184</v>
      </c>
      <c r="BU1146" t="str">
        <v>0.000</v>
      </c>
    </row>
    <row r="1147">
      <c r="A1147">
        <v>1212</v>
      </c>
      <c r="B1147" t="str">
        <v>aclnnAdd_AddAiCore_Add</v>
      </c>
      <c r="C1147" t="str">
        <v>AI_VECTOR_CORE</v>
      </c>
      <c r="D1147">
        <v>1.507</v>
      </c>
      <c r="E1147">
        <v>0.462</v>
      </c>
      <c r="F1147">
        <v>0.462</v>
      </c>
      <c r="G1147">
        <f>Summary!$B$4</f>
        <v>0.8</v>
      </c>
      <c r="H1147">
        <f>F1147/G1147</f>
        <v>0.5775</v>
      </c>
      <c r="I1147">
        <f>D1147/Summary!$B$8</f>
        <v>0.00005459841866748553</v>
      </c>
      <c r="J1147">
        <f>IF(D1147&lt;Summary!$B$5,I1147,I1147*H1147)</f>
        <v>0.00005459841866748553</v>
      </c>
      <c r="K1147">
        <f>IF(AND(D1147&gt;Summary!$B$6,E1147&lt;Summary!$B$7),1,0)</f>
        <v>0</v>
      </c>
      <c r="L1147">
        <f>IF(D1147&gt;=Summary!$B$5,J1147,0)</f>
        <v>0</v>
      </c>
      <c r="M1147">
        <f>IF(D1147&lt;Summary!$B$5,J1147,0)</f>
        <v>0.00005459841866748553</v>
      </c>
      <c r="N1147" t="str">
        <v>aiv_scalar_ratio</v>
      </c>
      <c r="O1147" t="str">
        <v>用户约定默认经验值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0.099</v>
      </c>
      <c r="W1147">
        <v>0.462</v>
      </c>
      <c r="X1147">
        <v>0.169</v>
      </c>
      <c r="Y1147">
        <v>0.064</v>
      </c>
      <c r="Z1147" t="str">
        <v>2</v>
      </c>
      <c r="AA1147" t="str">
        <v>4294967295</v>
      </c>
      <c r="AB1147" t="str">
        <v>316811</v>
      </c>
      <c r="AC1147" t="str">
        <v>59</v>
      </c>
      <c r="AD1147" t="str">
        <v>aclnnAdd_AddAiCore_Add</v>
      </c>
      <c r="AE1147" t="str">
        <v>Add</v>
      </c>
      <c r="AF1147" t="str">
        <v>dynamic</v>
      </c>
      <c r="AG1147" t="str">
        <v>AI_VECTOR_CORE</v>
      </c>
      <c r="AH1147" t="str">
        <v xml:space="preserve">1793108505409584.063	</v>
      </c>
      <c r="AI1147" t="str">
        <v>1.507</v>
      </c>
      <c r="AJ1147" t="str">
        <v>11.658000</v>
      </c>
      <c r="AK1147" t="str">
        <v>1</v>
      </c>
      <c r="AL1147" t="str">
        <v>0</v>
      </c>
      <c r="AM1147" t="str">
        <v>NO</v>
      </c>
      <c r="AN1147" t="str">
        <v>"32;32"</v>
      </c>
      <c r="AO1147" t="str">
        <v>INT64;INT64</v>
      </c>
      <c r="AP1147" t="str">
        <v>ND;ND</v>
      </c>
      <c r="AQ1147" t="str">
        <v>"32"</v>
      </c>
      <c r="AR1147" t="str">
        <v>INT64</v>
      </c>
      <c r="AS1147" t="str">
        <v>ND</v>
      </c>
      <c r="AT1147" t="str">
        <v>N/A</v>
      </c>
      <c r="AU1147" t="str">
        <v>0.0</v>
      </c>
      <c r="AV1147" t="str">
        <v>0</v>
      </c>
      <c r="AW1147" t="str">
        <v>0.0</v>
      </c>
      <c r="AX1147" t="str">
        <v>0.0</v>
      </c>
      <c r="AY1147" t="str">
        <v>0.0</v>
      </c>
      <c r="AZ1147" t="str">
        <v>0.0</v>
      </c>
      <c r="BA1147" t="str">
        <v>0.0</v>
      </c>
      <c r="BB1147" t="str">
        <v>0.0</v>
      </c>
      <c r="BC1147" t="str">
        <v>0.0</v>
      </c>
      <c r="BD1147" t="str">
        <v>0.0</v>
      </c>
      <c r="BE1147" t="str">
        <v>0.0</v>
      </c>
      <c r="BF1147" t="str">
        <v>0.0</v>
      </c>
      <c r="BG1147" t="str">
        <v>0.0</v>
      </c>
      <c r="BH1147" t="str">
        <v>0.0</v>
      </c>
      <c r="BI1147" t="str">
        <v>0.0</v>
      </c>
      <c r="BJ1147" t="str">
        <v>1.28</v>
      </c>
      <c r="BK1147" t="str">
        <v>1784</v>
      </c>
      <c r="BL1147" t="str">
        <v>0.126</v>
      </c>
      <c r="BM1147" t="str">
        <v>0.099</v>
      </c>
      <c r="BN1147" t="str">
        <v>0.592</v>
      </c>
      <c r="BO1147" t="str">
        <v>0.462</v>
      </c>
      <c r="BP1147" t="str">
        <v>0.217</v>
      </c>
      <c r="BQ1147" t="str">
        <v>0.169</v>
      </c>
      <c r="BR1147" t="str">
        <v>0.082</v>
      </c>
      <c r="BS1147" t="str">
        <v>0.064</v>
      </c>
      <c r="BT1147" t="str">
        <v>0.17</v>
      </c>
      <c r="BU1147" t="str">
        <v>0.000</v>
      </c>
    </row>
    <row r="1148">
      <c r="A1148">
        <v>1213</v>
      </c>
      <c r="B1148" t="str">
        <v>aclnnIndexSelect_SliceAiCore_Slice</v>
      </c>
      <c r="C1148" t="str">
        <v>AI_VECTOR_CORE</v>
      </c>
      <c r="D1148">
        <v>2.389</v>
      </c>
      <c r="E1148">
        <v>0.356</v>
      </c>
      <c r="F1148">
        <v>0.356</v>
      </c>
      <c r="G1148">
        <f>Summary!$B$4</f>
        <v>0.8</v>
      </c>
      <c r="H1148">
        <f>F1148/G1148</f>
        <v>0.44499999999999995</v>
      </c>
      <c r="I1148">
        <f>D1148/Summary!$B$8</f>
        <v>0.00008655316668654474</v>
      </c>
      <c r="J1148">
        <f>IF(D1148&lt;Summary!$B$5,I1148,I1148*H1148)</f>
        <v>0.00008655316668654474</v>
      </c>
      <c r="K1148">
        <f>IF(AND(D1148&gt;Summary!$B$6,E1148&lt;Summary!$B$7),1,0)</f>
        <v>0</v>
      </c>
      <c r="L1148">
        <f>IF(D1148&gt;=Summary!$B$5,J1148,0)</f>
        <v>0</v>
      </c>
      <c r="M1148">
        <f>IF(D1148&lt;Summary!$B$5,J1148,0)</f>
        <v>0.00008655316668654474</v>
      </c>
      <c r="N1148" t="str">
        <v>aiv_mte2_ratio</v>
      </c>
      <c r="O1148" t="str">
        <v>用户约定默认经验值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0.264</v>
      </c>
      <c r="X1148">
        <v>0.356</v>
      </c>
      <c r="Y1148">
        <v>0.036</v>
      </c>
      <c r="Z1148" t="str">
        <v>2</v>
      </c>
      <c r="AA1148" t="str">
        <v>4294967295</v>
      </c>
      <c r="AB1148" t="str">
        <v>316812</v>
      </c>
      <c r="AC1148" t="str">
        <v>59</v>
      </c>
      <c r="AD1148" t="str">
        <v>aclnnIndexSelect_SliceAiCore_Slice</v>
      </c>
      <c r="AE1148" t="str">
        <v>Slice</v>
      </c>
      <c r="AF1148" t="str">
        <v>dynamic</v>
      </c>
      <c r="AG1148" t="str">
        <v>AI_VECTOR_CORE</v>
      </c>
      <c r="AH1148" t="str">
        <v xml:space="preserve">1793108505409600.288	</v>
      </c>
      <c r="AI1148" t="str">
        <v>2.389</v>
      </c>
      <c r="AJ1148" t="str">
        <v>14.743000</v>
      </c>
      <c r="AK1148" t="str">
        <v>1</v>
      </c>
      <c r="AL1148" t="str">
        <v>0</v>
      </c>
      <c r="AM1148" t="str">
        <v>NO</v>
      </c>
      <c r="AN1148" t="str">
        <v>"3,8193;2;2"</v>
      </c>
      <c r="AO1148" t="str">
        <v>INT64;INT64;INT64</v>
      </c>
      <c r="AP1148" t="str">
        <v>ND;ND;ND</v>
      </c>
      <c r="AQ1148" t="str">
        <v>"3,1"</v>
      </c>
      <c r="AR1148" t="str">
        <v>INT64</v>
      </c>
      <c r="AS1148" t="str">
        <v>ND</v>
      </c>
      <c r="AT1148" t="str">
        <v>N/A</v>
      </c>
      <c r="AU1148" t="str">
        <v>0.0</v>
      </c>
      <c r="AV1148" t="str">
        <v>0</v>
      </c>
      <c r="AW1148" t="str">
        <v>0.0</v>
      </c>
      <c r="AX1148" t="str">
        <v>0.0</v>
      </c>
      <c r="AY1148" t="str">
        <v>0.0</v>
      </c>
      <c r="AZ1148" t="str">
        <v>0.0</v>
      </c>
      <c r="BA1148" t="str">
        <v>0.0</v>
      </c>
      <c r="BB1148" t="str">
        <v>0.0</v>
      </c>
      <c r="BC1148" t="str">
        <v>0.0</v>
      </c>
      <c r="BD1148" t="str">
        <v>0.0</v>
      </c>
      <c r="BE1148" t="str">
        <v>0.0</v>
      </c>
      <c r="BF1148" t="str">
        <v>0.0</v>
      </c>
      <c r="BG1148" t="str">
        <v>0.0</v>
      </c>
      <c r="BH1148" t="str">
        <v>0.0</v>
      </c>
      <c r="BI1148" t="str">
        <v>0.0</v>
      </c>
      <c r="BJ1148" t="str">
        <v>2.16</v>
      </c>
      <c r="BK1148" t="str">
        <v>3248</v>
      </c>
      <c r="BL1148" t="str">
        <v>0.0</v>
      </c>
      <c r="BM1148" t="str">
        <v>0.0</v>
      </c>
      <c r="BN1148" t="str">
        <v>0.571</v>
      </c>
      <c r="BO1148" t="str">
        <v>0.264</v>
      </c>
      <c r="BP1148" t="str">
        <v>0.769</v>
      </c>
      <c r="BQ1148" t="str">
        <v>0.356</v>
      </c>
      <c r="BR1148" t="str">
        <v>0.078</v>
      </c>
      <c r="BS1148" t="str">
        <v>0.036</v>
      </c>
      <c r="BT1148" t="str">
        <v>0.135</v>
      </c>
      <c r="BU1148" t="str">
        <v>0.000</v>
      </c>
    </row>
    <row r="1149">
      <c r="A1149">
        <v>1214</v>
      </c>
      <c r="B1149" t="str">
        <v>aclnnIndexSelect_GatherV2AiCore_GatherV2</v>
      </c>
      <c r="C1149" t="str">
        <v>AI_VECTOR_CORE</v>
      </c>
      <c r="D1149">
        <v>1.97</v>
      </c>
      <c r="E1149">
        <v>0.372</v>
      </c>
      <c r="F1149">
        <v>0.372</v>
      </c>
      <c r="G1149">
        <f>Summary!$B$4</f>
        <v>0.8</v>
      </c>
      <c r="H1149">
        <f>F1149/G1149</f>
        <v>0.46499999999999997</v>
      </c>
      <c r="I1149">
        <f>D1149/Summary!$B$8</f>
        <v>0.00007137284988383974</v>
      </c>
      <c r="J1149">
        <f>IF(D1149&lt;Summary!$B$5,I1149,I1149*H1149)</f>
        <v>0.00007137284988383974</v>
      </c>
      <c r="K1149">
        <f>IF(AND(D1149&gt;Summary!$B$6,E1149&lt;Summary!$B$7),1,0)</f>
        <v>0</v>
      </c>
      <c r="L1149">
        <f>IF(D1149&gt;=Summary!$B$5,J1149,0)</f>
        <v>0</v>
      </c>
      <c r="M1149">
        <f>IF(D1149&lt;Summary!$B$5,J1149,0)</f>
        <v>0.00007137284988383974</v>
      </c>
      <c r="N1149" t="str">
        <v>aiv_scalar_ratio</v>
      </c>
      <c r="O1149" t="str">
        <v>用户约定默认经验值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0.196</v>
      </c>
      <c r="W1149">
        <v>0.372</v>
      </c>
      <c r="X1149">
        <v>0.321</v>
      </c>
      <c r="Y1149">
        <v>0.045</v>
      </c>
      <c r="Z1149" t="str">
        <v>2</v>
      </c>
      <c r="AA1149" t="str">
        <v>4294967295</v>
      </c>
      <c r="AB1149" t="str">
        <v>316813</v>
      </c>
      <c r="AC1149" t="str">
        <v>59</v>
      </c>
      <c r="AD1149" t="str">
        <v>aclnnIndexSelect_GatherV2AiCore_GatherV2</v>
      </c>
      <c r="AE1149" t="str">
        <v>GatherV2</v>
      </c>
      <c r="AF1149" t="str">
        <v>dynamic</v>
      </c>
      <c r="AG1149" t="str">
        <v>AI_VECTOR_CORE</v>
      </c>
      <c r="AH1149" t="str">
        <v xml:space="preserve">1793108505409604.365	</v>
      </c>
      <c r="AI1149" t="str">
        <v>1.970</v>
      </c>
      <c r="AJ1149" t="str">
        <v>1.611000</v>
      </c>
      <c r="AK1149" t="str">
        <v>1</v>
      </c>
      <c r="AL1149" t="str">
        <v>0</v>
      </c>
      <c r="AM1149" t="str">
        <v>NO</v>
      </c>
      <c r="AN1149" t="str">
        <v>"3,1;32;1"</v>
      </c>
      <c r="AO1149" t="str">
        <v>INT64;INT64;INT64</v>
      </c>
      <c r="AP1149" t="str">
        <v>ND;ND;ND</v>
      </c>
      <c r="AQ1149" t="str">
        <v>"32,1"</v>
      </c>
      <c r="AR1149" t="str">
        <v>INT64</v>
      </c>
      <c r="AS1149" t="str">
        <v>ND</v>
      </c>
      <c r="AT1149" t="str">
        <v>N/A</v>
      </c>
      <c r="AU1149" t="str">
        <v>0.0</v>
      </c>
      <c r="AV1149" t="str">
        <v>0</v>
      </c>
      <c r="AW1149" t="str">
        <v>0.0</v>
      </c>
      <c r="AX1149" t="str">
        <v>0.0</v>
      </c>
      <c r="AY1149" t="str">
        <v>0.0</v>
      </c>
      <c r="AZ1149" t="str">
        <v>0.0</v>
      </c>
      <c r="BA1149" t="str">
        <v>0.0</v>
      </c>
      <c r="BB1149" t="str">
        <v>0.0</v>
      </c>
      <c r="BC1149" t="str">
        <v>0.0</v>
      </c>
      <c r="BD1149" t="str">
        <v>0.0</v>
      </c>
      <c r="BE1149" t="str">
        <v>0.0</v>
      </c>
      <c r="BF1149" t="str">
        <v>0.0</v>
      </c>
      <c r="BG1149" t="str">
        <v>0.0</v>
      </c>
      <c r="BH1149" t="str">
        <v>0.0</v>
      </c>
      <c r="BI1149" t="str">
        <v>0.0</v>
      </c>
      <c r="BJ1149" t="str">
        <v>1.74</v>
      </c>
      <c r="BK1149" t="str">
        <v>2546</v>
      </c>
      <c r="BL1149" t="str">
        <v>0.34</v>
      </c>
      <c r="BM1149" t="str">
        <v>0.196</v>
      </c>
      <c r="BN1149" t="str">
        <v>0.648</v>
      </c>
      <c r="BO1149" t="str">
        <v>0.372</v>
      </c>
      <c r="BP1149" t="str">
        <v>0.559</v>
      </c>
      <c r="BQ1149" t="str">
        <v>0.321</v>
      </c>
      <c r="BR1149" t="str">
        <v>0.079</v>
      </c>
      <c r="BS1149" t="str">
        <v>0.045</v>
      </c>
      <c r="BT1149" t="str">
        <v>0.097</v>
      </c>
      <c r="BU1149" t="str">
        <v>0.000</v>
      </c>
    </row>
    <row r="1150">
      <c r="A1150">
        <v>1216</v>
      </c>
      <c r="B1150" t="str">
        <v>aclnnCat_ConcatD_ConcatD</v>
      </c>
      <c r="C1150" t="str">
        <v>AI_VECTOR_CORE</v>
      </c>
      <c r="D1150">
        <v>2.68</v>
      </c>
      <c r="E1150">
        <v>0.478</v>
      </c>
      <c r="F1150">
        <v>0.478</v>
      </c>
      <c r="G1150">
        <f>Summary!$B$4</f>
        <v>0.8</v>
      </c>
      <c r="H1150">
        <f>F1150/G1150</f>
        <v>0.5974999999999999</v>
      </c>
      <c r="I1150">
        <f>D1150/Summary!$B$8</f>
        <v>0.00009709605974045204</v>
      </c>
      <c r="J1150">
        <f>IF(D1150&lt;Summary!$B$5,I1150,I1150*H1150)</f>
        <v>0.00009709605974045204</v>
      </c>
      <c r="K1150">
        <f>IF(AND(D1150&gt;Summary!$B$6,E1150&lt;Summary!$B$7),1,0)</f>
        <v>0</v>
      </c>
      <c r="L1150">
        <f>IF(D1150&gt;=Summary!$B$5,J1150,0)</f>
        <v>0</v>
      </c>
      <c r="M1150">
        <f>IF(D1150&lt;Summary!$B$5,J1150,0)</f>
        <v>0.00009709605974045204</v>
      </c>
      <c r="N1150" t="str">
        <v>aiv_scalar_ratio</v>
      </c>
      <c r="O1150" t="str">
        <v>用户约定默认经验值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0.478</v>
      </c>
      <c r="X1150">
        <v>0.367</v>
      </c>
      <c r="Y1150">
        <v>0.09</v>
      </c>
      <c r="Z1150" t="str">
        <v>2</v>
      </c>
      <c r="AA1150" t="str">
        <v>4294967295</v>
      </c>
      <c r="AB1150" t="str">
        <v>316815</v>
      </c>
      <c r="AC1150" t="str">
        <v>59</v>
      </c>
      <c r="AD1150" t="str">
        <v>aclnnCat_ConcatD_ConcatD</v>
      </c>
      <c r="AE1150" t="str">
        <v>ConcatD</v>
      </c>
      <c r="AF1150" t="str">
        <v>dynamic</v>
      </c>
      <c r="AG1150" t="str">
        <v>AI_VECTOR_CORE</v>
      </c>
      <c r="AH1150" t="str">
        <v xml:space="preserve">1793108505409807.077	</v>
      </c>
      <c r="AI1150" t="str">
        <v>2.680</v>
      </c>
      <c r="AJ1150" t="str">
        <v>0.000000</v>
      </c>
      <c r="AK1150" t="str">
        <v>1</v>
      </c>
      <c r="AL1150" t="str">
        <v>0</v>
      </c>
      <c r="AM1150" t="str">
        <v>NO</v>
      </c>
      <c r="AN1150" t="str">
        <v>"1,32;1,32"</v>
      </c>
      <c r="AO1150" t="str">
        <v>DT_BF16;DT_BF16</v>
      </c>
      <c r="AP1150" t="str">
        <v>ND;ND</v>
      </c>
      <c r="AQ1150" t="str">
        <v>"1,64"</v>
      </c>
      <c r="AR1150" t="str">
        <v>DT_BF16</v>
      </c>
      <c r="AS1150" t="str">
        <v>ND</v>
      </c>
      <c r="AT1150" t="str">
        <v>N/A</v>
      </c>
      <c r="AU1150" t="str">
        <v>0.0</v>
      </c>
      <c r="AV1150" t="str">
        <v>0</v>
      </c>
      <c r="AW1150" t="str">
        <v>0.0</v>
      </c>
      <c r="AX1150" t="str">
        <v>0.0</v>
      </c>
      <c r="AY1150" t="str">
        <v>0.0</v>
      </c>
      <c r="AZ1150" t="str">
        <v>0.0</v>
      </c>
      <c r="BA1150" t="str">
        <v>0.0</v>
      </c>
      <c r="BB1150" t="str">
        <v>0.0</v>
      </c>
      <c r="BC1150" t="str">
        <v>0.0</v>
      </c>
      <c r="BD1150" t="str">
        <v>0.0</v>
      </c>
      <c r="BE1150" t="str">
        <v>0.0</v>
      </c>
      <c r="BF1150" t="str">
        <v>0.0</v>
      </c>
      <c r="BG1150" t="str">
        <v>0.0</v>
      </c>
      <c r="BH1150" t="str">
        <v>0.0</v>
      </c>
      <c r="BI1150" t="str">
        <v>0.0</v>
      </c>
      <c r="BJ1150" t="str">
        <v>2.45</v>
      </c>
      <c r="BK1150" t="str">
        <v>3714</v>
      </c>
      <c r="BL1150" t="str">
        <v>0.0</v>
      </c>
      <c r="BM1150" t="str">
        <v>0.0</v>
      </c>
      <c r="BN1150" t="str">
        <v>1.172</v>
      </c>
      <c r="BO1150" t="str">
        <v>0.478</v>
      </c>
      <c r="BP1150" t="str">
        <v>0.899</v>
      </c>
      <c r="BQ1150" t="str">
        <v>0.367</v>
      </c>
      <c r="BR1150" t="str">
        <v>0.221</v>
      </c>
      <c r="BS1150" t="str">
        <v>0.09</v>
      </c>
      <c r="BT1150" t="str">
        <v>0.174</v>
      </c>
      <c r="BU1150" t="str">
        <v>0.000</v>
      </c>
    </row>
    <row r="1151">
      <c r="A1151">
        <v>1217</v>
      </c>
      <c r="B1151" t="str">
        <v>aclnnArange_ArangeAiCore_Range</v>
      </c>
      <c r="C1151" t="str">
        <v>AI_VECTOR_CORE</v>
      </c>
      <c r="D1151">
        <v>1.807</v>
      </c>
      <c r="E1151">
        <v>0.484</v>
      </c>
      <c r="F1151">
        <v>0.484</v>
      </c>
      <c r="G1151">
        <f>Summary!$B$4</f>
        <v>0.8</v>
      </c>
      <c r="H1151">
        <f>F1151/G1151</f>
        <v>0.605</v>
      </c>
      <c r="I1151">
        <f>D1151/Summary!$B$8</f>
        <v>0.00006546738057873017</v>
      </c>
      <c r="J1151">
        <f>IF(D1151&lt;Summary!$B$5,I1151,I1151*H1151)</f>
        <v>0.00006546738057873017</v>
      </c>
      <c r="K1151">
        <f>IF(AND(D1151&gt;Summary!$B$6,E1151&lt;Summary!$B$7),1,0)</f>
        <v>0</v>
      </c>
      <c r="L1151">
        <f>IF(D1151&gt;=Summary!$B$5,J1151,0)</f>
        <v>0</v>
      </c>
      <c r="M1151">
        <f>IF(D1151&lt;Summary!$B$5,J1151,0)</f>
        <v>0.00006546738057873017</v>
      </c>
      <c r="N1151" t="str">
        <v>aiv_scalar_ratio</v>
      </c>
      <c r="O1151" t="str">
        <v>用户约定默认经验值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0.135</v>
      </c>
      <c r="W1151">
        <v>0.484</v>
      </c>
      <c r="X1151">
        <v>0.245</v>
      </c>
      <c r="Y1151">
        <v>0.137</v>
      </c>
      <c r="Z1151" t="str">
        <v>2</v>
      </c>
      <c r="AA1151" t="str">
        <v>4294967295</v>
      </c>
      <c r="AB1151" t="str">
        <v>316816</v>
      </c>
      <c r="AC1151" t="str">
        <v>59</v>
      </c>
      <c r="AD1151" t="str">
        <v>aclnnArange_ArangeAiCore_Range</v>
      </c>
      <c r="AE1151" t="str">
        <v>Range</v>
      </c>
      <c r="AF1151" t="str">
        <v>dynamic</v>
      </c>
      <c r="AG1151" t="str">
        <v>AI_VECTOR_CORE</v>
      </c>
      <c r="AH1151" t="str">
        <v xml:space="preserve">1793108505409809.779	</v>
      </c>
      <c r="AI1151" t="str">
        <v>1.807</v>
      </c>
      <c r="AJ1151" t="str">
        <v>0.070000</v>
      </c>
      <c r="AK1151" t="str">
        <v>1</v>
      </c>
      <c r="AL1151" t="str">
        <v>0</v>
      </c>
      <c r="AM1151" t="str">
        <v>NO</v>
      </c>
      <c r="AN1151" t="str">
        <v>";;"</v>
      </c>
      <c r="AO1151" t="str">
        <v>INT64;INT64;INT64</v>
      </c>
      <c r="AP1151" t="str">
        <v>ND;ND;ND</v>
      </c>
      <c r="AQ1151" t="str">
        <v>"32"</v>
      </c>
      <c r="AR1151" t="str">
        <v>INT64</v>
      </c>
      <c r="AS1151" t="str">
        <v>ND</v>
      </c>
      <c r="AT1151" t="str">
        <v>N/A</v>
      </c>
      <c r="AU1151" t="str">
        <v>0.0</v>
      </c>
      <c r="AV1151" t="str">
        <v>0</v>
      </c>
      <c r="AW1151" t="str">
        <v>0.0</v>
      </c>
      <c r="AX1151" t="str">
        <v>0.0</v>
      </c>
      <c r="AY1151" t="str">
        <v>0.0</v>
      </c>
      <c r="AZ1151" t="str">
        <v>0.0</v>
      </c>
      <c r="BA1151" t="str">
        <v>0.0</v>
      </c>
      <c r="BB1151" t="str">
        <v>0.0</v>
      </c>
      <c r="BC1151" t="str">
        <v>0.0</v>
      </c>
      <c r="BD1151" t="str">
        <v>0.0</v>
      </c>
      <c r="BE1151" t="str">
        <v>0.0</v>
      </c>
      <c r="BF1151" t="str">
        <v>0.0</v>
      </c>
      <c r="BG1151" t="str">
        <v>0.0</v>
      </c>
      <c r="BH1151" t="str">
        <v>0.0</v>
      </c>
      <c r="BI1151" t="str">
        <v>0.0</v>
      </c>
      <c r="BJ1151" t="str">
        <v>1.53</v>
      </c>
      <c r="BK1151" t="str">
        <v>2204</v>
      </c>
      <c r="BL1151" t="str">
        <v>0.207</v>
      </c>
      <c r="BM1151" t="str">
        <v>0.135</v>
      </c>
      <c r="BN1151" t="str">
        <v>0.74</v>
      </c>
      <c r="BO1151" t="str">
        <v>0.484</v>
      </c>
      <c r="BP1151" t="str">
        <v>0.376</v>
      </c>
      <c r="BQ1151" t="str">
        <v>0.245</v>
      </c>
      <c r="BR1151" t="str">
        <v>0.21</v>
      </c>
      <c r="BS1151" t="str">
        <v>0.137</v>
      </c>
      <c r="BT1151" t="str">
        <v>0.059</v>
      </c>
      <c r="BU1151" t="str">
        <v>0.000</v>
      </c>
    </row>
    <row r="1152">
      <c r="A1152">
        <v>1218</v>
      </c>
      <c r="B1152" t="str">
        <v>aclnnRemainderTensorScalar_FloorModAiCore_FloorMod</v>
      </c>
      <c r="C1152" t="str">
        <v>AI_VECTOR_CORE</v>
      </c>
      <c r="D1152">
        <v>1.958</v>
      </c>
      <c r="E1152">
        <v>0.378</v>
      </c>
      <c r="F1152">
        <v>0.378</v>
      </c>
      <c r="G1152">
        <f>Summary!$B$4</f>
        <v>0.8</v>
      </c>
      <c r="H1152">
        <f>F1152/G1152</f>
        <v>0.4725</v>
      </c>
      <c r="I1152">
        <f>D1152/Summary!$B$8</f>
        <v>0.00007093809140738996</v>
      </c>
      <c r="J1152">
        <f>IF(D1152&lt;Summary!$B$5,I1152,I1152*H1152)</f>
        <v>0.00007093809140738996</v>
      </c>
      <c r="K1152">
        <f>IF(AND(D1152&gt;Summary!$B$6,E1152&lt;Summary!$B$7),1,0)</f>
        <v>0</v>
      </c>
      <c r="L1152">
        <f>IF(D1152&gt;=Summary!$B$5,J1152,0)</f>
        <v>0</v>
      </c>
      <c r="M1152">
        <f>IF(D1152&lt;Summary!$B$5,J1152,0)</f>
        <v>0.00007093809140738996</v>
      </c>
      <c r="N1152" t="str">
        <v>aiv_scalar_ratio</v>
      </c>
      <c r="O1152" t="str">
        <v>用户约定默认经验值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0.345</v>
      </c>
      <c r="W1152">
        <v>0.378</v>
      </c>
      <c r="X1152">
        <v>0.061</v>
      </c>
      <c r="Y1152">
        <v>0.124</v>
      </c>
      <c r="Z1152" t="str">
        <v>2</v>
      </c>
      <c r="AA1152" t="str">
        <v>4294967295</v>
      </c>
      <c r="AB1152" t="str">
        <v>316817</v>
      </c>
      <c r="AC1152" t="str">
        <v>59</v>
      </c>
      <c r="AD1152" t="str">
        <v>aclnnRemainderTensorScalar_FloorModAiCore_FloorMod</v>
      </c>
      <c r="AE1152" t="str">
        <v>FloorMod</v>
      </c>
      <c r="AF1152" t="str">
        <v>dynamic</v>
      </c>
      <c r="AG1152" t="str">
        <v>AI_VECTOR_CORE</v>
      </c>
      <c r="AH1152" t="str">
        <v xml:space="preserve">1793108505409811.608	</v>
      </c>
      <c r="AI1152" t="str">
        <v>1.958</v>
      </c>
      <c r="AJ1152" t="str">
        <v>0.000000</v>
      </c>
      <c r="AK1152" t="str">
        <v>1</v>
      </c>
      <c r="AL1152" t="str">
        <v>0</v>
      </c>
      <c r="AM1152" t="str">
        <v>NO</v>
      </c>
      <c r="AN1152" t="str">
        <v>"32;"</v>
      </c>
      <c r="AO1152" t="str">
        <v>INT64;INT64</v>
      </c>
      <c r="AP1152" t="str">
        <v>ND;ND</v>
      </c>
      <c r="AQ1152" t="str">
        <v>"32"</v>
      </c>
      <c r="AR1152" t="str">
        <v>INT64</v>
      </c>
      <c r="AS1152" t="str">
        <v>ND</v>
      </c>
      <c r="AT1152" t="str">
        <v>N/A</v>
      </c>
      <c r="AU1152" t="str">
        <v>0.0</v>
      </c>
      <c r="AV1152" t="str">
        <v>0</v>
      </c>
      <c r="AW1152" t="str">
        <v>0.0</v>
      </c>
      <c r="AX1152" t="str">
        <v>0.0</v>
      </c>
      <c r="AY1152" t="str">
        <v>0.0</v>
      </c>
      <c r="AZ1152" t="str">
        <v>0.0</v>
      </c>
      <c r="BA1152" t="str">
        <v>0.0</v>
      </c>
      <c r="BB1152" t="str">
        <v>0.0</v>
      </c>
      <c r="BC1152" t="str">
        <v>0.0</v>
      </c>
      <c r="BD1152" t="str">
        <v>0.0</v>
      </c>
      <c r="BE1152" t="str">
        <v>0.0</v>
      </c>
      <c r="BF1152" t="str">
        <v>0.0</v>
      </c>
      <c r="BG1152" t="str">
        <v>0.0</v>
      </c>
      <c r="BH1152" t="str">
        <v>0.0</v>
      </c>
      <c r="BI1152" t="str">
        <v>0.0</v>
      </c>
      <c r="BJ1152" t="str">
        <v>1.68</v>
      </c>
      <c r="BK1152" t="str">
        <v>2457</v>
      </c>
      <c r="BL1152" t="str">
        <v>0.579</v>
      </c>
      <c r="BM1152" t="str">
        <v>0.345</v>
      </c>
      <c r="BN1152" t="str">
        <v>0.635</v>
      </c>
      <c r="BO1152" t="str">
        <v>0.378</v>
      </c>
      <c r="BP1152" t="str">
        <v>0.102</v>
      </c>
      <c r="BQ1152" t="str">
        <v>0.061</v>
      </c>
      <c r="BR1152" t="str">
        <v>0.208</v>
      </c>
      <c r="BS1152" t="str">
        <v>0.124</v>
      </c>
      <c r="BT1152" t="str">
        <v>0.152</v>
      </c>
      <c r="BU1152" t="str">
        <v>0.000</v>
      </c>
    </row>
    <row r="1153">
      <c r="A1153">
        <v>1219</v>
      </c>
      <c r="B1153" t="str">
        <v>aclnnEqScalar_EqualAiCore_Equal</v>
      </c>
      <c r="C1153" t="str">
        <v>AI_VECTOR_CORE</v>
      </c>
      <c r="D1153">
        <v>1.407</v>
      </c>
      <c r="E1153">
        <v>0.357</v>
      </c>
      <c r="F1153">
        <v>0.357</v>
      </c>
      <c r="G1153">
        <f>Summary!$B$4</f>
        <v>0.8</v>
      </c>
      <c r="H1153">
        <f>F1153/G1153</f>
        <v>0.44625</v>
      </c>
      <c r="I1153">
        <f>D1153/Summary!$B$8</f>
        <v>0.000050975431363737325</v>
      </c>
      <c r="J1153">
        <f>IF(D1153&lt;Summary!$B$5,I1153,I1153*H1153)</f>
        <v>0.000050975431363737325</v>
      </c>
      <c r="K1153">
        <f>IF(AND(D1153&gt;Summary!$B$6,E1153&lt;Summary!$B$7),1,0)</f>
        <v>0</v>
      </c>
      <c r="L1153">
        <f>IF(D1153&gt;=Summary!$B$5,J1153,0)</f>
        <v>0</v>
      </c>
      <c r="M1153">
        <f>IF(D1153&lt;Summary!$B$5,J1153,0)</f>
        <v>0.000050975431363737325</v>
      </c>
      <c r="N1153" t="str">
        <v>aiv_scalar_ratio</v>
      </c>
      <c r="O1153" t="str">
        <v>用户约定默认经验值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0.201</v>
      </c>
      <c r="W1153">
        <v>0.357</v>
      </c>
      <c r="X1153">
        <v>0.239</v>
      </c>
      <c r="Y1153">
        <v>0.209</v>
      </c>
      <c r="Z1153" t="str">
        <v>2</v>
      </c>
      <c r="AA1153" t="str">
        <v>4294967295</v>
      </c>
      <c r="AB1153" t="str">
        <v>316818</v>
      </c>
      <c r="AC1153" t="str">
        <v>59</v>
      </c>
      <c r="AD1153" t="str">
        <v>aclnnEqScalar_EqualAiCore_Equal</v>
      </c>
      <c r="AE1153" t="str">
        <v>Equal</v>
      </c>
      <c r="AF1153" t="str">
        <v>dynamic</v>
      </c>
      <c r="AG1153" t="str">
        <v>AI_VECTOR_CORE</v>
      </c>
      <c r="AH1153" t="str">
        <v xml:space="preserve">1793108505409813.588	</v>
      </c>
      <c r="AI1153" t="str">
        <v>1.407</v>
      </c>
      <c r="AJ1153" t="str">
        <v>0.042000</v>
      </c>
      <c r="AK1153" t="str">
        <v>1</v>
      </c>
      <c r="AL1153" t="str">
        <v>0</v>
      </c>
      <c r="AM1153" t="str">
        <v>NO</v>
      </c>
      <c r="AN1153" t="str">
        <v>"32;"</v>
      </c>
      <c r="AO1153" t="str">
        <v>INT64;INT64</v>
      </c>
      <c r="AP1153" t="str">
        <v>ND;ND</v>
      </c>
      <c r="AQ1153" t="str">
        <v>"32"</v>
      </c>
      <c r="AR1153" t="str">
        <v>BOOL</v>
      </c>
      <c r="AS1153" t="str">
        <v>ND</v>
      </c>
      <c r="AT1153" t="str">
        <v>N/A</v>
      </c>
      <c r="AU1153" t="str">
        <v>0.0</v>
      </c>
      <c r="AV1153" t="str">
        <v>0</v>
      </c>
      <c r="AW1153" t="str">
        <v>0.0</v>
      </c>
      <c r="AX1153" t="str">
        <v>0.0</v>
      </c>
      <c r="AY1153" t="str">
        <v>0.0</v>
      </c>
      <c r="AZ1153" t="str">
        <v>0.0</v>
      </c>
      <c r="BA1153" t="str">
        <v>0.0</v>
      </c>
      <c r="BB1153" t="str">
        <v>0.0</v>
      </c>
      <c r="BC1153" t="str">
        <v>0.0</v>
      </c>
      <c r="BD1153" t="str">
        <v>0.0</v>
      </c>
      <c r="BE1153" t="str">
        <v>0.0</v>
      </c>
      <c r="BF1153" t="str">
        <v>0.0</v>
      </c>
      <c r="BG1153" t="str">
        <v>0.0</v>
      </c>
      <c r="BH1153" t="str">
        <v>0.0</v>
      </c>
      <c r="BI1153" t="str">
        <v>0.0</v>
      </c>
      <c r="BJ1153" t="str">
        <v>1.13</v>
      </c>
      <c r="BK1153" t="str">
        <v>1550</v>
      </c>
      <c r="BL1153" t="str">
        <v>0.227</v>
      </c>
      <c r="BM1153" t="str">
        <v>0.201</v>
      </c>
      <c r="BN1153" t="str">
        <v>0.404</v>
      </c>
      <c r="BO1153" t="str">
        <v>0.357</v>
      </c>
      <c r="BP1153" t="str">
        <v>0.27</v>
      </c>
      <c r="BQ1153" t="str">
        <v>0.239</v>
      </c>
      <c r="BR1153" t="str">
        <v>0.236</v>
      </c>
      <c r="BS1153" t="str">
        <v>0.209</v>
      </c>
      <c r="BT1153" t="str">
        <v>0.119</v>
      </c>
      <c r="BU1153" t="str">
        <v>0.000</v>
      </c>
    </row>
    <row r="1154">
      <c r="A1154">
        <v>1220</v>
      </c>
      <c r="B1154" t="str">
        <v>aclnnLeScalar_LessEqualAiCore_LessEqual</v>
      </c>
      <c r="C1154" t="str">
        <v>AI_VECTOR_CORE</v>
      </c>
      <c r="D1154">
        <v>1.487</v>
      </c>
      <c r="E1154">
        <v>0.526</v>
      </c>
      <c r="F1154">
        <v>0.526</v>
      </c>
      <c r="G1154">
        <f>Summary!$B$4</f>
        <v>0.8</v>
      </c>
      <c r="H1154">
        <f>F1154/G1154</f>
        <v>0.6575</v>
      </c>
      <c r="I1154">
        <f>D1154/Summary!$B$8</f>
        <v>0.00005387382120673589</v>
      </c>
      <c r="J1154">
        <f>IF(D1154&lt;Summary!$B$5,I1154,I1154*H1154)</f>
        <v>0.00005387382120673589</v>
      </c>
      <c r="K1154">
        <f>IF(AND(D1154&gt;Summary!$B$6,E1154&lt;Summary!$B$7),1,0)</f>
        <v>0</v>
      </c>
      <c r="L1154">
        <f>IF(D1154&gt;=Summary!$B$5,J1154,0)</f>
        <v>0</v>
      </c>
      <c r="M1154">
        <f>IF(D1154&lt;Summary!$B$5,J1154,0)</f>
        <v>0.00005387382120673589</v>
      </c>
      <c r="N1154" t="str">
        <v>aiv_scalar_ratio</v>
      </c>
      <c r="O1154" t="str">
        <v>用户约定默认经验值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0.241</v>
      </c>
      <c r="W1154">
        <v>0.526</v>
      </c>
      <c r="X1154">
        <v>0.088</v>
      </c>
      <c r="Y1154">
        <v>0.07</v>
      </c>
      <c r="Z1154" t="str">
        <v>2</v>
      </c>
      <c r="AA1154" t="str">
        <v>4294967295</v>
      </c>
      <c r="AB1154" t="str">
        <v>316819</v>
      </c>
      <c r="AC1154" t="str">
        <v>59</v>
      </c>
      <c r="AD1154" t="str">
        <v>aclnnLeScalar_LessEqualAiCore_LessEqual</v>
      </c>
      <c r="AE1154" t="str">
        <v>LessEqual</v>
      </c>
      <c r="AF1154" t="str">
        <v>dynamic</v>
      </c>
      <c r="AG1154" t="str">
        <v>AI_VECTOR_CORE</v>
      </c>
      <c r="AH1154" t="str">
        <v xml:space="preserve">1793108505409815.017	</v>
      </c>
      <c r="AI1154" t="str">
        <v>1.487</v>
      </c>
      <c r="AJ1154" t="str">
        <v>0.093000</v>
      </c>
      <c r="AK1154" t="str">
        <v>1</v>
      </c>
      <c r="AL1154" t="str">
        <v>0</v>
      </c>
      <c r="AM1154" t="str">
        <v>NO</v>
      </c>
      <c r="AN1154" t="str">
        <v>"32;"</v>
      </c>
      <c r="AO1154" t="str">
        <v>INT64;INT64</v>
      </c>
      <c r="AP1154" t="str">
        <v>ND;ND</v>
      </c>
      <c r="AQ1154" t="str">
        <v>"32"</v>
      </c>
      <c r="AR1154" t="str">
        <v>BOOL</v>
      </c>
      <c r="AS1154" t="str">
        <v>ND</v>
      </c>
      <c r="AT1154" t="str">
        <v>N/A</v>
      </c>
      <c r="AU1154" t="str">
        <v>0.0</v>
      </c>
      <c r="AV1154" t="str">
        <v>0</v>
      </c>
      <c r="AW1154" t="str">
        <v>0.0</v>
      </c>
      <c r="AX1154" t="str">
        <v>0.0</v>
      </c>
      <c r="AY1154" t="str">
        <v>0.0</v>
      </c>
      <c r="AZ1154" t="str">
        <v>0.0</v>
      </c>
      <c r="BA1154" t="str">
        <v>0.0</v>
      </c>
      <c r="BB1154" t="str">
        <v>0.0</v>
      </c>
      <c r="BC1154" t="str">
        <v>0.0</v>
      </c>
      <c r="BD1154" t="str">
        <v>0.0</v>
      </c>
      <c r="BE1154" t="str">
        <v>0.0</v>
      </c>
      <c r="BF1154" t="str">
        <v>0.0</v>
      </c>
      <c r="BG1154" t="str">
        <v>0.0</v>
      </c>
      <c r="BH1154" t="str">
        <v>0.0</v>
      </c>
      <c r="BI1154" t="str">
        <v>0.0</v>
      </c>
      <c r="BJ1154" t="str">
        <v>1.21</v>
      </c>
      <c r="BK1154" t="str">
        <v>1678</v>
      </c>
      <c r="BL1154" t="str">
        <v>0.291</v>
      </c>
      <c r="BM1154" t="str">
        <v>0.241</v>
      </c>
      <c r="BN1154" t="str">
        <v>0.637</v>
      </c>
      <c r="BO1154" t="str">
        <v>0.526</v>
      </c>
      <c r="BP1154" t="str">
        <v>0.107</v>
      </c>
      <c r="BQ1154" t="str">
        <v>0.088</v>
      </c>
      <c r="BR1154" t="str">
        <v>0.085</v>
      </c>
      <c r="BS1154" t="str">
        <v>0.07</v>
      </c>
      <c r="BT1154" t="str">
        <v>0.128</v>
      </c>
      <c r="BU1154" t="str">
        <v>0.000</v>
      </c>
    </row>
    <row r="1155">
      <c r="A1155">
        <v>1221</v>
      </c>
      <c r="B1155" t="str">
        <v>aclnnBitwiseAndTensor_LogicalAndAiCore_LogicalAnd</v>
      </c>
      <c r="C1155" t="str">
        <v>AI_VECTOR_CORE</v>
      </c>
      <c r="D1155">
        <v>1.279</v>
      </c>
      <c r="E1155">
        <v>0.313</v>
      </c>
      <c r="F1155">
        <v>0.313</v>
      </c>
      <c r="G1155">
        <f>Summary!$B$4</f>
        <v>0.8</v>
      </c>
      <c r="H1155">
        <f>F1155/G1155</f>
        <v>0.39125</v>
      </c>
      <c r="I1155">
        <f>D1155/Summary!$B$8</f>
        <v>0.000046338007614939606</v>
      </c>
      <c r="J1155">
        <f>IF(D1155&lt;Summary!$B$5,I1155,I1155*H1155)</f>
        <v>0.000046338007614939606</v>
      </c>
      <c r="K1155">
        <f>IF(AND(D1155&gt;Summary!$B$6,E1155&lt;Summary!$B$7),1,0)</f>
        <v>0</v>
      </c>
      <c r="L1155">
        <f>IF(D1155&gt;=Summary!$B$5,J1155,0)</f>
        <v>0</v>
      </c>
      <c r="M1155">
        <f>IF(D1155&lt;Summary!$B$5,J1155,0)</f>
        <v>0.000046338007614939606</v>
      </c>
      <c r="N1155" t="str">
        <v>aiv_mte3_ratio</v>
      </c>
      <c r="O1155" t="str">
        <v>用户约定默认经验值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0.047</v>
      </c>
      <c r="W1155">
        <v>0.248</v>
      </c>
      <c r="X1155">
        <v>0.231</v>
      </c>
      <c r="Y1155">
        <v>0.313</v>
      </c>
      <c r="Z1155" t="str">
        <v>2</v>
      </c>
      <c r="AA1155" t="str">
        <v>4294967295</v>
      </c>
      <c r="AB1155" t="str">
        <v>316820</v>
      </c>
      <c r="AC1155" t="str">
        <v>59</v>
      </c>
      <c r="AD1155" t="str">
        <v>aclnnBitwiseAndTensor_LogicalAndAiCore_LogicalAnd</v>
      </c>
      <c r="AE1155" t="str">
        <v>LogicalAnd</v>
      </c>
      <c r="AF1155" t="str">
        <v>dynamic</v>
      </c>
      <c r="AG1155" t="str">
        <v>AI_VECTOR_CORE</v>
      </c>
      <c r="AH1155" t="str">
        <v xml:space="preserve">1793108505409816.526	</v>
      </c>
      <c r="AI1155" t="str">
        <v>1.279</v>
      </c>
      <c r="AJ1155" t="str">
        <v>0.013000</v>
      </c>
      <c r="AK1155" t="str">
        <v>1</v>
      </c>
      <c r="AL1155" t="str">
        <v>0</v>
      </c>
      <c r="AM1155" t="str">
        <v>NO</v>
      </c>
      <c r="AN1155" t="str">
        <v>"32;32"</v>
      </c>
      <c r="AO1155" t="str">
        <v>BOOL;BOOL</v>
      </c>
      <c r="AP1155" t="str">
        <v>ND;ND</v>
      </c>
      <c r="AQ1155" t="str">
        <v>"32"</v>
      </c>
      <c r="AR1155" t="str">
        <v>BOOL</v>
      </c>
      <c r="AS1155" t="str">
        <v>ND</v>
      </c>
      <c r="AT1155" t="str">
        <v>N/A</v>
      </c>
      <c r="AU1155" t="str">
        <v>0.0</v>
      </c>
      <c r="AV1155" t="str">
        <v>0</v>
      </c>
      <c r="AW1155" t="str">
        <v>0.0</v>
      </c>
      <c r="AX1155" t="str">
        <v>0.0</v>
      </c>
      <c r="AY1155" t="str">
        <v>0.0</v>
      </c>
      <c r="AZ1155" t="str">
        <v>0.0</v>
      </c>
      <c r="BA1155" t="str">
        <v>0.0</v>
      </c>
      <c r="BB1155" t="str">
        <v>0.0</v>
      </c>
      <c r="BC1155" t="str">
        <v>0.0</v>
      </c>
      <c r="BD1155" t="str">
        <v>0.0</v>
      </c>
      <c r="BE1155" t="str">
        <v>0.0</v>
      </c>
      <c r="BF1155" t="str">
        <v>0.0</v>
      </c>
      <c r="BG1155" t="str">
        <v>0.0</v>
      </c>
      <c r="BH1155" t="str">
        <v>0.0</v>
      </c>
      <c r="BI1155" t="str">
        <v>0.0</v>
      </c>
      <c r="BJ1155" t="str">
        <v>1.05</v>
      </c>
      <c r="BK1155" t="str">
        <v>1401</v>
      </c>
      <c r="BL1155" t="str">
        <v>0.049</v>
      </c>
      <c r="BM1155" t="str">
        <v>0.047</v>
      </c>
      <c r="BN1155" t="str">
        <v>0.26</v>
      </c>
      <c r="BO1155" t="str">
        <v>0.248</v>
      </c>
      <c r="BP1155" t="str">
        <v>0.242</v>
      </c>
      <c r="BQ1155" t="str">
        <v>0.231</v>
      </c>
      <c r="BR1155" t="str">
        <v>0.329</v>
      </c>
      <c r="BS1155" t="str">
        <v>0.313</v>
      </c>
      <c r="BT1155" t="str">
        <v>0.11</v>
      </c>
      <c r="BU1155" t="str">
        <v>0.000</v>
      </c>
    </row>
    <row r="1156">
      <c r="A1156">
        <v>1222</v>
      </c>
      <c r="B1156" t="str">
        <v>aclnnRemainderTensorScalar_FloorModAiCore_FloorMod</v>
      </c>
      <c r="C1156" t="str">
        <v>AI_VECTOR_CORE</v>
      </c>
      <c r="D1156">
        <v>1.517</v>
      </c>
      <c r="E1156">
        <v>0.425</v>
      </c>
      <c r="F1156">
        <v>0.425</v>
      </c>
      <c r="G1156">
        <f>Summary!$B$4</f>
        <v>0.8</v>
      </c>
      <c r="H1156">
        <f>F1156/G1156</f>
        <v>0.53125</v>
      </c>
      <c r="I1156">
        <f>D1156/Summary!$B$8</f>
        <v>0.00005496071739786035</v>
      </c>
      <c r="J1156">
        <f>IF(D1156&lt;Summary!$B$5,I1156,I1156*H1156)</f>
        <v>0.00005496071739786035</v>
      </c>
      <c r="K1156">
        <f>IF(AND(D1156&gt;Summary!$B$6,E1156&lt;Summary!$B$7),1,0)</f>
        <v>0</v>
      </c>
      <c r="L1156">
        <f>IF(D1156&gt;=Summary!$B$5,J1156,0)</f>
        <v>0</v>
      </c>
      <c r="M1156">
        <f>IF(D1156&lt;Summary!$B$5,J1156,0)</f>
        <v>0.00005496071739786035</v>
      </c>
      <c r="N1156" t="str">
        <v>aiv_vec_ratio</v>
      </c>
      <c r="O1156" t="str">
        <v>用户约定默认经验值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0.425</v>
      </c>
      <c r="W1156">
        <v>0.387</v>
      </c>
      <c r="X1156">
        <v>0.078</v>
      </c>
      <c r="Y1156">
        <v>0.177</v>
      </c>
      <c r="Z1156" t="str">
        <v>2</v>
      </c>
      <c r="AA1156" t="str">
        <v>4294967295</v>
      </c>
      <c r="AB1156" t="str">
        <v>316821</v>
      </c>
      <c r="AC1156" t="str">
        <v>59</v>
      </c>
      <c r="AD1156" t="str">
        <v>aclnnRemainderTensorScalar_FloorModAiCore_FloorMod</v>
      </c>
      <c r="AE1156" t="str">
        <v>FloorMod</v>
      </c>
      <c r="AF1156" t="str">
        <v>dynamic</v>
      </c>
      <c r="AG1156" t="str">
        <v>AI_VECTOR_CORE</v>
      </c>
      <c r="AH1156" t="str">
        <v xml:space="preserve">1793108505409817.827	</v>
      </c>
      <c r="AI1156" t="str">
        <v>1.517</v>
      </c>
      <c r="AJ1156" t="str">
        <v>0.000000</v>
      </c>
      <c r="AK1156" t="str">
        <v>1</v>
      </c>
      <c r="AL1156" t="str">
        <v>0</v>
      </c>
      <c r="AM1156" t="str">
        <v>NO</v>
      </c>
      <c r="AN1156" t="str">
        <v>"32;"</v>
      </c>
      <c r="AO1156" t="str">
        <v>INT64;INT64</v>
      </c>
      <c r="AP1156" t="str">
        <v>ND;ND</v>
      </c>
      <c r="AQ1156" t="str">
        <v>"32"</v>
      </c>
      <c r="AR1156" t="str">
        <v>INT64</v>
      </c>
      <c r="AS1156" t="str">
        <v>ND</v>
      </c>
      <c r="AT1156" t="str">
        <v>N/A</v>
      </c>
      <c r="AU1156" t="str">
        <v>0.0</v>
      </c>
      <c r="AV1156" t="str">
        <v>0</v>
      </c>
      <c r="AW1156" t="str">
        <v>0.0</v>
      </c>
      <c r="AX1156" t="str">
        <v>0.0</v>
      </c>
      <c r="AY1156" t="str">
        <v>0.0</v>
      </c>
      <c r="AZ1156" t="str">
        <v>0.0</v>
      </c>
      <c r="BA1156" t="str">
        <v>0.0</v>
      </c>
      <c r="BB1156" t="str">
        <v>0.0</v>
      </c>
      <c r="BC1156" t="str">
        <v>0.0</v>
      </c>
      <c r="BD1156" t="str">
        <v>0.0</v>
      </c>
      <c r="BE1156" t="str">
        <v>0.0</v>
      </c>
      <c r="BF1156" t="str">
        <v>0.0</v>
      </c>
      <c r="BG1156" t="str">
        <v>0.0</v>
      </c>
      <c r="BH1156" t="str">
        <v>0.0</v>
      </c>
      <c r="BI1156" t="str">
        <v>0.0</v>
      </c>
      <c r="BJ1156" t="str">
        <v>1.28</v>
      </c>
      <c r="BK1156" t="str">
        <v>1792</v>
      </c>
      <c r="BL1156" t="str">
        <v>0.544</v>
      </c>
      <c r="BM1156" t="str">
        <v>0.425</v>
      </c>
      <c r="BN1156" t="str">
        <v>0.496</v>
      </c>
      <c r="BO1156" t="str">
        <v>0.387</v>
      </c>
      <c r="BP1156" t="str">
        <v>0.1</v>
      </c>
      <c r="BQ1156" t="str">
        <v>0.078</v>
      </c>
      <c r="BR1156" t="str">
        <v>0.226</v>
      </c>
      <c r="BS1156" t="str">
        <v>0.177</v>
      </c>
      <c r="BT1156" t="str">
        <v>0.0</v>
      </c>
      <c r="BU1156" t="str">
        <v>0.000</v>
      </c>
    </row>
    <row r="1157">
      <c r="A1157">
        <v>1223</v>
      </c>
      <c r="B1157" t="str">
        <v>aclnnEqScalar_EqualAiCore_Equal</v>
      </c>
      <c r="C1157" t="str">
        <v>AI_VECTOR_CORE</v>
      </c>
      <c r="D1157">
        <v>1.181</v>
      </c>
      <c r="E1157">
        <v>0.615</v>
      </c>
      <c r="F1157">
        <v>0.615</v>
      </c>
      <c r="G1157">
        <f>Summary!$B$4</f>
        <v>0.8</v>
      </c>
      <c r="H1157">
        <f>F1157/G1157</f>
        <v>0.7687499999999999</v>
      </c>
      <c r="I1157">
        <f>D1157/Summary!$B$8</f>
        <v>0.00004278748005726637</v>
      </c>
      <c r="J1157">
        <f>IF(D1157&lt;Summary!$B$5,I1157,I1157*H1157)</f>
        <v>0.00004278748005726637</v>
      </c>
      <c r="K1157">
        <f>IF(AND(D1157&gt;Summary!$B$6,E1157&lt;Summary!$B$7),1,0)</f>
        <v>0</v>
      </c>
      <c r="L1157">
        <f>IF(D1157&gt;=Summary!$B$5,J1157,0)</f>
        <v>0</v>
      </c>
      <c r="M1157">
        <f>IF(D1157&lt;Summary!$B$5,J1157,0)</f>
        <v>0.00004278748005726637</v>
      </c>
      <c r="N1157" t="str">
        <v>aiv_scalar_ratio</v>
      </c>
      <c r="O1157" t="str">
        <v>用户约定默认经验值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0.206</v>
      </c>
      <c r="W1157">
        <v>0.615</v>
      </c>
      <c r="X1157">
        <v>0.268</v>
      </c>
      <c r="Y1157">
        <v>0.095</v>
      </c>
      <c r="Z1157" t="str">
        <v>2</v>
      </c>
      <c r="AA1157" t="str">
        <v>4294967295</v>
      </c>
      <c r="AB1157" t="str">
        <v>316822</v>
      </c>
      <c r="AC1157" t="str">
        <v>59</v>
      </c>
      <c r="AD1157" t="str">
        <v>aclnnEqScalar_EqualAiCore_Equal</v>
      </c>
      <c r="AE1157" t="str">
        <v>Equal</v>
      </c>
      <c r="AF1157" t="str">
        <v>dynamic</v>
      </c>
      <c r="AG1157" t="str">
        <v>AI_VECTOR_CORE</v>
      </c>
      <c r="AH1157" t="str">
        <v xml:space="preserve">1793108505409819.366	</v>
      </c>
      <c r="AI1157" t="str">
        <v>1.181</v>
      </c>
      <c r="AJ1157" t="str">
        <v>0.000000</v>
      </c>
      <c r="AK1157" t="str">
        <v>1</v>
      </c>
      <c r="AL1157" t="str">
        <v>0</v>
      </c>
      <c r="AM1157" t="str">
        <v>NO</v>
      </c>
      <c r="AN1157" t="str">
        <v>"32;"</v>
      </c>
      <c r="AO1157" t="str">
        <v>INT64;INT64</v>
      </c>
      <c r="AP1157" t="str">
        <v>ND;ND</v>
      </c>
      <c r="AQ1157" t="str">
        <v>"32"</v>
      </c>
      <c r="AR1157" t="str">
        <v>BOOL</v>
      </c>
      <c r="AS1157" t="str">
        <v>ND</v>
      </c>
      <c r="AT1157" t="str">
        <v>N/A</v>
      </c>
      <c r="AU1157" t="str">
        <v>0.0</v>
      </c>
      <c r="AV1157" t="str">
        <v>0</v>
      </c>
      <c r="AW1157" t="str">
        <v>0.0</v>
      </c>
      <c r="AX1157" t="str">
        <v>0.0</v>
      </c>
      <c r="AY1157" t="str">
        <v>0.0</v>
      </c>
      <c r="AZ1157" t="str">
        <v>0.0</v>
      </c>
      <c r="BA1157" t="str">
        <v>0.0</v>
      </c>
      <c r="BB1157" t="str">
        <v>0.0</v>
      </c>
      <c r="BC1157" t="str">
        <v>0.0</v>
      </c>
      <c r="BD1157" t="str">
        <v>0.0</v>
      </c>
      <c r="BE1157" t="str">
        <v>0.0</v>
      </c>
      <c r="BF1157" t="str">
        <v>0.0</v>
      </c>
      <c r="BG1157" t="str">
        <v>0.0</v>
      </c>
      <c r="BH1157" t="str">
        <v>0.0</v>
      </c>
      <c r="BI1157" t="str">
        <v>0.0</v>
      </c>
      <c r="BJ1157" t="str">
        <v>0.95</v>
      </c>
      <c r="BK1157" t="str">
        <v>1240</v>
      </c>
      <c r="BL1157" t="str">
        <v>0.195</v>
      </c>
      <c r="BM1157" t="str">
        <v>0.206</v>
      </c>
      <c r="BN1157" t="str">
        <v>0.585</v>
      </c>
      <c r="BO1157" t="str">
        <v>0.615</v>
      </c>
      <c r="BP1157" t="str">
        <v>0.254</v>
      </c>
      <c r="BQ1157" t="str">
        <v>0.268</v>
      </c>
      <c r="BR1157" t="str">
        <v>0.09</v>
      </c>
      <c r="BS1157" t="str">
        <v>0.095</v>
      </c>
      <c r="BT1157" t="str">
        <v>0.0</v>
      </c>
      <c r="BU1157" t="str">
        <v>0.000</v>
      </c>
    </row>
    <row r="1158">
      <c r="A1158">
        <v>1224</v>
      </c>
      <c r="B1158" t="str">
        <v>aclnnLeScalar_LessEqualAiCore_LessEqual</v>
      </c>
      <c r="C1158" t="str">
        <v>AI_VECTOR_CORE</v>
      </c>
      <c r="D1158">
        <v>1.236</v>
      </c>
      <c r="E1158">
        <v>0.726</v>
      </c>
      <c r="F1158">
        <v>0.726</v>
      </c>
      <c r="G1158">
        <f>Summary!$B$4</f>
        <v>0.8</v>
      </c>
      <c r="H1158">
        <f>F1158/G1158</f>
        <v>0.9075</v>
      </c>
      <c r="I1158">
        <f>D1158/Summary!$B$8</f>
        <v>0.00004478012307432788</v>
      </c>
      <c r="J1158">
        <f>IF(D1158&lt;Summary!$B$5,I1158,I1158*H1158)</f>
        <v>0.00004478012307432788</v>
      </c>
      <c r="K1158">
        <f>IF(AND(D1158&gt;Summary!$B$6,E1158&lt;Summary!$B$7),1,0)</f>
        <v>0</v>
      </c>
      <c r="L1158">
        <f>IF(D1158&gt;=Summary!$B$5,J1158,0)</f>
        <v>0</v>
      </c>
      <c r="M1158">
        <f>IF(D1158&lt;Summary!$B$5,J1158,0)</f>
        <v>0.00004478012307432788</v>
      </c>
      <c r="N1158" t="str">
        <v>aiv_scalar_ratio</v>
      </c>
      <c r="O1158" t="str">
        <v>用户约定默认经验值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0.221</v>
      </c>
      <c r="W1158">
        <v>0.726</v>
      </c>
      <c r="X1158">
        <v>0.109</v>
      </c>
      <c r="Y1158">
        <v>0.08</v>
      </c>
      <c r="Z1158" t="str">
        <v>2</v>
      </c>
      <c r="AA1158" t="str">
        <v>4294967295</v>
      </c>
      <c r="AB1158" t="str">
        <v>316823</v>
      </c>
      <c r="AC1158" t="str">
        <v>59</v>
      </c>
      <c r="AD1158" t="str">
        <v>aclnnLeScalar_LessEqualAiCore_LessEqual</v>
      </c>
      <c r="AE1158" t="str">
        <v>LessEqual</v>
      </c>
      <c r="AF1158" t="str">
        <v>dynamic</v>
      </c>
      <c r="AG1158" t="str">
        <v>AI_VECTOR_CORE</v>
      </c>
      <c r="AH1158" t="str">
        <v xml:space="preserve">1793108505409820.569	</v>
      </c>
      <c r="AI1158" t="str">
        <v>1.236</v>
      </c>
      <c r="AJ1158" t="str">
        <v>0.069000</v>
      </c>
      <c r="AK1158" t="str">
        <v>1</v>
      </c>
      <c r="AL1158" t="str">
        <v>0</v>
      </c>
      <c r="AM1158" t="str">
        <v>NO</v>
      </c>
      <c r="AN1158" t="str">
        <v>"32;"</v>
      </c>
      <c r="AO1158" t="str">
        <v>INT64;INT64</v>
      </c>
      <c r="AP1158" t="str">
        <v>ND;ND</v>
      </c>
      <c r="AQ1158" t="str">
        <v>"32"</v>
      </c>
      <c r="AR1158" t="str">
        <v>BOOL</v>
      </c>
      <c r="AS1158" t="str">
        <v>ND</v>
      </c>
      <c r="AT1158" t="str">
        <v>N/A</v>
      </c>
      <c r="AU1158" t="str">
        <v>0.0</v>
      </c>
      <c r="AV1158" t="str">
        <v>0</v>
      </c>
      <c r="AW1158" t="str">
        <v>0.0</v>
      </c>
      <c r="AX1158" t="str">
        <v>0.0</v>
      </c>
      <c r="AY1158" t="str">
        <v>0.0</v>
      </c>
      <c r="AZ1158" t="str">
        <v>0.0</v>
      </c>
      <c r="BA1158" t="str">
        <v>0.0</v>
      </c>
      <c r="BB1158" t="str">
        <v>0.0</v>
      </c>
      <c r="BC1158" t="str">
        <v>0.0</v>
      </c>
      <c r="BD1158" t="str">
        <v>0.0</v>
      </c>
      <c r="BE1158" t="str">
        <v>0.0</v>
      </c>
      <c r="BF1158" t="str">
        <v>0.0</v>
      </c>
      <c r="BG1158" t="str">
        <v>0.0</v>
      </c>
      <c r="BH1158" t="str">
        <v>0.0</v>
      </c>
      <c r="BI1158" t="str">
        <v>0.0</v>
      </c>
      <c r="BJ1158" t="str">
        <v>1.0</v>
      </c>
      <c r="BK1158" t="str">
        <v>1331</v>
      </c>
      <c r="BL1158" t="str">
        <v>0.221</v>
      </c>
      <c r="BM1158" t="str">
        <v>0.221</v>
      </c>
      <c r="BN1158" t="str">
        <v>0.726</v>
      </c>
      <c r="BO1158" t="str">
        <v>0.726</v>
      </c>
      <c r="BP1158" t="str">
        <v>0.109</v>
      </c>
      <c r="BQ1158" t="str">
        <v>0.109</v>
      </c>
      <c r="BR1158" t="str">
        <v>0.08</v>
      </c>
      <c r="BS1158" t="str">
        <v>0.08</v>
      </c>
      <c r="BT1158" t="str">
        <v>0.0</v>
      </c>
      <c r="BU1158" t="str">
        <v>0.000</v>
      </c>
    </row>
    <row r="1159">
      <c r="A1159">
        <v>1225</v>
      </c>
      <c r="B1159" t="str">
        <v>aclnnBitwiseAndTensor_LogicalAndAiCore_LogicalAnd</v>
      </c>
      <c r="C1159" t="str">
        <v>AI_VECTOR_CORE</v>
      </c>
      <c r="D1159">
        <v>1.141</v>
      </c>
      <c r="E1159">
        <v>0.665</v>
      </c>
      <c r="F1159">
        <v>0.665</v>
      </c>
      <c r="G1159">
        <f>Summary!$B$4</f>
        <v>0.8</v>
      </c>
      <c r="H1159">
        <f>F1159/G1159</f>
        <v>0.83125</v>
      </c>
      <c r="I1159">
        <f>D1159/Summary!$B$8</f>
        <v>0.00004133828513576708</v>
      </c>
      <c r="J1159">
        <f>IF(D1159&lt;Summary!$B$5,I1159,I1159*H1159)</f>
        <v>0.00004133828513576708</v>
      </c>
      <c r="K1159">
        <f>IF(AND(D1159&gt;Summary!$B$6,E1159&lt;Summary!$B$7),1,0)</f>
        <v>0</v>
      </c>
      <c r="L1159">
        <f>IF(D1159&gt;=Summary!$B$5,J1159,0)</f>
        <v>0</v>
      </c>
      <c r="M1159">
        <f>IF(D1159&lt;Summary!$B$5,J1159,0)</f>
        <v>0.00004133828513576708</v>
      </c>
      <c r="N1159" t="str">
        <v>aiv_scalar_ratio</v>
      </c>
      <c r="O1159" t="str">
        <v>用户约定默认经验值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0.067</v>
      </c>
      <c r="W1159">
        <v>0.665</v>
      </c>
      <c r="X1159">
        <v>0.154</v>
      </c>
      <c r="Y1159">
        <v>0.387</v>
      </c>
      <c r="Z1159" t="str">
        <v>2</v>
      </c>
      <c r="AA1159" t="str">
        <v>4294967295</v>
      </c>
      <c r="AB1159" t="str">
        <v>316824</v>
      </c>
      <c r="AC1159" t="str">
        <v>59</v>
      </c>
      <c r="AD1159" t="str">
        <v>aclnnBitwiseAndTensor_LogicalAndAiCore_LogicalAnd</v>
      </c>
      <c r="AE1159" t="str">
        <v>LogicalAnd</v>
      </c>
      <c r="AF1159" t="str">
        <v>dynamic</v>
      </c>
      <c r="AG1159" t="str">
        <v>AI_VECTOR_CORE</v>
      </c>
      <c r="AH1159" t="str">
        <v xml:space="preserve">1793108505409823.897	</v>
      </c>
      <c r="AI1159" t="str">
        <v>1.141</v>
      </c>
      <c r="AJ1159" t="str">
        <v>2.264000</v>
      </c>
      <c r="AK1159" t="str">
        <v>1</v>
      </c>
      <c r="AL1159" t="str">
        <v>0</v>
      </c>
      <c r="AM1159" t="str">
        <v>NO</v>
      </c>
      <c r="AN1159" t="str">
        <v>"32;32"</v>
      </c>
      <c r="AO1159" t="str">
        <v>BOOL;BOOL</v>
      </c>
      <c r="AP1159" t="str">
        <v>ND;ND</v>
      </c>
      <c r="AQ1159" t="str">
        <v>"32"</v>
      </c>
      <c r="AR1159" t="str">
        <v>BOOL</v>
      </c>
      <c r="AS1159" t="str">
        <v>ND</v>
      </c>
      <c r="AT1159" t="str">
        <v>N/A</v>
      </c>
      <c r="AU1159" t="str">
        <v>0.0</v>
      </c>
      <c r="AV1159" t="str">
        <v>0</v>
      </c>
      <c r="AW1159" t="str">
        <v>0.0</v>
      </c>
      <c r="AX1159" t="str">
        <v>0.0</v>
      </c>
      <c r="AY1159" t="str">
        <v>0.0</v>
      </c>
      <c r="AZ1159" t="str">
        <v>0.0</v>
      </c>
      <c r="BA1159" t="str">
        <v>0.0</v>
      </c>
      <c r="BB1159" t="str">
        <v>0.0</v>
      </c>
      <c r="BC1159" t="str">
        <v>0.0</v>
      </c>
      <c r="BD1159" t="str">
        <v>0.0</v>
      </c>
      <c r="BE1159" t="str">
        <v>0.0</v>
      </c>
      <c r="BF1159" t="str">
        <v>0.0</v>
      </c>
      <c r="BG1159" t="str">
        <v>0.0</v>
      </c>
      <c r="BH1159" t="str">
        <v>0.0</v>
      </c>
      <c r="BI1159" t="str">
        <v>0.0</v>
      </c>
      <c r="BJ1159" t="str">
        <v>0.85</v>
      </c>
      <c r="BK1159" t="str">
        <v>1087</v>
      </c>
      <c r="BL1159" t="str">
        <v>0.057</v>
      </c>
      <c r="BM1159" t="str">
        <v>0.067</v>
      </c>
      <c r="BN1159" t="str">
        <v>0.565</v>
      </c>
      <c r="BO1159" t="str">
        <v>0.665</v>
      </c>
      <c r="BP1159" t="str">
        <v>0.131</v>
      </c>
      <c r="BQ1159" t="str">
        <v>0.154</v>
      </c>
      <c r="BR1159" t="str">
        <v>0.329</v>
      </c>
      <c r="BS1159" t="str">
        <v>0.387</v>
      </c>
      <c r="BT1159" t="str">
        <v>0.0</v>
      </c>
      <c r="BU1159" t="str">
        <v>0.000</v>
      </c>
    </row>
    <row r="1160">
      <c r="A1160">
        <v>1226</v>
      </c>
      <c r="B1160" t="str">
        <v>aclnnInplaceCopy_CastAiCore_Cast</v>
      </c>
      <c r="C1160" t="str">
        <v>AI_VECTOR_CORE</v>
      </c>
      <c r="D1160">
        <v>1.603</v>
      </c>
      <c r="E1160">
        <v>0.582</v>
      </c>
      <c r="F1160">
        <v>0.582</v>
      </c>
      <c r="G1160">
        <f>Summary!$B$4</f>
        <v>0.8</v>
      </c>
      <c r="H1160">
        <f>F1160/G1160</f>
        <v>0.7274999999999999</v>
      </c>
      <c r="I1160">
        <f>D1160/Summary!$B$8</f>
        <v>0.000058076486479083814</v>
      </c>
      <c r="J1160">
        <f>IF(D1160&lt;Summary!$B$5,I1160,I1160*H1160)</f>
        <v>0.000058076486479083814</v>
      </c>
      <c r="K1160">
        <f>IF(AND(D1160&gt;Summary!$B$6,E1160&lt;Summary!$B$7),1,0)</f>
        <v>0</v>
      </c>
      <c r="L1160">
        <f>IF(D1160&gt;=Summary!$B$5,J1160,0)</f>
        <v>0</v>
      </c>
      <c r="M1160">
        <f>IF(D1160&lt;Summary!$B$5,J1160,0)</f>
        <v>0.000058076486479083814</v>
      </c>
      <c r="N1160" t="str">
        <v>aiv_scalar_ratio</v>
      </c>
      <c r="O1160" t="str">
        <v>用户约定默认经验值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0.088</v>
      </c>
      <c r="W1160">
        <v>0.582</v>
      </c>
      <c r="X1160">
        <v>0.163</v>
      </c>
      <c r="Y1160">
        <v>0.06</v>
      </c>
      <c r="Z1160" t="str">
        <v>2</v>
      </c>
      <c r="AA1160" t="str">
        <v>4294967295</v>
      </c>
      <c r="AB1160" t="str">
        <v>316825</v>
      </c>
      <c r="AC1160" t="str">
        <v>59</v>
      </c>
      <c r="AD1160" t="str">
        <v>aclnnInplaceCopy_CastAiCore_Cast</v>
      </c>
      <c r="AE1160" t="str">
        <v>Cast</v>
      </c>
      <c r="AF1160" t="str">
        <v>dynamic</v>
      </c>
      <c r="AG1160" t="str">
        <v>AI_VECTOR_CORE</v>
      </c>
      <c r="AH1160" t="str">
        <v xml:space="preserve">1793108505409849.311	</v>
      </c>
      <c r="AI1160" t="str">
        <v>1.603</v>
      </c>
      <c r="AJ1160" t="str">
        <v>24.109000</v>
      </c>
      <c r="AK1160" t="str">
        <v>1</v>
      </c>
      <c r="AL1160" t="str">
        <v>0</v>
      </c>
      <c r="AM1160" t="str">
        <v>NO</v>
      </c>
      <c r="AN1160" t="str">
        <v>"32"</v>
      </c>
      <c r="AO1160" t="str">
        <v>BOOL</v>
      </c>
      <c r="AP1160" t="str">
        <v>ND</v>
      </c>
      <c r="AQ1160" t="str">
        <v>"32"</v>
      </c>
      <c r="AR1160" t="str">
        <v>INT64</v>
      </c>
      <c r="AS1160" t="str">
        <v>ND</v>
      </c>
      <c r="AT1160" t="str">
        <v>N/A</v>
      </c>
      <c r="AU1160" t="str">
        <v>0.0</v>
      </c>
      <c r="AV1160" t="str">
        <v>0</v>
      </c>
      <c r="AW1160" t="str">
        <v>0.0</v>
      </c>
      <c r="AX1160" t="str">
        <v>0.0</v>
      </c>
      <c r="AY1160" t="str">
        <v>0.0</v>
      </c>
      <c r="AZ1160" t="str">
        <v>0.0</v>
      </c>
      <c r="BA1160" t="str">
        <v>0.0</v>
      </c>
      <c r="BB1160" t="str">
        <v>0.0</v>
      </c>
      <c r="BC1160" t="str">
        <v>0.0</v>
      </c>
      <c r="BD1160" t="str">
        <v>0.0</v>
      </c>
      <c r="BE1160" t="str">
        <v>0.0</v>
      </c>
      <c r="BF1160" t="str">
        <v>0.0</v>
      </c>
      <c r="BG1160" t="str">
        <v>0.0</v>
      </c>
      <c r="BH1160" t="str">
        <v>0.0</v>
      </c>
      <c r="BI1160" t="str">
        <v>0.0</v>
      </c>
      <c r="BJ1160" t="str">
        <v>1.32</v>
      </c>
      <c r="BK1160" t="str">
        <v>1848</v>
      </c>
      <c r="BL1160" t="str">
        <v>0.116</v>
      </c>
      <c r="BM1160" t="str">
        <v>0.088</v>
      </c>
      <c r="BN1160" t="str">
        <v>0.768</v>
      </c>
      <c r="BO1160" t="str">
        <v>0.582</v>
      </c>
      <c r="BP1160" t="str">
        <v>0.215</v>
      </c>
      <c r="BQ1160" t="str">
        <v>0.163</v>
      </c>
      <c r="BR1160" t="str">
        <v>0.079</v>
      </c>
      <c r="BS1160" t="str">
        <v>0.06</v>
      </c>
      <c r="BT1160" t="str">
        <v>0.084</v>
      </c>
      <c r="BU1160" t="str">
        <v>0.000</v>
      </c>
    </row>
    <row r="1161">
      <c r="A1161">
        <v>1227</v>
      </c>
      <c r="B1161" t="str">
        <v>aclnnInplaceCopy_CastAiCore_Cast</v>
      </c>
      <c r="C1161" t="str">
        <v>AI_VECTOR_CORE</v>
      </c>
      <c r="D1161">
        <v>1.838</v>
      </c>
      <c r="E1161">
        <v>0.479</v>
      </c>
      <c r="F1161">
        <v>0.479</v>
      </c>
      <c r="G1161">
        <f>Summary!$B$4</f>
        <v>0.8</v>
      </c>
      <c r="H1161">
        <f>F1161/G1161</f>
        <v>0.5987499999999999</v>
      </c>
      <c r="I1161">
        <f>D1161/Summary!$B$8</f>
        <v>0.00006659050664289211</v>
      </c>
      <c r="J1161">
        <f>IF(D1161&lt;Summary!$B$5,I1161,I1161*H1161)</f>
        <v>0.00006659050664289211</v>
      </c>
      <c r="K1161">
        <f>IF(AND(D1161&gt;Summary!$B$6,E1161&lt;Summary!$B$7),1,0)</f>
        <v>0</v>
      </c>
      <c r="L1161">
        <f>IF(D1161&gt;=Summary!$B$5,J1161,0)</f>
        <v>0</v>
      </c>
      <c r="M1161">
        <f>IF(D1161&lt;Summary!$B$5,J1161,0)</f>
        <v>0.00006659050664289211</v>
      </c>
      <c r="N1161" t="str">
        <v>aiv_mte2_ratio</v>
      </c>
      <c r="O1161" t="str">
        <v>用户约定默认经验值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0.049</v>
      </c>
      <c r="W1161">
        <v>0.45</v>
      </c>
      <c r="X1161">
        <v>0.479</v>
      </c>
      <c r="Y1161">
        <v>0.054</v>
      </c>
      <c r="Z1161" t="str">
        <v>2</v>
      </c>
      <c r="AA1161" t="str">
        <v>4294967295</v>
      </c>
      <c r="AB1161" t="str">
        <v>316826</v>
      </c>
      <c r="AC1161" t="str">
        <v>59</v>
      </c>
      <c r="AD1161" t="str">
        <v>aclnnInplaceCopy_CastAiCore_Cast</v>
      </c>
      <c r="AE1161" t="str">
        <v>Cast</v>
      </c>
      <c r="AF1161" t="str">
        <v>dynamic</v>
      </c>
      <c r="AG1161" t="str">
        <v>AI_VECTOR_CORE</v>
      </c>
      <c r="AH1161" t="str">
        <v xml:space="preserve">1793108505409866.237	</v>
      </c>
      <c r="AI1161" t="str">
        <v>1.838</v>
      </c>
      <c r="AJ1161" t="str">
        <v>15.397000</v>
      </c>
      <c r="AK1161" t="str">
        <v>1</v>
      </c>
      <c r="AL1161" t="str">
        <v>0</v>
      </c>
      <c r="AM1161" t="str">
        <v>NO</v>
      </c>
      <c r="AN1161" t="str">
        <v>"32"</v>
      </c>
      <c r="AO1161" t="str">
        <v>BOOL</v>
      </c>
      <c r="AP1161" t="str">
        <v>ND</v>
      </c>
      <c r="AQ1161" t="str">
        <v>"32"</v>
      </c>
      <c r="AR1161" t="str">
        <v>INT64</v>
      </c>
      <c r="AS1161" t="str">
        <v>ND</v>
      </c>
      <c r="AT1161" t="str">
        <v>N/A</v>
      </c>
      <c r="AU1161" t="str">
        <v>0.0</v>
      </c>
      <c r="AV1161" t="str">
        <v>0</v>
      </c>
      <c r="AW1161" t="str">
        <v>0.0</v>
      </c>
      <c r="AX1161" t="str">
        <v>0.0</v>
      </c>
      <c r="AY1161" t="str">
        <v>0.0</v>
      </c>
      <c r="AZ1161" t="str">
        <v>0.0</v>
      </c>
      <c r="BA1161" t="str">
        <v>0.0</v>
      </c>
      <c r="BB1161" t="str">
        <v>0.0</v>
      </c>
      <c r="BC1161" t="str">
        <v>0.0</v>
      </c>
      <c r="BD1161" t="str">
        <v>0.0</v>
      </c>
      <c r="BE1161" t="str">
        <v>0.0</v>
      </c>
      <c r="BF1161" t="str">
        <v>0.0</v>
      </c>
      <c r="BG1161" t="str">
        <v>0.0</v>
      </c>
      <c r="BH1161" t="str">
        <v>0.0</v>
      </c>
      <c r="BI1161" t="str">
        <v>0.0</v>
      </c>
      <c r="BJ1161" t="str">
        <v>1.55</v>
      </c>
      <c r="BK1161" t="str">
        <v>2235</v>
      </c>
      <c r="BL1161" t="str">
        <v>0.076</v>
      </c>
      <c r="BM1161" t="str">
        <v>0.049</v>
      </c>
      <c r="BN1161" t="str">
        <v>0.697</v>
      </c>
      <c r="BO1161" t="str">
        <v>0.45</v>
      </c>
      <c r="BP1161" t="str">
        <v>0.743</v>
      </c>
      <c r="BQ1161" t="str">
        <v>0.479</v>
      </c>
      <c r="BR1161" t="str">
        <v>0.083</v>
      </c>
      <c r="BS1161" t="str">
        <v>0.054</v>
      </c>
      <c r="BT1161" t="str">
        <v>0.0</v>
      </c>
      <c r="BU1161" t="str">
        <v>0.000</v>
      </c>
    </row>
    <row r="1162">
      <c r="A1162">
        <v>1228</v>
      </c>
      <c r="B1162" t="str">
        <v>aclnnMuls_MulAiCore_Mul</v>
      </c>
      <c r="C1162" t="str">
        <v>AI_VECTOR_CORE</v>
      </c>
      <c r="D1162">
        <v>1.83</v>
      </c>
      <c r="E1162">
        <v>0.548</v>
      </c>
      <c r="F1162">
        <v>0.548</v>
      </c>
      <c r="G1162">
        <f>Summary!$B$4</f>
        <v>0.8</v>
      </c>
      <c r="H1162">
        <f>F1162/G1162</f>
        <v>0.685</v>
      </c>
      <c r="I1162">
        <f>D1162/Summary!$B$8</f>
        <v>0.00006630066765859226</v>
      </c>
      <c r="J1162">
        <f>IF(D1162&lt;Summary!$B$5,I1162,I1162*H1162)</f>
        <v>0.00006630066765859226</v>
      </c>
      <c r="K1162">
        <f>IF(AND(D1162&gt;Summary!$B$6,E1162&lt;Summary!$B$7),1,0)</f>
        <v>0</v>
      </c>
      <c r="L1162">
        <f>IF(D1162&gt;=Summary!$B$5,J1162,0)</f>
        <v>0</v>
      </c>
      <c r="M1162">
        <f>IF(D1162&lt;Summary!$B$5,J1162,0)</f>
        <v>0.00006630066765859226</v>
      </c>
      <c r="N1162" t="str">
        <v>aiv_scalar_ratio</v>
      </c>
      <c r="O1162" t="str">
        <v>用户约定默认经验值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0.104</v>
      </c>
      <c r="W1162">
        <v>0.548</v>
      </c>
      <c r="X1162">
        <v>0.069</v>
      </c>
      <c r="Y1162">
        <v>0.175</v>
      </c>
      <c r="Z1162" t="str">
        <v>2</v>
      </c>
      <c r="AA1162" t="str">
        <v>4294967295</v>
      </c>
      <c r="AB1162" t="str">
        <v>316827</v>
      </c>
      <c r="AC1162" t="str">
        <v>59</v>
      </c>
      <c r="AD1162" t="str">
        <v>aclnnMuls_MulAiCore_Mul</v>
      </c>
      <c r="AE1162" t="str">
        <v>Mul</v>
      </c>
      <c r="AF1162" t="str">
        <v>dynamic</v>
      </c>
      <c r="AG1162" t="str">
        <v>AI_VECTOR_CORE</v>
      </c>
      <c r="AH1162" t="str">
        <v xml:space="preserve">1793108505409892.941	</v>
      </c>
      <c r="AI1162" t="str">
        <v>1.830</v>
      </c>
      <c r="AJ1162" t="str">
        <v>24.912000</v>
      </c>
      <c r="AK1162" t="str">
        <v>1</v>
      </c>
      <c r="AL1162" t="str">
        <v>0</v>
      </c>
      <c r="AM1162" t="str">
        <v>NO</v>
      </c>
      <c r="AN1162" t="str">
        <v>"32;"</v>
      </c>
      <c r="AO1162" t="str">
        <v>INT64;INT64</v>
      </c>
      <c r="AP1162" t="str">
        <v>ND;ND</v>
      </c>
      <c r="AQ1162" t="str">
        <v>"32"</v>
      </c>
      <c r="AR1162" t="str">
        <v>INT64</v>
      </c>
      <c r="AS1162" t="str">
        <v>ND</v>
      </c>
      <c r="AT1162" t="str">
        <v>N/A</v>
      </c>
      <c r="AU1162" t="str">
        <v>0.0</v>
      </c>
      <c r="AV1162" t="str">
        <v>0</v>
      </c>
      <c r="AW1162" t="str">
        <v>0.0</v>
      </c>
      <c r="AX1162" t="str">
        <v>0.0</v>
      </c>
      <c r="AY1162" t="str">
        <v>0.0</v>
      </c>
      <c r="AZ1162" t="str">
        <v>0.0</v>
      </c>
      <c r="BA1162" t="str">
        <v>0.0</v>
      </c>
      <c r="BB1162" t="str">
        <v>0.0</v>
      </c>
      <c r="BC1162" t="str">
        <v>0.0</v>
      </c>
      <c r="BD1162" t="str">
        <v>0.0</v>
      </c>
      <c r="BE1162" t="str">
        <v>0.0</v>
      </c>
      <c r="BF1162" t="str">
        <v>0.0</v>
      </c>
      <c r="BG1162" t="str">
        <v>0.0</v>
      </c>
      <c r="BH1162" t="str">
        <v>0.0</v>
      </c>
      <c r="BI1162" t="str">
        <v>0.0</v>
      </c>
      <c r="BJ1162" t="str">
        <v>1.47</v>
      </c>
      <c r="BK1162" t="str">
        <v>2094</v>
      </c>
      <c r="BL1162" t="str">
        <v>0.153</v>
      </c>
      <c r="BM1162" t="str">
        <v>0.104</v>
      </c>
      <c r="BN1162" t="str">
        <v>0.805</v>
      </c>
      <c r="BO1162" t="str">
        <v>0.548</v>
      </c>
      <c r="BP1162" t="str">
        <v>0.102</v>
      </c>
      <c r="BQ1162" t="str">
        <v>0.069</v>
      </c>
      <c r="BR1162" t="str">
        <v>0.257</v>
      </c>
      <c r="BS1162" t="str">
        <v>0.175</v>
      </c>
      <c r="BT1162" t="str">
        <v>0.155</v>
      </c>
      <c r="BU1162" t="str">
        <v>0.000</v>
      </c>
    </row>
    <row r="1163">
      <c r="A1163">
        <v>1229</v>
      </c>
      <c r="B1163" t="str">
        <v>aclnnAdd_AddAiCore_Add</v>
      </c>
      <c r="C1163" t="str">
        <v>AI_VECTOR_CORE</v>
      </c>
      <c r="D1163">
        <v>1.438</v>
      </c>
      <c r="E1163">
        <v>0.431</v>
      </c>
      <c r="F1163">
        <v>0.431</v>
      </c>
      <c r="G1163">
        <f>Summary!$B$4</f>
        <v>0.8</v>
      </c>
      <c r="H1163">
        <f>F1163/G1163</f>
        <v>0.53875</v>
      </c>
      <c r="I1163">
        <f>D1163/Summary!$B$8</f>
        <v>0.000052098557427899265</v>
      </c>
      <c r="J1163">
        <f>IF(D1163&lt;Summary!$B$5,I1163,I1163*H1163)</f>
        <v>0.000052098557427899265</v>
      </c>
      <c r="K1163">
        <f>IF(AND(D1163&gt;Summary!$B$6,E1163&lt;Summary!$B$7),1,0)</f>
        <v>0</v>
      </c>
      <c r="L1163">
        <f>IF(D1163&gt;=Summary!$B$5,J1163,0)</f>
        <v>0</v>
      </c>
      <c r="M1163">
        <f>IF(D1163&lt;Summary!$B$5,J1163,0)</f>
        <v>0.000052098557427899265</v>
      </c>
      <c r="N1163" t="str">
        <v>aiv_scalar_ratio</v>
      </c>
      <c r="O1163" t="str">
        <v>用户约定默认经验值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0.129</v>
      </c>
      <c r="W1163">
        <v>0.431</v>
      </c>
      <c r="X1163">
        <v>0.2</v>
      </c>
      <c r="Y1163">
        <v>0.087</v>
      </c>
      <c r="Z1163" t="str">
        <v>2</v>
      </c>
      <c r="AA1163" t="str">
        <v>4294967295</v>
      </c>
      <c r="AB1163" t="str">
        <v>316828</v>
      </c>
      <c r="AC1163" t="str">
        <v>59</v>
      </c>
      <c r="AD1163" t="str">
        <v>aclnnAdd_AddAiCore_Add</v>
      </c>
      <c r="AE1163" t="str">
        <v>Add</v>
      </c>
      <c r="AF1163" t="str">
        <v>dynamic</v>
      </c>
      <c r="AG1163" t="str">
        <v>AI_VECTOR_CORE</v>
      </c>
      <c r="AH1163" t="str">
        <v xml:space="preserve">1793108505409905.077	</v>
      </c>
      <c r="AI1163" t="str">
        <v>1.438</v>
      </c>
      <c r="AJ1163" t="str">
        <v>10.170000</v>
      </c>
      <c r="AK1163" t="str">
        <v>1</v>
      </c>
      <c r="AL1163" t="str">
        <v>0</v>
      </c>
      <c r="AM1163" t="str">
        <v>NO</v>
      </c>
      <c r="AN1163" t="str">
        <v>"32;32"</v>
      </c>
      <c r="AO1163" t="str">
        <v>INT64;INT64</v>
      </c>
      <c r="AP1163" t="str">
        <v>ND;ND</v>
      </c>
      <c r="AQ1163" t="str">
        <v>"32"</v>
      </c>
      <c r="AR1163" t="str">
        <v>INT64</v>
      </c>
      <c r="AS1163" t="str">
        <v>ND</v>
      </c>
      <c r="AT1163" t="str">
        <v>N/A</v>
      </c>
      <c r="AU1163" t="str">
        <v>0.0</v>
      </c>
      <c r="AV1163" t="str">
        <v>0</v>
      </c>
      <c r="AW1163" t="str">
        <v>0.0</v>
      </c>
      <c r="AX1163" t="str">
        <v>0.0</v>
      </c>
      <c r="AY1163" t="str">
        <v>0.0</v>
      </c>
      <c r="AZ1163" t="str">
        <v>0.0</v>
      </c>
      <c r="BA1163" t="str">
        <v>0.0</v>
      </c>
      <c r="BB1163" t="str">
        <v>0.0</v>
      </c>
      <c r="BC1163" t="str">
        <v>0.0</v>
      </c>
      <c r="BD1163" t="str">
        <v>0.0</v>
      </c>
      <c r="BE1163" t="str">
        <v>0.0</v>
      </c>
      <c r="BF1163" t="str">
        <v>0.0</v>
      </c>
      <c r="BG1163" t="str">
        <v>0.0</v>
      </c>
      <c r="BH1163" t="str">
        <v>0.0</v>
      </c>
      <c r="BI1163" t="str">
        <v>0.0</v>
      </c>
      <c r="BJ1163" t="str">
        <v>1.03</v>
      </c>
      <c r="BK1163" t="str">
        <v>1379</v>
      </c>
      <c r="BL1163" t="str">
        <v>0.133</v>
      </c>
      <c r="BM1163" t="str">
        <v>0.129</v>
      </c>
      <c r="BN1163" t="str">
        <v>0.444</v>
      </c>
      <c r="BO1163" t="str">
        <v>0.431</v>
      </c>
      <c r="BP1163" t="str">
        <v>0.206</v>
      </c>
      <c r="BQ1163" t="str">
        <v>0.2</v>
      </c>
      <c r="BR1163" t="str">
        <v>0.09</v>
      </c>
      <c r="BS1163" t="str">
        <v>0.087</v>
      </c>
      <c r="BT1163" t="str">
        <v>0.196</v>
      </c>
      <c r="BU1163" t="str">
        <v>0.000</v>
      </c>
    </row>
    <row r="1164">
      <c r="A1164">
        <v>1230</v>
      </c>
      <c r="B1164" t="str">
        <v>aclnnIndexSelect_SliceAiCore_Slice</v>
      </c>
      <c r="C1164" t="str">
        <v>AI_VECTOR_CORE</v>
      </c>
      <c r="D1164">
        <v>1.369</v>
      </c>
      <c r="E1164">
        <v>0.453</v>
      </c>
      <c r="F1164">
        <v>0.453</v>
      </c>
      <c r="G1164">
        <f>Summary!$B$4</f>
        <v>0.8</v>
      </c>
      <c r="H1164">
        <f>F1164/G1164</f>
        <v>0.56625</v>
      </c>
      <c r="I1164">
        <f>D1164/Summary!$B$8</f>
        <v>0.000049598696188313</v>
      </c>
      <c r="J1164">
        <f>IF(D1164&lt;Summary!$B$5,I1164,I1164*H1164)</f>
        <v>0.000049598696188313</v>
      </c>
      <c r="K1164">
        <f>IF(AND(D1164&gt;Summary!$B$6,E1164&lt;Summary!$B$7),1,0)</f>
        <v>0</v>
      </c>
      <c r="L1164">
        <f>IF(D1164&gt;=Summary!$B$5,J1164,0)</f>
        <v>0</v>
      </c>
      <c r="M1164">
        <f>IF(D1164&lt;Summary!$B$5,J1164,0)</f>
        <v>0.000049598696188313</v>
      </c>
      <c r="N1164" t="str">
        <v>aiv_scalar_ratio</v>
      </c>
      <c r="O1164" t="str">
        <v>用户约定默认经验值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0.453</v>
      </c>
      <c r="X1164">
        <v>0.344</v>
      </c>
      <c r="Y1164">
        <v>0.073</v>
      </c>
      <c r="Z1164" t="str">
        <v>2</v>
      </c>
      <c r="AA1164" t="str">
        <v>4294967295</v>
      </c>
      <c r="AB1164" t="str">
        <v>316829</v>
      </c>
      <c r="AC1164" t="str">
        <v>59</v>
      </c>
      <c r="AD1164" t="str">
        <v>aclnnIndexSelect_SliceAiCore_Slice</v>
      </c>
      <c r="AE1164" t="str">
        <v>Slice</v>
      </c>
      <c r="AF1164" t="str">
        <v>dynamic</v>
      </c>
      <c r="AG1164" t="str">
        <v>AI_VECTOR_CORE</v>
      </c>
      <c r="AH1164" t="str">
        <v xml:space="preserve">1793108505409928.027	</v>
      </c>
      <c r="AI1164" t="str">
        <v>1.369</v>
      </c>
      <c r="AJ1164" t="str">
        <v>21.562000</v>
      </c>
      <c r="AK1164" t="str">
        <v>1</v>
      </c>
      <c r="AL1164" t="str">
        <v>0</v>
      </c>
      <c r="AM1164" t="str">
        <v>NO</v>
      </c>
      <c r="AN1164" t="str">
        <v>"3,8193;2;2"</v>
      </c>
      <c r="AO1164" t="str">
        <v>INT64;INT64;INT64</v>
      </c>
      <c r="AP1164" t="str">
        <v>ND;ND;ND</v>
      </c>
      <c r="AQ1164" t="str">
        <v>"3,1"</v>
      </c>
      <c r="AR1164" t="str">
        <v>INT64</v>
      </c>
      <c r="AS1164" t="str">
        <v>ND</v>
      </c>
      <c r="AT1164" t="str">
        <v>N/A</v>
      </c>
      <c r="AU1164" t="str">
        <v>0.0</v>
      </c>
      <c r="AV1164" t="str">
        <v>0</v>
      </c>
      <c r="AW1164" t="str">
        <v>0.0</v>
      </c>
      <c r="AX1164" t="str">
        <v>0.0</v>
      </c>
      <c r="AY1164" t="str">
        <v>0.0</v>
      </c>
      <c r="AZ1164" t="str">
        <v>0.0</v>
      </c>
      <c r="BA1164" t="str">
        <v>0.0</v>
      </c>
      <c r="BB1164" t="str">
        <v>0.0</v>
      </c>
      <c r="BC1164" t="str">
        <v>0.0</v>
      </c>
      <c r="BD1164" t="str">
        <v>0.0</v>
      </c>
      <c r="BE1164" t="str">
        <v>0.0</v>
      </c>
      <c r="BF1164" t="str">
        <v>0.0</v>
      </c>
      <c r="BG1164" t="str">
        <v>0.0</v>
      </c>
      <c r="BH1164" t="str">
        <v>0.0</v>
      </c>
      <c r="BI1164" t="str">
        <v>0.0</v>
      </c>
      <c r="BJ1164" t="str">
        <v>1.13</v>
      </c>
      <c r="BK1164" t="str">
        <v>1546</v>
      </c>
      <c r="BL1164" t="str">
        <v>0.0</v>
      </c>
      <c r="BM1164" t="str">
        <v>0.0</v>
      </c>
      <c r="BN1164" t="str">
        <v>0.512</v>
      </c>
      <c r="BO1164" t="str">
        <v>0.453</v>
      </c>
      <c r="BP1164" t="str">
        <v>0.389</v>
      </c>
      <c r="BQ1164" t="str">
        <v>0.344</v>
      </c>
      <c r="BR1164" t="str">
        <v>0.083</v>
      </c>
      <c r="BS1164" t="str">
        <v>0.073</v>
      </c>
      <c r="BT1164" t="str">
        <v>0.133</v>
      </c>
      <c r="BU1164" t="str">
        <v>0.000</v>
      </c>
    </row>
    <row r="1165">
      <c r="A1165">
        <v>1231</v>
      </c>
      <c r="B1165" t="str">
        <v>aclnnIndexSelect_GatherV2AiCore_GatherV2</v>
      </c>
      <c r="C1165" t="str">
        <v>AI_VECTOR_CORE</v>
      </c>
      <c r="D1165">
        <v>1.57</v>
      </c>
      <c r="E1165">
        <v>0.612</v>
      </c>
      <c r="F1165">
        <v>0.612</v>
      </c>
      <c r="G1165">
        <f>Summary!$B$4</f>
        <v>0.8</v>
      </c>
      <c r="H1165">
        <f>F1165/G1165</f>
        <v>0.7649999999999999</v>
      </c>
      <c r="I1165">
        <f>D1165/Summary!$B$8</f>
        <v>0.00005688090066884691</v>
      </c>
      <c r="J1165">
        <f>IF(D1165&lt;Summary!$B$5,I1165,I1165*H1165)</f>
        <v>0.00005688090066884691</v>
      </c>
      <c r="K1165">
        <f>IF(AND(D1165&gt;Summary!$B$6,E1165&lt;Summary!$B$7),1,0)</f>
        <v>0</v>
      </c>
      <c r="L1165">
        <f>IF(D1165&gt;=Summary!$B$5,J1165,0)</f>
        <v>0</v>
      </c>
      <c r="M1165">
        <f>IF(D1165&lt;Summary!$B$5,J1165,0)</f>
        <v>0.00005688090066884691</v>
      </c>
      <c r="N1165" t="str">
        <v>aiv_scalar_ratio</v>
      </c>
      <c r="O1165" t="str">
        <v>用户约定默认经验值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0.155</v>
      </c>
      <c r="W1165">
        <v>0.612</v>
      </c>
      <c r="X1165">
        <v>0.332</v>
      </c>
      <c r="Y1165">
        <v>0.059</v>
      </c>
      <c r="Z1165" t="str">
        <v>2</v>
      </c>
      <c r="AA1165" t="str">
        <v>4294967295</v>
      </c>
      <c r="AB1165" t="str">
        <v>316830</v>
      </c>
      <c r="AC1165" t="str">
        <v>59</v>
      </c>
      <c r="AD1165" t="str">
        <v>aclnnIndexSelect_GatherV2AiCore_GatherV2</v>
      </c>
      <c r="AE1165" t="str">
        <v>GatherV2</v>
      </c>
      <c r="AF1165" t="str">
        <v>dynamic</v>
      </c>
      <c r="AG1165" t="str">
        <v>AI_VECTOR_CORE</v>
      </c>
      <c r="AH1165" t="str">
        <v xml:space="preserve">1793108505409932.287	</v>
      </c>
      <c r="AI1165" t="str">
        <v>1.570</v>
      </c>
      <c r="AJ1165" t="str">
        <v>2.881000</v>
      </c>
      <c r="AK1165" t="str">
        <v>1</v>
      </c>
      <c r="AL1165" t="str">
        <v>0</v>
      </c>
      <c r="AM1165" t="str">
        <v>NO</v>
      </c>
      <c r="AN1165" t="str">
        <v>"3,1;32;1"</v>
      </c>
      <c r="AO1165" t="str">
        <v>INT64;INT64;INT64</v>
      </c>
      <c r="AP1165" t="str">
        <v>ND;ND;ND</v>
      </c>
      <c r="AQ1165" t="str">
        <v>"32,1"</v>
      </c>
      <c r="AR1165" t="str">
        <v>INT64</v>
      </c>
      <c r="AS1165" t="str">
        <v>ND</v>
      </c>
      <c r="AT1165" t="str">
        <v>N/A</v>
      </c>
      <c r="AU1165" t="str">
        <v>0.0</v>
      </c>
      <c r="AV1165" t="str">
        <v>0</v>
      </c>
      <c r="AW1165" t="str">
        <v>0.0</v>
      </c>
      <c r="AX1165" t="str">
        <v>0.0</v>
      </c>
      <c r="AY1165" t="str">
        <v>0.0</v>
      </c>
      <c r="AZ1165" t="str">
        <v>0.0</v>
      </c>
      <c r="BA1165" t="str">
        <v>0.0</v>
      </c>
      <c r="BB1165" t="str">
        <v>0.0</v>
      </c>
      <c r="BC1165" t="str">
        <v>0.0</v>
      </c>
      <c r="BD1165" t="str">
        <v>0.0</v>
      </c>
      <c r="BE1165" t="str">
        <v>0.0</v>
      </c>
      <c r="BF1165" t="str">
        <v>0.0</v>
      </c>
      <c r="BG1165" t="str">
        <v>0.0</v>
      </c>
      <c r="BH1165" t="str">
        <v>0.0</v>
      </c>
      <c r="BI1165" t="str">
        <v>0.0</v>
      </c>
      <c r="BJ1165" t="str">
        <v>1.33</v>
      </c>
      <c r="BK1165" t="str">
        <v>1867</v>
      </c>
      <c r="BL1165" t="str">
        <v>0.207</v>
      </c>
      <c r="BM1165" t="str">
        <v>0.155</v>
      </c>
      <c r="BN1165" t="str">
        <v>0.814</v>
      </c>
      <c r="BO1165" t="str">
        <v>0.612</v>
      </c>
      <c r="BP1165" t="str">
        <v>0.441</v>
      </c>
      <c r="BQ1165" t="str">
        <v>0.332</v>
      </c>
      <c r="BR1165" t="str">
        <v>0.078</v>
      </c>
      <c r="BS1165" t="str">
        <v>0.059</v>
      </c>
      <c r="BT1165" t="str">
        <v>0.096</v>
      </c>
      <c r="BU1165" t="str">
        <v>0.000</v>
      </c>
    </row>
    <row r="1166">
      <c r="A1166">
        <v>1233</v>
      </c>
      <c r="B1166" t="str">
        <v>aclnnCat_ConcatD_ConcatD</v>
      </c>
      <c r="C1166" t="str">
        <v>AI_VECTOR_CORE</v>
      </c>
      <c r="D1166">
        <v>2.123</v>
      </c>
      <c r="E1166">
        <v>0.585</v>
      </c>
      <c r="F1166">
        <v>0.585</v>
      </c>
      <c r="G1166">
        <f>Summary!$B$4</f>
        <v>0.8</v>
      </c>
      <c r="H1166">
        <f>F1166/G1166</f>
        <v>0.73125</v>
      </c>
      <c r="I1166">
        <f>D1166/Summary!$B$8</f>
        <v>0.00007691602045857451</v>
      </c>
      <c r="J1166">
        <f>IF(D1166&lt;Summary!$B$5,I1166,I1166*H1166)</f>
        <v>0.00007691602045857451</v>
      </c>
      <c r="K1166">
        <f>IF(AND(D1166&gt;Summary!$B$6,E1166&lt;Summary!$B$7),1,0)</f>
        <v>0</v>
      </c>
      <c r="L1166">
        <f>IF(D1166&gt;=Summary!$B$5,J1166,0)</f>
        <v>0</v>
      </c>
      <c r="M1166">
        <f>IF(D1166&lt;Summary!$B$5,J1166,0)</f>
        <v>0.00007691602045857451</v>
      </c>
      <c r="N1166" t="str">
        <v>aiv_scalar_ratio</v>
      </c>
      <c r="O1166" t="str">
        <v>用户约定默认经验值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0.585</v>
      </c>
      <c r="X1166">
        <v>0.44</v>
      </c>
      <c r="Y1166">
        <v>0.039</v>
      </c>
      <c r="Z1166" t="str">
        <v>2</v>
      </c>
      <c r="AA1166" t="str">
        <v>4294967295</v>
      </c>
      <c r="AB1166" t="str">
        <v>316832</v>
      </c>
      <c r="AC1166" t="str">
        <v>59</v>
      </c>
      <c r="AD1166" t="str">
        <v>aclnnCat_ConcatD_ConcatD</v>
      </c>
      <c r="AE1166" t="str">
        <v>ConcatD</v>
      </c>
      <c r="AF1166" t="str">
        <v>dynamic</v>
      </c>
      <c r="AG1166" t="str">
        <v>AI_VECTOR_CORE</v>
      </c>
      <c r="AH1166" t="str">
        <v xml:space="preserve">1793108505410076.838	</v>
      </c>
      <c r="AI1166" t="str">
        <v>2.123</v>
      </c>
      <c r="AJ1166" t="str">
        <v>0.000000</v>
      </c>
      <c r="AK1166" t="str">
        <v>1</v>
      </c>
      <c r="AL1166" t="str">
        <v>0</v>
      </c>
      <c r="AM1166" t="str">
        <v>NO</v>
      </c>
      <c r="AN1166" t="str">
        <v>"1,32;1,32"</v>
      </c>
      <c r="AO1166" t="str">
        <v>DT_BF16;DT_BF16</v>
      </c>
      <c r="AP1166" t="str">
        <v>ND;ND</v>
      </c>
      <c r="AQ1166" t="str">
        <v>"1,64"</v>
      </c>
      <c r="AR1166" t="str">
        <v>DT_BF16</v>
      </c>
      <c r="AS1166" t="str">
        <v>ND</v>
      </c>
      <c r="AT1166" t="str">
        <v>N/A</v>
      </c>
      <c r="AU1166" t="str">
        <v>0.0</v>
      </c>
      <c r="AV1166" t="str">
        <v>0</v>
      </c>
      <c r="AW1166" t="str">
        <v>0.0</v>
      </c>
      <c r="AX1166" t="str">
        <v>0.0</v>
      </c>
      <c r="AY1166" t="str">
        <v>0.0</v>
      </c>
      <c r="AZ1166" t="str">
        <v>0.0</v>
      </c>
      <c r="BA1166" t="str">
        <v>0.0</v>
      </c>
      <c r="BB1166" t="str">
        <v>0.0</v>
      </c>
      <c r="BC1166" t="str">
        <v>0.0</v>
      </c>
      <c r="BD1166" t="str">
        <v>0.0</v>
      </c>
      <c r="BE1166" t="str">
        <v>0.0</v>
      </c>
      <c r="BF1166" t="str">
        <v>0.0</v>
      </c>
      <c r="BG1166" t="str">
        <v>0.0</v>
      </c>
      <c r="BH1166" t="str">
        <v>0.0</v>
      </c>
      <c r="BI1166" t="str">
        <v>0.0</v>
      </c>
      <c r="BJ1166" t="str">
        <v>1.88</v>
      </c>
      <c r="BK1166" t="str">
        <v>2774</v>
      </c>
      <c r="BL1166" t="str">
        <v>0.0</v>
      </c>
      <c r="BM1166" t="str">
        <v>0.0</v>
      </c>
      <c r="BN1166" t="str">
        <v>1.099</v>
      </c>
      <c r="BO1166" t="str">
        <v>0.585</v>
      </c>
      <c r="BP1166" t="str">
        <v>0.827</v>
      </c>
      <c r="BQ1166" t="str">
        <v>0.44</v>
      </c>
      <c r="BR1166" t="str">
        <v>0.073</v>
      </c>
      <c r="BS1166" t="str">
        <v>0.039</v>
      </c>
      <c r="BT1166" t="str">
        <v>0.191</v>
      </c>
      <c r="BU1166" t="str">
        <v>0.000</v>
      </c>
    </row>
    <row r="1167">
      <c r="A1167">
        <v>1234</v>
      </c>
      <c r="B1167" t="str">
        <v>aclnnArange_ArangeAiCore_Range</v>
      </c>
      <c r="C1167" t="str">
        <v>AI_VECTOR_CORE</v>
      </c>
      <c r="D1167">
        <v>1.587</v>
      </c>
      <c r="E1167">
        <v>0.524</v>
      </c>
      <c r="F1167">
        <v>0.524</v>
      </c>
      <c r="G1167">
        <f>Summary!$B$4</f>
        <v>0.8</v>
      </c>
      <c r="H1167">
        <f>F1167/G1167</f>
        <v>0.655</v>
      </c>
      <c r="I1167">
        <f>D1167/Summary!$B$8</f>
        <v>0.0000574968085104841</v>
      </c>
      <c r="J1167">
        <f>IF(D1167&lt;Summary!$B$5,I1167,I1167*H1167)</f>
        <v>0.0000574968085104841</v>
      </c>
      <c r="K1167">
        <f>IF(AND(D1167&gt;Summary!$B$6,E1167&lt;Summary!$B$7),1,0)</f>
        <v>0</v>
      </c>
      <c r="L1167">
        <f>IF(D1167&gt;=Summary!$B$5,J1167,0)</f>
        <v>0</v>
      </c>
      <c r="M1167">
        <f>IF(D1167&lt;Summary!$B$5,J1167,0)</f>
        <v>0.0000574968085104841</v>
      </c>
      <c r="N1167" t="str">
        <v>aiv_scalar_ratio</v>
      </c>
      <c r="O1167" t="str">
        <v>用户约定默认经验值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0.167</v>
      </c>
      <c r="W1167">
        <v>0.524</v>
      </c>
      <c r="X1167">
        <v>0.187</v>
      </c>
      <c r="Y1167">
        <v>0.173</v>
      </c>
      <c r="Z1167" t="str">
        <v>2</v>
      </c>
      <c r="AA1167" t="str">
        <v>4294967295</v>
      </c>
      <c r="AB1167" t="str">
        <v>316835</v>
      </c>
      <c r="AC1167" t="str">
        <v>59</v>
      </c>
      <c r="AD1167" t="str">
        <v>aclnnArange_ArangeAiCore_Range</v>
      </c>
      <c r="AE1167" t="str">
        <v>Range</v>
      </c>
      <c r="AF1167" t="str">
        <v>dynamic</v>
      </c>
      <c r="AG1167" t="str">
        <v>AI_VECTOR_CORE</v>
      </c>
      <c r="AH1167" t="str">
        <v xml:space="preserve">1793108505410207.560	</v>
      </c>
      <c r="AI1167" t="str">
        <v>1.587</v>
      </c>
      <c r="AJ1167" t="str">
        <v>128.627000</v>
      </c>
      <c r="AK1167" t="str">
        <v>1</v>
      </c>
      <c r="AL1167" t="str">
        <v>0</v>
      </c>
      <c r="AM1167" t="str">
        <v>NO</v>
      </c>
      <c r="AN1167" t="str">
        <v>";;"</v>
      </c>
      <c r="AO1167" t="str">
        <v>INT64;INT64;INT64</v>
      </c>
      <c r="AP1167" t="str">
        <v>ND;ND;ND</v>
      </c>
      <c r="AQ1167" t="str">
        <v>"32"</v>
      </c>
      <c r="AR1167" t="str">
        <v>INT64</v>
      </c>
      <c r="AS1167" t="str">
        <v>ND</v>
      </c>
      <c r="AT1167" t="str">
        <v>N/A</v>
      </c>
      <c r="AU1167" t="str">
        <v>0.0</v>
      </c>
      <c r="AV1167" t="str">
        <v>0</v>
      </c>
      <c r="AW1167" t="str">
        <v>0.0</v>
      </c>
      <c r="AX1167" t="str">
        <v>0.0</v>
      </c>
      <c r="AY1167" t="str">
        <v>0.0</v>
      </c>
      <c r="AZ1167" t="str">
        <v>0.0</v>
      </c>
      <c r="BA1167" t="str">
        <v>0.0</v>
      </c>
      <c r="BB1167" t="str">
        <v>0.0</v>
      </c>
      <c r="BC1167" t="str">
        <v>0.0</v>
      </c>
      <c r="BD1167" t="str">
        <v>0.0</v>
      </c>
      <c r="BE1167" t="str">
        <v>0.0</v>
      </c>
      <c r="BF1167" t="str">
        <v>0.0</v>
      </c>
      <c r="BG1167" t="str">
        <v>0.0</v>
      </c>
      <c r="BH1167" t="str">
        <v>0.0</v>
      </c>
      <c r="BI1167" t="str">
        <v>0.0</v>
      </c>
      <c r="BJ1167" t="str">
        <v>1.33</v>
      </c>
      <c r="BK1167" t="str">
        <v>1875</v>
      </c>
      <c r="BL1167" t="str">
        <v>0.223</v>
      </c>
      <c r="BM1167" t="str">
        <v>0.167</v>
      </c>
      <c r="BN1167" t="str">
        <v>0.697</v>
      </c>
      <c r="BO1167" t="str">
        <v>0.524</v>
      </c>
      <c r="BP1167" t="str">
        <v>0.248</v>
      </c>
      <c r="BQ1167" t="str">
        <v>0.187</v>
      </c>
      <c r="BR1167" t="str">
        <v>0.231</v>
      </c>
      <c r="BS1167" t="str">
        <v>0.173</v>
      </c>
      <c r="BT1167" t="str">
        <v>0.07</v>
      </c>
      <c r="BU1167" t="str">
        <v>0.000</v>
      </c>
    </row>
    <row r="1168">
      <c r="A1168">
        <v>1235</v>
      </c>
      <c r="B1168" t="str">
        <v>aclnnRemainderTensorScalar_FloorModAiCore_FloorMod</v>
      </c>
      <c r="C1168" t="str">
        <v>AI_VECTOR_CORE</v>
      </c>
      <c r="D1168">
        <v>1.832</v>
      </c>
      <c r="E1168">
        <v>0.367</v>
      </c>
      <c r="F1168">
        <v>0.367</v>
      </c>
      <c r="G1168">
        <f>Summary!$B$4</f>
        <v>0.8</v>
      </c>
      <c r="H1168">
        <f>F1168/G1168</f>
        <v>0.45875</v>
      </c>
      <c r="I1168">
        <f>D1168/Summary!$B$8</f>
        <v>0.00006637312740466722</v>
      </c>
      <c r="J1168">
        <f>IF(D1168&lt;Summary!$B$5,I1168,I1168*H1168)</f>
        <v>0.00006637312740466722</v>
      </c>
      <c r="K1168">
        <f>IF(AND(D1168&gt;Summary!$B$6,E1168&lt;Summary!$B$7),1,0)</f>
        <v>0</v>
      </c>
      <c r="L1168">
        <f>IF(D1168&gt;=Summary!$B$5,J1168,0)</f>
        <v>0</v>
      </c>
      <c r="M1168">
        <f>IF(D1168&lt;Summary!$B$5,J1168,0)</f>
        <v>0.00006637312740466722</v>
      </c>
      <c r="N1168" t="str">
        <v>aiv_vec_ratio</v>
      </c>
      <c r="O1168" t="str">
        <v>用户约定默认经验值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0.367</v>
      </c>
      <c r="W1168">
        <v>0.364</v>
      </c>
      <c r="X1168">
        <v>0.149</v>
      </c>
      <c r="Y1168">
        <v>0.173</v>
      </c>
      <c r="Z1168" t="str">
        <v>2</v>
      </c>
      <c r="AA1168" t="str">
        <v>4294967295</v>
      </c>
      <c r="AB1168" t="str">
        <v>316836</v>
      </c>
      <c r="AC1168" t="str">
        <v>59</v>
      </c>
      <c r="AD1168" t="str">
        <v>aclnnRemainderTensorScalar_FloorModAiCore_FloorMod</v>
      </c>
      <c r="AE1168" t="str">
        <v>FloorMod</v>
      </c>
      <c r="AF1168" t="str">
        <v>dynamic</v>
      </c>
      <c r="AG1168" t="str">
        <v>AI_VECTOR_CORE</v>
      </c>
      <c r="AH1168" t="str">
        <v xml:space="preserve">1793108505410225.160	</v>
      </c>
      <c r="AI1168" t="str">
        <v>1.832</v>
      </c>
      <c r="AJ1168" t="str">
        <v>16.163000</v>
      </c>
      <c r="AK1168" t="str">
        <v>1</v>
      </c>
      <c r="AL1168" t="str">
        <v>0</v>
      </c>
      <c r="AM1168" t="str">
        <v>NO</v>
      </c>
      <c r="AN1168" t="str">
        <v>"32;"</v>
      </c>
      <c r="AO1168" t="str">
        <v>INT64;INT64</v>
      </c>
      <c r="AP1168" t="str">
        <v>ND;ND</v>
      </c>
      <c r="AQ1168" t="str">
        <v>"32"</v>
      </c>
      <c r="AR1168" t="str">
        <v>INT64</v>
      </c>
      <c r="AS1168" t="str">
        <v>ND</v>
      </c>
      <c r="AT1168" t="str">
        <v>N/A</v>
      </c>
      <c r="AU1168" t="str">
        <v>0.0</v>
      </c>
      <c r="AV1168" t="str">
        <v>0</v>
      </c>
      <c r="AW1168" t="str">
        <v>0.0</v>
      </c>
      <c r="AX1168" t="str">
        <v>0.0</v>
      </c>
      <c r="AY1168" t="str">
        <v>0.0</v>
      </c>
      <c r="AZ1168" t="str">
        <v>0.0</v>
      </c>
      <c r="BA1168" t="str">
        <v>0.0</v>
      </c>
      <c r="BB1168" t="str">
        <v>0.0</v>
      </c>
      <c r="BC1168" t="str">
        <v>0.0</v>
      </c>
      <c r="BD1168" t="str">
        <v>0.0</v>
      </c>
      <c r="BE1168" t="str">
        <v>0.0</v>
      </c>
      <c r="BF1168" t="str">
        <v>0.0</v>
      </c>
      <c r="BG1168" t="str">
        <v>0.0</v>
      </c>
      <c r="BH1168" t="str">
        <v>0.0</v>
      </c>
      <c r="BI1168" t="str">
        <v>0.0</v>
      </c>
      <c r="BJ1168" t="str">
        <v>1.58</v>
      </c>
      <c r="BK1168" t="str">
        <v>2278</v>
      </c>
      <c r="BL1168" t="str">
        <v>0.579</v>
      </c>
      <c r="BM1168" t="str">
        <v>0.367</v>
      </c>
      <c r="BN1168" t="str">
        <v>0.575</v>
      </c>
      <c r="BO1168" t="str">
        <v>0.364</v>
      </c>
      <c r="BP1168" t="str">
        <v>0.235</v>
      </c>
      <c r="BQ1168" t="str">
        <v>0.149</v>
      </c>
      <c r="BR1168" t="str">
        <v>0.273</v>
      </c>
      <c r="BS1168" t="str">
        <v>0.173</v>
      </c>
      <c r="BT1168" t="str">
        <v>0.165</v>
      </c>
      <c r="BU1168" t="str">
        <v>0.000</v>
      </c>
    </row>
    <row r="1169">
      <c r="A1169">
        <v>1236</v>
      </c>
      <c r="B1169" t="str">
        <v>aclnnEqScalar_EqualAiCore_Equal</v>
      </c>
      <c r="C1169" t="str">
        <v>AI_VECTOR_CORE</v>
      </c>
      <c r="D1169">
        <v>1.365</v>
      </c>
      <c r="E1169">
        <v>0.617</v>
      </c>
      <c r="F1169">
        <v>0.617</v>
      </c>
      <c r="G1169">
        <f>Summary!$B$4</f>
        <v>0.8</v>
      </c>
      <c r="H1169">
        <f>F1169/G1169</f>
        <v>0.77125</v>
      </c>
      <c r="I1169">
        <f>D1169/Summary!$B$8</f>
        <v>0.00004945377669616307</v>
      </c>
      <c r="J1169">
        <f>IF(D1169&lt;Summary!$B$5,I1169,I1169*H1169)</f>
        <v>0.00004945377669616307</v>
      </c>
      <c r="K1169">
        <f>IF(AND(D1169&gt;Summary!$B$6,E1169&lt;Summary!$B$7),1,0)</f>
        <v>0</v>
      </c>
      <c r="L1169">
        <f>IF(D1169&gt;=Summary!$B$5,J1169,0)</f>
        <v>0</v>
      </c>
      <c r="M1169">
        <f>IF(D1169&lt;Summary!$B$5,J1169,0)</f>
        <v>0.00004945377669616307</v>
      </c>
      <c r="N1169" t="str">
        <v>aiv_scalar_ratio</v>
      </c>
      <c r="O1169" t="str">
        <v>用户约定默认经验值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0.239</v>
      </c>
      <c r="W1169">
        <v>0.617</v>
      </c>
      <c r="X1169">
        <v>0.102</v>
      </c>
      <c r="Y1169">
        <v>0.076</v>
      </c>
      <c r="Z1169" t="str">
        <v>2</v>
      </c>
      <c r="AA1169" t="str">
        <v>4294967295</v>
      </c>
      <c r="AB1169" t="str">
        <v>316837</v>
      </c>
      <c r="AC1169" t="str">
        <v>59</v>
      </c>
      <c r="AD1169" t="str">
        <v>aclnnEqScalar_EqualAiCore_Equal</v>
      </c>
      <c r="AE1169" t="str">
        <v>Equal</v>
      </c>
      <c r="AF1169" t="str">
        <v>dynamic</v>
      </c>
      <c r="AG1169" t="str">
        <v>AI_VECTOR_CORE</v>
      </c>
      <c r="AH1169" t="str">
        <v xml:space="preserve">1793108505410243.508	</v>
      </c>
      <c r="AI1169" t="str">
        <v>1.365</v>
      </c>
      <c r="AJ1169" t="str">
        <v>16.418000</v>
      </c>
      <c r="AK1169" t="str">
        <v>1</v>
      </c>
      <c r="AL1169" t="str">
        <v>0</v>
      </c>
      <c r="AM1169" t="str">
        <v>NO</v>
      </c>
      <c r="AN1169" t="str">
        <v>"32;"</v>
      </c>
      <c r="AO1169" t="str">
        <v>INT64;INT64</v>
      </c>
      <c r="AP1169" t="str">
        <v>ND;ND</v>
      </c>
      <c r="AQ1169" t="str">
        <v>"32"</v>
      </c>
      <c r="AR1169" t="str">
        <v>BOOL</v>
      </c>
      <c r="AS1169" t="str">
        <v>ND</v>
      </c>
      <c r="AT1169" t="str">
        <v>N/A</v>
      </c>
      <c r="AU1169" t="str">
        <v>0.0</v>
      </c>
      <c r="AV1169" t="str">
        <v>0</v>
      </c>
      <c r="AW1169" t="str">
        <v>0.0</v>
      </c>
      <c r="AX1169" t="str">
        <v>0.0</v>
      </c>
      <c r="AY1169" t="str">
        <v>0.0</v>
      </c>
      <c r="AZ1169" t="str">
        <v>0.0</v>
      </c>
      <c r="BA1169" t="str">
        <v>0.0</v>
      </c>
      <c r="BB1169" t="str">
        <v>0.0</v>
      </c>
      <c r="BC1169" t="str">
        <v>0.0</v>
      </c>
      <c r="BD1169" t="str">
        <v>0.0</v>
      </c>
      <c r="BE1169" t="str">
        <v>0.0</v>
      </c>
      <c r="BF1169" t="str">
        <v>0.0</v>
      </c>
      <c r="BG1169" t="str">
        <v>0.0</v>
      </c>
      <c r="BH1169" t="str">
        <v>0.0</v>
      </c>
      <c r="BI1169" t="str">
        <v>0.0</v>
      </c>
      <c r="BJ1169" t="str">
        <v>1.11</v>
      </c>
      <c r="BK1169" t="str">
        <v>1505</v>
      </c>
      <c r="BL1169" t="str">
        <v>0.266</v>
      </c>
      <c r="BM1169" t="str">
        <v>0.239</v>
      </c>
      <c r="BN1169" t="str">
        <v>0.685</v>
      </c>
      <c r="BO1169" t="str">
        <v>0.617</v>
      </c>
      <c r="BP1169" t="str">
        <v>0.114</v>
      </c>
      <c r="BQ1169" t="str">
        <v>0.102</v>
      </c>
      <c r="BR1169" t="str">
        <v>0.084</v>
      </c>
      <c r="BS1169" t="str">
        <v>0.076</v>
      </c>
      <c r="BT1169" t="str">
        <v>0.128</v>
      </c>
      <c r="BU1169" t="str">
        <v>0.000</v>
      </c>
    </row>
    <row r="1170">
      <c r="A1170">
        <v>1237</v>
      </c>
      <c r="B1170" t="str">
        <v>aclnnLeScalar_LessEqualAiCore_LessEqual</v>
      </c>
      <c r="C1170" t="str">
        <v>AI_VECTOR_CORE</v>
      </c>
      <c r="D1170">
        <v>1.565</v>
      </c>
      <c r="E1170">
        <v>0.656</v>
      </c>
      <c r="F1170">
        <v>0.656</v>
      </c>
      <c r="G1170">
        <f>Summary!$B$4</f>
        <v>0.8</v>
      </c>
      <c r="H1170">
        <f>F1170/G1170</f>
        <v>0.82</v>
      </c>
      <c r="I1170">
        <f>D1170/Summary!$B$8</f>
        <v>0.00005669975130365949</v>
      </c>
      <c r="J1170">
        <f>IF(D1170&lt;Summary!$B$5,I1170,I1170*H1170)</f>
        <v>0.00005669975130365949</v>
      </c>
      <c r="K1170">
        <f>IF(AND(D1170&gt;Summary!$B$6,E1170&lt;Summary!$B$7),1,0)</f>
        <v>0</v>
      </c>
      <c r="L1170">
        <f>IF(D1170&gt;=Summary!$B$5,J1170,0)</f>
        <v>0</v>
      </c>
      <c r="M1170">
        <f>IF(D1170&lt;Summary!$B$5,J1170,0)</f>
        <v>0.00005669975130365949</v>
      </c>
      <c r="N1170" t="str">
        <v>aiv_scalar_ratio</v>
      </c>
      <c r="O1170" t="str">
        <v>用户约定默认经验值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0.22</v>
      </c>
      <c r="W1170">
        <v>0.656</v>
      </c>
      <c r="X1170">
        <v>0.075</v>
      </c>
      <c r="Y1170">
        <v>0.062</v>
      </c>
      <c r="Z1170" t="str">
        <v>2</v>
      </c>
      <c r="AA1170" t="str">
        <v>4294967295</v>
      </c>
      <c r="AB1170" t="str">
        <v>316838</v>
      </c>
      <c r="AC1170" t="str">
        <v>59</v>
      </c>
      <c r="AD1170" t="str">
        <v>aclnnLeScalar_LessEqualAiCore_LessEqual</v>
      </c>
      <c r="AE1170" t="str">
        <v>LessEqual</v>
      </c>
      <c r="AF1170" t="str">
        <v>dynamic</v>
      </c>
      <c r="AG1170" t="str">
        <v>AI_VECTOR_CORE</v>
      </c>
      <c r="AH1170" t="str">
        <v xml:space="preserve">1793108505410259.446	</v>
      </c>
      <c r="AI1170" t="str">
        <v>1.565</v>
      </c>
      <c r="AJ1170" t="str">
        <v>14.635000</v>
      </c>
      <c r="AK1170" t="str">
        <v>1</v>
      </c>
      <c r="AL1170" t="str">
        <v>0</v>
      </c>
      <c r="AM1170" t="str">
        <v>NO</v>
      </c>
      <c r="AN1170" t="str">
        <v>"32;"</v>
      </c>
      <c r="AO1170" t="str">
        <v>INT64;INT64</v>
      </c>
      <c r="AP1170" t="str">
        <v>ND;ND</v>
      </c>
      <c r="AQ1170" t="str">
        <v>"32"</v>
      </c>
      <c r="AR1170" t="str">
        <v>BOOL</v>
      </c>
      <c r="AS1170" t="str">
        <v>ND</v>
      </c>
      <c r="AT1170" t="str">
        <v>N/A</v>
      </c>
      <c r="AU1170" t="str">
        <v>0.0</v>
      </c>
      <c r="AV1170" t="str">
        <v>0</v>
      </c>
      <c r="AW1170" t="str">
        <v>0.0</v>
      </c>
      <c r="AX1170" t="str">
        <v>0.0</v>
      </c>
      <c r="AY1170" t="str">
        <v>0.0</v>
      </c>
      <c r="AZ1170" t="str">
        <v>0.0</v>
      </c>
      <c r="BA1170" t="str">
        <v>0.0</v>
      </c>
      <c r="BB1170" t="str">
        <v>0.0</v>
      </c>
      <c r="BC1170" t="str">
        <v>0.0</v>
      </c>
      <c r="BD1170" t="str">
        <v>0.0</v>
      </c>
      <c r="BE1170" t="str">
        <v>0.0</v>
      </c>
      <c r="BF1170" t="str">
        <v>0.0</v>
      </c>
      <c r="BG1170" t="str">
        <v>0.0</v>
      </c>
      <c r="BH1170" t="str">
        <v>0.0</v>
      </c>
      <c r="BI1170" t="str">
        <v>0.0</v>
      </c>
      <c r="BJ1170" t="str">
        <v>1.31</v>
      </c>
      <c r="BK1170" t="str">
        <v>1835</v>
      </c>
      <c r="BL1170" t="str">
        <v>0.288</v>
      </c>
      <c r="BM1170" t="str">
        <v>0.22</v>
      </c>
      <c r="BN1170" t="str">
        <v>0.86</v>
      </c>
      <c r="BO1170" t="str">
        <v>0.656</v>
      </c>
      <c r="BP1170" t="str">
        <v>0.099</v>
      </c>
      <c r="BQ1170" t="str">
        <v>0.075</v>
      </c>
      <c r="BR1170" t="str">
        <v>0.081</v>
      </c>
      <c r="BS1170" t="str">
        <v>0.062</v>
      </c>
      <c r="BT1170" t="str">
        <v>0.128</v>
      </c>
      <c r="BU1170" t="str">
        <v>0.000</v>
      </c>
    </row>
    <row r="1171">
      <c r="A1171">
        <v>1238</v>
      </c>
      <c r="B1171" t="str">
        <v>aclnnBitwiseAndTensor_LogicalAndAiCore_LogicalAnd</v>
      </c>
      <c r="C1171" t="str">
        <v>AI_VECTOR_CORE</v>
      </c>
      <c r="D1171">
        <v>1.397</v>
      </c>
      <c r="E1171">
        <v>0.433</v>
      </c>
      <c r="F1171">
        <v>0.433</v>
      </c>
      <c r="G1171">
        <f>Summary!$B$4</f>
        <v>0.8</v>
      </c>
      <c r="H1171">
        <f>F1171/G1171</f>
        <v>0.54125</v>
      </c>
      <c r="I1171">
        <f>D1171/Summary!$B$8</f>
        <v>0.0000506131326333625</v>
      </c>
      <c r="J1171">
        <f>IF(D1171&lt;Summary!$B$5,I1171,I1171*H1171)</f>
        <v>0.0000506131326333625</v>
      </c>
      <c r="K1171">
        <f>IF(AND(D1171&gt;Summary!$B$6,E1171&lt;Summary!$B$7),1,0)</f>
        <v>0</v>
      </c>
      <c r="L1171">
        <f>IF(D1171&gt;=Summary!$B$5,J1171,0)</f>
        <v>0</v>
      </c>
      <c r="M1171">
        <f>IF(D1171&lt;Summary!$B$5,J1171,0)</f>
        <v>0.0000506131326333625</v>
      </c>
      <c r="N1171" t="str">
        <v>aiv_scalar_ratio</v>
      </c>
      <c r="O1171" t="str">
        <v>用户约定默认经验值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0.037</v>
      </c>
      <c r="W1171">
        <v>0.433</v>
      </c>
      <c r="X1171">
        <v>0.185</v>
      </c>
      <c r="Y1171">
        <v>0.176</v>
      </c>
      <c r="Z1171" t="str">
        <v>2</v>
      </c>
      <c r="AA1171" t="str">
        <v>4294967295</v>
      </c>
      <c r="AB1171" t="str">
        <v>316839</v>
      </c>
      <c r="AC1171" t="str">
        <v>59</v>
      </c>
      <c r="AD1171" t="str">
        <v>aclnnBitwiseAndTensor_LogicalAndAiCore_LogicalAnd</v>
      </c>
      <c r="AE1171" t="str">
        <v>LogicalAnd</v>
      </c>
      <c r="AF1171" t="str">
        <v>dynamic</v>
      </c>
      <c r="AG1171" t="str">
        <v>AI_VECTOR_CORE</v>
      </c>
      <c r="AH1171" t="str">
        <v xml:space="preserve">1793108505410280.553	</v>
      </c>
      <c r="AI1171" t="str">
        <v>1.397</v>
      </c>
      <c r="AJ1171" t="str">
        <v>19.435000</v>
      </c>
      <c r="AK1171" t="str">
        <v>1</v>
      </c>
      <c r="AL1171" t="str">
        <v>0</v>
      </c>
      <c r="AM1171" t="str">
        <v>NO</v>
      </c>
      <c r="AN1171" t="str">
        <v>"32;32"</v>
      </c>
      <c r="AO1171" t="str">
        <v>BOOL;BOOL</v>
      </c>
      <c r="AP1171" t="str">
        <v>ND;ND</v>
      </c>
      <c r="AQ1171" t="str">
        <v>"32"</v>
      </c>
      <c r="AR1171" t="str">
        <v>BOOL</v>
      </c>
      <c r="AS1171" t="str">
        <v>ND</v>
      </c>
      <c r="AT1171" t="str">
        <v>N/A</v>
      </c>
      <c r="AU1171" t="str">
        <v>0.0</v>
      </c>
      <c r="AV1171" t="str">
        <v>0</v>
      </c>
      <c r="AW1171" t="str">
        <v>0.0</v>
      </c>
      <c r="AX1171" t="str">
        <v>0.0</v>
      </c>
      <c r="AY1171" t="str">
        <v>0.0</v>
      </c>
      <c r="AZ1171" t="str">
        <v>0.0</v>
      </c>
      <c r="BA1171" t="str">
        <v>0.0</v>
      </c>
      <c r="BB1171" t="str">
        <v>0.0</v>
      </c>
      <c r="BC1171" t="str">
        <v>0.0</v>
      </c>
      <c r="BD1171" t="str">
        <v>0.0</v>
      </c>
      <c r="BE1171" t="str">
        <v>0.0</v>
      </c>
      <c r="BF1171" t="str">
        <v>0.0</v>
      </c>
      <c r="BG1171" t="str">
        <v>0.0</v>
      </c>
      <c r="BH1171" t="str">
        <v>0.0</v>
      </c>
      <c r="BI1171" t="str">
        <v>0.0</v>
      </c>
      <c r="BJ1171" t="str">
        <v>1.15</v>
      </c>
      <c r="BK1171" t="str">
        <v>1576</v>
      </c>
      <c r="BL1171" t="str">
        <v>0.043</v>
      </c>
      <c r="BM1171" t="str">
        <v>0.037</v>
      </c>
      <c r="BN1171" t="str">
        <v>0.498</v>
      </c>
      <c r="BO1171" t="str">
        <v>0.433</v>
      </c>
      <c r="BP1171" t="str">
        <v>0.212</v>
      </c>
      <c r="BQ1171" t="str">
        <v>0.185</v>
      </c>
      <c r="BR1171" t="str">
        <v>0.202</v>
      </c>
      <c r="BS1171" t="str">
        <v>0.176</v>
      </c>
      <c r="BT1171" t="str">
        <v>0.11</v>
      </c>
      <c r="BU1171" t="str">
        <v>0.000</v>
      </c>
    </row>
    <row r="1172">
      <c r="A1172">
        <v>1239</v>
      </c>
      <c r="B1172" t="str">
        <v>aclnnRemainderTensorScalar_FloorModAiCore_FloorMod</v>
      </c>
      <c r="C1172" t="str">
        <v>AI_VECTOR_CORE</v>
      </c>
      <c r="D1172">
        <v>1.758</v>
      </c>
      <c r="E1172">
        <v>0.588</v>
      </c>
      <c r="F1172">
        <v>0.588</v>
      </c>
      <c r="G1172">
        <f>Summary!$B$4</f>
        <v>0.8</v>
      </c>
      <c r="H1172">
        <f>F1172/G1172</f>
        <v>0.7349999999999999</v>
      </c>
      <c r="I1172">
        <f>D1172/Summary!$B$8</f>
        <v>0.00006369211679989354</v>
      </c>
      <c r="J1172">
        <f>IF(D1172&lt;Summary!$B$5,I1172,I1172*H1172)</f>
        <v>0.00006369211679989354</v>
      </c>
      <c r="K1172">
        <f>IF(AND(D1172&gt;Summary!$B$6,E1172&lt;Summary!$B$7),1,0)</f>
        <v>0</v>
      </c>
      <c r="L1172">
        <f>IF(D1172&gt;=Summary!$B$5,J1172,0)</f>
        <v>0</v>
      </c>
      <c r="M1172">
        <f>IF(D1172&lt;Summary!$B$5,J1172,0)</f>
        <v>0.00006369211679989354</v>
      </c>
      <c r="N1172" t="str">
        <v>aiv_scalar_ratio</v>
      </c>
      <c r="O1172" t="str">
        <v>用户约定默认经验值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0.353</v>
      </c>
      <c r="W1172">
        <v>0.588</v>
      </c>
      <c r="X1172">
        <v>0.061</v>
      </c>
      <c r="Y1172">
        <v>0.053</v>
      </c>
      <c r="Z1172" t="str">
        <v>2</v>
      </c>
      <c r="AA1172" t="str">
        <v>4294967295</v>
      </c>
      <c r="AB1172" t="str">
        <v>316840</v>
      </c>
      <c r="AC1172" t="str">
        <v>59</v>
      </c>
      <c r="AD1172" t="str">
        <v>aclnnRemainderTensorScalar_FloorModAiCore_FloorMod</v>
      </c>
      <c r="AE1172" t="str">
        <v>FloorMod</v>
      </c>
      <c r="AF1172" t="str">
        <v>dynamic</v>
      </c>
      <c r="AG1172" t="str">
        <v>AI_VECTOR_CORE</v>
      </c>
      <c r="AH1172" t="str">
        <v xml:space="preserve">1793108505410298.466	</v>
      </c>
      <c r="AI1172" t="str">
        <v>1.758</v>
      </c>
      <c r="AJ1172" t="str">
        <v>16.603000</v>
      </c>
      <c r="AK1172" t="str">
        <v>1</v>
      </c>
      <c r="AL1172" t="str">
        <v>0</v>
      </c>
      <c r="AM1172" t="str">
        <v>NO</v>
      </c>
      <c r="AN1172" t="str">
        <v>"32;"</v>
      </c>
      <c r="AO1172" t="str">
        <v>INT64;INT64</v>
      </c>
      <c r="AP1172" t="str">
        <v>ND;ND</v>
      </c>
      <c r="AQ1172" t="str">
        <v>"32"</v>
      </c>
      <c r="AR1172" t="str">
        <v>INT64</v>
      </c>
      <c r="AS1172" t="str">
        <v>ND</v>
      </c>
      <c r="AT1172" t="str">
        <v>N/A</v>
      </c>
      <c r="AU1172" t="str">
        <v>0.0</v>
      </c>
      <c r="AV1172" t="str">
        <v>0</v>
      </c>
      <c r="AW1172" t="str">
        <v>0.0</v>
      </c>
      <c r="AX1172" t="str">
        <v>0.0</v>
      </c>
      <c r="AY1172" t="str">
        <v>0.0</v>
      </c>
      <c r="AZ1172" t="str">
        <v>0.0</v>
      </c>
      <c r="BA1172" t="str">
        <v>0.0</v>
      </c>
      <c r="BB1172" t="str">
        <v>0.0</v>
      </c>
      <c r="BC1172" t="str">
        <v>0.0</v>
      </c>
      <c r="BD1172" t="str">
        <v>0.0</v>
      </c>
      <c r="BE1172" t="str">
        <v>0.0</v>
      </c>
      <c r="BF1172" t="str">
        <v>0.0</v>
      </c>
      <c r="BG1172" t="str">
        <v>0.0</v>
      </c>
      <c r="BH1172" t="str">
        <v>0.0</v>
      </c>
      <c r="BI1172" t="str">
        <v>0.0</v>
      </c>
      <c r="BJ1172" t="str">
        <v>1.51</v>
      </c>
      <c r="BK1172" t="str">
        <v>2173</v>
      </c>
      <c r="BL1172" t="str">
        <v>0.533</v>
      </c>
      <c r="BM1172" t="str">
        <v>0.353</v>
      </c>
      <c r="BN1172" t="str">
        <v>0.888</v>
      </c>
      <c r="BO1172" t="str">
        <v>0.588</v>
      </c>
      <c r="BP1172" t="str">
        <v>0.092</v>
      </c>
      <c r="BQ1172" t="str">
        <v>0.061</v>
      </c>
      <c r="BR1172" t="str">
        <v>0.08</v>
      </c>
      <c r="BS1172" t="str">
        <v>0.053</v>
      </c>
      <c r="BT1172" t="str">
        <v>0.0</v>
      </c>
      <c r="BU1172" t="str">
        <v>0.000</v>
      </c>
    </row>
    <row r="1173">
      <c r="A1173">
        <v>1240</v>
      </c>
      <c r="B1173" t="str">
        <v>aclnnEqScalar_EqualAiCore_Equal</v>
      </c>
      <c r="C1173" t="str">
        <v>AI_VECTOR_CORE</v>
      </c>
      <c r="D1173">
        <v>1.529</v>
      </c>
      <c r="E1173">
        <v>0.813</v>
      </c>
      <c r="F1173">
        <v>0.813</v>
      </c>
      <c r="G1173">
        <f>Summary!$B$4</f>
        <v>0.8</v>
      </c>
      <c r="H1173">
        <f>F1173/G1173</f>
        <v>1.0162499999999999</v>
      </c>
      <c r="I1173">
        <f>D1173/Summary!$B$8</f>
        <v>0.00005539547587431013</v>
      </c>
      <c r="J1173">
        <f>IF(D1173&lt;Summary!$B$5,I1173,I1173*H1173)</f>
        <v>0.00005539547587431013</v>
      </c>
      <c r="K1173">
        <f>IF(AND(D1173&gt;Summary!$B$6,E1173&lt;Summary!$B$7),1,0)</f>
        <v>0</v>
      </c>
      <c r="L1173">
        <f>IF(D1173&gt;=Summary!$B$5,J1173,0)</f>
        <v>0</v>
      </c>
      <c r="M1173">
        <f>IF(D1173&lt;Summary!$B$5,J1173,0)</f>
        <v>0.00005539547587431013</v>
      </c>
      <c r="N1173" t="str">
        <v>aiv_scalar_ratio</v>
      </c>
      <c r="O1173" t="str">
        <v>用户约定默认经验值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0.143</v>
      </c>
      <c r="W1173">
        <v>0.813</v>
      </c>
      <c r="X1173">
        <v>0.098</v>
      </c>
      <c r="Y1173">
        <v>0.064</v>
      </c>
      <c r="Z1173" t="str">
        <v>2</v>
      </c>
      <c r="AA1173" t="str">
        <v>4294967295</v>
      </c>
      <c r="AB1173" t="str">
        <v>316841</v>
      </c>
      <c r="AC1173" t="str">
        <v>59</v>
      </c>
      <c r="AD1173" t="str">
        <v>aclnnEqScalar_EqualAiCore_Equal</v>
      </c>
      <c r="AE1173" t="str">
        <v>Equal</v>
      </c>
      <c r="AF1173" t="str">
        <v>dynamic</v>
      </c>
      <c r="AG1173" t="str">
        <v>AI_VECTOR_CORE</v>
      </c>
      <c r="AH1173" t="str">
        <v xml:space="preserve">1793108505410312.124	</v>
      </c>
      <c r="AI1173" t="str">
        <v>1.529</v>
      </c>
      <c r="AJ1173" t="str">
        <v>11.742000</v>
      </c>
      <c r="AK1173" t="str">
        <v>1</v>
      </c>
      <c r="AL1173" t="str">
        <v>0</v>
      </c>
      <c r="AM1173" t="str">
        <v>NO</v>
      </c>
      <c r="AN1173" t="str">
        <v>"32;"</v>
      </c>
      <c r="AO1173" t="str">
        <v>INT64;INT64</v>
      </c>
      <c r="AP1173" t="str">
        <v>ND;ND</v>
      </c>
      <c r="AQ1173" t="str">
        <v>"32"</v>
      </c>
      <c r="AR1173" t="str">
        <v>BOOL</v>
      </c>
      <c r="AS1173" t="str">
        <v>ND</v>
      </c>
      <c r="AT1173" t="str">
        <v>N/A</v>
      </c>
      <c r="AU1173" t="str">
        <v>0.0</v>
      </c>
      <c r="AV1173" t="str">
        <v>0</v>
      </c>
      <c r="AW1173" t="str">
        <v>0.0</v>
      </c>
      <c r="AX1173" t="str">
        <v>0.0</v>
      </c>
      <c r="AY1173" t="str">
        <v>0.0</v>
      </c>
      <c r="AZ1173" t="str">
        <v>0.0</v>
      </c>
      <c r="BA1173" t="str">
        <v>0.0</v>
      </c>
      <c r="BB1173" t="str">
        <v>0.0</v>
      </c>
      <c r="BC1173" t="str">
        <v>0.0</v>
      </c>
      <c r="BD1173" t="str">
        <v>0.0</v>
      </c>
      <c r="BE1173" t="str">
        <v>0.0</v>
      </c>
      <c r="BF1173" t="str">
        <v>0.0</v>
      </c>
      <c r="BG1173" t="str">
        <v>0.0</v>
      </c>
      <c r="BH1173" t="str">
        <v>0.0</v>
      </c>
      <c r="BI1173" t="str">
        <v>0.0</v>
      </c>
      <c r="BJ1173" t="str">
        <v>1.28</v>
      </c>
      <c r="BK1173" t="str">
        <v>1794</v>
      </c>
      <c r="BL1173" t="str">
        <v>0.183</v>
      </c>
      <c r="BM1173" t="str">
        <v>0.143</v>
      </c>
      <c r="BN1173" t="str">
        <v>1.041</v>
      </c>
      <c r="BO1173" t="str">
        <v>0.813</v>
      </c>
      <c r="BP1173" t="str">
        <v>0.125</v>
      </c>
      <c r="BQ1173" t="str">
        <v>0.098</v>
      </c>
      <c r="BR1173" t="str">
        <v>0.081</v>
      </c>
      <c r="BS1173" t="str">
        <v>0.064</v>
      </c>
      <c r="BT1173" t="str">
        <v>0.0</v>
      </c>
      <c r="BU1173" t="str">
        <v>0.000</v>
      </c>
    </row>
    <row r="1174">
      <c r="A1174">
        <v>1241</v>
      </c>
      <c r="B1174" t="str">
        <v>aclnnLeScalar_LessEqualAiCore_LessEqual</v>
      </c>
      <c r="C1174" t="str">
        <v>AI_VECTOR_CORE</v>
      </c>
      <c r="D1174">
        <v>1.182</v>
      </c>
      <c r="E1174">
        <v>0.697</v>
      </c>
      <c r="F1174">
        <v>0.697</v>
      </c>
      <c r="G1174">
        <f>Summary!$B$4</f>
        <v>0.8</v>
      </c>
      <c r="H1174">
        <f>F1174/G1174</f>
        <v>0.8712499999999999</v>
      </c>
      <c r="I1174">
        <f>D1174/Summary!$B$8</f>
        <v>0.00004282370993030385</v>
      </c>
      <c r="J1174">
        <f>IF(D1174&lt;Summary!$B$5,I1174,I1174*H1174)</f>
        <v>0.00004282370993030385</v>
      </c>
      <c r="K1174">
        <f>IF(AND(D1174&gt;Summary!$B$6,E1174&lt;Summary!$B$7),1,0)</f>
        <v>0</v>
      </c>
      <c r="L1174">
        <f>IF(D1174&gt;=Summary!$B$5,J1174,0)</f>
        <v>0</v>
      </c>
      <c r="M1174">
        <f>IF(D1174&lt;Summary!$B$5,J1174,0)</f>
        <v>0.00004282370993030385</v>
      </c>
      <c r="N1174" t="str">
        <v>aiv_scalar_ratio</v>
      </c>
      <c r="O1174" t="str">
        <v>用户约定默认经验值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0.24</v>
      </c>
      <c r="W1174">
        <v>0.697</v>
      </c>
      <c r="X1174">
        <v>0.112</v>
      </c>
      <c r="Y1174">
        <v>0.092</v>
      </c>
      <c r="Z1174" t="str">
        <v>2</v>
      </c>
      <c r="AA1174" t="str">
        <v>4294967295</v>
      </c>
      <c r="AB1174" t="str">
        <v>316842</v>
      </c>
      <c r="AC1174" t="str">
        <v>59</v>
      </c>
      <c r="AD1174" t="str">
        <v>aclnnLeScalar_LessEqualAiCore_LessEqual</v>
      </c>
      <c r="AE1174" t="str">
        <v>LessEqual</v>
      </c>
      <c r="AF1174" t="str">
        <v>dynamic</v>
      </c>
      <c r="AG1174" t="str">
        <v>AI_VECTOR_CORE</v>
      </c>
      <c r="AH1174" t="str">
        <v xml:space="preserve">1793108505410326.796	</v>
      </c>
      <c r="AI1174" t="str">
        <v>1.182</v>
      </c>
      <c r="AJ1174" t="str">
        <v>13.221000</v>
      </c>
      <c r="AK1174" t="str">
        <v>1</v>
      </c>
      <c r="AL1174" t="str">
        <v>0</v>
      </c>
      <c r="AM1174" t="str">
        <v>NO</v>
      </c>
      <c r="AN1174" t="str">
        <v>"32;"</v>
      </c>
      <c r="AO1174" t="str">
        <v>INT64;INT64</v>
      </c>
      <c r="AP1174" t="str">
        <v>ND;ND</v>
      </c>
      <c r="AQ1174" t="str">
        <v>"32"</v>
      </c>
      <c r="AR1174" t="str">
        <v>BOOL</v>
      </c>
      <c r="AS1174" t="str">
        <v>ND</v>
      </c>
      <c r="AT1174" t="str">
        <v>N/A</v>
      </c>
      <c r="AU1174" t="str">
        <v>0.0</v>
      </c>
      <c r="AV1174" t="str">
        <v>0</v>
      </c>
      <c r="AW1174" t="str">
        <v>0.0</v>
      </c>
      <c r="AX1174" t="str">
        <v>0.0</v>
      </c>
      <c r="AY1174" t="str">
        <v>0.0</v>
      </c>
      <c r="AZ1174" t="str">
        <v>0.0</v>
      </c>
      <c r="BA1174" t="str">
        <v>0.0</v>
      </c>
      <c r="BB1174" t="str">
        <v>0.0</v>
      </c>
      <c r="BC1174" t="str">
        <v>0.0</v>
      </c>
      <c r="BD1174" t="str">
        <v>0.0</v>
      </c>
      <c r="BE1174" t="str">
        <v>0.0</v>
      </c>
      <c r="BF1174" t="str">
        <v>0.0</v>
      </c>
      <c r="BG1174" t="str">
        <v>0.0</v>
      </c>
      <c r="BH1174" t="str">
        <v>0.0</v>
      </c>
      <c r="BI1174" t="str">
        <v>0.0</v>
      </c>
      <c r="BJ1174" t="str">
        <v>0.94</v>
      </c>
      <c r="BK1174" t="str">
        <v>1222</v>
      </c>
      <c r="BL1174" t="str">
        <v>0.225</v>
      </c>
      <c r="BM1174" t="str">
        <v>0.24</v>
      </c>
      <c r="BN1174" t="str">
        <v>0.655</v>
      </c>
      <c r="BO1174" t="str">
        <v>0.697</v>
      </c>
      <c r="BP1174" t="str">
        <v>0.105</v>
      </c>
      <c r="BQ1174" t="str">
        <v>0.112</v>
      </c>
      <c r="BR1174" t="str">
        <v>0.087</v>
      </c>
      <c r="BS1174" t="str">
        <v>0.092</v>
      </c>
      <c r="BT1174" t="str">
        <v>0.0</v>
      </c>
      <c r="BU1174" t="str">
        <v>0.000</v>
      </c>
    </row>
    <row r="1175">
      <c r="A1175">
        <v>1242</v>
      </c>
      <c r="B1175" t="str">
        <v>aclnnBitwiseAndTensor_LogicalAndAiCore_LogicalAnd</v>
      </c>
      <c r="C1175" t="str">
        <v>AI_VECTOR_CORE</v>
      </c>
      <c r="D1175">
        <v>1.05</v>
      </c>
      <c r="E1175">
        <v>0.766</v>
      </c>
      <c r="F1175">
        <v>0.766</v>
      </c>
      <c r="G1175">
        <f>Summary!$B$4</f>
        <v>0.8</v>
      </c>
      <c r="H1175">
        <f>F1175/G1175</f>
        <v>0.9575</v>
      </c>
      <c r="I1175">
        <f>D1175/Summary!$B$8</f>
        <v>0.00003804136668935621</v>
      </c>
      <c r="J1175">
        <f>IF(D1175&lt;Summary!$B$5,I1175,I1175*H1175)</f>
        <v>0.00003804136668935621</v>
      </c>
      <c r="K1175">
        <f>IF(AND(D1175&gt;Summary!$B$6,E1175&lt;Summary!$B$7),1,0)</f>
        <v>0</v>
      </c>
      <c r="L1175">
        <f>IF(D1175&gt;=Summary!$B$5,J1175,0)</f>
        <v>0</v>
      </c>
      <c r="M1175">
        <f>IF(D1175&lt;Summary!$B$5,J1175,0)</f>
        <v>0.00003804136668935621</v>
      </c>
      <c r="N1175" t="str">
        <v>aiv_scalar_ratio</v>
      </c>
      <c r="O1175" t="str">
        <v>用户约定默认经验值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0.062</v>
      </c>
      <c r="W1175">
        <v>0.766</v>
      </c>
      <c r="X1175">
        <v>0.187</v>
      </c>
      <c r="Y1175">
        <v>0.111</v>
      </c>
      <c r="Z1175" t="str">
        <v>2</v>
      </c>
      <c r="AA1175" t="str">
        <v>4294967295</v>
      </c>
      <c r="AB1175" t="str">
        <v>316843</v>
      </c>
      <c r="AC1175" t="str">
        <v>59</v>
      </c>
      <c r="AD1175" t="str">
        <v>aclnnBitwiseAndTensor_LogicalAndAiCore_LogicalAnd</v>
      </c>
      <c r="AE1175" t="str">
        <v>LogicalAnd</v>
      </c>
      <c r="AF1175" t="str">
        <v>dynamic</v>
      </c>
      <c r="AG1175" t="str">
        <v>AI_VECTOR_CORE</v>
      </c>
      <c r="AH1175" t="str">
        <v xml:space="preserve">1793108505410349.700	</v>
      </c>
      <c r="AI1175" t="str">
        <v>1.050</v>
      </c>
      <c r="AJ1175" t="str">
        <v>21.818000</v>
      </c>
      <c r="AK1175" t="str">
        <v>1</v>
      </c>
      <c r="AL1175" t="str">
        <v>0</v>
      </c>
      <c r="AM1175" t="str">
        <v>NO</v>
      </c>
      <c r="AN1175" t="str">
        <v>"32;32"</v>
      </c>
      <c r="AO1175" t="str">
        <v>BOOL;BOOL</v>
      </c>
      <c r="AP1175" t="str">
        <v>ND;ND</v>
      </c>
      <c r="AQ1175" t="str">
        <v>"32"</v>
      </c>
      <c r="AR1175" t="str">
        <v>BOOL</v>
      </c>
      <c r="AS1175" t="str">
        <v>ND</v>
      </c>
      <c r="AT1175" t="str">
        <v>N/A</v>
      </c>
      <c r="AU1175" t="str">
        <v>0.0</v>
      </c>
      <c r="AV1175" t="str">
        <v>0</v>
      </c>
      <c r="AW1175" t="str">
        <v>0.0</v>
      </c>
      <c r="AX1175" t="str">
        <v>0.0</v>
      </c>
      <c r="AY1175" t="str">
        <v>0.0</v>
      </c>
      <c r="AZ1175" t="str">
        <v>0.0</v>
      </c>
      <c r="BA1175" t="str">
        <v>0.0</v>
      </c>
      <c r="BB1175" t="str">
        <v>0.0</v>
      </c>
      <c r="BC1175" t="str">
        <v>0.0</v>
      </c>
      <c r="BD1175" t="str">
        <v>0.0</v>
      </c>
      <c r="BE1175" t="str">
        <v>0.0</v>
      </c>
      <c r="BF1175" t="str">
        <v>0.0</v>
      </c>
      <c r="BG1175" t="str">
        <v>0.0</v>
      </c>
      <c r="BH1175" t="str">
        <v>0.0</v>
      </c>
      <c r="BI1175" t="str">
        <v>0.0</v>
      </c>
      <c r="BJ1175" t="str">
        <v>0.77</v>
      </c>
      <c r="BK1175" t="str">
        <v>954</v>
      </c>
      <c r="BL1175" t="str">
        <v>0.048</v>
      </c>
      <c r="BM1175" t="str">
        <v>0.062</v>
      </c>
      <c r="BN1175" t="str">
        <v>0.59</v>
      </c>
      <c r="BO1175" t="str">
        <v>0.766</v>
      </c>
      <c r="BP1175" t="str">
        <v>0.144</v>
      </c>
      <c r="BQ1175" t="str">
        <v>0.187</v>
      </c>
      <c r="BR1175" t="str">
        <v>0.086</v>
      </c>
      <c r="BS1175" t="str">
        <v>0.111</v>
      </c>
      <c r="BT1175" t="str">
        <v>0.0</v>
      </c>
      <c r="BU1175" t="str">
        <v>0.000</v>
      </c>
    </row>
    <row r="1176">
      <c r="A1176">
        <v>1243</v>
      </c>
      <c r="B1176" t="str">
        <v>aclnnInplaceCopy_CastAiCore_Cast</v>
      </c>
      <c r="C1176" t="str">
        <v>AI_VECTOR_CORE</v>
      </c>
      <c r="D1176">
        <v>1.554</v>
      </c>
      <c r="E1176">
        <v>0.487</v>
      </c>
      <c r="F1176">
        <v>0.487</v>
      </c>
      <c r="G1176">
        <f>Summary!$B$4</f>
        <v>0.8</v>
      </c>
      <c r="H1176">
        <f>F1176/G1176</f>
        <v>0.6087499999999999</v>
      </c>
      <c r="I1176">
        <f>D1176/Summary!$B$8</f>
        <v>0.000056301222700247195</v>
      </c>
      <c r="J1176">
        <f>IF(D1176&lt;Summary!$B$5,I1176,I1176*H1176)</f>
        <v>0.000056301222700247195</v>
      </c>
      <c r="K1176">
        <f>IF(AND(D1176&gt;Summary!$B$6,E1176&lt;Summary!$B$7),1,0)</f>
        <v>0</v>
      </c>
      <c r="L1176">
        <f>IF(D1176&gt;=Summary!$B$5,J1176,0)</f>
        <v>0</v>
      </c>
      <c r="M1176">
        <f>IF(D1176&lt;Summary!$B$5,J1176,0)</f>
        <v>0.000056301222700247195</v>
      </c>
      <c r="N1176" t="str">
        <v>aiv_scalar_ratio</v>
      </c>
      <c r="O1176" t="str">
        <v>用户约定默认经验值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0.083</v>
      </c>
      <c r="W1176">
        <v>0.487</v>
      </c>
      <c r="X1176">
        <v>0.264</v>
      </c>
      <c r="Y1176">
        <v>0.064</v>
      </c>
      <c r="Z1176" t="str">
        <v>2</v>
      </c>
      <c r="AA1176" t="str">
        <v>4294967295</v>
      </c>
      <c r="AB1176" t="str">
        <v>316844</v>
      </c>
      <c r="AC1176" t="str">
        <v>59</v>
      </c>
      <c r="AD1176" t="str">
        <v>aclnnInplaceCopy_CastAiCore_Cast</v>
      </c>
      <c r="AE1176" t="str">
        <v>Cast</v>
      </c>
      <c r="AF1176" t="str">
        <v>dynamic</v>
      </c>
      <c r="AG1176" t="str">
        <v>AI_VECTOR_CORE</v>
      </c>
      <c r="AH1176" t="str">
        <v xml:space="preserve">1793108505410372.990	</v>
      </c>
      <c r="AI1176" t="str">
        <v>1.554</v>
      </c>
      <c r="AJ1176" t="str">
        <v>22.200000</v>
      </c>
      <c r="AK1176" t="str">
        <v>1</v>
      </c>
      <c r="AL1176" t="str">
        <v>0</v>
      </c>
      <c r="AM1176" t="str">
        <v>NO</v>
      </c>
      <c r="AN1176" t="str">
        <v>"32"</v>
      </c>
      <c r="AO1176" t="str">
        <v>BOOL</v>
      </c>
      <c r="AP1176" t="str">
        <v>ND</v>
      </c>
      <c r="AQ1176" t="str">
        <v>"32"</v>
      </c>
      <c r="AR1176" t="str">
        <v>INT64</v>
      </c>
      <c r="AS1176" t="str">
        <v>ND</v>
      </c>
      <c r="AT1176" t="str">
        <v>N/A</v>
      </c>
      <c r="AU1176" t="str">
        <v>0.0</v>
      </c>
      <c r="AV1176" t="str">
        <v>0</v>
      </c>
      <c r="AW1176" t="str">
        <v>0.0</v>
      </c>
      <c r="AX1176" t="str">
        <v>0.0</v>
      </c>
      <c r="AY1176" t="str">
        <v>0.0</v>
      </c>
      <c r="AZ1176" t="str">
        <v>0.0</v>
      </c>
      <c r="BA1176" t="str">
        <v>0.0</v>
      </c>
      <c r="BB1176" t="str">
        <v>0.0</v>
      </c>
      <c r="BC1176" t="str">
        <v>0.0</v>
      </c>
      <c r="BD1176" t="str">
        <v>0.0</v>
      </c>
      <c r="BE1176" t="str">
        <v>0.0</v>
      </c>
      <c r="BF1176" t="str">
        <v>0.0</v>
      </c>
      <c r="BG1176" t="str">
        <v>0.0</v>
      </c>
      <c r="BH1176" t="str">
        <v>0.0</v>
      </c>
      <c r="BI1176" t="str">
        <v>0.0</v>
      </c>
      <c r="BJ1176" t="str">
        <v>1.28</v>
      </c>
      <c r="BK1176" t="str">
        <v>1784</v>
      </c>
      <c r="BL1176" t="str">
        <v>0.106</v>
      </c>
      <c r="BM1176" t="str">
        <v>0.083</v>
      </c>
      <c r="BN1176" t="str">
        <v>0.623</v>
      </c>
      <c r="BO1176" t="str">
        <v>0.487</v>
      </c>
      <c r="BP1176" t="str">
        <v>0.338</v>
      </c>
      <c r="BQ1176" t="str">
        <v>0.264</v>
      </c>
      <c r="BR1176" t="str">
        <v>0.083</v>
      </c>
      <c r="BS1176" t="str">
        <v>0.064</v>
      </c>
      <c r="BT1176" t="str">
        <v>0.084</v>
      </c>
      <c r="BU1176" t="str">
        <v>0.000</v>
      </c>
    </row>
    <row r="1177">
      <c r="A1177">
        <v>1244</v>
      </c>
      <c r="B1177" t="str">
        <v>aclnnInplaceCopy_CastAiCore_Cast</v>
      </c>
      <c r="C1177" t="str">
        <v>AI_VECTOR_CORE</v>
      </c>
      <c r="D1177">
        <v>1.355</v>
      </c>
      <c r="E1177">
        <v>0.561</v>
      </c>
      <c r="F1177">
        <v>0.561</v>
      </c>
      <c r="G1177">
        <f>Summary!$B$4</f>
        <v>0.8</v>
      </c>
      <c r="H1177">
        <f>F1177/G1177</f>
        <v>0.70125</v>
      </c>
      <c r="I1177">
        <f>D1177/Summary!$B$8</f>
        <v>0.000049091477965788254</v>
      </c>
      <c r="J1177">
        <f>IF(D1177&lt;Summary!$B$5,I1177,I1177*H1177)</f>
        <v>0.000049091477965788254</v>
      </c>
      <c r="K1177">
        <f>IF(AND(D1177&gt;Summary!$B$6,E1177&lt;Summary!$B$7),1,0)</f>
        <v>0</v>
      </c>
      <c r="L1177">
        <f>IF(D1177&gt;=Summary!$B$5,J1177,0)</f>
        <v>0</v>
      </c>
      <c r="M1177">
        <f>IF(D1177&lt;Summary!$B$5,J1177,0)</f>
        <v>0.000049091477965788254</v>
      </c>
      <c r="N1177" t="str">
        <v>aiv_scalar_ratio</v>
      </c>
      <c r="O1177" t="str">
        <v>用户约定默认经验值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0.075</v>
      </c>
      <c r="W1177">
        <v>0.561</v>
      </c>
      <c r="X1177">
        <v>0.333</v>
      </c>
      <c r="Y1177">
        <v>0.079</v>
      </c>
      <c r="Z1177" t="str">
        <v>2</v>
      </c>
      <c r="AA1177" t="str">
        <v>4294967295</v>
      </c>
      <c r="AB1177" t="str">
        <v>316845</v>
      </c>
      <c r="AC1177" t="str">
        <v>59</v>
      </c>
      <c r="AD1177" t="str">
        <v>aclnnInplaceCopy_CastAiCore_Cast</v>
      </c>
      <c r="AE1177" t="str">
        <v>Cast</v>
      </c>
      <c r="AF1177" t="str">
        <v>dynamic</v>
      </c>
      <c r="AG1177" t="str">
        <v>AI_VECTOR_CORE</v>
      </c>
      <c r="AH1177" t="str">
        <v xml:space="preserve">1793108505410390.579	</v>
      </c>
      <c r="AI1177" t="str">
        <v>1.355</v>
      </c>
      <c r="AJ1177" t="str">
        <v>15.946000</v>
      </c>
      <c r="AK1177" t="str">
        <v>1</v>
      </c>
      <c r="AL1177" t="str">
        <v>0</v>
      </c>
      <c r="AM1177" t="str">
        <v>NO</v>
      </c>
      <c r="AN1177" t="str">
        <v>"32"</v>
      </c>
      <c r="AO1177" t="str">
        <v>BOOL</v>
      </c>
      <c r="AP1177" t="str">
        <v>ND</v>
      </c>
      <c r="AQ1177" t="str">
        <v>"32"</v>
      </c>
      <c r="AR1177" t="str">
        <v>INT64</v>
      </c>
      <c r="AS1177" t="str">
        <v>ND</v>
      </c>
      <c r="AT1177" t="str">
        <v>N/A</v>
      </c>
      <c r="AU1177" t="str">
        <v>0.0</v>
      </c>
      <c r="AV1177" t="str">
        <v>0</v>
      </c>
      <c r="AW1177" t="str">
        <v>0.0</v>
      </c>
      <c r="AX1177" t="str">
        <v>0.0</v>
      </c>
      <c r="AY1177" t="str">
        <v>0.0</v>
      </c>
      <c r="AZ1177" t="str">
        <v>0.0</v>
      </c>
      <c r="BA1177" t="str">
        <v>0.0</v>
      </c>
      <c r="BB1177" t="str">
        <v>0.0</v>
      </c>
      <c r="BC1177" t="str">
        <v>0.0</v>
      </c>
      <c r="BD1177" t="str">
        <v>0.0</v>
      </c>
      <c r="BE1177" t="str">
        <v>0.0</v>
      </c>
      <c r="BF1177" t="str">
        <v>0.0</v>
      </c>
      <c r="BG1177" t="str">
        <v>0.0</v>
      </c>
      <c r="BH1177" t="str">
        <v>0.0</v>
      </c>
      <c r="BI1177" t="str">
        <v>0.0</v>
      </c>
      <c r="BJ1177" t="str">
        <v>1.08</v>
      </c>
      <c r="BK1177" t="str">
        <v>1461</v>
      </c>
      <c r="BL1177" t="str">
        <v>0.081</v>
      </c>
      <c r="BM1177" t="str">
        <v>0.075</v>
      </c>
      <c r="BN1177" t="str">
        <v>0.606</v>
      </c>
      <c r="BO1177" t="str">
        <v>0.561</v>
      </c>
      <c r="BP1177" t="str">
        <v>0.36</v>
      </c>
      <c r="BQ1177" t="str">
        <v>0.333</v>
      </c>
      <c r="BR1177" t="str">
        <v>0.085</v>
      </c>
      <c r="BS1177" t="str">
        <v>0.079</v>
      </c>
      <c r="BT1177" t="str">
        <v>0.0</v>
      </c>
      <c r="BU1177" t="str">
        <v>0.000</v>
      </c>
    </row>
    <row r="1178">
      <c r="A1178">
        <v>1245</v>
      </c>
      <c r="B1178" t="str">
        <v>aclnnMuls_MulAiCore_Mul</v>
      </c>
      <c r="C1178" t="str">
        <v>AI_VECTOR_CORE</v>
      </c>
      <c r="D1178">
        <v>1.715</v>
      </c>
      <c r="E1178">
        <v>0.579</v>
      </c>
      <c r="F1178">
        <v>0.579</v>
      </c>
      <c r="G1178">
        <f>Summary!$B$4</f>
        <v>0.8</v>
      </c>
      <c r="H1178">
        <f>F1178/G1178</f>
        <v>0.7237499999999999</v>
      </c>
      <c r="I1178">
        <f>D1178/Summary!$B$8</f>
        <v>0.0000621342322592818</v>
      </c>
      <c r="J1178">
        <f>IF(D1178&lt;Summary!$B$5,I1178,I1178*H1178)</f>
        <v>0.0000621342322592818</v>
      </c>
      <c r="K1178">
        <f>IF(AND(D1178&gt;Summary!$B$6,E1178&lt;Summary!$B$7),1,0)</f>
        <v>0</v>
      </c>
      <c r="L1178">
        <f>IF(D1178&gt;=Summary!$B$5,J1178,0)</f>
        <v>0</v>
      </c>
      <c r="M1178">
        <f>IF(D1178&lt;Summary!$B$5,J1178,0)</f>
        <v>0.0000621342322592818</v>
      </c>
      <c r="N1178" t="str">
        <v>aiv_scalar_ratio</v>
      </c>
      <c r="O1178" t="str">
        <v>用户约定默认经验值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0.106</v>
      </c>
      <c r="W1178">
        <v>0.579</v>
      </c>
      <c r="X1178">
        <v>0.075</v>
      </c>
      <c r="Y1178">
        <v>0.139</v>
      </c>
      <c r="Z1178" t="str">
        <v>2</v>
      </c>
      <c r="AA1178" t="str">
        <v>4294967295</v>
      </c>
      <c r="AB1178" t="str">
        <v>316846</v>
      </c>
      <c r="AC1178" t="str">
        <v>59</v>
      </c>
      <c r="AD1178" t="str">
        <v>aclnnMuls_MulAiCore_Mul</v>
      </c>
      <c r="AE1178" t="str">
        <v>Mul</v>
      </c>
      <c r="AF1178" t="str">
        <v>dynamic</v>
      </c>
      <c r="AG1178" t="str">
        <v>AI_VECTOR_CORE</v>
      </c>
      <c r="AH1178" t="str">
        <v xml:space="preserve">1793108505410414.291	</v>
      </c>
      <c r="AI1178" t="str">
        <v>1.715</v>
      </c>
      <c r="AJ1178" t="str">
        <v>22.395000</v>
      </c>
      <c r="AK1178" t="str">
        <v>1</v>
      </c>
      <c r="AL1178" t="str">
        <v>0</v>
      </c>
      <c r="AM1178" t="str">
        <v>NO</v>
      </c>
      <c r="AN1178" t="str">
        <v>"32;"</v>
      </c>
      <c r="AO1178" t="str">
        <v>INT64;INT64</v>
      </c>
      <c r="AP1178" t="str">
        <v>ND;ND</v>
      </c>
      <c r="AQ1178" t="str">
        <v>"32"</v>
      </c>
      <c r="AR1178" t="str">
        <v>INT64</v>
      </c>
      <c r="AS1178" t="str">
        <v>ND</v>
      </c>
      <c r="AT1178" t="str">
        <v>N/A</v>
      </c>
      <c r="AU1178" t="str">
        <v>0.0</v>
      </c>
      <c r="AV1178" t="str">
        <v>0</v>
      </c>
      <c r="AW1178" t="str">
        <v>0.0</v>
      </c>
      <c r="AX1178" t="str">
        <v>0.0</v>
      </c>
      <c r="AY1178" t="str">
        <v>0.0</v>
      </c>
      <c r="AZ1178" t="str">
        <v>0.0</v>
      </c>
      <c r="BA1178" t="str">
        <v>0.0</v>
      </c>
      <c r="BB1178" t="str">
        <v>0.0</v>
      </c>
      <c r="BC1178" t="str">
        <v>0.0</v>
      </c>
      <c r="BD1178" t="str">
        <v>0.0</v>
      </c>
      <c r="BE1178" t="str">
        <v>0.0</v>
      </c>
      <c r="BF1178" t="str">
        <v>0.0</v>
      </c>
      <c r="BG1178" t="str">
        <v>0.0</v>
      </c>
      <c r="BH1178" t="str">
        <v>0.0</v>
      </c>
      <c r="BI1178" t="str">
        <v>0.0</v>
      </c>
      <c r="BJ1178" t="str">
        <v>1.44</v>
      </c>
      <c r="BK1178" t="str">
        <v>2054</v>
      </c>
      <c r="BL1178" t="str">
        <v>0.152</v>
      </c>
      <c r="BM1178" t="str">
        <v>0.106</v>
      </c>
      <c r="BN1178" t="str">
        <v>0.834</v>
      </c>
      <c r="BO1178" t="str">
        <v>0.579</v>
      </c>
      <c r="BP1178" t="str">
        <v>0.108</v>
      </c>
      <c r="BQ1178" t="str">
        <v>0.075</v>
      </c>
      <c r="BR1178" t="str">
        <v>0.2</v>
      </c>
      <c r="BS1178" t="str">
        <v>0.139</v>
      </c>
      <c r="BT1178" t="str">
        <v>0.155</v>
      </c>
      <c r="BU1178" t="str">
        <v>0.000</v>
      </c>
    </row>
    <row r="1179">
      <c r="A1179">
        <v>1246</v>
      </c>
      <c r="B1179" t="str">
        <v>aclnnAdd_AddAiCore_Add</v>
      </c>
      <c r="C1179" t="str">
        <v>AI_VECTOR_CORE</v>
      </c>
      <c r="D1179">
        <v>1.448</v>
      </c>
      <c r="E1179">
        <v>0.67</v>
      </c>
      <c r="F1179">
        <v>0.67</v>
      </c>
      <c r="G1179">
        <f>Summary!$B$4</f>
        <v>0.8</v>
      </c>
      <c r="H1179">
        <f>F1179/G1179</f>
        <v>0.8375</v>
      </c>
      <c r="I1179">
        <f>D1179/Summary!$B$8</f>
        <v>0.00005246085615827409</v>
      </c>
      <c r="J1179">
        <f>IF(D1179&lt;Summary!$B$5,I1179,I1179*H1179)</f>
        <v>0.00005246085615827409</v>
      </c>
      <c r="K1179">
        <f>IF(AND(D1179&gt;Summary!$B$6,E1179&lt;Summary!$B$7),1,0)</f>
        <v>0</v>
      </c>
      <c r="L1179">
        <f>IF(D1179&gt;=Summary!$B$5,J1179,0)</f>
        <v>0</v>
      </c>
      <c r="M1179">
        <f>IF(D1179&lt;Summary!$B$5,J1179,0)</f>
        <v>0.00005246085615827409</v>
      </c>
      <c r="N1179" t="str">
        <v>aiv_scalar_ratio</v>
      </c>
      <c r="O1179" t="str">
        <v>用户约定默认经验值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0.108</v>
      </c>
      <c r="W1179">
        <v>0.67</v>
      </c>
      <c r="X1179">
        <v>0.182</v>
      </c>
      <c r="Y1179">
        <v>0.069</v>
      </c>
      <c r="Z1179" t="str">
        <v>2</v>
      </c>
      <c r="AA1179" t="str">
        <v>4294967295</v>
      </c>
      <c r="AB1179" t="str">
        <v>316847</v>
      </c>
      <c r="AC1179" t="str">
        <v>59</v>
      </c>
      <c r="AD1179" t="str">
        <v>aclnnAdd_AddAiCore_Add</v>
      </c>
      <c r="AE1179" t="str">
        <v>Add</v>
      </c>
      <c r="AF1179" t="str">
        <v>dynamic</v>
      </c>
      <c r="AG1179" t="str">
        <v>AI_VECTOR_CORE</v>
      </c>
      <c r="AH1179" t="str">
        <v xml:space="preserve">1793108505410423.917	</v>
      </c>
      <c r="AI1179" t="str">
        <v>1.448</v>
      </c>
      <c r="AJ1179" t="str">
        <v>8.035000</v>
      </c>
      <c r="AK1179" t="str">
        <v>1</v>
      </c>
      <c r="AL1179" t="str">
        <v>0</v>
      </c>
      <c r="AM1179" t="str">
        <v>NO</v>
      </c>
      <c r="AN1179" t="str">
        <v>"32;32"</v>
      </c>
      <c r="AO1179" t="str">
        <v>INT64;INT64</v>
      </c>
      <c r="AP1179" t="str">
        <v>ND;ND</v>
      </c>
      <c r="AQ1179" t="str">
        <v>"32"</v>
      </c>
      <c r="AR1179" t="str">
        <v>INT64</v>
      </c>
      <c r="AS1179" t="str">
        <v>ND</v>
      </c>
      <c r="AT1179" t="str">
        <v>N/A</v>
      </c>
      <c r="AU1179" t="str">
        <v>0.0</v>
      </c>
      <c r="AV1179" t="str">
        <v>0</v>
      </c>
      <c r="AW1179" t="str">
        <v>0.0</v>
      </c>
      <c r="AX1179" t="str">
        <v>0.0</v>
      </c>
      <c r="AY1179" t="str">
        <v>0.0</v>
      </c>
      <c r="AZ1179" t="str">
        <v>0.0</v>
      </c>
      <c r="BA1179" t="str">
        <v>0.0</v>
      </c>
      <c r="BB1179" t="str">
        <v>0.0</v>
      </c>
      <c r="BC1179" t="str">
        <v>0.0</v>
      </c>
      <c r="BD1179" t="str">
        <v>0.0</v>
      </c>
      <c r="BE1179" t="str">
        <v>0.0</v>
      </c>
      <c r="BF1179" t="str">
        <v>0.0</v>
      </c>
      <c r="BG1179" t="str">
        <v>0.0</v>
      </c>
      <c r="BH1179" t="str">
        <v>0.0</v>
      </c>
      <c r="BI1179" t="str">
        <v>0.0</v>
      </c>
      <c r="BJ1179" t="str">
        <v>1.2</v>
      </c>
      <c r="BK1179" t="str">
        <v>1655</v>
      </c>
      <c r="BL1179" t="str">
        <v>0.129</v>
      </c>
      <c r="BM1179" t="str">
        <v>0.108</v>
      </c>
      <c r="BN1179" t="str">
        <v>0.804</v>
      </c>
      <c r="BO1179" t="str">
        <v>0.67</v>
      </c>
      <c r="BP1179" t="str">
        <v>0.219</v>
      </c>
      <c r="BQ1179" t="str">
        <v>0.182</v>
      </c>
      <c r="BR1179" t="str">
        <v>0.083</v>
      </c>
      <c r="BS1179" t="str">
        <v>0.069</v>
      </c>
      <c r="BT1179" t="str">
        <v>0.196</v>
      </c>
      <c r="BU1179" t="str">
        <v>0.000</v>
      </c>
    </row>
    <row r="1180">
      <c r="A1180">
        <v>1247</v>
      </c>
      <c r="B1180" t="str">
        <v>aclnnIndexSelect_SliceAiCore_Slice</v>
      </c>
      <c r="C1180" t="str">
        <v>AI_VECTOR_CORE</v>
      </c>
      <c r="D1180">
        <v>1.722</v>
      </c>
      <c r="E1180">
        <v>0.455</v>
      </c>
      <c r="F1180">
        <v>0.455</v>
      </c>
      <c r="G1180">
        <f>Summary!$B$4</f>
        <v>0.8</v>
      </c>
      <c r="H1180">
        <f>F1180/G1180</f>
        <v>0.56875</v>
      </c>
      <c r="I1180">
        <f>D1180/Summary!$B$8</f>
        <v>0.00006238784137054418</v>
      </c>
      <c r="J1180">
        <f>IF(D1180&lt;Summary!$B$5,I1180,I1180*H1180)</f>
        <v>0.00006238784137054418</v>
      </c>
      <c r="K1180">
        <f>IF(AND(D1180&gt;Summary!$B$6,E1180&lt;Summary!$B$7),1,0)</f>
        <v>0</v>
      </c>
      <c r="L1180">
        <f>IF(D1180&gt;=Summary!$B$5,J1180,0)</f>
        <v>0</v>
      </c>
      <c r="M1180">
        <f>IF(D1180&lt;Summary!$B$5,J1180,0)</f>
        <v>0.00006238784137054418</v>
      </c>
      <c r="N1180" t="str">
        <v>aiv_mte2_ratio</v>
      </c>
      <c r="O1180" t="str">
        <v>用户约定默认经验值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0.401</v>
      </c>
      <c r="X1180">
        <v>0.455</v>
      </c>
      <c r="Y1180">
        <v>0.053</v>
      </c>
      <c r="Z1180" t="str">
        <v>2</v>
      </c>
      <c r="AA1180" t="str">
        <v>4294967295</v>
      </c>
      <c r="AB1180" t="str">
        <v>316848</v>
      </c>
      <c r="AC1180" t="str">
        <v>59</v>
      </c>
      <c r="AD1180" t="str">
        <v>aclnnIndexSelect_SliceAiCore_Slice</v>
      </c>
      <c r="AE1180" t="str">
        <v>Slice</v>
      </c>
      <c r="AF1180" t="str">
        <v>dynamic</v>
      </c>
      <c r="AG1180" t="str">
        <v>AI_VECTOR_CORE</v>
      </c>
      <c r="AH1180" t="str">
        <v xml:space="preserve">1793108505410440.567	</v>
      </c>
      <c r="AI1180" t="str">
        <v>1.722</v>
      </c>
      <c r="AJ1180" t="str">
        <v>15.052000</v>
      </c>
      <c r="AK1180" t="str">
        <v>1</v>
      </c>
      <c r="AL1180" t="str">
        <v>0</v>
      </c>
      <c r="AM1180" t="str">
        <v>NO</v>
      </c>
      <c r="AN1180" t="str">
        <v>"3,8193;2;2"</v>
      </c>
      <c r="AO1180" t="str">
        <v>INT64;INT64;INT64</v>
      </c>
      <c r="AP1180" t="str">
        <v>ND;ND;ND</v>
      </c>
      <c r="AQ1180" t="str">
        <v>"3,1"</v>
      </c>
      <c r="AR1180" t="str">
        <v>INT64</v>
      </c>
      <c r="AS1180" t="str">
        <v>ND</v>
      </c>
      <c r="AT1180" t="str">
        <v>N/A</v>
      </c>
      <c r="AU1180" t="str">
        <v>0.0</v>
      </c>
      <c r="AV1180" t="str">
        <v>0</v>
      </c>
      <c r="AW1180" t="str">
        <v>0.0</v>
      </c>
      <c r="AX1180" t="str">
        <v>0.0</v>
      </c>
      <c r="AY1180" t="str">
        <v>0.0</v>
      </c>
      <c r="AZ1180" t="str">
        <v>0.0</v>
      </c>
      <c r="BA1180" t="str">
        <v>0.0</v>
      </c>
      <c r="BB1180" t="str">
        <v>0.0</v>
      </c>
      <c r="BC1180" t="str">
        <v>0.0</v>
      </c>
      <c r="BD1180" t="str">
        <v>0.0</v>
      </c>
      <c r="BE1180" t="str">
        <v>0.0</v>
      </c>
      <c r="BF1180" t="str">
        <v>0.0</v>
      </c>
      <c r="BG1180" t="str">
        <v>0.0</v>
      </c>
      <c r="BH1180" t="str">
        <v>0.0</v>
      </c>
      <c r="BI1180" t="str">
        <v>0.0</v>
      </c>
      <c r="BJ1180" t="str">
        <v>1.48</v>
      </c>
      <c r="BK1180" t="str">
        <v>2111</v>
      </c>
      <c r="BL1180" t="str">
        <v>0.0</v>
      </c>
      <c r="BM1180" t="str">
        <v>0.0</v>
      </c>
      <c r="BN1180" t="str">
        <v>0.594</v>
      </c>
      <c r="BO1180" t="str">
        <v>0.401</v>
      </c>
      <c r="BP1180" t="str">
        <v>0.673</v>
      </c>
      <c r="BQ1180" t="str">
        <v>0.455</v>
      </c>
      <c r="BR1180" t="str">
        <v>0.079</v>
      </c>
      <c r="BS1180" t="str">
        <v>0.053</v>
      </c>
      <c r="BT1180" t="str">
        <v>0.133</v>
      </c>
      <c r="BU1180" t="str">
        <v>0.000</v>
      </c>
    </row>
    <row r="1181">
      <c r="A1181">
        <v>1248</v>
      </c>
      <c r="B1181" t="str">
        <v>aclnnIndexSelect_GatherV2AiCore_GatherV2</v>
      </c>
      <c r="C1181" t="str">
        <v>AI_VECTOR_CORE</v>
      </c>
      <c r="D1181">
        <v>1.928</v>
      </c>
      <c r="E1181">
        <v>0.53</v>
      </c>
      <c r="F1181">
        <v>0.53</v>
      </c>
      <c r="G1181">
        <f>Summary!$B$4</f>
        <v>0.8</v>
      </c>
      <c r="H1181">
        <f>F1181/G1181</f>
        <v>0.6625</v>
      </c>
      <c r="I1181">
        <f>D1181/Summary!$B$8</f>
        <v>0.0000698511952162655</v>
      </c>
      <c r="J1181">
        <f>IF(D1181&lt;Summary!$B$5,I1181,I1181*H1181)</f>
        <v>0.0000698511952162655</v>
      </c>
      <c r="K1181">
        <f>IF(AND(D1181&gt;Summary!$B$6,E1181&lt;Summary!$B$7),1,0)</f>
        <v>0</v>
      </c>
      <c r="L1181">
        <f>IF(D1181&gt;=Summary!$B$5,J1181,0)</f>
        <v>0</v>
      </c>
      <c r="M1181">
        <f>IF(D1181&lt;Summary!$B$5,J1181,0)</f>
        <v>0.0000698511952162655</v>
      </c>
      <c r="N1181" t="str">
        <v>aiv_scalar_ratio</v>
      </c>
      <c r="O1181" t="str">
        <v>用户约定默认经验值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0.108</v>
      </c>
      <c r="W1181">
        <v>0.53</v>
      </c>
      <c r="X1181">
        <v>0.411</v>
      </c>
      <c r="Y1181">
        <v>0.047</v>
      </c>
      <c r="Z1181" t="str">
        <v>2</v>
      </c>
      <c r="AA1181" t="str">
        <v>4294967295</v>
      </c>
      <c r="AB1181" t="str">
        <v>316849</v>
      </c>
      <c r="AC1181" t="str">
        <v>59</v>
      </c>
      <c r="AD1181" t="str">
        <v>aclnnIndexSelect_GatherV2AiCore_GatherV2</v>
      </c>
      <c r="AE1181" t="str">
        <v>GatherV2</v>
      </c>
      <c r="AF1181" t="str">
        <v>dynamic</v>
      </c>
      <c r="AG1181" t="str">
        <v>AI_VECTOR_CORE</v>
      </c>
      <c r="AH1181" t="str">
        <v xml:space="preserve">1793108505410445.013	</v>
      </c>
      <c r="AI1181" t="str">
        <v>1.928</v>
      </c>
      <c r="AJ1181" t="str">
        <v>2.778000</v>
      </c>
      <c r="AK1181" t="str">
        <v>1</v>
      </c>
      <c r="AL1181" t="str">
        <v>0</v>
      </c>
      <c r="AM1181" t="str">
        <v>NO</v>
      </c>
      <c r="AN1181" t="str">
        <v>"3,1;32;1"</v>
      </c>
      <c r="AO1181" t="str">
        <v>INT64;INT64;INT64</v>
      </c>
      <c r="AP1181" t="str">
        <v>ND;ND;ND</v>
      </c>
      <c r="AQ1181" t="str">
        <v>"32,1"</v>
      </c>
      <c r="AR1181" t="str">
        <v>INT64</v>
      </c>
      <c r="AS1181" t="str">
        <v>ND</v>
      </c>
      <c r="AT1181" t="str">
        <v>N/A</v>
      </c>
      <c r="AU1181" t="str">
        <v>0.0</v>
      </c>
      <c r="AV1181" t="str">
        <v>0</v>
      </c>
      <c r="AW1181" t="str">
        <v>0.0</v>
      </c>
      <c r="AX1181" t="str">
        <v>0.0</v>
      </c>
      <c r="AY1181" t="str">
        <v>0.0</v>
      </c>
      <c r="AZ1181" t="str">
        <v>0.0</v>
      </c>
      <c r="BA1181" t="str">
        <v>0.0</v>
      </c>
      <c r="BB1181" t="str">
        <v>0.0</v>
      </c>
      <c r="BC1181" t="str">
        <v>0.0</v>
      </c>
      <c r="BD1181" t="str">
        <v>0.0</v>
      </c>
      <c r="BE1181" t="str">
        <v>0.0</v>
      </c>
      <c r="BF1181" t="str">
        <v>0.0</v>
      </c>
      <c r="BG1181" t="str">
        <v>0.0</v>
      </c>
      <c r="BH1181" t="str">
        <v>0.0</v>
      </c>
      <c r="BI1181" t="str">
        <v>0.0</v>
      </c>
      <c r="BJ1181" t="str">
        <v>1.68</v>
      </c>
      <c r="BK1181" t="str">
        <v>2444</v>
      </c>
      <c r="BL1181" t="str">
        <v>0.182</v>
      </c>
      <c r="BM1181" t="str">
        <v>0.108</v>
      </c>
      <c r="BN1181" t="str">
        <v>0.89</v>
      </c>
      <c r="BO1181" t="str">
        <v>0.53</v>
      </c>
      <c r="BP1181" t="str">
        <v>0.69</v>
      </c>
      <c r="BQ1181" t="str">
        <v>0.411</v>
      </c>
      <c r="BR1181" t="str">
        <v>0.08</v>
      </c>
      <c r="BS1181" t="str">
        <v>0.047</v>
      </c>
      <c r="BT1181" t="str">
        <v>0.111</v>
      </c>
      <c r="BU1181" t="str">
        <v>0.000</v>
      </c>
    </row>
    <row r="1182">
      <c r="A1182">
        <v>1250</v>
      </c>
      <c r="B1182" t="str">
        <v>aclnnCat_ConcatD_ConcatD</v>
      </c>
      <c r="C1182" t="str">
        <v>AI_VECTOR_CORE</v>
      </c>
      <c r="D1182">
        <v>2.285</v>
      </c>
      <c r="E1182">
        <v>0.572</v>
      </c>
      <c r="F1182">
        <v>0.572</v>
      </c>
      <c r="G1182">
        <f>Summary!$B$4</f>
        <v>0.8</v>
      </c>
      <c r="H1182">
        <f>F1182/G1182</f>
        <v>0.7149999999999999</v>
      </c>
      <c r="I1182">
        <f>D1182/Summary!$B$8</f>
        <v>0.00008278525989064662</v>
      </c>
      <c r="J1182">
        <f>IF(D1182&lt;Summary!$B$5,I1182,I1182*H1182)</f>
        <v>0.00008278525989064662</v>
      </c>
      <c r="K1182">
        <f>IF(AND(D1182&gt;Summary!$B$6,E1182&lt;Summary!$B$7),1,0)</f>
        <v>0</v>
      </c>
      <c r="L1182">
        <f>IF(D1182&gt;=Summary!$B$5,J1182,0)</f>
        <v>0</v>
      </c>
      <c r="M1182">
        <f>IF(D1182&lt;Summary!$B$5,J1182,0)</f>
        <v>0.00008278525989064662</v>
      </c>
      <c r="N1182" t="str">
        <v>aiv_scalar_ratio</v>
      </c>
      <c r="O1182" t="str">
        <v>用户约定默认经验值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0.572</v>
      </c>
      <c r="X1182">
        <v>0.4</v>
      </c>
      <c r="Y1182">
        <v>0.042</v>
      </c>
      <c r="Z1182" t="str">
        <v>2</v>
      </c>
      <c r="AA1182" t="str">
        <v>4294967295</v>
      </c>
      <c r="AB1182" t="str">
        <v>316851</v>
      </c>
      <c r="AC1182" t="str">
        <v>59</v>
      </c>
      <c r="AD1182" t="str">
        <v>aclnnCat_ConcatD_ConcatD</v>
      </c>
      <c r="AE1182" t="str">
        <v>ConcatD</v>
      </c>
      <c r="AF1182" t="str">
        <v>dynamic</v>
      </c>
      <c r="AG1182" t="str">
        <v>AI_VECTOR_CORE</v>
      </c>
      <c r="AH1182" t="str">
        <v xml:space="preserve">1793108505410578.004	</v>
      </c>
      <c r="AI1182" t="str">
        <v>2.285</v>
      </c>
      <c r="AJ1182" t="str">
        <v>0.000000</v>
      </c>
      <c r="AK1182" t="str">
        <v>1</v>
      </c>
      <c r="AL1182" t="str">
        <v>0</v>
      </c>
      <c r="AM1182" t="str">
        <v>NO</v>
      </c>
      <c r="AN1182" t="str">
        <v>"1,32;1,32"</v>
      </c>
      <c r="AO1182" t="str">
        <v>DT_BF16;DT_BF16</v>
      </c>
      <c r="AP1182" t="str">
        <v>ND;ND</v>
      </c>
      <c r="AQ1182" t="str">
        <v>"1,64"</v>
      </c>
      <c r="AR1182" t="str">
        <v>DT_BF16</v>
      </c>
      <c r="AS1182" t="str">
        <v>ND</v>
      </c>
      <c r="AT1182" t="str">
        <v>N/A</v>
      </c>
      <c r="AU1182" t="str">
        <v>0.0</v>
      </c>
      <c r="AV1182" t="str">
        <v>0</v>
      </c>
      <c r="AW1182" t="str">
        <v>0.0</v>
      </c>
      <c r="AX1182" t="str">
        <v>0.0</v>
      </c>
      <c r="AY1182" t="str">
        <v>0.0</v>
      </c>
      <c r="AZ1182" t="str">
        <v>0.0</v>
      </c>
      <c r="BA1182" t="str">
        <v>0.0</v>
      </c>
      <c r="BB1182" t="str">
        <v>0.0</v>
      </c>
      <c r="BC1182" t="str">
        <v>0.0</v>
      </c>
      <c r="BD1182" t="str">
        <v>0.0</v>
      </c>
      <c r="BE1182" t="str">
        <v>0.0</v>
      </c>
      <c r="BF1182" t="str">
        <v>0.0</v>
      </c>
      <c r="BG1182" t="str">
        <v>0.0</v>
      </c>
      <c r="BH1182" t="str">
        <v>0.0</v>
      </c>
      <c r="BI1182" t="str">
        <v>0.0</v>
      </c>
      <c r="BJ1182" t="str">
        <v>2.04</v>
      </c>
      <c r="BK1182" t="str">
        <v>3035</v>
      </c>
      <c r="BL1182" t="str">
        <v>0.0</v>
      </c>
      <c r="BM1182" t="str">
        <v>0.0</v>
      </c>
      <c r="BN1182" t="str">
        <v>1.166</v>
      </c>
      <c r="BO1182" t="str">
        <v>0.572</v>
      </c>
      <c r="BP1182" t="str">
        <v>0.817</v>
      </c>
      <c r="BQ1182" t="str">
        <v>0.4</v>
      </c>
      <c r="BR1182" t="str">
        <v>0.085</v>
      </c>
      <c r="BS1182" t="str">
        <v>0.042</v>
      </c>
      <c r="BT1182" t="str">
        <v>0.215</v>
      </c>
      <c r="BU1182" t="str">
        <v>0.000</v>
      </c>
    </row>
    <row r="1183">
      <c r="A1183">
        <v>1251</v>
      </c>
      <c r="B1183" t="str">
        <v>aclnnArange_ArangeAiCore_Range</v>
      </c>
      <c r="C1183" t="str">
        <v>AI_VECTOR_CORE</v>
      </c>
      <c r="D1183">
        <v>1.523</v>
      </c>
      <c r="E1183">
        <v>0.373</v>
      </c>
      <c r="F1183">
        <v>0.373</v>
      </c>
      <c r="G1183">
        <f>Summary!$B$4</f>
        <v>0.8</v>
      </c>
      <c r="H1183">
        <f>F1183/G1183</f>
        <v>0.46625</v>
      </c>
      <c r="I1183">
        <f>D1183/Summary!$B$8</f>
        <v>0.00005517809663608524</v>
      </c>
      <c r="J1183">
        <f>IF(D1183&lt;Summary!$B$5,I1183,I1183*H1183)</f>
        <v>0.00005517809663608524</v>
      </c>
      <c r="K1183">
        <f>IF(AND(D1183&gt;Summary!$B$6,E1183&lt;Summary!$B$7),1,0)</f>
        <v>0</v>
      </c>
      <c r="L1183">
        <f>IF(D1183&gt;=Summary!$B$5,J1183,0)</f>
        <v>0</v>
      </c>
      <c r="M1183">
        <f>IF(D1183&lt;Summary!$B$5,J1183,0)</f>
        <v>0.00005517809663608524</v>
      </c>
      <c r="N1183" t="str">
        <v>aiv_scalar_ratio</v>
      </c>
      <c r="O1183" t="str">
        <v>用户约定默认经验值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0.176</v>
      </c>
      <c r="W1183">
        <v>0.373</v>
      </c>
      <c r="X1183">
        <v>0.232</v>
      </c>
      <c r="Y1183">
        <v>0.222</v>
      </c>
      <c r="Z1183" t="str">
        <v>2</v>
      </c>
      <c r="AA1183" t="str">
        <v>4294967295</v>
      </c>
      <c r="AB1183" t="str">
        <v>316852</v>
      </c>
      <c r="AC1183" t="str">
        <v>59</v>
      </c>
      <c r="AD1183" t="str">
        <v>aclnnArange_ArangeAiCore_Range</v>
      </c>
      <c r="AE1183" t="str">
        <v>Range</v>
      </c>
      <c r="AF1183" t="str">
        <v>dynamic</v>
      </c>
      <c r="AG1183" t="str">
        <v>AI_VECTOR_CORE</v>
      </c>
      <c r="AH1183" t="str">
        <v xml:space="preserve">1793108505410580.311	</v>
      </c>
      <c r="AI1183" t="str">
        <v>1.523</v>
      </c>
      <c r="AJ1183" t="str">
        <v>0.000000</v>
      </c>
      <c r="AK1183" t="str">
        <v>1</v>
      </c>
      <c r="AL1183" t="str">
        <v>0</v>
      </c>
      <c r="AM1183" t="str">
        <v>NO</v>
      </c>
      <c r="AN1183" t="str">
        <v>";;"</v>
      </c>
      <c r="AO1183" t="str">
        <v>INT64;INT64;INT64</v>
      </c>
      <c r="AP1183" t="str">
        <v>ND;ND;ND</v>
      </c>
      <c r="AQ1183" t="str">
        <v>"32"</v>
      </c>
      <c r="AR1183" t="str">
        <v>INT64</v>
      </c>
      <c r="AS1183" t="str">
        <v>ND</v>
      </c>
      <c r="AT1183" t="str">
        <v>N/A</v>
      </c>
      <c r="AU1183" t="str">
        <v>0.0</v>
      </c>
      <c r="AV1183" t="str">
        <v>0</v>
      </c>
      <c r="AW1183" t="str">
        <v>0.0</v>
      </c>
      <c r="AX1183" t="str">
        <v>0.0</v>
      </c>
      <c r="AY1183" t="str">
        <v>0.0</v>
      </c>
      <c r="AZ1183" t="str">
        <v>0.0</v>
      </c>
      <c r="BA1183" t="str">
        <v>0.0</v>
      </c>
      <c r="BB1183" t="str">
        <v>0.0</v>
      </c>
      <c r="BC1183" t="str">
        <v>0.0</v>
      </c>
      <c r="BD1183" t="str">
        <v>0.0</v>
      </c>
      <c r="BE1183" t="str">
        <v>0.0</v>
      </c>
      <c r="BF1183" t="str">
        <v>0.0</v>
      </c>
      <c r="BG1183" t="str">
        <v>0.0</v>
      </c>
      <c r="BH1183" t="str">
        <v>0.0</v>
      </c>
      <c r="BI1183" t="str">
        <v>0.0</v>
      </c>
      <c r="BJ1183" t="str">
        <v>1.28</v>
      </c>
      <c r="BK1183" t="str">
        <v>1784</v>
      </c>
      <c r="BL1183" t="str">
        <v>0.225</v>
      </c>
      <c r="BM1183" t="str">
        <v>0.176</v>
      </c>
      <c r="BN1183" t="str">
        <v>0.477</v>
      </c>
      <c r="BO1183" t="str">
        <v>0.373</v>
      </c>
      <c r="BP1183" t="str">
        <v>0.297</v>
      </c>
      <c r="BQ1183" t="str">
        <v>0.232</v>
      </c>
      <c r="BR1183" t="str">
        <v>0.284</v>
      </c>
      <c r="BS1183" t="str">
        <v>0.222</v>
      </c>
      <c r="BT1183" t="str">
        <v>0.072</v>
      </c>
      <c r="BU1183" t="str">
        <v>0.000</v>
      </c>
    </row>
    <row r="1184">
      <c r="A1184">
        <v>1252</v>
      </c>
      <c r="B1184" t="str">
        <v>aclnnRemainderTensorScalar_FloorModAiCore_FloorMod</v>
      </c>
      <c r="C1184" t="str">
        <v>AI_VECTOR_CORE</v>
      </c>
      <c r="D1184">
        <v>1.684</v>
      </c>
      <c r="E1184">
        <v>0.408</v>
      </c>
      <c r="F1184">
        <v>0.408</v>
      </c>
      <c r="G1184">
        <f>Summary!$B$4</f>
        <v>0.8</v>
      </c>
      <c r="H1184">
        <f>F1184/G1184</f>
        <v>0.5099999999999999</v>
      </c>
      <c r="I1184">
        <f>D1184/Summary!$B$8</f>
        <v>0.00006101110619511986</v>
      </c>
      <c r="J1184">
        <f>IF(D1184&lt;Summary!$B$5,I1184,I1184*H1184)</f>
        <v>0.00006101110619511986</v>
      </c>
      <c r="K1184">
        <f>IF(AND(D1184&gt;Summary!$B$6,E1184&lt;Summary!$B$7),1,0)</f>
        <v>0</v>
      </c>
      <c r="L1184">
        <f>IF(D1184&gt;=Summary!$B$5,J1184,0)</f>
        <v>0</v>
      </c>
      <c r="M1184">
        <f>IF(D1184&lt;Summary!$B$5,J1184,0)</f>
        <v>0.00006101110619511986</v>
      </c>
      <c r="N1184" t="str">
        <v>aiv_vec_ratio</v>
      </c>
      <c r="O1184" t="str">
        <v>用户约定默认经验值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0.408</v>
      </c>
      <c r="W1184">
        <v>0.34</v>
      </c>
      <c r="X1184">
        <v>0.073</v>
      </c>
      <c r="Y1184">
        <v>0.147</v>
      </c>
      <c r="Z1184" t="str">
        <v>2</v>
      </c>
      <c r="AA1184" t="str">
        <v>4294967295</v>
      </c>
      <c r="AB1184" t="str">
        <v>316853</v>
      </c>
      <c r="AC1184" t="str">
        <v>59</v>
      </c>
      <c r="AD1184" t="str">
        <v>aclnnRemainderTensorScalar_FloorModAiCore_FloorMod</v>
      </c>
      <c r="AE1184" t="str">
        <v>FloorMod</v>
      </c>
      <c r="AF1184" t="str">
        <v>dynamic</v>
      </c>
      <c r="AG1184" t="str">
        <v>AI_VECTOR_CORE</v>
      </c>
      <c r="AH1184" t="str">
        <v xml:space="preserve">1793108505410581.856	</v>
      </c>
      <c r="AI1184" t="str">
        <v>1.684</v>
      </c>
      <c r="AJ1184" t="str">
        <v>0.000000</v>
      </c>
      <c r="AK1184" t="str">
        <v>1</v>
      </c>
      <c r="AL1184" t="str">
        <v>0</v>
      </c>
      <c r="AM1184" t="str">
        <v>NO</v>
      </c>
      <c r="AN1184" t="str">
        <v>"32;"</v>
      </c>
      <c r="AO1184" t="str">
        <v>INT64;INT64</v>
      </c>
      <c r="AP1184" t="str">
        <v>ND;ND</v>
      </c>
      <c r="AQ1184" t="str">
        <v>"32"</v>
      </c>
      <c r="AR1184" t="str">
        <v>INT64</v>
      </c>
      <c r="AS1184" t="str">
        <v>ND</v>
      </c>
      <c r="AT1184" t="str">
        <v>N/A</v>
      </c>
      <c r="AU1184" t="str">
        <v>0.0</v>
      </c>
      <c r="AV1184" t="str">
        <v>0</v>
      </c>
      <c r="AW1184" t="str">
        <v>0.0</v>
      </c>
      <c r="AX1184" t="str">
        <v>0.0</v>
      </c>
      <c r="AY1184" t="str">
        <v>0.0</v>
      </c>
      <c r="AZ1184" t="str">
        <v>0.0</v>
      </c>
      <c r="BA1184" t="str">
        <v>0.0</v>
      </c>
      <c r="BB1184" t="str">
        <v>0.0</v>
      </c>
      <c r="BC1184" t="str">
        <v>0.0</v>
      </c>
      <c r="BD1184" t="str">
        <v>0.0</v>
      </c>
      <c r="BE1184" t="str">
        <v>0.0</v>
      </c>
      <c r="BF1184" t="str">
        <v>0.0</v>
      </c>
      <c r="BG1184" t="str">
        <v>0.0</v>
      </c>
      <c r="BH1184" t="str">
        <v>0.0</v>
      </c>
      <c r="BI1184" t="str">
        <v>0.0</v>
      </c>
      <c r="BJ1184" t="str">
        <v>1.44</v>
      </c>
      <c r="BK1184" t="str">
        <v>2048</v>
      </c>
      <c r="BL1184" t="str">
        <v>0.588</v>
      </c>
      <c r="BM1184" t="str">
        <v>0.408</v>
      </c>
      <c r="BN1184" t="str">
        <v>0.49</v>
      </c>
      <c r="BO1184" t="str">
        <v>0.34</v>
      </c>
      <c r="BP1184" t="str">
        <v>0.105</v>
      </c>
      <c r="BQ1184" t="str">
        <v>0.073</v>
      </c>
      <c r="BR1184" t="str">
        <v>0.212</v>
      </c>
      <c r="BS1184" t="str">
        <v>0.147</v>
      </c>
      <c r="BT1184" t="str">
        <v>0.165</v>
      </c>
      <c r="BU1184" t="str">
        <v>0.000</v>
      </c>
    </row>
    <row r="1185">
      <c r="A1185">
        <v>1253</v>
      </c>
      <c r="B1185" t="str">
        <v>aclnnEqScalar_EqualAiCore_Equal</v>
      </c>
      <c r="C1185" t="str">
        <v>AI_VECTOR_CORE</v>
      </c>
      <c r="D1185">
        <v>1.402</v>
      </c>
      <c r="E1185">
        <v>0.371</v>
      </c>
      <c r="F1185">
        <v>0.371</v>
      </c>
      <c r="G1185">
        <f>Summary!$B$4</f>
        <v>0.8</v>
      </c>
      <c r="H1185">
        <f>F1185/G1185</f>
        <v>0.46375</v>
      </c>
      <c r="I1185">
        <f>D1185/Summary!$B$8</f>
        <v>0.00005079428199854991</v>
      </c>
      <c r="J1185">
        <f>IF(D1185&lt;Summary!$B$5,I1185,I1185*H1185)</f>
        <v>0.00005079428199854991</v>
      </c>
      <c r="K1185">
        <f>IF(AND(D1185&gt;Summary!$B$6,E1185&lt;Summary!$B$7),1,0)</f>
        <v>0</v>
      </c>
      <c r="L1185">
        <f>IF(D1185&gt;=Summary!$B$5,J1185,0)</f>
        <v>0</v>
      </c>
      <c r="M1185">
        <f>IF(D1185&lt;Summary!$B$5,J1185,0)</f>
        <v>0.00005079428199854991</v>
      </c>
      <c r="N1185" t="str">
        <v>aiv_scalar_ratio</v>
      </c>
      <c r="O1185" t="str">
        <v>用户约定默认经验值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0.201</v>
      </c>
      <c r="W1185">
        <v>0.371</v>
      </c>
      <c r="X1185">
        <v>0.228</v>
      </c>
      <c r="Y1185">
        <v>0.204</v>
      </c>
      <c r="Z1185" t="str">
        <v>2</v>
      </c>
      <c r="AA1185" t="str">
        <v>4294967295</v>
      </c>
      <c r="AB1185" t="str">
        <v>316854</v>
      </c>
      <c r="AC1185" t="str">
        <v>59</v>
      </c>
      <c r="AD1185" t="str">
        <v>aclnnEqScalar_EqualAiCore_Equal</v>
      </c>
      <c r="AE1185" t="str">
        <v>Equal</v>
      </c>
      <c r="AF1185" t="str">
        <v>dynamic</v>
      </c>
      <c r="AG1185" t="str">
        <v>AI_VECTOR_CORE</v>
      </c>
      <c r="AH1185" t="str">
        <v xml:space="preserve">1793108505410583.562	</v>
      </c>
      <c r="AI1185" t="str">
        <v>1.402</v>
      </c>
      <c r="AJ1185" t="str">
        <v>0.066000</v>
      </c>
      <c r="AK1185" t="str">
        <v>1</v>
      </c>
      <c r="AL1185" t="str">
        <v>0</v>
      </c>
      <c r="AM1185" t="str">
        <v>NO</v>
      </c>
      <c r="AN1185" t="str">
        <v>"32;"</v>
      </c>
      <c r="AO1185" t="str">
        <v>INT64;INT64</v>
      </c>
      <c r="AP1185" t="str">
        <v>ND;ND</v>
      </c>
      <c r="AQ1185" t="str">
        <v>"32"</v>
      </c>
      <c r="AR1185" t="str">
        <v>BOOL</v>
      </c>
      <c r="AS1185" t="str">
        <v>ND</v>
      </c>
      <c r="AT1185" t="str">
        <v>N/A</v>
      </c>
      <c r="AU1185" t="str">
        <v>0.0</v>
      </c>
      <c r="AV1185" t="str">
        <v>0</v>
      </c>
      <c r="AW1185" t="str">
        <v>0.0</v>
      </c>
      <c r="AX1185" t="str">
        <v>0.0</v>
      </c>
      <c r="AY1185" t="str">
        <v>0.0</v>
      </c>
      <c r="AZ1185" t="str">
        <v>0.0</v>
      </c>
      <c r="BA1185" t="str">
        <v>0.0</v>
      </c>
      <c r="BB1185" t="str">
        <v>0.0</v>
      </c>
      <c r="BC1185" t="str">
        <v>0.0</v>
      </c>
      <c r="BD1185" t="str">
        <v>0.0</v>
      </c>
      <c r="BE1185" t="str">
        <v>0.0</v>
      </c>
      <c r="BF1185" t="str">
        <v>0.0</v>
      </c>
      <c r="BG1185" t="str">
        <v>0.0</v>
      </c>
      <c r="BH1185" t="str">
        <v>0.0</v>
      </c>
      <c r="BI1185" t="str">
        <v>0.0</v>
      </c>
      <c r="BJ1185" t="str">
        <v>1.16</v>
      </c>
      <c r="BK1185" t="str">
        <v>1584</v>
      </c>
      <c r="BL1185" t="str">
        <v>0.234</v>
      </c>
      <c r="BM1185" t="str">
        <v>0.201</v>
      </c>
      <c r="BN1185" t="str">
        <v>0.43</v>
      </c>
      <c r="BO1185" t="str">
        <v>0.371</v>
      </c>
      <c r="BP1185" t="str">
        <v>0.264</v>
      </c>
      <c r="BQ1185" t="str">
        <v>0.228</v>
      </c>
      <c r="BR1185" t="str">
        <v>0.237</v>
      </c>
      <c r="BS1185" t="str">
        <v>0.204</v>
      </c>
      <c r="BT1185" t="str">
        <v>0.128</v>
      </c>
      <c r="BU1185" t="str">
        <v>0.000</v>
      </c>
    </row>
    <row r="1186">
      <c r="A1186">
        <v>1254</v>
      </c>
      <c r="B1186" t="str">
        <v>aclnnLeScalar_LessEqualAiCore_LessEqual</v>
      </c>
      <c r="C1186" t="str">
        <v>AI_VECTOR_CORE</v>
      </c>
      <c r="D1186">
        <v>1.615</v>
      </c>
      <c r="E1186">
        <v>0.517</v>
      </c>
      <c r="F1186">
        <v>0.517</v>
      </c>
      <c r="G1186">
        <f>Summary!$B$4</f>
        <v>0.8</v>
      </c>
      <c r="H1186">
        <f>F1186/G1186</f>
        <v>0.64625</v>
      </c>
      <c r="I1186">
        <f>D1186/Summary!$B$8</f>
        <v>0.000058511244955533596</v>
      </c>
      <c r="J1186">
        <f>IF(D1186&lt;Summary!$B$5,I1186,I1186*H1186)</f>
        <v>0.000058511244955533596</v>
      </c>
      <c r="K1186">
        <f>IF(AND(D1186&gt;Summary!$B$6,E1186&lt;Summary!$B$7),1,0)</f>
        <v>0</v>
      </c>
      <c r="L1186">
        <f>IF(D1186&gt;=Summary!$B$5,J1186,0)</f>
        <v>0</v>
      </c>
      <c r="M1186">
        <f>IF(D1186&lt;Summary!$B$5,J1186,0)</f>
        <v>0.000058511244955533596</v>
      </c>
      <c r="N1186" t="str">
        <v>aiv_scalar_ratio</v>
      </c>
      <c r="O1186" t="str">
        <v>用户约定默认经验值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0.21</v>
      </c>
      <c r="W1186">
        <v>0.517</v>
      </c>
      <c r="X1186">
        <v>0.075</v>
      </c>
      <c r="Y1186">
        <v>0.061</v>
      </c>
      <c r="Z1186" t="str">
        <v>2</v>
      </c>
      <c r="AA1186" t="str">
        <v>4294967295</v>
      </c>
      <c r="AB1186" t="str">
        <v>316855</v>
      </c>
      <c r="AC1186" t="str">
        <v>59</v>
      </c>
      <c r="AD1186" t="str">
        <v>aclnnLeScalar_LessEqualAiCore_LessEqual</v>
      </c>
      <c r="AE1186" t="str">
        <v>LessEqual</v>
      </c>
      <c r="AF1186" t="str">
        <v>dynamic</v>
      </c>
      <c r="AG1186" t="str">
        <v>AI_VECTOR_CORE</v>
      </c>
      <c r="AH1186" t="str">
        <v xml:space="preserve">1793108505410584.986	</v>
      </c>
      <c r="AI1186" t="str">
        <v>1.615</v>
      </c>
      <c r="AJ1186" t="str">
        <v>0.098000</v>
      </c>
      <c r="AK1186" t="str">
        <v>1</v>
      </c>
      <c r="AL1186" t="str">
        <v>0</v>
      </c>
      <c r="AM1186" t="str">
        <v>NO</v>
      </c>
      <c r="AN1186" t="str">
        <v>"32;"</v>
      </c>
      <c r="AO1186" t="str">
        <v>INT64;INT64</v>
      </c>
      <c r="AP1186" t="str">
        <v>ND;ND</v>
      </c>
      <c r="AQ1186" t="str">
        <v>"32"</v>
      </c>
      <c r="AR1186" t="str">
        <v>BOOL</v>
      </c>
      <c r="AS1186" t="str">
        <v>ND</v>
      </c>
      <c r="AT1186" t="str">
        <v>N/A</v>
      </c>
      <c r="AU1186" t="str">
        <v>0.0</v>
      </c>
      <c r="AV1186" t="str">
        <v>0</v>
      </c>
      <c r="AW1186" t="str">
        <v>0.0</v>
      </c>
      <c r="AX1186" t="str">
        <v>0.0</v>
      </c>
      <c r="AY1186" t="str">
        <v>0.0</v>
      </c>
      <c r="AZ1186" t="str">
        <v>0.0</v>
      </c>
      <c r="BA1186" t="str">
        <v>0.0</v>
      </c>
      <c r="BB1186" t="str">
        <v>0.0</v>
      </c>
      <c r="BC1186" t="str">
        <v>0.0</v>
      </c>
      <c r="BD1186" t="str">
        <v>0.0</v>
      </c>
      <c r="BE1186" t="str">
        <v>0.0</v>
      </c>
      <c r="BF1186" t="str">
        <v>0.0</v>
      </c>
      <c r="BG1186" t="str">
        <v>0.0</v>
      </c>
      <c r="BH1186" t="str">
        <v>0.0</v>
      </c>
      <c r="BI1186" t="str">
        <v>0.0</v>
      </c>
      <c r="BJ1186" t="str">
        <v>1.37</v>
      </c>
      <c r="BK1186" t="str">
        <v>1933</v>
      </c>
      <c r="BL1186" t="str">
        <v>0.287</v>
      </c>
      <c r="BM1186" t="str">
        <v>0.21</v>
      </c>
      <c r="BN1186" t="str">
        <v>0.708</v>
      </c>
      <c r="BO1186" t="str">
        <v>0.517</v>
      </c>
      <c r="BP1186" t="str">
        <v>0.103</v>
      </c>
      <c r="BQ1186" t="str">
        <v>0.075</v>
      </c>
      <c r="BR1186" t="str">
        <v>0.083</v>
      </c>
      <c r="BS1186" t="str">
        <v>0.061</v>
      </c>
      <c r="BT1186" t="str">
        <v>0.128</v>
      </c>
      <c r="BU1186" t="str">
        <v>0.000</v>
      </c>
    </row>
    <row r="1187">
      <c r="A1187">
        <v>1255</v>
      </c>
      <c r="B1187" t="str">
        <v>aclnnBitwiseAndTensor_LogicalAndAiCore_LogicalAnd</v>
      </c>
      <c r="C1187" t="str">
        <v>AI_VECTOR_CORE</v>
      </c>
      <c r="D1187">
        <v>1.741</v>
      </c>
      <c r="E1187">
        <v>0.454</v>
      </c>
      <c r="F1187">
        <v>0.454</v>
      </c>
      <c r="G1187">
        <f>Summary!$B$4</f>
        <v>0.8</v>
      </c>
      <c r="H1187">
        <f>F1187/G1187</f>
        <v>0.5675</v>
      </c>
      <c r="I1187">
        <f>D1187/Summary!$B$8</f>
        <v>0.00006307620895825634</v>
      </c>
      <c r="J1187">
        <f>IF(D1187&lt;Summary!$B$5,I1187,I1187*H1187)</f>
        <v>0.00006307620895825634</v>
      </c>
      <c r="K1187">
        <f>IF(AND(D1187&gt;Summary!$B$6,E1187&lt;Summary!$B$7),1,0)</f>
        <v>0</v>
      </c>
      <c r="L1187">
        <f>IF(D1187&gt;=Summary!$B$5,J1187,0)</f>
        <v>0</v>
      </c>
      <c r="M1187">
        <f>IF(D1187&lt;Summary!$B$5,J1187,0)</f>
        <v>0.00006307620895825634</v>
      </c>
      <c r="N1187" t="str">
        <v>aiv_scalar_ratio</v>
      </c>
      <c r="O1187" t="str">
        <v>用户约定默认经验值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0.034</v>
      </c>
      <c r="W1187">
        <v>0.454</v>
      </c>
      <c r="X1187">
        <v>0.169</v>
      </c>
      <c r="Y1187">
        <v>0.226</v>
      </c>
      <c r="Z1187" t="str">
        <v>2</v>
      </c>
      <c r="AA1187" t="str">
        <v>4294967295</v>
      </c>
      <c r="AB1187" t="str">
        <v>316856</v>
      </c>
      <c r="AC1187" t="str">
        <v>59</v>
      </c>
      <c r="AD1187" t="str">
        <v>aclnnBitwiseAndTensor_LogicalAndAiCore_LogicalAnd</v>
      </c>
      <c r="AE1187" t="str">
        <v>LogicalAnd</v>
      </c>
      <c r="AF1187" t="str">
        <v>dynamic</v>
      </c>
      <c r="AG1187" t="str">
        <v>AI_VECTOR_CORE</v>
      </c>
      <c r="AH1187" t="str">
        <v xml:space="preserve">1793108505410586.623	</v>
      </c>
      <c r="AI1187" t="str">
        <v>1.741</v>
      </c>
      <c r="AJ1187" t="str">
        <v>0.000000</v>
      </c>
      <c r="AK1187" t="str">
        <v>1</v>
      </c>
      <c r="AL1187" t="str">
        <v>0</v>
      </c>
      <c r="AM1187" t="str">
        <v>NO</v>
      </c>
      <c r="AN1187" t="str">
        <v>"32;32"</v>
      </c>
      <c r="AO1187" t="str">
        <v>BOOL;BOOL</v>
      </c>
      <c r="AP1187" t="str">
        <v>ND;ND</v>
      </c>
      <c r="AQ1187" t="str">
        <v>"32"</v>
      </c>
      <c r="AR1187" t="str">
        <v>BOOL</v>
      </c>
      <c r="AS1187" t="str">
        <v>ND</v>
      </c>
      <c r="AT1187" t="str">
        <v>N/A</v>
      </c>
      <c r="AU1187" t="str">
        <v>0.0</v>
      </c>
      <c r="AV1187" t="str">
        <v>0</v>
      </c>
      <c r="AW1187" t="str">
        <v>0.0</v>
      </c>
      <c r="AX1187" t="str">
        <v>0.0</v>
      </c>
      <c r="AY1187" t="str">
        <v>0.0</v>
      </c>
      <c r="AZ1187" t="str">
        <v>0.0</v>
      </c>
      <c r="BA1187" t="str">
        <v>0.0</v>
      </c>
      <c r="BB1187" t="str">
        <v>0.0</v>
      </c>
      <c r="BC1187" t="str">
        <v>0.0</v>
      </c>
      <c r="BD1187" t="str">
        <v>0.0</v>
      </c>
      <c r="BE1187" t="str">
        <v>0.0</v>
      </c>
      <c r="BF1187" t="str">
        <v>0.0</v>
      </c>
      <c r="BG1187" t="str">
        <v>0.0</v>
      </c>
      <c r="BH1187" t="str">
        <v>0.0</v>
      </c>
      <c r="BI1187" t="str">
        <v>0.0</v>
      </c>
      <c r="BJ1187" t="str">
        <v>1.36</v>
      </c>
      <c r="BK1187" t="str">
        <v>1929</v>
      </c>
      <c r="BL1187" t="str">
        <v>0.046</v>
      </c>
      <c r="BM1187" t="str">
        <v>0.034</v>
      </c>
      <c r="BN1187" t="str">
        <v>0.617</v>
      </c>
      <c r="BO1187" t="str">
        <v>0.454</v>
      </c>
      <c r="BP1187" t="str">
        <v>0.23</v>
      </c>
      <c r="BQ1187" t="str">
        <v>0.169</v>
      </c>
      <c r="BR1187" t="str">
        <v>0.307</v>
      </c>
      <c r="BS1187" t="str">
        <v>0.226</v>
      </c>
      <c r="BT1187" t="str">
        <v>0.11</v>
      </c>
      <c r="BU1187" t="str">
        <v>0.000</v>
      </c>
    </row>
    <row r="1188">
      <c r="A1188">
        <v>1256</v>
      </c>
      <c r="B1188" t="str">
        <v>aclnnRemainderTensorScalar_FloorModAiCore_FloorMod</v>
      </c>
      <c r="C1188" t="str">
        <v>AI_VECTOR_CORE</v>
      </c>
      <c r="D1188">
        <v>2.102</v>
      </c>
      <c r="E1188">
        <v>0.598</v>
      </c>
      <c r="F1188">
        <v>0.598</v>
      </c>
      <c r="G1188">
        <f>Summary!$B$4</f>
        <v>0.8</v>
      </c>
      <c r="H1188">
        <f>F1188/G1188</f>
        <v>0.7474999999999999</v>
      </c>
      <c r="I1188">
        <f>D1188/Summary!$B$8</f>
        <v>0.00007615519312478738</v>
      </c>
      <c r="J1188">
        <f>IF(D1188&lt;Summary!$B$5,I1188,I1188*H1188)</f>
        <v>0.00007615519312478738</v>
      </c>
      <c r="K1188">
        <f>IF(AND(D1188&gt;Summary!$B$6,E1188&lt;Summary!$B$7),1,0)</f>
        <v>0</v>
      </c>
      <c r="L1188">
        <f>IF(D1188&gt;=Summary!$B$5,J1188,0)</f>
        <v>0</v>
      </c>
      <c r="M1188">
        <f>IF(D1188&lt;Summary!$B$5,J1188,0)</f>
        <v>0.00007615519312478738</v>
      </c>
      <c r="N1188" t="str">
        <v>aiv_scalar_ratio</v>
      </c>
      <c r="O1188" t="str">
        <v>用户约定默认经验值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0.278</v>
      </c>
      <c r="W1188">
        <v>0.598</v>
      </c>
      <c r="X1188">
        <v>0.052</v>
      </c>
      <c r="Y1188">
        <v>0.116</v>
      </c>
      <c r="Z1188" t="str">
        <v>2</v>
      </c>
      <c r="AA1188" t="str">
        <v>4294967295</v>
      </c>
      <c r="AB1188" t="str">
        <v>316857</v>
      </c>
      <c r="AC1188" t="str">
        <v>59</v>
      </c>
      <c r="AD1188" t="str">
        <v>aclnnRemainderTensorScalar_FloorModAiCore_FloorMod</v>
      </c>
      <c r="AE1188" t="str">
        <v>FloorMod</v>
      </c>
      <c r="AF1188" t="str">
        <v>dynamic</v>
      </c>
      <c r="AG1188" t="str">
        <v>AI_VECTOR_CORE</v>
      </c>
      <c r="AH1188" t="str">
        <v xml:space="preserve">1793108505410592.948	</v>
      </c>
      <c r="AI1188" t="str">
        <v>2.102</v>
      </c>
      <c r="AJ1188" t="str">
        <v>4.759000</v>
      </c>
      <c r="AK1188" t="str">
        <v>1</v>
      </c>
      <c r="AL1188" t="str">
        <v>0</v>
      </c>
      <c r="AM1188" t="str">
        <v>NO</v>
      </c>
      <c r="AN1188" t="str">
        <v>"32;"</v>
      </c>
      <c r="AO1188" t="str">
        <v>INT64;INT64</v>
      </c>
      <c r="AP1188" t="str">
        <v>ND;ND</v>
      </c>
      <c r="AQ1188" t="str">
        <v>"32"</v>
      </c>
      <c r="AR1188" t="str">
        <v>INT64</v>
      </c>
      <c r="AS1188" t="str">
        <v>ND</v>
      </c>
      <c r="AT1188" t="str">
        <v>N/A</v>
      </c>
      <c r="AU1188" t="str">
        <v>0.0</v>
      </c>
      <c r="AV1188" t="str">
        <v>0</v>
      </c>
      <c r="AW1188" t="str">
        <v>0.0</v>
      </c>
      <c r="AX1188" t="str">
        <v>0.0</v>
      </c>
      <c r="AY1188" t="str">
        <v>0.0</v>
      </c>
      <c r="AZ1188" t="str">
        <v>0.0</v>
      </c>
      <c r="BA1188" t="str">
        <v>0.0</v>
      </c>
      <c r="BB1188" t="str">
        <v>0.0</v>
      </c>
      <c r="BC1188" t="str">
        <v>0.0</v>
      </c>
      <c r="BD1188" t="str">
        <v>0.0</v>
      </c>
      <c r="BE1188" t="str">
        <v>0.0</v>
      </c>
      <c r="BF1188" t="str">
        <v>0.0</v>
      </c>
      <c r="BG1188" t="str">
        <v>0.0</v>
      </c>
      <c r="BH1188" t="str">
        <v>0.0</v>
      </c>
      <c r="BI1188" t="str">
        <v>0.0</v>
      </c>
      <c r="BJ1188" t="str">
        <v>1.85</v>
      </c>
      <c r="BK1188" t="str">
        <v>2727</v>
      </c>
      <c r="BL1188" t="str">
        <v>0.515</v>
      </c>
      <c r="BM1188" t="str">
        <v>0.278</v>
      </c>
      <c r="BN1188" t="str">
        <v>1.106</v>
      </c>
      <c r="BO1188" t="str">
        <v>0.598</v>
      </c>
      <c r="BP1188" t="str">
        <v>0.096</v>
      </c>
      <c r="BQ1188" t="str">
        <v>0.052</v>
      </c>
      <c r="BR1188" t="str">
        <v>0.214</v>
      </c>
      <c r="BS1188" t="str">
        <v>0.116</v>
      </c>
      <c r="BT1188" t="str">
        <v>0.0</v>
      </c>
      <c r="BU1188" t="str">
        <v>0.000</v>
      </c>
    </row>
    <row r="1189">
      <c r="A1189">
        <v>1257</v>
      </c>
      <c r="B1189" t="str">
        <v>aclnnEqScalar_EqualAiCore_Equal</v>
      </c>
      <c r="C1189" t="str">
        <v>AI_VECTOR_CORE</v>
      </c>
      <c r="D1189">
        <v>1.295</v>
      </c>
      <c r="E1189">
        <v>0.831</v>
      </c>
      <c r="F1189">
        <v>0.831</v>
      </c>
      <c r="G1189">
        <f>Summary!$B$4</f>
        <v>0.8</v>
      </c>
      <c r="H1189">
        <f>F1189/G1189</f>
        <v>1.0387499999999998</v>
      </c>
      <c r="I1189">
        <f>D1189/Summary!$B$8</f>
        <v>0.00004691768558353932</v>
      </c>
      <c r="J1189">
        <f>IF(D1189&lt;Summary!$B$5,I1189,I1189*H1189)</f>
        <v>0.00004691768558353932</v>
      </c>
      <c r="K1189">
        <f>IF(AND(D1189&gt;Summary!$B$6,E1189&lt;Summary!$B$7),1,0)</f>
        <v>0</v>
      </c>
      <c r="L1189">
        <f>IF(D1189&gt;=Summary!$B$5,J1189,0)</f>
        <v>0</v>
      </c>
      <c r="M1189">
        <f>IF(D1189&lt;Summary!$B$5,J1189,0)</f>
        <v>0.00004691768558353932</v>
      </c>
      <c r="N1189" t="str">
        <v>aiv_scalar_ratio</v>
      </c>
      <c r="O1189" t="str">
        <v>用户约定默认经验值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0.182</v>
      </c>
      <c r="W1189">
        <v>0.831</v>
      </c>
      <c r="X1189">
        <v>0.24</v>
      </c>
      <c r="Y1189">
        <v>0.084</v>
      </c>
      <c r="Z1189" t="str">
        <v>2</v>
      </c>
      <c r="AA1189" t="str">
        <v>4294967295</v>
      </c>
      <c r="AB1189" t="str">
        <v>316858</v>
      </c>
      <c r="AC1189" t="str">
        <v>59</v>
      </c>
      <c r="AD1189" t="str">
        <v>aclnnEqScalar_EqualAiCore_Equal</v>
      </c>
      <c r="AE1189" t="str">
        <v>Equal</v>
      </c>
      <c r="AF1189" t="str">
        <v>dynamic</v>
      </c>
      <c r="AG1189" t="str">
        <v>AI_VECTOR_CORE</v>
      </c>
      <c r="AH1189" t="str">
        <v xml:space="preserve">1793108505410599.900	</v>
      </c>
      <c r="AI1189" t="str">
        <v>1.295</v>
      </c>
      <c r="AJ1189" t="str">
        <v>4.898000</v>
      </c>
      <c r="AK1189" t="str">
        <v>1</v>
      </c>
      <c r="AL1189" t="str">
        <v>0</v>
      </c>
      <c r="AM1189" t="str">
        <v>NO</v>
      </c>
      <c r="AN1189" t="str">
        <v>"32;"</v>
      </c>
      <c r="AO1189" t="str">
        <v>INT64;INT64</v>
      </c>
      <c r="AP1189" t="str">
        <v>ND;ND</v>
      </c>
      <c r="AQ1189" t="str">
        <v>"32"</v>
      </c>
      <c r="AR1189" t="str">
        <v>BOOL</v>
      </c>
      <c r="AS1189" t="str">
        <v>ND</v>
      </c>
      <c r="AT1189" t="str">
        <v>N/A</v>
      </c>
      <c r="AU1189" t="str">
        <v>0.0</v>
      </c>
      <c r="AV1189" t="str">
        <v>0</v>
      </c>
      <c r="AW1189" t="str">
        <v>0.0</v>
      </c>
      <c r="AX1189" t="str">
        <v>0.0</v>
      </c>
      <c r="AY1189" t="str">
        <v>0.0</v>
      </c>
      <c r="AZ1189" t="str">
        <v>0.0</v>
      </c>
      <c r="BA1189" t="str">
        <v>0.0</v>
      </c>
      <c r="BB1189" t="str">
        <v>0.0</v>
      </c>
      <c r="BC1189" t="str">
        <v>0.0</v>
      </c>
      <c r="BD1189" t="str">
        <v>0.0</v>
      </c>
      <c r="BE1189" t="str">
        <v>0.0</v>
      </c>
      <c r="BF1189" t="str">
        <v>0.0</v>
      </c>
      <c r="BG1189" t="str">
        <v>0.0</v>
      </c>
      <c r="BH1189" t="str">
        <v>0.0</v>
      </c>
      <c r="BI1189" t="str">
        <v>0.0</v>
      </c>
      <c r="BJ1189" t="str">
        <v>1.04</v>
      </c>
      <c r="BK1189" t="str">
        <v>1398</v>
      </c>
      <c r="BL1189" t="str">
        <v>0.19</v>
      </c>
      <c r="BM1189" t="str">
        <v>0.182</v>
      </c>
      <c r="BN1189" t="str">
        <v>0.864</v>
      </c>
      <c r="BO1189" t="str">
        <v>0.831</v>
      </c>
      <c r="BP1189" t="str">
        <v>0.249</v>
      </c>
      <c r="BQ1189" t="str">
        <v>0.24</v>
      </c>
      <c r="BR1189" t="str">
        <v>0.087</v>
      </c>
      <c r="BS1189" t="str">
        <v>0.084</v>
      </c>
      <c r="BT1189" t="str">
        <v>0.0</v>
      </c>
      <c r="BU1189" t="str">
        <v>0.000</v>
      </c>
    </row>
    <row r="1190">
      <c r="A1190">
        <v>1258</v>
      </c>
      <c r="B1190" t="str">
        <v>aclnnLeScalar_LessEqualAiCore_LessEqual</v>
      </c>
      <c r="C1190" t="str">
        <v>AI_VECTOR_CORE</v>
      </c>
      <c r="D1190">
        <v>1.236</v>
      </c>
      <c r="E1190">
        <v>0.735</v>
      </c>
      <c r="F1190">
        <v>0.735</v>
      </c>
      <c r="G1190">
        <f>Summary!$B$4</f>
        <v>0.8</v>
      </c>
      <c r="H1190">
        <f>F1190/G1190</f>
        <v>0.91875</v>
      </c>
      <c r="I1190">
        <f>D1190/Summary!$B$8</f>
        <v>0.00004478012307432788</v>
      </c>
      <c r="J1190">
        <f>IF(D1190&lt;Summary!$B$5,I1190,I1190*H1190)</f>
        <v>0.00004478012307432788</v>
      </c>
      <c r="K1190">
        <f>IF(AND(D1190&gt;Summary!$B$6,E1190&lt;Summary!$B$7),1,0)</f>
        <v>0</v>
      </c>
      <c r="L1190">
        <f>IF(D1190&gt;=Summary!$B$5,J1190,0)</f>
        <v>0</v>
      </c>
      <c r="M1190">
        <f>IF(D1190&lt;Summary!$B$5,J1190,0)</f>
        <v>0.00004478012307432788</v>
      </c>
      <c r="N1190" t="str">
        <v>aiv_scalar_ratio</v>
      </c>
      <c r="O1190" t="str">
        <v>用户约定默认经验值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0.225</v>
      </c>
      <c r="W1190">
        <v>0.735</v>
      </c>
      <c r="X1190">
        <v>0.113</v>
      </c>
      <c r="Y1190">
        <v>0.083</v>
      </c>
      <c r="Z1190" t="str">
        <v>2</v>
      </c>
      <c r="AA1190" t="str">
        <v>4294967295</v>
      </c>
      <c r="AB1190" t="str">
        <v>316859</v>
      </c>
      <c r="AC1190" t="str">
        <v>59</v>
      </c>
      <c r="AD1190" t="str">
        <v>aclnnLeScalar_LessEqualAiCore_LessEqual</v>
      </c>
      <c r="AE1190" t="str">
        <v>LessEqual</v>
      </c>
      <c r="AF1190" t="str">
        <v>dynamic</v>
      </c>
      <c r="AG1190" t="str">
        <v>AI_VECTOR_CORE</v>
      </c>
      <c r="AH1190" t="str">
        <v xml:space="preserve">1793108505410607.206	</v>
      </c>
      <c r="AI1190" t="str">
        <v>1.236</v>
      </c>
      <c r="AJ1190" t="str">
        <v>5.955000</v>
      </c>
      <c r="AK1190" t="str">
        <v>1</v>
      </c>
      <c r="AL1190" t="str">
        <v>0</v>
      </c>
      <c r="AM1190" t="str">
        <v>NO</v>
      </c>
      <c r="AN1190" t="str">
        <v>"32;"</v>
      </c>
      <c r="AO1190" t="str">
        <v>INT64;INT64</v>
      </c>
      <c r="AP1190" t="str">
        <v>ND;ND</v>
      </c>
      <c r="AQ1190" t="str">
        <v>"32"</v>
      </c>
      <c r="AR1190" t="str">
        <v>BOOL</v>
      </c>
      <c r="AS1190" t="str">
        <v>ND</v>
      </c>
      <c r="AT1190" t="str">
        <v>N/A</v>
      </c>
      <c r="AU1190" t="str">
        <v>0.0</v>
      </c>
      <c r="AV1190" t="str">
        <v>0</v>
      </c>
      <c r="AW1190" t="str">
        <v>0.0</v>
      </c>
      <c r="AX1190" t="str">
        <v>0.0</v>
      </c>
      <c r="AY1190" t="str">
        <v>0.0</v>
      </c>
      <c r="AZ1190" t="str">
        <v>0.0</v>
      </c>
      <c r="BA1190" t="str">
        <v>0.0</v>
      </c>
      <c r="BB1190" t="str">
        <v>0.0</v>
      </c>
      <c r="BC1190" t="str">
        <v>0.0</v>
      </c>
      <c r="BD1190" t="str">
        <v>0.0</v>
      </c>
      <c r="BE1190" t="str">
        <v>0.0</v>
      </c>
      <c r="BF1190" t="str">
        <v>0.0</v>
      </c>
      <c r="BG1190" t="str">
        <v>0.0</v>
      </c>
      <c r="BH1190" t="str">
        <v>0.0</v>
      </c>
      <c r="BI1190" t="str">
        <v>0.0</v>
      </c>
      <c r="BJ1190" t="str">
        <v>0.98</v>
      </c>
      <c r="BK1190" t="str">
        <v>1302</v>
      </c>
      <c r="BL1190" t="str">
        <v>0.221</v>
      </c>
      <c r="BM1190" t="str">
        <v>0.225</v>
      </c>
      <c r="BN1190" t="str">
        <v>0.72</v>
      </c>
      <c r="BO1190" t="str">
        <v>0.735</v>
      </c>
      <c r="BP1190" t="str">
        <v>0.111</v>
      </c>
      <c r="BQ1190" t="str">
        <v>0.113</v>
      </c>
      <c r="BR1190" t="str">
        <v>0.081</v>
      </c>
      <c r="BS1190" t="str">
        <v>0.083</v>
      </c>
      <c r="BT1190" t="str">
        <v>0.0</v>
      </c>
      <c r="BU1190" t="str">
        <v>0.000</v>
      </c>
    </row>
    <row r="1191">
      <c r="A1191">
        <v>1259</v>
      </c>
      <c r="B1191" t="str">
        <v>aclnnBitwiseAndTensor_LogicalAndAiCore_LogicalAnd</v>
      </c>
      <c r="C1191" t="str">
        <v>AI_VECTOR_CORE</v>
      </c>
      <c r="D1191">
        <v>1.143</v>
      </c>
      <c r="E1191">
        <v>0.695</v>
      </c>
      <c r="F1191">
        <v>0.695</v>
      </c>
      <c r="G1191">
        <f>Summary!$B$4</f>
        <v>0.8</v>
      </c>
      <c r="H1191">
        <f>F1191/G1191</f>
        <v>0.8687499999999999</v>
      </c>
      <c r="I1191">
        <f>D1191/Summary!$B$8</f>
        <v>0.000041410744881842044</v>
      </c>
      <c r="J1191">
        <f>IF(D1191&lt;Summary!$B$5,I1191,I1191*H1191)</f>
        <v>0.000041410744881842044</v>
      </c>
      <c r="K1191">
        <f>IF(AND(D1191&gt;Summary!$B$6,E1191&lt;Summary!$B$7),1,0)</f>
        <v>0</v>
      </c>
      <c r="L1191">
        <f>IF(D1191&gt;=Summary!$B$5,J1191,0)</f>
        <v>0</v>
      </c>
      <c r="M1191">
        <f>IF(D1191&lt;Summary!$B$5,J1191,0)</f>
        <v>0.000041410744881842044</v>
      </c>
      <c r="N1191" t="str">
        <v>aiv_scalar_ratio</v>
      </c>
      <c r="O1191" t="str">
        <v>用户约定默认经验值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0.072</v>
      </c>
      <c r="W1191">
        <v>0.695</v>
      </c>
      <c r="X1191">
        <v>0.155</v>
      </c>
      <c r="Y1191">
        <v>0.109</v>
      </c>
      <c r="Z1191" t="str">
        <v>2</v>
      </c>
      <c r="AA1191" t="str">
        <v>4294967295</v>
      </c>
      <c r="AB1191" t="str">
        <v>316860</v>
      </c>
      <c r="AC1191" t="str">
        <v>59</v>
      </c>
      <c r="AD1191" t="str">
        <v>aclnnBitwiseAndTensor_LogicalAndAiCore_LogicalAnd</v>
      </c>
      <c r="AE1191" t="str">
        <v>LogicalAnd</v>
      </c>
      <c r="AF1191" t="str">
        <v>dynamic</v>
      </c>
      <c r="AG1191" t="str">
        <v>AI_VECTOR_CORE</v>
      </c>
      <c r="AH1191" t="str">
        <v xml:space="preserve">1793108505410622.806	</v>
      </c>
      <c r="AI1191" t="str">
        <v>1.143</v>
      </c>
      <c r="AJ1191" t="str">
        <v>14.264000</v>
      </c>
      <c r="AK1191" t="str">
        <v>1</v>
      </c>
      <c r="AL1191" t="str">
        <v>0</v>
      </c>
      <c r="AM1191" t="str">
        <v>NO</v>
      </c>
      <c r="AN1191" t="str">
        <v>"32;32"</v>
      </c>
      <c r="AO1191" t="str">
        <v>BOOL;BOOL</v>
      </c>
      <c r="AP1191" t="str">
        <v>ND;ND</v>
      </c>
      <c r="AQ1191" t="str">
        <v>"32"</v>
      </c>
      <c r="AR1191" t="str">
        <v>BOOL</v>
      </c>
      <c r="AS1191" t="str">
        <v>ND</v>
      </c>
      <c r="AT1191" t="str">
        <v>N/A</v>
      </c>
      <c r="AU1191" t="str">
        <v>0.0</v>
      </c>
      <c r="AV1191" t="str">
        <v>0</v>
      </c>
      <c r="AW1191" t="str">
        <v>0.0</v>
      </c>
      <c r="AX1191" t="str">
        <v>0.0</v>
      </c>
      <c r="AY1191" t="str">
        <v>0.0</v>
      </c>
      <c r="AZ1191" t="str">
        <v>0.0</v>
      </c>
      <c r="BA1191" t="str">
        <v>0.0</v>
      </c>
      <c r="BB1191" t="str">
        <v>0.0</v>
      </c>
      <c r="BC1191" t="str">
        <v>0.0</v>
      </c>
      <c r="BD1191" t="str">
        <v>0.0</v>
      </c>
      <c r="BE1191" t="str">
        <v>0.0</v>
      </c>
      <c r="BF1191" t="str">
        <v>0.0</v>
      </c>
      <c r="BG1191" t="str">
        <v>0.0</v>
      </c>
      <c r="BH1191" t="str">
        <v>0.0</v>
      </c>
      <c r="BI1191" t="str">
        <v>0.0</v>
      </c>
      <c r="BJ1191" t="str">
        <v>0.83</v>
      </c>
      <c r="BK1191" t="str">
        <v>1042</v>
      </c>
      <c r="BL1191" t="str">
        <v>0.06</v>
      </c>
      <c r="BM1191" t="str">
        <v>0.072</v>
      </c>
      <c r="BN1191" t="str">
        <v>0.577</v>
      </c>
      <c r="BO1191" t="str">
        <v>0.695</v>
      </c>
      <c r="BP1191" t="str">
        <v>0.128</v>
      </c>
      <c r="BQ1191" t="str">
        <v>0.155</v>
      </c>
      <c r="BR1191" t="str">
        <v>0.091</v>
      </c>
      <c r="BS1191" t="str">
        <v>0.109</v>
      </c>
      <c r="BT1191" t="str">
        <v>0.0</v>
      </c>
      <c r="BU1191" t="str">
        <v>0.000</v>
      </c>
    </row>
    <row r="1192">
      <c r="A1192">
        <v>1260</v>
      </c>
      <c r="B1192" t="str">
        <v>aclnnInplaceCopy_CastAiCore_Cast</v>
      </c>
      <c r="C1192" t="str">
        <v>AI_VECTOR_CORE</v>
      </c>
      <c r="D1192">
        <v>1.561</v>
      </c>
      <c r="E1192">
        <v>0.493</v>
      </c>
      <c r="F1192">
        <v>0.493</v>
      </c>
      <c r="G1192">
        <f>Summary!$B$4</f>
        <v>0.8</v>
      </c>
      <c r="H1192">
        <f>F1192/G1192</f>
        <v>0.61625</v>
      </c>
      <c r="I1192">
        <f>D1192/Summary!$B$8</f>
        <v>0.000056554831811509565</v>
      </c>
      <c r="J1192">
        <f>IF(D1192&lt;Summary!$B$5,I1192,I1192*H1192)</f>
        <v>0.000056554831811509565</v>
      </c>
      <c r="K1192">
        <f>IF(AND(D1192&gt;Summary!$B$6,E1192&lt;Summary!$B$7),1,0)</f>
        <v>0</v>
      </c>
      <c r="L1192">
        <f>IF(D1192&gt;=Summary!$B$5,J1192,0)</f>
        <v>0</v>
      </c>
      <c r="M1192">
        <f>IF(D1192&lt;Summary!$B$5,J1192,0)</f>
        <v>0.000056554831811509565</v>
      </c>
      <c r="N1192" t="str">
        <v>aiv_scalar_ratio</v>
      </c>
      <c r="O1192" t="str">
        <v>用户约定默认经验值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0.076</v>
      </c>
      <c r="W1192">
        <v>0.493</v>
      </c>
      <c r="X1192">
        <v>0.269</v>
      </c>
      <c r="Y1192">
        <v>0.061</v>
      </c>
      <c r="Z1192" t="str">
        <v>2</v>
      </c>
      <c r="AA1192" t="str">
        <v>4294967295</v>
      </c>
      <c r="AB1192" t="str">
        <v>316861</v>
      </c>
      <c r="AC1192" t="str">
        <v>59</v>
      </c>
      <c r="AD1192" t="str">
        <v>aclnnInplaceCopy_CastAiCore_Cast</v>
      </c>
      <c r="AE1192" t="str">
        <v>Cast</v>
      </c>
      <c r="AF1192" t="str">
        <v>dynamic</v>
      </c>
      <c r="AG1192" t="str">
        <v>AI_VECTOR_CORE</v>
      </c>
      <c r="AH1192" t="str">
        <v xml:space="preserve">1793108505410636.740	</v>
      </c>
      <c r="AI1192" t="str">
        <v>1.561</v>
      </c>
      <c r="AJ1192" t="str">
        <v>12.857000</v>
      </c>
      <c r="AK1192" t="str">
        <v>1</v>
      </c>
      <c r="AL1192" t="str">
        <v>0</v>
      </c>
      <c r="AM1192" t="str">
        <v>NO</v>
      </c>
      <c r="AN1192" t="str">
        <v>"32"</v>
      </c>
      <c r="AO1192" t="str">
        <v>BOOL</v>
      </c>
      <c r="AP1192" t="str">
        <v>ND</v>
      </c>
      <c r="AQ1192" t="str">
        <v>"32"</v>
      </c>
      <c r="AR1192" t="str">
        <v>INT64</v>
      </c>
      <c r="AS1192" t="str">
        <v>ND</v>
      </c>
      <c r="AT1192" t="str">
        <v>N/A</v>
      </c>
      <c r="AU1192" t="str">
        <v>0.0</v>
      </c>
      <c r="AV1192" t="str">
        <v>0</v>
      </c>
      <c r="AW1192" t="str">
        <v>0.0</v>
      </c>
      <c r="AX1192" t="str">
        <v>0.0</v>
      </c>
      <c r="AY1192" t="str">
        <v>0.0</v>
      </c>
      <c r="AZ1192" t="str">
        <v>0.0</v>
      </c>
      <c r="BA1192" t="str">
        <v>0.0</v>
      </c>
      <c r="BB1192" t="str">
        <v>0.0</v>
      </c>
      <c r="BC1192" t="str">
        <v>0.0</v>
      </c>
      <c r="BD1192" t="str">
        <v>0.0</v>
      </c>
      <c r="BE1192" t="str">
        <v>0.0</v>
      </c>
      <c r="BF1192" t="str">
        <v>0.0</v>
      </c>
      <c r="BG1192" t="str">
        <v>0.0</v>
      </c>
      <c r="BH1192" t="str">
        <v>0.0</v>
      </c>
      <c r="BI1192" t="str">
        <v>0.0</v>
      </c>
      <c r="BJ1192" t="str">
        <v>1.3</v>
      </c>
      <c r="BK1192" t="str">
        <v>1817</v>
      </c>
      <c r="BL1192" t="str">
        <v>0.099</v>
      </c>
      <c r="BM1192" t="str">
        <v>0.076</v>
      </c>
      <c r="BN1192" t="str">
        <v>0.64</v>
      </c>
      <c r="BO1192" t="str">
        <v>0.493</v>
      </c>
      <c r="BP1192" t="str">
        <v>0.35</v>
      </c>
      <c r="BQ1192" t="str">
        <v>0.269</v>
      </c>
      <c r="BR1192" t="str">
        <v>0.079</v>
      </c>
      <c r="BS1192" t="str">
        <v>0.061</v>
      </c>
      <c r="BT1192" t="str">
        <v>0.084</v>
      </c>
      <c r="BU1192" t="str">
        <v>0.000</v>
      </c>
    </row>
    <row r="1193">
      <c r="A1193">
        <v>1261</v>
      </c>
      <c r="B1193" t="str">
        <v>aclnnInplaceCopy_CastAiCore_Cast</v>
      </c>
      <c r="C1193" t="str">
        <v>AI_VECTOR_CORE</v>
      </c>
      <c r="D1193">
        <v>1.254</v>
      </c>
      <c r="E1193">
        <v>0.648</v>
      </c>
      <c r="F1193">
        <v>0.648</v>
      </c>
      <c r="G1193">
        <f>Summary!$B$4</f>
        <v>0.8</v>
      </c>
      <c r="H1193">
        <f>F1193/G1193</f>
        <v>0.8099999999999999</v>
      </c>
      <c r="I1193">
        <f>D1193/Summary!$B$8</f>
        <v>0.00004543226078900256</v>
      </c>
      <c r="J1193">
        <f>IF(D1193&lt;Summary!$B$5,I1193,I1193*H1193)</f>
        <v>0.00004543226078900256</v>
      </c>
      <c r="K1193">
        <f>IF(AND(D1193&gt;Summary!$B$6,E1193&lt;Summary!$B$7),1,0)</f>
        <v>0</v>
      </c>
      <c r="L1193">
        <f>IF(D1193&gt;=Summary!$B$5,J1193,0)</f>
        <v>0</v>
      </c>
      <c r="M1193">
        <f>IF(D1193&lt;Summary!$B$5,J1193,0)</f>
        <v>0.00004543226078900256</v>
      </c>
      <c r="N1193" t="str">
        <v>aiv_scalar_ratio</v>
      </c>
      <c r="O1193" t="str">
        <v>用户约定默认经验值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0.083</v>
      </c>
      <c r="W1193">
        <v>0.648</v>
      </c>
      <c r="X1193">
        <v>0.231</v>
      </c>
      <c r="Y1193">
        <v>0.091</v>
      </c>
      <c r="Z1193" t="str">
        <v>2</v>
      </c>
      <c r="AA1193" t="str">
        <v>4294967295</v>
      </c>
      <c r="AB1193" t="str">
        <v>316862</v>
      </c>
      <c r="AC1193" t="str">
        <v>59</v>
      </c>
      <c r="AD1193" t="str">
        <v>aclnnInplaceCopy_CastAiCore_Cast</v>
      </c>
      <c r="AE1193" t="str">
        <v>Cast</v>
      </c>
      <c r="AF1193" t="str">
        <v>dynamic</v>
      </c>
      <c r="AG1193" t="str">
        <v>AI_VECTOR_CORE</v>
      </c>
      <c r="AH1193" t="str">
        <v xml:space="preserve">1793108505410645.251	</v>
      </c>
      <c r="AI1193" t="str">
        <v>1.254</v>
      </c>
      <c r="AJ1193" t="str">
        <v>6.939000</v>
      </c>
      <c r="AK1193" t="str">
        <v>1</v>
      </c>
      <c r="AL1193" t="str">
        <v>0</v>
      </c>
      <c r="AM1193" t="str">
        <v>NO</v>
      </c>
      <c r="AN1193" t="str">
        <v>"32"</v>
      </c>
      <c r="AO1193" t="str">
        <v>BOOL</v>
      </c>
      <c r="AP1193" t="str">
        <v>ND</v>
      </c>
      <c r="AQ1193" t="str">
        <v>"32"</v>
      </c>
      <c r="AR1193" t="str">
        <v>INT64</v>
      </c>
      <c r="AS1193" t="str">
        <v>ND</v>
      </c>
      <c r="AT1193" t="str">
        <v>N/A</v>
      </c>
      <c r="AU1193" t="str">
        <v>0.0</v>
      </c>
      <c r="AV1193" t="str">
        <v>0</v>
      </c>
      <c r="AW1193" t="str">
        <v>0.0</v>
      </c>
      <c r="AX1193" t="str">
        <v>0.0</v>
      </c>
      <c r="AY1193" t="str">
        <v>0.0</v>
      </c>
      <c r="AZ1193" t="str">
        <v>0.0</v>
      </c>
      <c r="BA1193" t="str">
        <v>0.0</v>
      </c>
      <c r="BB1193" t="str">
        <v>0.0</v>
      </c>
      <c r="BC1193" t="str">
        <v>0.0</v>
      </c>
      <c r="BD1193" t="str">
        <v>0.0</v>
      </c>
      <c r="BE1193" t="str">
        <v>0.0</v>
      </c>
      <c r="BF1193" t="str">
        <v>0.0</v>
      </c>
      <c r="BG1193" t="str">
        <v>0.0</v>
      </c>
      <c r="BH1193" t="str">
        <v>0.0</v>
      </c>
      <c r="BI1193" t="str">
        <v>0.0</v>
      </c>
      <c r="BJ1193" t="str">
        <v>0.99</v>
      </c>
      <c r="BK1193" t="str">
        <v>1308</v>
      </c>
      <c r="BL1193" t="str">
        <v>0.083</v>
      </c>
      <c r="BM1193" t="str">
        <v>0.083</v>
      </c>
      <c r="BN1193" t="str">
        <v>0.642</v>
      </c>
      <c r="BO1193" t="str">
        <v>0.648</v>
      </c>
      <c r="BP1193" t="str">
        <v>0.229</v>
      </c>
      <c r="BQ1193" t="str">
        <v>0.231</v>
      </c>
      <c r="BR1193" t="str">
        <v>0.09</v>
      </c>
      <c r="BS1193" t="str">
        <v>0.091</v>
      </c>
      <c r="BT1193" t="str">
        <v>0.0</v>
      </c>
      <c r="BU1193" t="str">
        <v>0.000</v>
      </c>
    </row>
    <row r="1194">
      <c r="A1194">
        <v>1262</v>
      </c>
      <c r="B1194" t="str">
        <v>aclnnMuls_MulAiCore_Mul</v>
      </c>
      <c r="C1194" t="str">
        <v>AI_VECTOR_CORE</v>
      </c>
      <c r="D1194">
        <v>1.506</v>
      </c>
      <c r="E1194">
        <v>0.582</v>
      </c>
      <c r="F1194">
        <v>0.582</v>
      </c>
      <c r="G1194">
        <f>Summary!$B$4</f>
        <v>0.8</v>
      </c>
      <c r="H1194">
        <f>F1194/G1194</f>
        <v>0.7274999999999999</v>
      </c>
      <c r="I1194">
        <f>D1194/Summary!$B$8</f>
        <v>0.00005456218879444805</v>
      </c>
      <c r="J1194">
        <f>IF(D1194&lt;Summary!$B$5,I1194,I1194*H1194)</f>
        <v>0.00005456218879444805</v>
      </c>
      <c r="K1194">
        <f>IF(AND(D1194&gt;Summary!$B$6,E1194&lt;Summary!$B$7),1,0)</f>
        <v>0</v>
      </c>
      <c r="L1194">
        <f>IF(D1194&gt;=Summary!$B$5,J1194,0)</f>
        <v>0</v>
      </c>
      <c r="M1194">
        <f>IF(D1194&lt;Summary!$B$5,J1194,0)</f>
        <v>0.00005456218879444805</v>
      </c>
      <c r="N1194" t="str">
        <v>aiv_scalar_ratio</v>
      </c>
      <c r="O1194" t="str">
        <v>用户约定默认经验值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0.126</v>
      </c>
      <c r="W1194">
        <v>0.582</v>
      </c>
      <c r="X1194">
        <v>0.084</v>
      </c>
      <c r="Y1194">
        <v>0.238</v>
      </c>
      <c r="Z1194" t="str">
        <v>2</v>
      </c>
      <c r="AA1194" t="str">
        <v>4294967295</v>
      </c>
      <c r="AB1194" t="str">
        <v>316863</v>
      </c>
      <c r="AC1194" t="str">
        <v>59</v>
      </c>
      <c r="AD1194" t="str">
        <v>aclnnMuls_MulAiCore_Mul</v>
      </c>
      <c r="AE1194" t="str">
        <v>Mul</v>
      </c>
      <c r="AF1194" t="str">
        <v>dynamic</v>
      </c>
      <c r="AG1194" t="str">
        <v>AI_VECTOR_CORE</v>
      </c>
      <c r="AH1194" t="str">
        <v xml:space="preserve">1793108505410664.086	</v>
      </c>
      <c r="AI1194" t="str">
        <v>1.506</v>
      </c>
      <c r="AJ1194" t="str">
        <v>17.496000</v>
      </c>
      <c r="AK1194" t="str">
        <v>1</v>
      </c>
      <c r="AL1194" t="str">
        <v>0</v>
      </c>
      <c r="AM1194" t="str">
        <v>NO</v>
      </c>
      <c r="AN1194" t="str">
        <v>"32;"</v>
      </c>
      <c r="AO1194" t="str">
        <v>INT64;INT64</v>
      </c>
      <c r="AP1194" t="str">
        <v>ND;ND</v>
      </c>
      <c r="AQ1194" t="str">
        <v>"32"</v>
      </c>
      <c r="AR1194" t="str">
        <v>INT64</v>
      </c>
      <c r="AS1194" t="str">
        <v>ND</v>
      </c>
      <c r="AT1194" t="str">
        <v>N/A</v>
      </c>
      <c r="AU1194" t="str">
        <v>0.0</v>
      </c>
      <c r="AV1194" t="str">
        <v>0</v>
      </c>
      <c r="AW1194" t="str">
        <v>0.0</v>
      </c>
      <c r="AX1194" t="str">
        <v>0.0</v>
      </c>
      <c r="AY1194" t="str">
        <v>0.0</v>
      </c>
      <c r="AZ1194" t="str">
        <v>0.0</v>
      </c>
      <c r="BA1194" t="str">
        <v>0.0</v>
      </c>
      <c r="BB1194" t="str">
        <v>0.0</v>
      </c>
      <c r="BC1194" t="str">
        <v>0.0</v>
      </c>
      <c r="BD1194" t="str">
        <v>0.0</v>
      </c>
      <c r="BE1194" t="str">
        <v>0.0</v>
      </c>
      <c r="BF1194" t="str">
        <v>0.0</v>
      </c>
      <c r="BG1194" t="str">
        <v>0.0</v>
      </c>
      <c r="BH1194" t="str">
        <v>0.0</v>
      </c>
      <c r="BI1194" t="str">
        <v>0.0</v>
      </c>
      <c r="BJ1194" t="str">
        <v>1.24</v>
      </c>
      <c r="BK1194" t="str">
        <v>1725</v>
      </c>
      <c r="BL1194" t="str">
        <v>0.156</v>
      </c>
      <c r="BM1194" t="str">
        <v>0.126</v>
      </c>
      <c r="BN1194" t="str">
        <v>0.722</v>
      </c>
      <c r="BO1194" t="str">
        <v>0.582</v>
      </c>
      <c r="BP1194" t="str">
        <v>0.104</v>
      </c>
      <c r="BQ1194" t="str">
        <v>0.084</v>
      </c>
      <c r="BR1194" t="str">
        <v>0.295</v>
      </c>
      <c r="BS1194" t="str">
        <v>0.238</v>
      </c>
      <c r="BT1194" t="str">
        <v>0.155</v>
      </c>
      <c r="BU1194" t="str">
        <v>0.000</v>
      </c>
    </row>
    <row r="1195">
      <c r="A1195">
        <v>1263</v>
      </c>
      <c r="B1195" t="str">
        <v>aclnnAdd_AddAiCore_Add</v>
      </c>
      <c r="C1195" t="str">
        <v>AI_VECTOR_CORE</v>
      </c>
      <c r="D1195">
        <v>1.65</v>
      </c>
      <c r="E1195">
        <v>0.681</v>
      </c>
      <c r="F1195">
        <v>0.681</v>
      </c>
      <c r="G1195">
        <f>Summary!$B$4</f>
        <v>0.8</v>
      </c>
      <c r="H1195">
        <f>F1195/G1195</f>
        <v>0.8512500000000001</v>
      </c>
      <c r="I1195">
        <f>D1195/Summary!$B$8</f>
        <v>0.00005977929051184547</v>
      </c>
      <c r="J1195">
        <f>IF(D1195&lt;Summary!$B$5,I1195,I1195*H1195)</f>
        <v>0.00005977929051184547</v>
      </c>
      <c r="K1195">
        <f>IF(AND(D1195&gt;Summary!$B$6,E1195&lt;Summary!$B$7),1,0)</f>
        <v>0</v>
      </c>
      <c r="L1195">
        <f>IF(D1195&gt;=Summary!$B$5,J1195,0)</f>
        <v>0</v>
      </c>
      <c r="M1195">
        <f>IF(D1195&lt;Summary!$B$5,J1195,0)</f>
        <v>0.00005977929051184547</v>
      </c>
      <c r="N1195" t="str">
        <v>aiv_scalar_ratio</v>
      </c>
      <c r="O1195" t="str">
        <v>用户约定默认经验值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0.102</v>
      </c>
      <c r="W1195">
        <v>0.681</v>
      </c>
      <c r="X1195">
        <v>0.16</v>
      </c>
      <c r="Y1195">
        <v>0.069</v>
      </c>
      <c r="Z1195" t="str">
        <v>2</v>
      </c>
      <c r="AA1195" t="str">
        <v>4294967295</v>
      </c>
      <c r="AB1195" t="str">
        <v>316864</v>
      </c>
      <c r="AC1195" t="str">
        <v>59</v>
      </c>
      <c r="AD1195" t="str">
        <v>aclnnAdd_AddAiCore_Add</v>
      </c>
      <c r="AE1195" t="str">
        <v>Add</v>
      </c>
      <c r="AF1195" t="str">
        <v>dynamic</v>
      </c>
      <c r="AG1195" t="str">
        <v>AI_VECTOR_CORE</v>
      </c>
      <c r="AH1195" t="str">
        <v xml:space="preserve">1793108505410672.897	</v>
      </c>
      <c r="AI1195" t="str">
        <v>1.650</v>
      </c>
      <c r="AJ1195" t="str">
        <v>7.494000</v>
      </c>
      <c r="AK1195" t="str">
        <v>1</v>
      </c>
      <c r="AL1195" t="str">
        <v>0</v>
      </c>
      <c r="AM1195" t="str">
        <v>NO</v>
      </c>
      <c r="AN1195" t="str">
        <v>"32;32"</v>
      </c>
      <c r="AO1195" t="str">
        <v>INT64;INT64</v>
      </c>
      <c r="AP1195" t="str">
        <v>ND;ND</v>
      </c>
      <c r="AQ1195" t="str">
        <v>"32"</v>
      </c>
      <c r="AR1195" t="str">
        <v>INT64</v>
      </c>
      <c r="AS1195" t="str">
        <v>ND</v>
      </c>
      <c r="AT1195" t="str">
        <v>N/A</v>
      </c>
      <c r="AU1195" t="str">
        <v>0.0</v>
      </c>
      <c r="AV1195" t="str">
        <v>0</v>
      </c>
      <c r="AW1195" t="str">
        <v>0.0</v>
      </c>
      <c r="AX1195" t="str">
        <v>0.0</v>
      </c>
      <c r="AY1195" t="str">
        <v>0.0</v>
      </c>
      <c r="AZ1195" t="str">
        <v>0.0</v>
      </c>
      <c r="BA1195" t="str">
        <v>0.0</v>
      </c>
      <c r="BB1195" t="str">
        <v>0.0</v>
      </c>
      <c r="BC1195" t="str">
        <v>0.0</v>
      </c>
      <c r="BD1195" t="str">
        <v>0.0</v>
      </c>
      <c r="BE1195" t="str">
        <v>0.0</v>
      </c>
      <c r="BF1195" t="str">
        <v>0.0</v>
      </c>
      <c r="BG1195" t="str">
        <v>0.0</v>
      </c>
      <c r="BH1195" t="str">
        <v>0.0</v>
      </c>
      <c r="BI1195" t="str">
        <v>0.0</v>
      </c>
      <c r="BJ1195" t="str">
        <v>1.25</v>
      </c>
      <c r="BK1195" t="str">
        <v>1735</v>
      </c>
      <c r="BL1195" t="str">
        <v>0.128</v>
      </c>
      <c r="BM1195" t="str">
        <v>0.102</v>
      </c>
      <c r="BN1195" t="str">
        <v>0.851</v>
      </c>
      <c r="BO1195" t="str">
        <v>0.681</v>
      </c>
      <c r="BP1195" t="str">
        <v>0.2</v>
      </c>
      <c r="BQ1195" t="str">
        <v>0.16</v>
      </c>
      <c r="BR1195" t="str">
        <v>0.086</v>
      </c>
      <c r="BS1195" t="str">
        <v>0.069</v>
      </c>
      <c r="BT1195" t="str">
        <v>0.196</v>
      </c>
      <c r="BU1195" t="str">
        <v>0.000</v>
      </c>
    </row>
    <row r="1196">
      <c r="A1196">
        <v>1264</v>
      </c>
      <c r="B1196" t="str">
        <v>aclnnIndexSelect_SliceAiCore_Slice</v>
      </c>
      <c r="C1196" t="str">
        <v>AI_VECTOR_CORE</v>
      </c>
      <c r="D1196">
        <v>1.609</v>
      </c>
      <c r="E1196">
        <v>0.451</v>
      </c>
      <c r="F1196">
        <v>0.451</v>
      </c>
      <c r="G1196">
        <f>Summary!$B$4</f>
        <v>0.8</v>
      </c>
      <c r="H1196">
        <f>F1196/G1196</f>
        <v>0.56375</v>
      </c>
      <c r="I1196">
        <f>D1196/Summary!$B$8</f>
        <v>0.000058293865717308705</v>
      </c>
      <c r="J1196">
        <f>IF(D1196&lt;Summary!$B$5,I1196,I1196*H1196)</f>
        <v>0.000058293865717308705</v>
      </c>
      <c r="K1196">
        <f>IF(AND(D1196&gt;Summary!$B$6,E1196&lt;Summary!$B$7),1,0)</f>
        <v>0</v>
      </c>
      <c r="L1196">
        <f>IF(D1196&gt;=Summary!$B$5,J1196,0)</f>
        <v>0</v>
      </c>
      <c r="M1196">
        <f>IF(D1196&lt;Summary!$B$5,J1196,0)</f>
        <v>0.000058293865717308705</v>
      </c>
      <c r="N1196" t="str">
        <v>aiv_scalar_ratio</v>
      </c>
      <c r="O1196" t="str">
        <v>用户约定默认经验值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0.451</v>
      </c>
      <c r="X1196">
        <v>0.379</v>
      </c>
      <c r="Y1196">
        <v>0.058</v>
      </c>
      <c r="Z1196" t="str">
        <v>2</v>
      </c>
      <c r="AA1196" t="str">
        <v>4294967295</v>
      </c>
      <c r="AB1196" t="str">
        <v>316865</v>
      </c>
      <c r="AC1196" t="str">
        <v>59</v>
      </c>
      <c r="AD1196" t="str">
        <v>aclnnIndexSelect_SliceAiCore_Slice</v>
      </c>
      <c r="AE1196" t="str">
        <v>Slice</v>
      </c>
      <c r="AF1196" t="str">
        <v>dynamic</v>
      </c>
      <c r="AG1196" t="str">
        <v>AI_VECTOR_CORE</v>
      </c>
      <c r="AH1196" t="str">
        <v xml:space="preserve">1793108505410688.977	</v>
      </c>
      <c r="AI1196" t="str">
        <v>1.609</v>
      </c>
      <c r="AJ1196" t="str">
        <v>14.350000</v>
      </c>
      <c r="AK1196" t="str">
        <v>1</v>
      </c>
      <c r="AL1196" t="str">
        <v>0</v>
      </c>
      <c r="AM1196" t="str">
        <v>NO</v>
      </c>
      <c r="AN1196" t="str">
        <v>"3,8193;2;2"</v>
      </c>
      <c r="AO1196" t="str">
        <v>INT64;INT64;INT64</v>
      </c>
      <c r="AP1196" t="str">
        <v>ND;ND;ND</v>
      </c>
      <c r="AQ1196" t="str">
        <v>"3,1"</v>
      </c>
      <c r="AR1196" t="str">
        <v>INT64</v>
      </c>
      <c r="AS1196" t="str">
        <v>ND</v>
      </c>
      <c r="AT1196" t="str">
        <v>N/A</v>
      </c>
      <c r="AU1196" t="str">
        <v>0.0</v>
      </c>
      <c r="AV1196" t="str">
        <v>0</v>
      </c>
      <c r="AW1196" t="str">
        <v>0.0</v>
      </c>
      <c r="AX1196" t="str">
        <v>0.0</v>
      </c>
      <c r="AY1196" t="str">
        <v>0.0</v>
      </c>
      <c r="AZ1196" t="str">
        <v>0.0</v>
      </c>
      <c r="BA1196" t="str">
        <v>0.0</v>
      </c>
      <c r="BB1196" t="str">
        <v>0.0</v>
      </c>
      <c r="BC1196" t="str">
        <v>0.0</v>
      </c>
      <c r="BD1196" t="str">
        <v>0.0</v>
      </c>
      <c r="BE1196" t="str">
        <v>0.0</v>
      </c>
      <c r="BF1196" t="str">
        <v>0.0</v>
      </c>
      <c r="BG1196" t="str">
        <v>0.0</v>
      </c>
      <c r="BH1196" t="str">
        <v>0.0</v>
      </c>
      <c r="BI1196" t="str">
        <v>0.0</v>
      </c>
      <c r="BJ1196" t="str">
        <v>1.38</v>
      </c>
      <c r="BK1196" t="str">
        <v>1947</v>
      </c>
      <c r="BL1196" t="str">
        <v>0.0</v>
      </c>
      <c r="BM1196" t="str">
        <v>0.0</v>
      </c>
      <c r="BN1196" t="str">
        <v>0.622</v>
      </c>
      <c r="BO1196" t="str">
        <v>0.451</v>
      </c>
      <c r="BP1196" t="str">
        <v>0.522</v>
      </c>
      <c r="BQ1196" t="str">
        <v>0.379</v>
      </c>
      <c r="BR1196" t="str">
        <v>0.079</v>
      </c>
      <c r="BS1196" t="str">
        <v>0.058</v>
      </c>
      <c r="BT1196" t="str">
        <v>0.133</v>
      </c>
      <c r="BU1196" t="str">
        <v>0.000</v>
      </c>
    </row>
    <row r="1197">
      <c r="A1197">
        <v>1265</v>
      </c>
      <c r="B1197" t="str">
        <v>aclnnIndexSelect_GatherV2AiCore_GatherV2</v>
      </c>
      <c r="C1197" t="str">
        <v>AI_VECTOR_CORE</v>
      </c>
      <c r="D1197">
        <v>2.002</v>
      </c>
      <c r="E1197">
        <v>0.549</v>
      </c>
      <c r="F1197">
        <v>0.549</v>
      </c>
      <c r="G1197">
        <f>Summary!$B$4</f>
        <v>0.8</v>
      </c>
      <c r="H1197">
        <f>F1197/G1197</f>
        <v>0.68625</v>
      </c>
      <c r="I1197">
        <f>D1197/Summary!$B$8</f>
        <v>0.00007253220582103917</v>
      </c>
      <c r="J1197">
        <f>IF(D1197&lt;Summary!$B$5,I1197,I1197*H1197)</f>
        <v>0.00007253220582103917</v>
      </c>
      <c r="K1197">
        <f>IF(AND(D1197&gt;Summary!$B$6,E1197&lt;Summary!$B$7),1,0)</f>
        <v>0</v>
      </c>
      <c r="L1197">
        <f>IF(D1197&gt;=Summary!$B$5,J1197,0)</f>
        <v>0</v>
      </c>
      <c r="M1197">
        <f>IF(D1197&lt;Summary!$B$5,J1197,0)</f>
        <v>0.00007253220582103917</v>
      </c>
      <c r="N1197" t="str">
        <v>aiv_scalar_ratio</v>
      </c>
      <c r="O1197" t="str">
        <v>用户约定默认经验值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0.108</v>
      </c>
      <c r="W1197">
        <v>0.549</v>
      </c>
      <c r="X1197">
        <v>0.398</v>
      </c>
      <c r="Y1197">
        <v>0.042</v>
      </c>
      <c r="Z1197" t="str">
        <v>2</v>
      </c>
      <c r="AA1197" t="str">
        <v>4294967295</v>
      </c>
      <c r="AB1197" t="str">
        <v>316866</v>
      </c>
      <c r="AC1197" t="str">
        <v>59</v>
      </c>
      <c r="AD1197" t="str">
        <v>aclnnIndexSelect_GatherV2AiCore_GatherV2</v>
      </c>
      <c r="AE1197" t="str">
        <v>GatherV2</v>
      </c>
      <c r="AF1197" t="str">
        <v>dynamic</v>
      </c>
      <c r="AG1197" t="str">
        <v>AI_VECTOR_CORE</v>
      </c>
      <c r="AH1197" t="str">
        <v xml:space="preserve">1793108505410694.582	</v>
      </c>
      <c r="AI1197" t="str">
        <v>2.002</v>
      </c>
      <c r="AJ1197" t="str">
        <v>3.891000</v>
      </c>
      <c r="AK1197" t="str">
        <v>1</v>
      </c>
      <c r="AL1197" t="str">
        <v>0</v>
      </c>
      <c r="AM1197" t="str">
        <v>NO</v>
      </c>
      <c r="AN1197" t="str">
        <v>"3,1;32;1"</v>
      </c>
      <c r="AO1197" t="str">
        <v>INT64;INT64;INT64</v>
      </c>
      <c r="AP1197" t="str">
        <v>ND;ND;ND</v>
      </c>
      <c r="AQ1197" t="str">
        <v>"32,1"</v>
      </c>
      <c r="AR1197" t="str">
        <v>INT64</v>
      </c>
      <c r="AS1197" t="str">
        <v>ND</v>
      </c>
      <c r="AT1197" t="str">
        <v>N/A</v>
      </c>
      <c r="AU1197" t="str">
        <v>0.0</v>
      </c>
      <c r="AV1197" t="str">
        <v>0</v>
      </c>
      <c r="AW1197" t="str">
        <v>0.0</v>
      </c>
      <c r="AX1197" t="str">
        <v>0.0</v>
      </c>
      <c r="AY1197" t="str">
        <v>0.0</v>
      </c>
      <c r="AZ1197" t="str">
        <v>0.0</v>
      </c>
      <c r="BA1197" t="str">
        <v>0.0</v>
      </c>
      <c r="BB1197" t="str">
        <v>0.0</v>
      </c>
      <c r="BC1197" t="str">
        <v>0.0</v>
      </c>
      <c r="BD1197" t="str">
        <v>0.0</v>
      </c>
      <c r="BE1197" t="str">
        <v>0.0</v>
      </c>
      <c r="BF1197" t="str">
        <v>0.0</v>
      </c>
      <c r="BG1197" t="str">
        <v>0.0</v>
      </c>
      <c r="BH1197" t="str">
        <v>0.0</v>
      </c>
      <c r="BI1197" t="str">
        <v>0.0</v>
      </c>
      <c r="BJ1197" t="str">
        <v>1.77</v>
      </c>
      <c r="BK1197" t="str">
        <v>2593</v>
      </c>
      <c r="BL1197" t="str">
        <v>0.192</v>
      </c>
      <c r="BM1197" t="str">
        <v>0.108</v>
      </c>
      <c r="BN1197" t="str">
        <v>0.971</v>
      </c>
      <c r="BO1197" t="str">
        <v>0.549</v>
      </c>
      <c r="BP1197" t="str">
        <v>0.704</v>
      </c>
      <c r="BQ1197" t="str">
        <v>0.398</v>
      </c>
      <c r="BR1197" t="str">
        <v>0.075</v>
      </c>
      <c r="BS1197" t="str">
        <v>0.042</v>
      </c>
      <c r="BT1197" t="str">
        <v>0.111</v>
      </c>
      <c r="BU1197" t="str">
        <v>0.000</v>
      </c>
    </row>
    <row r="1198">
      <c r="A1198">
        <v>1267</v>
      </c>
      <c r="B1198" t="str">
        <v>aclnnCat_ConcatD_ConcatD</v>
      </c>
      <c r="C1198" t="str">
        <v>AI_VECTOR_CORE</v>
      </c>
      <c r="D1198">
        <v>2.211</v>
      </c>
      <c r="E1198">
        <v>0.593</v>
      </c>
      <c r="F1198">
        <v>0.593</v>
      </c>
      <c r="G1198">
        <f>Summary!$B$4</f>
        <v>0.8</v>
      </c>
      <c r="H1198">
        <f>F1198/G1198</f>
        <v>0.74125</v>
      </c>
      <c r="I1198">
        <f>D1198/Summary!$B$8</f>
        <v>0.00008010424928587293</v>
      </c>
      <c r="J1198">
        <f>IF(D1198&lt;Summary!$B$5,I1198,I1198*H1198)</f>
        <v>0.00008010424928587293</v>
      </c>
      <c r="K1198">
        <f>IF(AND(D1198&gt;Summary!$B$6,E1198&lt;Summary!$B$7),1,0)</f>
        <v>0</v>
      </c>
      <c r="L1198">
        <f>IF(D1198&gt;=Summary!$B$5,J1198,0)</f>
        <v>0</v>
      </c>
      <c r="M1198">
        <f>IF(D1198&lt;Summary!$B$5,J1198,0)</f>
        <v>0.00008010424928587293</v>
      </c>
      <c r="N1198" t="str">
        <v>aiv_scalar_ratio</v>
      </c>
      <c r="O1198" t="str">
        <v>用户约定默认经验值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0.593</v>
      </c>
      <c r="X1198">
        <v>0.384</v>
      </c>
      <c r="Y1198">
        <v>0.036</v>
      </c>
      <c r="Z1198" t="str">
        <v>2</v>
      </c>
      <c r="AA1198" t="str">
        <v>4294967295</v>
      </c>
      <c r="AB1198" t="str">
        <v>316868</v>
      </c>
      <c r="AC1198" t="str">
        <v>59</v>
      </c>
      <c r="AD1198" t="str">
        <v>aclnnCat_ConcatD_ConcatD</v>
      </c>
      <c r="AE1198" t="str">
        <v>ConcatD</v>
      </c>
      <c r="AF1198" t="str">
        <v>dynamic</v>
      </c>
      <c r="AG1198" t="str">
        <v>AI_VECTOR_CORE</v>
      </c>
      <c r="AH1198" t="str">
        <v xml:space="preserve">1793108505410825.499	</v>
      </c>
      <c r="AI1198" t="str">
        <v>2.211</v>
      </c>
      <c r="AJ1198" t="str">
        <v>0.147000</v>
      </c>
      <c r="AK1198" t="str">
        <v>1</v>
      </c>
      <c r="AL1198" t="str">
        <v>0</v>
      </c>
      <c r="AM1198" t="str">
        <v>NO</v>
      </c>
      <c r="AN1198" t="str">
        <v>"1,32;1,32"</v>
      </c>
      <c r="AO1198" t="str">
        <v>DT_BF16;DT_BF16</v>
      </c>
      <c r="AP1198" t="str">
        <v>ND;ND</v>
      </c>
      <c r="AQ1198" t="str">
        <v>"1,64"</v>
      </c>
      <c r="AR1198" t="str">
        <v>DT_BF16</v>
      </c>
      <c r="AS1198" t="str">
        <v>ND</v>
      </c>
      <c r="AT1198" t="str">
        <v>N/A</v>
      </c>
      <c r="AU1198" t="str">
        <v>0.0</v>
      </c>
      <c r="AV1198" t="str">
        <v>0</v>
      </c>
      <c r="AW1198" t="str">
        <v>0.0</v>
      </c>
      <c r="AX1198" t="str">
        <v>0.0</v>
      </c>
      <c r="AY1198" t="str">
        <v>0.0</v>
      </c>
      <c r="AZ1198" t="str">
        <v>0.0</v>
      </c>
      <c r="BA1198" t="str">
        <v>0.0</v>
      </c>
      <c r="BB1198" t="str">
        <v>0.0</v>
      </c>
      <c r="BC1198" t="str">
        <v>0.0</v>
      </c>
      <c r="BD1198" t="str">
        <v>0.0</v>
      </c>
      <c r="BE1198" t="str">
        <v>0.0</v>
      </c>
      <c r="BF1198" t="str">
        <v>0.0</v>
      </c>
      <c r="BG1198" t="str">
        <v>0.0</v>
      </c>
      <c r="BH1198" t="str">
        <v>0.0</v>
      </c>
      <c r="BI1198" t="str">
        <v>0.0</v>
      </c>
      <c r="BJ1198" t="str">
        <v>1.98</v>
      </c>
      <c r="BK1198" t="str">
        <v>2932</v>
      </c>
      <c r="BL1198" t="str">
        <v>0.0</v>
      </c>
      <c r="BM1198" t="str">
        <v>0.0</v>
      </c>
      <c r="BN1198" t="str">
        <v>1.175</v>
      </c>
      <c r="BO1198" t="str">
        <v>0.593</v>
      </c>
      <c r="BP1198" t="str">
        <v>0.76</v>
      </c>
      <c r="BQ1198" t="str">
        <v>0.384</v>
      </c>
      <c r="BR1198" t="str">
        <v>0.072</v>
      </c>
      <c r="BS1198" t="str">
        <v>0.036</v>
      </c>
      <c r="BT1198" t="str">
        <v>0.215</v>
      </c>
      <c r="BU1198" t="str">
        <v>0.000</v>
      </c>
    </row>
    <row r="1199">
      <c r="A1199">
        <v>1268</v>
      </c>
      <c r="B1199" t="str">
        <v>aclnnGeScalar_GreaterEqual_GreaterEqual</v>
      </c>
      <c r="C1199" t="str">
        <v>AI_VECTOR_CORE</v>
      </c>
      <c r="D1199">
        <v>3.024</v>
      </c>
      <c r="E1199">
        <v>0.348</v>
      </c>
      <c r="F1199">
        <v>0.348</v>
      </c>
      <c r="G1199">
        <f>Summary!$B$4</f>
        <v>0.8</v>
      </c>
      <c r="H1199">
        <f>F1199/G1199</f>
        <v>0.43499999999999994</v>
      </c>
      <c r="I1199">
        <f>D1199/Summary!$B$8</f>
        <v>0.00010955913606534588</v>
      </c>
      <c r="J1199">
        <f>IF(D1199&lt;Summary!$B$5,I1199,I1199*H1199)</f>
        <v>0.00010955913606534588</v>
      </c>
      <c r="K1199">
        <f>IF(AND(D1199&gt;Summary!$B$6,E1199&lt;Summary!$B$7),1,0)</f>
        <v>0</v>
      </c>
      <c r="L1199">
        <f>IF(D1199&gt;=Summary!$B$5,J1199,0)</f>
        <v>0</v>
      </c>
      <c r="M1199">
        <f>IF(D1199&lt;Summary!$B$5,J1199,0)</f>
        <v>0.00010955913606534588</v>
      </c>
      <c r="N1199" t="str">
        <v>aiv_scalar_ratio</v>
      </c>
      <c r="O1199" t="str">
        <v>用户约定默认经验值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0.317</v>
      </c>
      <c r="W1199">
        <v>0.348</v>
      </c>
      <c r="X1199">
        <v>0.002</v>
      </c>
      <c r="Y1199">
        <v>0.081</v>
      </c>
      <c r="Z1199" t="str">
        <v>2</v>
      </c>
      <c r="AA1199" t="str">
        <v>4294967295</v>
      </c>
      <c r="AB1199" t="str">
        <v>316872</v>
      </c>
      <c r="AC1199" t="str">
        <v>59</v>
      </c>
      <c r="AD1199" t="str">
        <v>aclnnGeScalar_GreaterEqual_GreaterEqual</v>
      </c>
      <c r="AE1199" t="str">
        <v>GreaterEqual</v>
      </c>
      <c r="AF1199" t="str">
        <v>dynamic</v>
      </c>
      <c r="AG1199" t="str">
        <v>AI_VECTOR_CORE</v>
      </c>
      <c r="AH1199" t="str">
        <v xml:space="preserve">1793108505411034.367	</v>
      </c>
      <c r="AI1199" t="str">
        <v>3.024</v>
      </c>
      <c r="AJ1199" t="str">
        <v>206.539000</v>
      </c>
      <c r="AK1199" t="str">
        <v>1</v>
      </c>
      <c r="AL1199" t="str">
        <v>0</v>
      </c>
      <c r="AM1199" t="str">
        <v>NO</v>
      </c>
      <c r="AN1199" t="str">
        <v>"1;"</v>
      </c>
      <c r="AO1199" t="str">
        <v>INT32;INT32</v>
      </c>
      <c r="AP1199" t="str">
        <v>ND;ND</v>
      </c>
      <c r="AQ1199" t="str">
        <v>"1"</v>
      </c>
      <c r="AR1199" t="str">
        <v>BOOL</v>
      </c>
      <c r="AS1199" t="str">
        <v>ND</v>
      </c>
      <c r="AT1199" t="str">
        <v>N/A</v>
      </c>
      <c r="AU1199" t="str">
        <v>0.0</v>
      </c>
      <c r="AV1199" t="str">
        <v>0</v>
      </c>
      <c r="AW1199" t="str">
        <v>0.0</v>
      </c>
      <c r="AX1199" t="str">
        <v>0.0</v>
      </c>
      <c r="AY1199" t="str">
        <v>0.0</v>
      </c>
      <c r="AZ1199" t="str">
        <v>0.0</v>
      </c>
      <c r="BA1199" t="str">
        <v>0.0</v>
      </c>
      <c r="BB1199" t="str">
        <v>0.0</v>
      </c>
      <c r="BC1199" t="str">
        <v>0.0</v>
      </c>
      <c r="BD1199" t="str">
        <v>0.0</v>
      </c>
      <c r="BE1199" t="str">
        <v>0.0</v>
      </c>
      <c r="BF1199" t="str">
        <v>0.0</v>
      </c>
      <c r="BG1199" t="str">
        <v>0.0</v>
      </c>
      <c r="BH1199" t="str">
        <v>0.0</v>
      </c>
      <c r="BI1199" t="str">
        <v>0.0</v>
      </c>
      <c r="BJ1199" t="str">
        <v>2.75</v>
      </c>
      <c r="BK1199" t="str">
        <v>4218</v>
      </c>
      <c r="BL1199" t="str">
        <v>0.871</v>
      </c>
      <c r="BM1199" t="str">
        <v>0.317</v>
      </c>
      <c r="BN1199" t="str">
        <v>0.956</v>
      </c>
      <c r="BO1199" t="str">
        <v>0.348</v>
      </c>
      <c r="BP1199" t="str">
        <v>0.005</v>
      </c>
      <c r="BQ1199" t="str">
        <v>0.002</v>
      </c>
      <c r="BR1199" t="str">
        <v>0.222</v>
      </c>
      <c r="BS1199" t="str">
        <v>0.081</v>
      </c>
      <c r="BT1199" t="str">
        <v>0.138</v>
      </c>
      <c r="BU1199" t="str">
        <v>0.000</v>
      </c>
    </row>
    <row r="1200">
      <c r="A1200">
        <v>1269</v>
      </c>
      <c r="B1200" t="str">
        <v>aclnnLtScalar_LessAiCore_Less</v>
      </c>
      <c r="C1200" t="str">
        <v>AI_VECTOR_CORE</v>
      </c>
      <c r="D1200">
        <v>2.945</v>
      </c>
      <c r="E1200">
        <v>0.389</v>
      </c>
      <c r="F1200">
        <v>0.389</v>
      </c>
      <c r="G1200">
        <f>Summary!$B$4</f>
        <v>0.8</v>
      </c>
      <c r="H1200">
        <f>F1200/G1200</f>
        <v>0.48625</v>
      </c>
      <c r="I1200">
        <f>D1200/Summary!$B$8</f>
        <v>0.00010669697609538479</v>
      </c>
      <c r="J1200">
        <f>IF(D1200&lt;Summary!$B$5,I1200,I1200*H1200)</f>
        <v>0.00010669697609538479</v>
      </c>
      <c r="K1200">
        <f>IF(AND(D1200&gt;Summary!$B$6,E1200&lt;Summary!$B$7),1,0)</f>
        <v>0</v>
      </c>
      <c r="L1200">
        <f>IF(D1200&gt;=Summary!$B$5,J1200,0)</f>
        <v>0</v>
      </c>
      <c r="M1200">
        <f>IF(D1200&lt;Summary!$B$5,J1200,0)</f>
        <v>0.00010669697609538479</v>
      </c>
      <c r="N1200" t="str">
        <v>aiv_vec_ratio</v>
      </c>
      <c r="O1200" t="str">
        <v>用户约定默认经验值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0.389</v>
      </c>
      <c r="W1200">
        <v>0.371</v>
      </c>
      <c r="X1200">
        <v>0.002</v>
      </c>
      <c r="Y1200">
        <v>0.028</v>
      </c>
      <c r="Z1200" t="str">
        <v>2</v>
      </c>
      <c r="AA1200" t="str">
        <v>4294967295</v>
      </c>
      <c r="AB1200" t="str">
        <v>316873</v>
      </c>
      <c r="AC1200" t="str">
        <v>59</v>
      </c>
      <c r="AD1200" t="str">
        <v>aclnnLtScalar_LessAiCore_Less</v>
      </c>
      <c r="AE1200" t="str">
        <v>Less</v>
      </c>
      <c r="AF1200" t="str">
        <v>dynamic</v>
      </c>
      <c r="AG1200" t="str">
        <v>AI_VECTOR_CORE</v>
      </c>
      <c r="AH1200" t="str">
        <v xml:space="preserve">1793108505411044.721	</v>
      </c>
      <c r="AI1200" t="str">
        <v>2.945</v>
      </c>
      <c r="AJ1200" t="str">
        <v>7.476000</v>
      </c>
      <c r="AK1200" t="str">
        <v>1</v>
      </c>
      <c r="AL1200" t="str">
        <v>0</v>
      </c>
      <c r="AM1200" t="str">
        <v>NO</v>
      </c>
      <c r="AN1200" t="str">
        <v>"1;"</v>
      </c>
      <c r="AO1200" t="str">
        <v>INT32;INT32</v>
      </c>
      <c r="AP1200" t="str">
        <v>ND;ND</v>
      </c>
      <c r="AQ1200" t="str">
        <v>"1"</v>
      </c>
      <c r="AR1200" t="str">
        <v>BOOL</v>
      </c>
      <c r="AS1200" t="str">
        <v>ND</v>
      </c>
      <c r="AT1200" t="str">
        <v>N/A</v>
      </c>
      <c r="AU1200" t="str">
        <v>0.0</v>
      </c>
      <c r="AV1200" t="str">
        <v>0</v>
      </c>
      <c r="AW1200" t="str">
        <v>0.0</v>
      </c>
      <c r="AX1200" t="str">
        <v>0.0</v>
      </c>
      <c r="AY1200" t="str">
        <v>0.0</v>
      </c>
      <c r="AZ1200" t="str">
        <v>0.0</v>
      </c>
      <c r="BA1200" t="str">
        <v>0.0</v>
      </c>
      <c r="BB1200" t="str">
        <v>0.0</v>
      </c>
      <c r="BC1200" t="str">
        <v>0.0</v>
      </c>
      <c r="BD1200" t="str">
        <v>0.0</v>
      </c>
      <c r="BE1200" t="str">
        <v>0.0</v>
      </c>
      <c r="BF1200" t="str">
        <v>0.0</v>
      </c>
      <c r="BG1200" t="str">
        <v>0.0</v>
      </c>
      <c r="BH1200" t="str">
        <v>0.0</v>
      </c>
      <c r="BI1200" t="str">
        <v>0.0</v>
      </c>
      <c r="BJ1200" t="str">
        <v>2.68</v>
      </c>
      <c r="BK1200" t="str">
        <v>4093</v>
      </c>
      <c r="BL1200" t="str">
        <v>1.042</v>
      </c>
      <c r="BM1200" t="str">
        <v>0.389</v>
      </c>
      <c r="BN1200" t="str">
        <v>0.993</v>
      </c>
      <c r="BO1200" t="str">
        <v>0.371</v>
      </c>
      <c r="BP1200" t="str">
        <v>0.005</v>
      </c>
      <c r="BQ1200" t="str">
        <v>0.002</v>
      </c>
      <c r="BR1200" t="str">
        <v>0.074</v>
      </c>
      <c r="BS1200" t="str">
        <v>0.028</v>
      </c>
      <c r="BT1200" t="str">
        <v>0.136</v>
      </c>
      <c r="BU1200" t="str">
        <v>0.000</v>
      </c>
    </row>
    <row r="1201">
      <c r="A1201">
        <v>1270</v>
      </c>
      <c r="B1201" t="str">
        <v>aclnnBitwiseAndTensor_LogicalAndAiCore_LogicalAnd</v>
      </c>
      <c r="C1201" t="str">
        <v>AI_VECTOR_CORE</v>
      </c>
      <c r="D1201">
        <v>1.767</v>
      </c>
      <c r="E1201">
        <v>0.694</v>
      </c>
      <c r="F1201">
        <v>0.694</v>
      </c>
      <c r="G1201">
        <f>Summary!$B$4</f>
        <v>0.8</v>
      </c>
      <c r="H1201">
        <f>F1201/G1201</f>
        <v>0.8674999999999999</v>
      </c>
      <c r="I1201">
        <f>D1201/Summary!$B$8</f>
        <v>0.00006401818565723088</v>
      </c>
      <c r="J1201">
        <f>IF(D1201&lt;Summary!$B$5,I1201,I1201*H1201)</f>
        <v>0.00006401818565723088</v>
      </c>
      <c r="K1201">
        <f>IF(AND(D1201&gt;Summary!$B$6,E1201&lt;Summary!$B$7),1,0)</f>
        <v>0</v>
      </c>
      <c r="L1201">
        <f>IF(D1201&gt;=Summary!$B$5,J1201,0)</f>
        <v>0</v>
      </c>
      <c r="M1201">
        <f>IF(D1201&lt;Summary!$B$5,J1201,0)</f>
        <v>0.00006401818565723088</v>
      </c>
      <c r="N1201" t="str">
        <v>aiv_scalar_ratio</v>
      </c>
      <c r="O1201" t="str">
        <v>用户约定默认经验值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0.199</v>
      </c>
      <c r="W1201">
        <v>0.694</v>
      </c>
      <c r="X1201">
        <v>0.004</v>
      </c>
      <c r="Y1201">
        <v>0.053</v>
      </c>
      <c r="Z1201" t="str">
        <v>2</v>
      </c>
      <c r="AA1201" t="str">
        <v>4294967295</v>
      </c>
      <c r="AB1201" t="str">
        <v>316874</v>
      </c>
      <c r="AC1201" t="str">
        <v>59</v>
      </c>
      <c r="AD1201" t="str">
        <v>aclnnBitwiseAndTensor_LogicalAndAiCore_LogicalAnd</v>
      </c>
      <c r="AE1201" t="str">
        <v>LogicalAnd</v>
      </c>
      <c r="AF1201" t="str">
        <v>dynamic</v>
      </c>
      <c r="AG1201" t="str">
        <v>AI_VECTOR_CORE</v>
      </c>
      <c r="AH1201" t="str">
        <v xml:space="preserve">1793108505411060.593	</v>
      </c>
      <c r="AI1201" t="str">
        <v>1.767</v>
      </c>
      <c r="AJ1201" t="str">
        <v>12.805000</v>
      </c>
      <c r="AK1201" t="str">
        <v>1</v>
      </c>
      <c r="AL1201" t="str">
        <v>0</v>
      </c>
      <c r="AM1201" t="str">
        <v>NO</v>
      </c>
      <c r="AN1201" t="str">
        <v>"1;1"</v>
      </c>
      <c r="AO1201" t="str">
        <v>BOOL;BOOL</v>
      </c>
      <c r="AP1201" t="str">
        <v>ND;ND</v>
      </c>
      <c r="AQ1201" t="str">
        <v>"1"</v>
      </c>
      <c r="AR1201" t="str">
        <v>BOOL</v>
      </c>
      <c r="AS1201" t="str">
        <v>ND</v>
      </c>
      <c r="AT1201" t="str">
        <v>N/A</v>
      </c>
      <c r="AU1201" t="str">
        <v>0.0</v>
      </c>
      <c r="AV1201" t="str">
        <v>0</v>
      </c>
      <c r="AW1201" t="str">
        <v>0.0</v>
      </c>
      <c r="AX1201" t="str">
        <v>0.0</v>
      </c>
      <c r="AY1201" t="str">
        <v>0.0</v>
      </c>
      <c r="AZ1201" t="str">
        <v>0.0</v>
      </c>
      <c r="BA1201" t="str">
        <v>0.0</v>
      </c>
      <c r="BB1201" t="str">
        <v>0.0</v>
      </c>
      <c r="BC1201" t="str">
        <v>0.0</v>
      </c>
      <c r="BD1201" t="str">
        <v>0.0</v>
      </c>
      <c r="BE1201" t="str">
        <v>0.0</v>
      </c>
      <c r="BF1201" t="str">
        <v>0.0</v>
      </c>
      <c r="BG1201" t="str">
        <v>0.0</v>
      </c>
      <c r="BH1201" t="str">
        <v>0.0</v>
      </c>
      <c r="BI1201" t="str">
        <v>0.0</v>
      </c>
      <c r="BJ1201" t="str">
        <v>1.5</v>
      </c>
      <c r="BK1201" t="str">
        <v>2145</v>
      </c>
      <c r="BL1201" t="str">
        <v>0.298</v>
      </c>
      <c r="BM1201" t="str">
        <v>0.199</v>
      </c>
      <c r="BN1201" t="str">
        <v>1.041</v>
      </c>
      <c r="BO1201" t="str">
        <v>0.694</v>
      </c>
      <c r="BP1201" t="str">
        <v>0.006</v>
      </c>
      <c r="BQ1201" t="str">
        <v>0.004</v>
      </c>
      <c r="BR1201" t="str">
        <v>0.079</v>
      </c>
      <c r="BS1201" t="str">
        <v>0.053</v>
      </c>
      <c r="BT1201" t="str">
        <v>0.098</v>
      </c>
      <c r="BU1201" t="str">
        <v>0.000</v>
      </c>
    </row>
    <row r="1202">
      <c r="A1202">
        <v>1271</v>
      </c>
      <c r="B1202" t="str">
        <v>aclnnMuls_CastAiCore_Cast</v>
      </c>
      <c r="C1202" t="str">
        <v>AI_VECTOR_CORE</v>
      </c>
      <c r="D1202">
        <v>1.49</v>
      </c>
      <c r="E1202">
        <v>0.651</v>
      </c>
      <c r="F1202">
        <v>0.651</v>
      </c>
      <c r="G1202">
        <f>Summary!$B$4</f>
        <v>0.8</v>
      </c>
      <c r="H1202">
        <f>F1202/G1202</f>
        <v>0.81375</v>
      </c>
      <c r="I1202">
        <f>D1202/Summary!$B$8</f>
        <v>0.000053982510825848336</v>
      </c>
      <c r="J1202">
        <f>IF(D1202&lt;Summary!$B$5,I1202,I1202*H1202)</f>
        <v>0.000053982510825848336</v>
      </c>
      <c r="K1202">
        <f>IF(AND(D1202&gt;Summary!$B$6,E1202&lt;Summary!$B$7),1,0)</f>
        <v>0</v>
      </c>
      <c r="L1202">
        <f>IF(D1202&gt;=Summary!$B$5,J1202,0)</f>
        <v>0</v>
      </c>
      <c r="M1202">
        <f>IF(D1202&lt;Summary!$B$5,J1202,0)</f>
        <v>0.000053982510825848336</v>
      </c>
      <c r="N1202" t="str">
        <v>aiv_scalar_ratio</v>
      </c>
      <c r="O1202" t="str">
        <v>用户约定默认经验值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0.083</v>
      </c>
      <c r="W1202">
        <v>0.651</v>
      </c>
      <c r="X1202">
        <v>0.174</v>
      </c>
      <c r="Y1202">
        <v>0.066</v>
      </c>
      <c r="Z1202" t="str">
        <v>2</v>
      </c>
      <c r="AA1202" t="str">
        <v>4294967295</v>
      </c>
      <c r="AB1202" t="str">
        <v>316875</v>
      </c>
      <c r="AC1202" t="str">
        <v>59</v>
      </c>
      <c r="AD1202" t="str">
        <v>aclnnMuls_CastAiCore_Cast</v>
      </c>
      <c r="AE1202" t="str">
        <v>Cast</v>
      </c>
      <c r="AF1202" t="str">
        <v>dynamic</v>
      </c>
      <c r="AG1202" t="str">
        <v>AI_VECTOR_CORE</v>
      </c>
      <c r="AH1202" t="str">
        <v xml:space="preserve">1793108505411081.190	</v>
      </c>
      <c r="AI1202" t="str">
        <v>1.490</v>
      </c>
      <c r="AJ1202" t="str">
        <v>18.983000</v>
      </c>
      <c r="AK1202" t="str">
        <v>1</v>
      </c>
      <c r="AL1202" t="str">
        <v>0</v>
      </c>
      <c r="AM1202" t="str">
        <v>NO</v>
      </c>
      <c r="AN1202" t="str">
        <v>"1"</v>
      </c>
      <c r="AO1202" t="str">
        <v>BOOL</v>
      </c>
      <c r="AP1202" t="str">
        <v>ND</v>
      </c>
      <c r="AQ1202" t="str">
        <v>"1"</v>
      </c>
      <c r="AR1202" t="str">
        <v>INT64</v>
      </c>
      <c r="AS1202" t="str">
        <v>ND</v>
      </c>
      <c r="AT1202" t="str">
        <v>N/A</v>
      </c>
      <c r="AU1202" t="str">
        <v>0.0</v>
      </c>
      <c r="AV1202" t="str">
        <v>0</v>
      </c>
      <c r="AW1202" t="str">
        <v>0.0</v>
      </c>
      <c r="AX1202" t="str">
        <v>0.0</v>
      </c>
      <c r="AY1202" t="str">
        <v>0.0</v>
      </c>
      <c r="AZ1202" t="str">
        <v>0.0</v>
      </c>
      <c r="BA1202" t="str">
        <v>0.0</v>
      </c>
      <c r="BB1202" t="str">
        <v>0.0</v>
      </c>
      <c r="BC1202" t="str">
        <v>0.0</v>
      </c>
      <c r="BD1202" t="str">
        <v>0.0</v>
      </c>
      <c r="BE1202" t="str">
        <v>0.0</v>
      </c>
      <c r="BF1202" t="str">
        <v>0.0</v>
      </c>
      <c r="BG1202" t="str">
        <v>0.0</v>
      </c>
      <c r="BH1202" t="str">
        <v>0.0</v>
      </c>
      <c r="BI1202" t="str">
        <v>0.0</v>
      </c>
      <c r="BJ1202" t="str">
        <v>1.22</v>
      </c>
      <c r="BK1202" t="str">
        <v>1698</v>
      </c>
      <c r="BL1202" t="str">
        <v>0.101</v>
      </c>
      <c r="BM1202" t="str">
        <v>0.083</v>
      </c>
      <c r="BN1202" t="str">
        <v>0.795</v>
      </c>
      <c r="BO1202" t="str">
        <v>0.651</v>
      </c>
      <c r="BP1202" t="str">
        <v>0.212</v>
      </c>
      <c r="BQ1202" t="str">
        <v>0.174</v>
      </c>
      <c r="BR1202" t="str">
        <v>0.08</v>
      </c>
      <c r="BS1202" t="str">
        <v>0.066</v>
      </c>
      <c r="BT1202" t="str">
        <v>0.079</v>
      </c>
      <c r="BU1202" t="str">
        <v>0.000</v>
      </c>
    </row>
    <row r="1203">
      <c r="A1203">
        <v>1272</v>
      </c>
      <c r="B1203" t="str">
        <v>aclnnMuls_MulAiCore_Mul</v>
      </c>
      <c r="C1203" t="str">
        <v>AI_VECTOR_CORE</v>
      </c>
      <c r="D1203">
        <v>1.492</v>
      </c>
      <c r="E1203">
        <v>0.678</v>
      </c>
      <c r="F1203">
        <v>0.678</v>
      </c>
      <c r="G1203">
        <f>Summary!$B$4</f>
        <v>0.8</v>
      </c>
      <c r="H1203">
        <f>F1203/G1203</f>
        <v>0.8475</v>
      </c>
      <c r="I1203">
        <f>D1203/Summary!$B$8</f>
        <v>0.0000540549705719233</v>
      </c>
      <c r="J1203">
        <f>IF(D1203&lt;Summary!$B$5,I1203,I1203*H1203)</f>
        <v>0.0000540549705719233</v>
      </c>
      <c r="K1203">
        <f>IF(AND(D1203&gt;Summary!$B$6,E1203&lt;Summary!$B$7),1,0)</f>
        <v>0</v>
      </c>
      <c r="L1203">
        <f>IF(D1203&gt;=Summary!$B$5,J1203,0)</f>
        <v>0</v>
      </c>
      <c r="M1203">
        <f>IF(D1203&lt;Summary!$B$5,J1203,0)</f>
        <v>0.0000540549705719233</v>
      </c>
      <c r="N1203" t="str">
        <v>aiv_scalar_ratio</v>
      </c>
      <c r="O1203" t="str">
        <v>用户约定默认经验值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0.197</v>
      </c>
      <c r="W1203">
        <v>0.678</v>
      </c>
      <c r="X1203">
        <v>0.005</v>
      </c>
      <c r="Y1203">
        <v>0.063</v>
      </c>
      <c r="Z1203" t="str">
        <v>2</v>
      </c>
      <c r="AA1203" t="str">
        <v>4294967295</v>
      </c>
      <c r="AB1203" t="str">
        <v>316876</v>
      </c>
      <c r="AC1203" t="str">
        <v>59</v>
      </c>
      <c r="AD1203" t="str">
        <v>aclnnMuls_MulAiCore_Mul</v>
      </c>
      <c r="AE1203" t="str">
        <v>Mul</v>
      </c>
      <c r="AF1203" t="str">
        <v>dynamic</v>
      </c>
      <c r="AG1203" t="str">
        <v>AI_VECTOR_CORE</v>
      </c>
      <c r="AH1203" t="str">
        <v xml:space="preserve">1793108505411085.384	</v>
      </c>
      <c r="AI1203" t="str">
        <v>1.492</v>
      </c>
      <c r="AJ1203" t="str">
        <v>2.760000</v>
      </c>
      <c r="AK1203" t="str">
        <v>1</v>
      </c>
      <c r="AL1203" t="str">
        <v>0</v>
      </c>
      <c r="AM1203" t="str">
        <v>NO</v>
      </c>
      <c r="AN1203" t="str">
        <v>"1;"</v>
      </c>
      <c r="AO1203" t="str">
        <v>INT64;INT64</v>
      </c>
      <c r="AP1203" t="str">
        <v>ND;ND</v>
      </c>
      <c r="AQ1203" t="str">
        <v>"1"</v>
      </c>
      <c r="AR1203" t="str">
        <v>INT64</v>
      </c>
      <c r="AS1203" t="str">
        <v>ND</v>
      </c>
      <c r="AT1203" t="str">
        <v>N/A</v>
      </c>
      <c r="AU1203" t="str">
        <v>0.0</v>
      </c>
      <c r="AV1203" t="str">
        <v>0</v>
      </c>
      <c r="AW1203" t="str">
        <v>0.0</v>
      </c>
      <c r="AX1203" t="str">
        <v>0.0</v>
      </c>
      <c r="AY1203" t="str">
        <v>0.0</v>
      </c>
      <c r="AZ1203" t="str">
        <v>0.0</v>
      </c>
      <c r="BA1203" t="str">
        <v>0.0</v>
      </c>
      <c r="BB1203" t="str">
        <v>0.0</v>
      </c>
      <c r="BC1203" t="str">
        <v>0.0</v>
      </c>
      <c r="BD1203" t="str">
        <v>0.0</v>
      </c>
      <c r="BE1203" t="str">
        <v>0.0</v>
      </c>
      <c r="BF1203" t="str">
        <v>0.0</v>
      </c>
      <c r="BG1203" t="str">
        <v>0.0</v>
      </c>
      <c r="BH1203" t="str">
        <v>0.0</v>
      </c>
      <c r="BI1203" t="str">
        <v>0.0</v>
      </c>
      <c r="BJ1203" t="str">
        <v>1.25</v>
      </c>
      <c r="BK1203" t="str">
        <v>1743</v>
      </c>
      <c r="BL1203" t="str">
        <v>0.247</v>
      </c>
      <c r="BM1203" t="str">
        <v>0.197</v>
      </c>
      <c r="BN1203" t="str">
        <v>0.847</v>
      </c>
      <c r="BO1203" t="str">
        <v>0.678</v>
      </c>
      <c r="BP1203" t="str">
        <v>0.006</v>
      </c>
      <c r="BQ1203" t="str">
        <v>0.005</v>
      </c>
      <c r="BR1203" t="str">
        <v>0.078</v>
      </c>
      <c r="BS1203" t="str">
        <v>0.063</v>
      </c>
      <c r="BT1203" t="str">
        <v>0.153</v>
      </c>
      <c r="BU1203" t="str">
        <v>0.000</v>
      </c>
    </row>
    <row r="1204">
      <c r="A1204">
        <v>1273</v>
      </c>
      <c r="B1204" t="str">
        <v>aclnnSub_CastAiCore_Cast</v>
      </c>
      <c r="C1204" t="str">
        <v>AI_VECTOR_CORE</v>
      </c>
      <c r="D1204">
        <v>1.495</v>
      </c>
      <c r="E1204">
        <v>0.481</v>
      </c>
      <c r="F1204">
        <v>0.481</v>
      </c>
      <c r="G1204">
        <f>Summary!$B$4</f>
        <v>0.8</v>
      </c>
      <c r="H1204">
        <f>F1204/G1204</f>
        <v>0.60125</v>
      </c>
      <c r="I1204">
        <f>D1204/Summary!$B$8</f>
        <v>0.00005416366019103575</v>
      </c>
      <c r="J1204">
        <f>IF(D1204&lt;Summary!$B$5,I1204,I1204*H1204)</f>
        <v>0.00005416366019103575</v>
      </c>
      <c r="K1204">
        <f>IF(AND(D1204&gt;Summary!$B$6,E1204&lt;Summary!$B$7),1,0)</f>
        <v>0</v>
      </c>
      <c r="L1204">
        <f>IF(D1204&gt;=Summary!$B$5,J1204,0)</f>
        <v>0</v>
      </c>
      <c r="M1204">
        <f>IF(D1204&lt;Summary!$B$5,J1204,0)</f>
        <v>0.00005416366019103575</v>
      </c>
      <c r="N1204" t="str">
        <v>aiv_scalar_ratio</v>
      </c>
      <c r="O1204" t="str">
        <v>用户约定默认经验值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0.115</v>
      </c>
      <c r="W1204">
        <v>0.481</v>
      </c>
      <c r="X1204">
        <v>0.277</v>
      </c>
      <c r="Y1204">
        <v>0.065</v>
      </c>
      <c r="Z1204" t="str">
        <v>2</v>
      </c>
      <c r="AA1204" t="str">
        <v>4294967295</v>
      </c>
      <c r="AB1204" t="str">
        <v>316877</v>
      </c>
      <c r="AC1204" t="str">
        <v>59</v>
      </c>
      <c r="AD1204" t="str">
        <v>aclnnSub_CastAiCore_Cast</v>
      </c>
      <c r="AE1204" t="str">
        <v>Cast</v>
      </c>
      <c r="AF1204" t="str">
        <v>dynamic</v>
      </c>
      <c r="AG1204" t="str">
        <v>AI_VECTOR_CORE</v>
      </c>
      <c r="AH1204" t="str">
        <v xml:space="preserve">1793108505411090.930	</v>
      </c>
      <c r="AI1204" t="str">
        <v>1.495</v>
      </c>
      <c r="AJ1204" t="str">
        <v>4.008000</v>
      </c>
      <c r="AK1204" t="str">
        <v>1</v>
      </c>
      <c r="AL1204" t="str">
        <v>0</v>
      </c>
      <c r="AM1204" t="str">
        <v>NO</v>
      </c>
      <c r="AN1204" t="str">
        <v>"1"</v>
      </c>
      <c r="AO1204" t="str">
        <v>INT32</v>
      </c>
      <c r="AP1204" t="str">
        <v>ND</v>
      </c>
      <c r="AQ1204" t="str">
        <v>"1"</v>
      </c>
      <c r="AR1204" t="str">
        <v>INT64</v>
      </c>
      <c r="AS1204" t="str">
        <v>ND</v>
      </c>
      <c r="AT1204" t="str">
        <v>N/A</v>
      </c>
      <c r="AU1204" t="str">
        <v>0.0</v>
      </c>
      <c r="AV1204" t="str">
        <v>0</v>
      </c>
      <c r="AW1204" t="str">
        <v>0.0</v>
      </c>
      <c r="AX1204" t="str">
        <v>0.0</v>
      </c>
      <c r="AY1204" t="str">
        <v>0.0</v>
      </c>
      <c r="AZ1204" t="str">
        <v>0.0</v>
      </c>
      <c r="BA1204" t="str">
        <v>0.0</v>
      </c>
      <c r="BB1204" t="str">
        <v>0.0</v>
      </c>
      <c r="BC1204" t="str">
        <v>0.0</v>
      </c>
      <c r="BD1204" t="str">
        <v>0.0</v>
      </c>
      <c r="BE1204" t="str">
        <v>0.0</v>
      </c>
      <c r="BF1204" t="str">
        <v>0.0</v>
      </c>
      <c r="BG1204" t="str">
        <v>0.0</v>
      </c>
      <c r="BH1204" t="str">
        <v>0.0</v>
      </c>
      <c r="BI1204" t="str">
        <v>0.0</v>
      </c>
      <c r="BJ1204" t="str">
        <v>1.26</v>
      </c>
      <c r="BK1204" t="str">
        <v>1749</v>
      </c>
      <c r="BL1204" t="str">
        <v>0.146</v>
      </c>
      <c r="BM1204" t="str">
        <v>0.115</v>
      </c>
      <c r="BN1204" t="str">
        <v>0.607</v>
      </c>
      <c r="BO1204" t="str">
        <v>0.481</v>
      </c>
      <c r="BP1204" t="str">
        <v>0.349</v>
      </c>
      <c r="BQ1204" t="str">
        <v>0.277</v>
      </c>
      <c r="BR1204" t="str">
        <v>0.082</v>
      </c>
      <c r="BS1204" t="str">
        <v>0.065</v>
      </c>
      <c r="BT1204" t="str">
        <v>0.048</v>
      </c>
      <c r="BU1204" t="str">
        <v>0.000</v>
      </c>
    </row>
    <row r="1205">
      <c r="A1205">
        <v>1274</v>
      </c>
      <c r="B1205" t="str">
        <v>aclnnSub_SubAiCore_Sub</v>
      </c>
      <c r="C1205" t="str">
        <v>AI_VECTOR_CORE</v>
      </c>
      <c r="D1205">
        <v>2.429</v>
      </c>
      <c r="E1205">
        <v>0.284</v>
      </c>
      <c r="F1205">
        <v>0.284</v>
      </c>
      <c r="G1205">
        <f>Summary!$B$4</f>
        <v>0.8</v>
      </c>
      <c r="H1205">
        <f>F1205/G1205</f>
        <v>0.3549999999999999</v>
      </c>
      <c r="I1205">
        <f>D1205/Summary!$B$8</f>
        <v>0.00008800236160804402</v>
      </c>
      <c r="J1205">
        <f>IF(D1205&lt;Summary!$B$5,I1205,I1205*H1205)</f>
        <v>0.00008800236160804402</v>
      </c>
      <c r="K1205">
        <f>IF(AND(D1205&gt;Summary!$B$6,E1205&lt;Summary!$B$7),1,0)</f>
        <v>0</v>
      </c>
      <c r="L1205">
        <f>IF(D1205&gt;=Summary!$B$5,J1205,0)</f>
        <v>0</v>
      </c>
      <c r="M1205">
        <f>IF(D1205&lt;Summary!$B$5,J1205,0)</f>
        <v>0.00008800236160804402</v>
      </c>
      <c r="N1205" t="str">
        <v>aiv_vec_ratio</v>
      </c>
      <c r="O1205" t="str">
        <v>用户约定默认经验值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0.284</v>
      </c>
      <c r="W1205">
        <v>0.25</v>
      </c>
      <c r="X1205">
        <v>0.002</v>
      </c>
      <c r="Y1205">
        <v>0.034</v>
      </c>
      <c r="Z1205" t="str">
        <v>2</v>
      </c>
      <c r="AA1205" t="str">
        <v>4294967295</v>
      </c>
      <c r="AB1205" t="str">
        <v>316878</v>
      </c>
      <c r="AC1205" t="str">
        <v>59</v>
      </c>
      <c r="AD1205" t="str">
        <v>aclnnSub_SubAiCore_Sub</v>
      </c>
      <c r="AE1205" t="str">
        <v>Sub</v>
      </c>
      <c r="AF1205" t="str">
        <v>dynamic</v>
      </c>
      <c r="AG1205" t="str">
        <v>AI_VECTOR_CORE</v>
      </c>
      <c r="AH1205" t="str">
        <v xml:space="preserve">1793108505411095.146	</v>
      </c>
      <c r="AI1205" t="str">
        <v>2.429</v>
      </c>
      <c r="AJ1205" t="str">
        <v>2.755000</v>
      </c>
      <c r="AK1205" t="str">
        <v>1</v>
      </c>
      <c r="AL1205" t="str">
        <v>0</v>
      </c>
      <c r="AM1205" t="str">
        <v>NO</v>
      </c>
      <c r="AN1205" t="str">
        <v>"1;1"</v>
      </c>
      <c r="AO1205" t="str">
        <v>INT64;INT64</v>
      </c>
      <c r="AP1205" t="str">
        <v>ND;ND</v>
      </c>
      <c r="AQ1205" t="str">
        <v>"1"</v>
      </c>
      <c r="AR1205" t="str">
        <v>INT64</v>
      </c>
      <c r="AS1205" t="str">
        <v>ND</v>
      </c>
      <c r="AT1205" t="str">
        <v>N/A</v>
      </c>
      <c r="AU1205" t="str">
        <v>0.0</v>
      </c>
      <c r="AV1205" t="str">
        <v>0</v>
      </c>
      <c r="AW1205" t="str">
        <v>0.0</v>
      </c>
      <c r="AX1205" t="str">
        <v>0.0</v>
      </c>
      <c r="AY1205" t="str">
        <v>0.0</v>
      </c>
      <c r="AZ1205" t="str">
        <v>0.0</v>
      </c>
      <c r="BA1205" t="str">
        <v>0.0</v>
      </c>
      <c r="BB1205" t="str">
        <v>0.0</v>
      </c>
      <c r="BC1205" t="str">
        <v>0.0</v>
      </c>
      <c r="BD1205" t="str">
        <v>0.0</v>
      </c>
      <c r="BE1205" t="str">
        <v>0.0</v>
      </c>
      <c r="BF1205" t="str">
        <v>0.0</v>
      </c>
      <c r="BG1205" t="str">
        <v>0.0</v>
      </c>
      <c r="BH1205" t="str">
        <v>0.0</v>
      </c>
      <c r="BI1205" t="str">
        <v>0.0</v>
      </c>
      <c r="BJ1205" t="str">
        <v>2.19</v>
      </c>
      <c r="BK1205" t="str">
        <v>3289</v>
      </c>
      <c r="BL1205" t="str">
        <v>0.621</v>
      </c>
      <c r="BM1205" t="str">
        <v>0.284</v>
      </c>
      <c r="BN1205" t="str">
        <v>0.548</v>
      </c>
      <c r="BO1205" t="str">
        <v>0.25</v>
      </c>
      <c r="BP1205" t="str">
        <v>0.005</v>
      </c>
      <c r="BQ1205" t="str">
        <v>0.002</v>
      </c>
      <c r="BR1205" t="str">
        <v>0.075</v>
      </c>
      <c r="BS1205" t="str">
        <v>0.034</v>
      </c>
      <c r="BT1205" t="str">
        <v>0.134</v>
      </c>
      <c r="BU1205" t="str">
        <v>0.000</v>
      </c>
    </row>
    <row r="1206">
      <c r="A1206">
        <v>1275</v>
      </c>
      <c r="B1206" t="str">
        <v>aclnnMul_CastAiCore_Cast</v>
      </c>
      <c r="C1206" t="str">
        <v>AI_VECTOR_CORE</v>
      </c>
      <c r="D1206">
        <v>1.33</v>
      </c>
      <c r="E1206">
        <v>0.569</v>
      </c>
      <c r="F1206">
        <v>0.569</v>
      </c>
      <c r="G1206">
        <f>Summary!$B$4</f>
        <v>0.8</v>
      </c>
      <c r="H1206">
        <f>F1206/G1206</f>
        <v>0.7112499999999999</v>
      </c>
      <c r="I1206">
        <f>D1206/Summary!$B$8</f>
        <v>0.000048185731139851204</v>
      </c>
      <c r="J1206">
        <f>IF(D1206&lt;Summary!$B$5,I1206,I1206*H1206)</f>
        <v>0.000048185731139851204</v>
      </c>
      <c r="K1206">
        <f>IF(AND(D1206&gt;Summary!$B$6,E1206&lt;Summary!$B$7),1,0)</f>
        <v>0</v>
      </c>
      <c r="L1206">
        <f>IF(D1206&gt;=Summary!$B$5,J1206,0)</f>
        <v>0</v>
      </c>
      <c r="M1206">
        <f>IF(D1206&lt;Summary!$B$5,J1206,0)</f>
        <v>0.000048185731139851204</v>
      </c>
      <c r="N1206" t="str">
        <v>aiv_scalar_ratio</v>
      </c>
      <c r="O1206" t="str">
        <v>用户约定默认经验值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0.074</v>
      </c>
      <c r="W1206">
        <v>0.569</v>
      </c>
      <c r="X1206">
        <v>0.333</v>
      </c>
      <c r="Y1206">
        <v>0.076</v>
      </c>
      <c r="Z1206" t="str">
        <v>2</v>
      </c>
      <c r="AA1206" t="str">
        <v>4294967295</v>
      </c>
      <c r="AB1206" t="str">
        <v>316879</v>
      </c>
      <c r="AC1206" t="str">
        <v>59</v>
      </c>
      <c r="AD1206" t="str">
        <v>aclnnMul_CastAiCore_Cast</v>
      </c>
      <c r="AE1206" t="str">
        <v>Cast</v>
      </c>
      <c r="AF1206" t="str">
        <v>dynamic</v>
      </c>
      <c r="AG1206" t="str">
        <v>AI_VECTOR_CORE</v>
      </c>
      <c r="AH1206" t="str">
        <v xml:space="preserve">1793108505411101.574	</v>
      </c>
      <c r="AI1206" t="str">
        <v>1.330</v>
      </c>
      <c r="AJ1206" t="str">
        <v>3.821000</v>
      </c>
      <c r="AK1206" t="str">
        <v>1</v>
      </c>
      <c r="AL1206" t="str">
        <v>0</v>
      </c>
      <c r="AM1206" t="str">
        <v>NO</v>
      </c>
      <c r="AN1206" t="str">
        <v>"1"</v>
      </c>
      <c r="AO1206" t="str">
        <v>BOOL</v>
      </c>
      <c r="AP1206" t="str">
        <v>ND</v>
      </c>
      <c r="AQ1206" t="str">
        <v>"1"</v>
      </c>
      <c r="AR1206" t="str">
        <v>INT64</v>
      </c>
      <c r="AS1206" t="str">
        <v>ND</v>
      </c>
      <c r="AT1206" t="str">
        <v>N/A</v>
      </c>
      <c r="AU1206" t="str">
        <v>0.0</v>
      </c>
      <c r="AV1206" t="str">
        <v>0</v>
      </c>
      <c r="AW1206" t="str">
        <v>0.0</v>
      </c>
      <c r="AX1206" t="str">
        <v>0.0</v>
      </c>
      <c r="AY1206" t="str">
        <v>0.0</v>
      </c>
      <c r="AZ1206" t="str">
        <v>0.0</v>
      </c>
      <c r="BA1206" t="str">
        <v>0.0</v>
      </c>
      <c r="BB1206" t="str">
        <v>0.0</v>
      </c>
      <c r="BC1206" t="str">
        <v>0.0</v>
      </c>
      <c r="BD1206" t="str">
        <v>0.0</v>
      </c>
      <c r="BE1206" t="str">
        <v>0.0</v>
      </c>
      <c r="BF1206" t="str">
        <v>0.0</v>
      </c>
      <c r="BG1206" t="str">
        <v>0.0</v>
      </c>
      <c r="BH1206" t="str">
        <v>0.0</v>
      </c>
      <c r="BI1206" t="str">
        <v>0.0</v>
      </c>
      <c r="BJ1206" t="str">
        <v>1.09</v>
      </c>
      <c r="BK1206" t="str">
        <v>1474</v>
      </c>
      <c r="BL1206" t="str">
        <v>0.081</v>
      </c>
      <c r="BM1206" t="str">
        <v>0.074</v>
      </c>
      <c r="BN1206" t="str">
        <v>0.62</v>
      </c>
      <c r="BO1206" t="str">
        <v>0.569</v>
      </c>
      <c r="BP1206" t="str">
        <v>0.363</v>
      </c>
      <c r="BQ1206" t="str">
        <v>0.333</v>
      </c>
      <c r="BR1206" t="str">
        <v>0.083</v>
      </c>
      <c r="BS1206" t="str">
        <v>0.076</v>
      </c>
      <c r="BT1206" t="str">
        <v>0.0</v>
      </c>
      <c r="BU1206" t="str">
        <v>0.000</v>
      </c>
    </row>
    <row r="1207">
      <c r="A1207">
        <v>1276</v>
      </c>
      <c r="B1207" t="str">
        <v>aclnnMul_MulAiCore_Mul</v>
      </c>
      <c r="C1207" t="str">
        <v>AI_VECTOR_CORE</v>
      </c>
      <c r="D1207">
        <v>1.256</v>
      </c>
      <c r="E1207">
        <v>0.634</v>
      </c>
      <c r="F1207">
        <v>0.634</v>
      </c>
      <c r="G1207">
        <f>Summary!$B$4</f>
        <v>0.8</v>
      </c>
      <c r="H1207">
        <f>F1207/G1207</f>
        <v>0.7925</v>
      </c>
      <c r="I1207">
        <f>D1207/Summary!$B$8</f>
        <v>0.00004550472053507752</v>
      </c>
      <c r="J1207">
        <f>IF(D1207&lt;Summary!$B$5,I1207,I1207*H1207)</f>
        <v>0.00004550472053507752</v>
      </c>
      <c r="K1207">
        <f>IF(AND(D1207&gt;Summary!$B$6,E1207&lt;Summary!$B$7),1,0)</f>
        <v>0</v>
      </c>
      <c r="L1207">
        <f>IF(D1207&gt;=Summary!$B$5,J1207,0)</f>
        <v>0</v>
      </c>
      <c r="M1207">
        <f>IF(D1207&lt;Summary!$B$5,J1207,0)</f>
        <v>0.00004550472053507752</v>
      </c>
      <c r="N1207" t="str">
        <v>aiv_scalar_ratio</v>
      </c>
      <c r="O1207" t="str">
        <v>用户约定默认经验值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0.271</v>
      </c>
      <c r="W1207">
        <v>0.634</v>
      </c>
      <c r="X1207">
        <v>0.006</v>
      </c>
      <c r="Y1207">
        <v>0.218</v>
      </c>
      <c r="Z1207" t="str">
        <v>2</v>
      </c>
      <c r="AA1207" t="str">
        <v>4294967295</v>
      </c>
      <c r="AB1207" t="str">
        <v>316880</v>
      </c>
      <c r="AC1207" t="str">
        <v>59</v>
      </c>
      <c r="AD1207" t="str">
        <v>aclnnMul_MulAiCore_Mul</v>
      </c>
      <c r="AE1207" t="str">
        <v>Mul</v>
      </c>
      <c r="AF1207" t="str">
        <v>dynamic</v>
      </c>
      <c r="AG1207" t="str">
        <v>AI_VECTOR_CORE</v>
      </c>
      <c r="AH1207" t="str">
        <v xml:space="preserve">1793108505411105.696	</v>
      </c>
      <c r="AI1207" t="str">
        <v>1.256</v>
      </c>
      <c r="AJ1207" t="str">
        <v>2.920000</v>
      </c>
      <c r="AK1207" t="str">
        <v>1</v>
      </c>
      <c r="AL1207" t="str">
        <v>0</v>
      </c>
      <c r="AM1207" t="str">
        <v>NO</v>
      </c>
      <c r="AN1207" t="str">
        <v>"1;1"</v>
      </c>
      <c r="AO1207" t="str">
        <v>INT64;INT64</v>
      </c>
      <c r="AP1207" t="str">
        <v>ND;ND</v>
      </c>
      <c r="AQ1207" t="str">
        <v>"1"</v>
      </c>
      <c r="AR1207" t="str">
        <v>INT64</v>
      </c>
      <c r="AS1207" t="str">
        <v>ND</v>
      </c>
      <c r="AT1207" t="str">
        <v>N/A</v>
      </c>
      <c r="AU1207" t="str">
        <v>0.0</v>
      </c>
      <c r="AV1207" t="str">
        <v>0</v>
      </c>
      <c r="AW1207" t="str">
        <v>0.0</v>
      </c>
      <c r="AX1207" t="str">
        <v>0.0</v>
      </c>
      <c r="AY1207" t="str">
        <v>0.0</v>
      </c>
      <c r="AZ1207" t="str">
        <v>0.0</v>
      </c>
      <c r="BA1207" t="str">
        <v>0.0</v>
      </c>
      <c r="BB1207" t="str">
        <v>0.0</v>
      </c>
      <c r="BC1207" t="str">
        <v>0.0</v>
      </c>
      <c r="BD1207" t="str">
        <v>0.0</v>
      </c>
      <c r="BE1207" t="str">
        <v>0.0</v>
      </c>
      <c r="BF1207" t="str">
        <v>0.0</v>
      </c>
      <c r="BG1207" t="str">
        <v>0.0</v>
      </c>
      <c r="BH1207" t="str">
        <v>0.0</v>
      </c>
      <c r="BI1207" t="str">
        <v>0.0</v>
      </c>
      <c r="BJ1207" t="str">
        <v>0.97</v>
      </c>
      <c r="BK1207" t="str">
        <v>1269</v>
      </c>
      <c r="BL1207" t="str">
        <v>0.263</v>
      </c>
      <c r="BM1207" t="str">
        <v>0.271</v>
      </c>
      <c r="BN1207" t="str">
        <v>0.615</v>
      </c>
      <c r="BO1207" t="str">
        <v>0.634</v>
      </c>
      <c r="BP1207" t="str">
        <v>0.006</v>
      </c>
      <c r="BQ1207" t="str">
        <v>0.006</v>
      </c>
      <c r="BR1207" t="str">
        <v>0.212</v>
      </c>
      <c r="BS1207" t="str">
        <v>0.218</v>
      </c>
      <c r="BT1207" t="str">
        <v>0.0</v>
      </c>
      <c r="BU1207" t="str">
        <v>0.000</v>
      </c>
    </row>
    <row r="1208">
      <c r="A1208">
        <v>1277</v>
      </c>
      <c r="B1208" t="str">
        <v>aclnnBitwiseNot_LogicalNotAiCore_LogicalNot</v>
      </c>
      <c r="C1208" t="str">
        <v>AI_VECTOR_CORE</v>
      </c>
      <c r="D1208">
        <v>2.631</v>
      </c>
      <c r="E1208">
        <v>0.296</v>
      </c>
      <c r="F1208">
        <v>0.296</v>
      </c>
      <c r="G1208">
        <f>Summary!$B$4</f>
        <v>0.8</v>
      </c>
      <c r="H1208">
        <f>F1208/G1208</f>
        <v>0.36999999999999994</v>
      </c>
      <c r="I1208">
        <f>D1208/Summary!$B$8</f>
        <v>0.00009532079596161541</v>
      </c>
      <c r="J1208">
        <f>IF(D1208&lt;Summary!$B$5,I1208,I1208*H1208)</f>
        <v>0.00009532079596161541</v>
      </c>
      <c r="K1208">
        <f>IF(AND(D1208&gt;Summary!$B$6,E1208&lt;Summary!$B$7),1,0)</f>
        <v>0</v>
      </c>
      <c r="L1208">
        <f>IF(D1208&gt;=Summary!$B$5,J1208,0)</f>
        <v>0</v>
      </c>
      <c r="M1208">
        <f>IF(D1208&lt;Summary!$B$5,J1208,0)</f>
        <v>0.00009532079596161541</v>
      </c>
      <c r="N1208" t="str">
        <v>aiv_scalar_ratio</v>
      </c>
      <c r="O1208" t="str">
        <v>用户约定默认经验值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0.09</v>
      </c>
      <c r="W1208">
        <v>0.296</v>
      </c>
      <c r="X1208">
        <v>0.091</v>
      </c>
      <c r="Y1208">
        <v>0.032</v>
      </c>
      <c r="Z1208" t="str">
        <v>2</v>
      </c>
      <c r="AA1208" t="str">
        <v>4294967295</v>
      </c>
      <c r="AB1208" t="str">
        <v>316881</v>
      </c>
      <c r="AC1208" t="str">
        <v>59</v>
      </c>
      <c r="AD1208" t="str">
        <v>aclnnBitwiseNot_LogicalNotAiCore_LogicalNot</v>
      </c>
      <c r="AE1208" t="str">
        <v>LogicalNot</v>
      </c>
      <c r="AF1208" t="str">
        <v>dynamic</v>
      </c>
      <c r="AG1208" t="str">
        <v>AI_VECTOR_CORE</v>
      </c>
      <c r="AH1208" t="str">
        <v xml:space="preserve">1793108505411110.926	</v>
      </c>
      <c r="AI1208" t="str">
        <v>2.631</v>
      </c>
      <c r="AJ1208" t="str">
        <v>3.994000</v>
      </c>
      <c r="AK1208" t="str">
        <v>1</v>
      </c>
      <c r="AL1208" t="str">
        <v>0</v>
      </c>
      <c r="AM1208" t="str">
        <v>NO</v>
      </c>
      <c r="AN1208" t="str">
        <v>"1"</v>
      </c>
      <c r="AO1208" t="str">
        <v>BOOL</v>
      </c>
      <c r="AP1208" t="str">
        <v>ND</v>
      </c>
      <c r="AQ1208" t="str">
        <v>"1"</v>
      </c>
      <c r="AR1208" t="str">
        <v>BOOL</v>
      </c>
      <c r="AS1208" t="str">
        <v>ND</v>
      </c>
      <c r="AT1208" t="str">
        <v>N/A</v>
      </c>
      <c r="AU1208" t="str">
        <v>0.0</v>
      </c>
      <c r="AV1208" t="str">
        <v>0</v>
      </c>
      <c r="AW1208" t="str">
        <v>0.0</v>
      </c>
      <c r="AX1208" t="str">
        <v>0.0</v>
      </c>
      <c r="AY1208" t="str">
        <v>0.0</v>
      </c>
      <c r="AZ1208" t="str">
        <v>0.0</v>
      </c>
      <c r="BA1208" t="str">
        <v>0.0</v>
      </c>
      <c r="BB1208" t="str">
        <v>0.0</v>
      </c>
      <c r="BC1208" t="str">
        <v>0.0</v>
      </c>
      <c r="BD1208" t="str">
        <v>0.0</v>
      </c>
      <c r="BE1208" t="str">
        <v>0.0</v>
      </c>
      <c r="BF1208" t="str">
        <v>0.0</v>
      </c>
      <c r="BG1208" t="str">
        <v>0.0</v>
      </c>
      <c r="BH1208" t="str">
        <v>0.0</v>
      </c>
      <c r="BI1208" t="str">
        <v>0.0</v>
      </c>
      <c r="BJ1208" t="str">
        <v>2.34</v>
      </c>
      <c r="BK1208" t="str">
        <v>3543</v>
      </c>
      <c r="BL1208" t="str">
        <v>0.211</v>
      </c>
      <c r="BM1208" t="str">
        <v>0.09</v>
      </c>
      <c r="BN1208" t="str">
        <v>0.692</v>
      </c>
      <c r="BO1208" t="str">
        <v>0.296</v>
      </c>
      <c r="BP1208" t="str">
        <v>0.213</v>
      </c>
      <c r="BQ1208" t="str">
        <v>0.091</v>
      </c>
      <c r="BR1208" t="str">
        <v>0.076</v>
      </c>
      <c r="BS1208" t="str">
        <v>0.032</v>
      </c>
      <c r="BT1208" t="str">
        <v>0.116</v>
      </c>
      <c r="BU1208" t="str">
        <v>0.000</v>
      </c>
    </row>
    <row r="1209">
      <c r="A1209">
        <v>1278</v>
      </c>
      <c r="B1209" t="str">
        <v>aclnnEmbedding_GatherV2AiCore_GatherV2</v>
      </c>
      <c r="C1209" t="str">
        <v>AI_VECTOR_CORE</v>
      </c>
      <c r="D1209">
        <v>3.074</v>
      </c>
      <c r="E1209">
        <v>0.497</v>
      </c>
      <c r="F1209">
        <v>0.497</v>
      </c>
      <c r="G1209">
        <f>Summary!$B$4</f>
        <v>0.8</v>
      </c>
      <c r="H1209">
        <f>F1209/G1209</f>
        <v>0.62125</v>
      </c>
      <c r="I1209">
        <f>D1209/Summary!$B$8</f>
        <v>0.00011137062971721998</v>
      </c>
      <c r="J1209">
        <f>IF(D1209&lt;Summary!$B$5,I1209,I1209*H1209)</f>
        <v>0.00011137062971721998</v>
      </c>
      <c r="K1209">
        <f>IF(AND(D1209&gt;Summary!$B$6,E1209&lt;Summary!$B$7),1,0)</f>
        <v>0</v>
      </c>
      <c r="L1209">
        <f>IF(D1209&gt;=Summary!$B$5,J1209,0)</f>
        <v>0</v>
      </c>
      <c r="M1209">
        <f>IF(D1209&lt;Summary!$B$5,J1209,0)</f>
        <v>0.00011137062971721998</v>
      </c>
      <c r="N1209" t="str">
        <v>aiv_vec_ratio</v>
      </c>
      <c r="O1209" t="str">
        <v>用户约定默认经验值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0.497</v>
      </c>
      <c r="W1209">
        <v>0.212</v>
      </c>
      <c r="X1209">
        <v>0.099</v>
      </c>
      <c r="Y1209">
        <v>0.001</v>
      </c>
      <c r="Z1209" t="str">
        <v>2</v>
      </c>
      <c r="AA1209" t="str">
        <v>4294967295</v>
      </c>
      <c r="AB1209" t="str">
        <v>316882</v>
      </c>
      <c r="AC1209" t="str">
        <v>59</v>
      </c>
      <c r="AD1209" t="str">
        <v>aclnnEmbedding_GatherV2AiCore_GatherV2</v>
      </c>
      <c r="AE1209" t="str">
        <v>GatherV2</v>
      </c>
      <c r="AF1209" t="str">
        <v>dynamic</v>
      </c>
      <c r="AG1209" t="str">
        <v>AI_VECTOR_CORE</v>
      </c>
      <c r="AH1209" t="str">
        <v xml:space="preserve">1793108505411131.480	</v>
      </c>
      <c r="AI1209" t="str">
        <v>3.074</v>
      </c>
      <c r="AJ1209" t="str">
        <v>17.869000</v>
      </c>
      <c r="AK1209" t="str">
        <v>12</v>
      </c>
      <c r="AL1209" t="str">
        <v>0</v>
      </c>
      <c r="AM1209" t="str">
        <v>NO</v>
      </c>
      <c r="AN1209" t="str">
        <v>"60416,6144;1;1"</v>
      </c>
      <c r="AO1209" t="str">
        <v>DT_BF16;INT64;INT64</v>
      </c>
      <c r="AP1209" t="str">
        <v>ND;ND;ND</v>
      </c>
      <c r="AQ1209" t="str">
        <v>"1,6144"</v>
      </c>
      <c r="AR1209" t="str">
        <v>DT_BF16</v>
      </c>
      <c r="AS1209" t="str">
        <v>ND</v>
      </c>
      <c r="AT1209" t="str">
        <v>N/A</v>
      </c>
      <c r="AU1209" t="str">
        <v>0.0</v>
      </c>
      <c r="AV1209" t="str">
        <v>0</v>
      </c>
      <c r="AW1209" t="str">
        <v>0.0</v>
      </c>
      <c r="AX1209" t="str">
        <v>0.0</v>
      </c>
      <c r="AY1209" t="str">
        <v>0.0</v>
      </c>
      <c r="AZ1209" t="str">
        <v>0.0</v>
      </c>
      <c r="BA1209" t="str">
        <v>0.0</v>
      </c>
      <c r="BB1209" t="str">
        <v>0.0</v>
      </c>
      <c r="BC1209" t="str">
        <v>0.0</v>
      </c>
      <c r="BD1209" t="str">
        <v>0.0</v>
      </c>
      <c r="BE1209" t="str">
        <v>0.0</v>
      </c>
      <c r="BF1209" t="str">
        <v>0.0</v>
      </c>
      <c r="BG1209" t="str">
        <v>0.0</v>
      </c>
      <c r="BH1209" t="str">
        <v>0.0</v>
      </c>
      <c r="BI1209" t="str">
        <v>0.0</v>
      </c>
      <c r="BJ1209" t="str">
        <v>2.77</v>
      </c>
      <c r="BK1209" t="str">
        <v>47494</v>
      </c>
      <c r="BL1209" t="str">
        <v>1.377</v>
      </c>
      <c r="BM1209" t="str">
        <v>0.497</v>
      </c>
      <c r="BN1209" t="str">
        <v>0.588</v>
      </c>
      <c r="BO1209" t="str">
        <v>0.212</v>
      </c>
      <c r="BP1209" t="str">
        <v>0.273</v>
      </c>
      <c r="BQ1209" t="str">
        <v>0.099</v>
      </c>
      <c r="BR1209" t="str">
        <v>0.003</v>
      </c>
      <c r="BS1209" t="str">
        <v>0.001</v>
      </c>
      <c r="BT1209" t="str">
        <v>0.148</v>
      </c>
      <c r="BU1209" t="str">
        <v>0.000</v>
      </c>
    </row>
    <row r="1210">
      <c r="A1210">
        <v>1279</v>
      </c>
      <c r="B1210" t="str">
        <v>aclnnInplaceMaskedFillScalar_MaskedFillAiCore_MaskedFill</v>
      </c>
      <c r="C1210" t="str">
        <v>AI_VECTOR_CORE</v>
      </c>
      <c r="D1210">
        <v>2.433</v>
      </c>
      <c r="E1210">
        <v>0.376</v>
      </c>
      <c r="F1210">
        <v>0.376</v>
      </c>
      <c r="G1210">
        <f>Summary!$B$4</f>
        <v>0.8</v>
      </c>
      <c r="H1210">
        <f>F1210/G1210</f>
        <v>0.47</v>
      </c>
      <c r="I1210">
        <f>D1210/Summary!$B$8</f>
        <v>0.00008814728110019395</v>
      </c>
      <c r="J1210">
        <f>IF(D1210&lt;Summary!$B$5,I1210,I1210*H1210)</f>
        <v>0.00008814728110019395</v>
      </c>
      <c r="K1210">
        <f>IF(AND(D1210&gt;Summary!$B$6,E1210&lt;Summary!$B$7),1,0)</f>
        <v>0</v>
      </c>
      <c r="L1210">
        <f>IF(D1210&gt;=Summary!$B$5,J1210,0)</f>
        <v>0</v>
      </c>
      <c r="M1210">
        <f>IF(D1210&lt;Summary!$B$5,J1210,0)</f>
        <v>0.00008814728110019395</v>
      </c>
      <c r="N1210" t="str">
        <v>aiv_scalar_ratio</v>
      </c>
      <c r="O1210" t="str">
        <v>用户约定默认经验值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0.291</v>
      </c>
      <c r="W1210">
        <v>0.376</v>
      </c>
      <c r="X1210">
        <v>0.116</v>
      </c>
      <c r="Y1210">
        <v>0.091</v>
      </c>
      <c r="Z1210" t="str">
        <v>2</v>
      </c>
      <c r="AA1210" t="str">
        <v>4294967295</v>
      </c>
      <c r="AB1210" t="str">
        <v>316883</v>
      </c>
      <c r="AC1210" t="str">
        <v>59</v>
      </c>
      <c r="AD1210" t="str">
        <v>aclnnInplaceMaskedFillScalar_MaskedFillAiCore_MaskedFill</v>
      </c>
      <c r="AE1210" t="str">
        <v>MaskedFill</v>
      </c>
      <c r="AF1210" t="str">
        <v>dynamic</v>
      </c>
      <c r="AG1210" t="str">
        <v>AI_VECTOR_CORE</v>
      </c>
      <c r="AH1210" t="str">
        <v xml:space="preserve">1793108505411148.429	</v>
      </c>
      <c r="AI1210" t="str">
        <v>2.433</v>
      </c>
      <c r="AJ1210" t="str">
        <v>13.926000</v>
      </c>
      <c r="AK1210" t="str">
        <v>6</v>
      </c>
      <c r="AL1210" t="str">
        <v>0</v>
      </c>
      <c r="AM1210" t="str">
        <v>NO</v>
      </c>
      <c r="AN1210" t="str">
        <v>"1,6144;1,1;"</v>
      </c>
      <c r="AO1210" t="str">
        <v>DT_BF16;BOOL;DT_BF16</v>
      </c>
      <c r="AP1210" t="str">
        <v>ND;ND;ND</v>
      </c>
      <c r="AQ1210" t="str">
        <v>"1,6144"</v>
      </c>
      <c r="AR1210" t="str">
        <v>DT_BF16</v>
      </c>
      <c r="AS1210" t="str">
        <v>ND</v>
      </c>
      <c r="AT1210" t="str">
        <v>N/A</v>
      </c>
      <c r="AU1210" t="str">
        <v>0.0</v>
      </c>
      <c r="AV1210" t="str">
        <v>0</v>
      </c>
      <c r="AW1210" t="str">
        <v>0.0</v>
      </c>
      <c r="AX1210" t="str">
        <v>0.0</v>
      </c>
      <c r="AY1210" t="str">
        <v>0.0</v>
      </c>
      <c r="AZ1210" t="str">
        <v>0.0</v>
      </c>
      <c r="BA1210" t="str">
        <v>0.0</v>
      </c>
      <c r="BB1210" t="str">
        <v>0.0</v>
      </c>
      <c r="BC1210" t="str">
        <v>0.0</v>
      </c>
      <c r="BD1210" t="str">
        <v>0.0</v>
      </c>
      <c r="BE1210" t="str">
        <v>0.0</v>
      </c>
      <c r="BF1210" t="str">
        <v>0.0</v>
      </c>
      <c r="BG1210" t="str">
        <v>0.0</v>
      </c>
      <c r="BH1210" t="str">
        <v>0.0</v>
      </c>
      <c r="BI1210" t="str">
        <v>0.0</v>
      </c>
      <c r="BJ1210" t="str">
        <v>2.13</v>
      </c>
      <c r="BK1210" t="str">
        <v>16963</v>
      </c>
      <c r="BL1210" t="str">
        <v>0.62</v>
      </c>
      <c r="BM1210" t="str">
        <v>0.291</v>
      </c>
      <c r="BN1210" t="str">
        <v>0.801</v>
      </c>
      <c r="BO1210" t="str">
        <v>0.376</v>
      </c>
      <c r="BP1210" t="str">
        <v>0.246</v>
      </c>
      <c r="BQ1210" t="str">
        <v>0.116</v>
      </c>
      <c r="BR1210" t="str">
        <v>0.194</v>
      </c>
      <c r="BS1210" t="str">
        <v>0.091</v>
      </c>
      <c r="BT1210" t="str">
        <v>0.063</v>
      </c>
      <c r="BU1210" t="str">
        <v>0.000</v>
      </c>
    </row>
    <row r="1211">
      <c r="A1211">
        <v>1282</v>
      </c>
      <c r="B1211" t="str">
        <v>aclnnInplaceFillScalar_FillAiCore_Fill</v>
      </c>
      <c r="C1211" t="str">
        <v>AI_VECTOR_CORE</v>
      </c>
      <c r="D1211">
        <v>2.527</v>
      </c>
      <c r="E1211">
        <v>0.308</v>
      </c>
      <c r="F1211">
        <v>0.308</v>
      </c>
      <c r="G1211">
        <f>Summary!$B$4</f>
        <v>0.8</v>
      </c>
      <c r="H1211">
        <f>F1211/G1211</f>
        <v>0.38499999999999995</v>
      </c>
      <c r="I1211">
        <f>D1211/Summary!$B$8</f>
        <v>0.00009155288916571729</v>
      </c>
      <c r="J1211">
        <f>IF(D1211&lt;Summary!$B$5,I1211,I1211*H1211)</f>
        <v>0.00009155288916571729</v>
      </c>
      <c r="K1211">
        <f>IF(AND(D1211&gt;Summary!$B$6,E1211&lt;Summary!$B$7),1,0)</f>
        <v>0</v>
      </c>
      <c r="L1211">
        <f>IF(D1211&gt;=Summary!$B$5,J1211,0)</f>
        <v>0</v>
      </c>
      <c r="M1211">
        <f>IF(D1211&lt;Summary!$B$5,J1211,0)</f>
        <v>0.00009155288916571729</v>
      </c>
      <c r="N1211" t="str">
        <v>aiv_scalar_ratio</v>
      </c>
      <c r="O1211" t="str">
        <v>用户约定默认经验值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0.155</v>
      </c>
      <c r="W1211">
        <v>0.308</v>
      </c>
      <c r="X1211">
        <v>0.108</v>
      </c>
      <c r="Y1211">
        <v>0.032</v>
      </c>
      <c r="Z1211" t="str">
        <v>2</v>
      </c>
      <c r="AA1211" t="str">
        <v>4294967295</v>
      </c>
      <c r="AB1211" t="str">
        <v>316893</v>
      </c>
      <c r="AC1211" t="str">
        <v>59</v>
      </c>
      <c r="AD1211" t="str">
        <v>aclnnInplaceFillScalar_FillAiCore_Fill</v>
      </c>
      <c r="AE1211" t="str">
        <v>Fill</v>
      </c>
      <c r="AF1211" t="str">
        <v>dynamic</v>
      </c>
      <c r="AG1211" t="str">
        <v>AI_VECTOR_CORE</v>
      </c>
      <c r="AH1211" t="str">
        <v xml:space="preserve">1793108505411441.957	</v>
      </c>
      <c r="AI1211" t="str">
        <v>2.527</v>
      </c>
      <c r="AJ1211" t="str">
        <v>88.784000</v>
      </c>
      <c r="AK1211" t="str">
        <v>1</v>
      </c>
      <c r="AL1211" t="str">
        <v>0</v>
      </c>
      <c r="AM1211" t="str">
        <v>NO</v>
      </c>
      <c r="AN1211" t="str">
        <v>"1;"</v>
      </c>
      <c r="AO1211" t="str">
        <v>INT64;BOOL</v>
      </c>
      <c r="AP1211" t="str">
        <v>ND;ND</v>
      </c>
      <c r="AQ1211" t="str">
        <v>"1"</v>
      </c>
      <c r="AR1211" t="str">
        <v>BOOL</v>
      </c>
      <c r="AS1211" t="str">
        <v>ND</v>
      </c>
      <c r="AT1211" t="str">
        <v>N/A</v>
      </c>
      <c r="AU1211" t="str">
        <v>0.0</v>
      </c>
      <c r="AV1211" t="str">
        <v>0</v>
      </c>
      <c r="AW1211" t="str">
        <v>0.0</v>
      </c>
      <c r="AX1211" t="str">
        <v>0.0</v>
      </c>
      <c r="AY1211" t="str">
        <v>0.0</v>
      </c>
      <c r="AZ1211" t="str">
        <v>0.0</v>
      </c>
      <c r="BA1211" t="str">
        <v>0.0</v>
      </c>
      <c r="BB1211" t="str">
        <v>0.0</v>
      </c>
      <c r="BC1211" t="str">
        <v>0.0</v>
      </c>
      <c r="BD1211" t="str">
        <v>0.0</v>
      </c>
      <c r="BE1211" t="str">
        <v>0.0</v>
      </c>
      <c r="BF1211" t="str">
        <v>0.0</v>
      </c>
      <c r="BG1211" t="str">
        <v>0.0</v>
      </c>
      <c r="BH1211" t="str">
        <v>0.0</v>
      </c>
      <c r="BI1211" t="str">
        <v>0.0</v>
      </c>
      <c r="BJ1211" t="str">
        <v>2.28</v>
      </c>
      <c r="BK1211" t="str">
        <v>3442</v>
      </c>
      <c r="BL1211" t="str">
        <v>0.352</v>
      </c>
      <c r="BM1211" t="str">
        <v>0.155</v>
      </c>
      <c r="BN1211" t="str">
        <v>0.702</v>
      </c>
      <c r="BO1211" t="str">
        <v>0.308</v>
      </c>
      <c r="BP1211" t="str">
        <v>0.246</v>
      </c>
      <c r="BQ1211" t="str">
        <v>0.108</v>
      </c>
      <c r="BR1211" t="str">
        <v>0.072</v>
      </c>
      <c r="BS1211" t="str">
        <v>0.032</v>
      </c>
      <c r="BT1211" t="str">
        <v>0.133</v>
      </c>
      <c r="BU1211" t="str">
        <v>0.000</v>
      </c>
    </row>
    <row r="1212">
      <c r="A1212">
        <v>1283</v>
      </c>
      <c r="B1212" t="str">
        <v>aclnnInplaceFillScalar_FillAiCore_Fill</v>
      </c>
      <c r="C1212" t="str">
        <v>AI_VECTOR_CORE</v>
      </c>
      <c r="D1212">
        <v>1.187</v>
      </c>
      <c r="E1212">
        <v>0.567</v>
      </c>
      <c r="F1212">
        <v>0.567</v>
      </c>
      <c r="G1212">
        <f>Summary!$B$4</f>
        <v>0.8</v>
      </c>
      <c r="H1212">
        <f>F1212/G1212</f>
        <v>0.7087499999999999</v>
      </c>
      <c r="I1212">
        <f>D1212/Summary!$B$8</f>
        <v>0.00004300485929549126</v>
      </c>
      <c r="J1212">
        <f>IF(D1212&lt;Summary!$B$5,I1212,I1212*H1212)</f>
        <v>0.00004300485929549126</v>
      </c>
      <c r="K1212">
        <f>IF(AND(D1212&gt;Summary!$B$6,E1212&lt;Summary!$B$7),1,0)</f>
        <v>0</v>
      </c>
      <c r="L1212">
        <f>IF(D1212&gt;=Summary!$B$5,J1212,0)</f>
        <v>0</v>
      </c>
      <c r="M1212">
        <f>IF(D1212&lt;Summary!$B$5,J1212,0)</f>
        <v>0.00004300485929549126</v>
      </c>
      <c r="N1212" t="str">
        <v>aiv_scalar_ratio</v>
      </c>
      <c r="O1212" t="str">
        <v>用户约定默认经验值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0.031</v>
      </c>
      <c r="W1212">
        <v>0.567</v>
      </c>
      <c r="X1212">
        <v>0.312</v>
      </c>
      <c r="Y1212">
        <v>0.087</v>
      </c>
      <c r="Z1212" t="str">
        <v>2</v>
      </c>
      <c r="AA1212" t="str">
        <v>4294967295</v>
      </c>
      <c r="AB1212" t="str">
        <v>316895</v>
      </c>
      <c r="AC1212" t="str">
        <v>59</v>
      </c>
      <c r="AD1212" t="str">
        <v>aclnnInplaceFillScalar_FillAiCore_Fill</v>
      </c>
      <c r="AE1212" t="str">
        <v>Fill</v>
      </c>
      <c r="AF1212" t="str">
        <v>dynamic</v>
      </c>
      <c r="AG1212" t="str">
        <v>AI_VECTOR_CORE</v>
      </c>
      <c r="AH1212" t="str">
        <v xml:space="preserve">1793108505411486.962	</v>
      </c>
      <c r="AI1212" t="str">
        <v>1.187</v>
      </c>
      <c r="AJ1212" t="str">
        <v>42.473000</v>
      </c>
      <c r="AK1212" t="str">
        <v>1</v>
      </c>
      <c r="AL1212" t="str">
        <v>0</v>
      </c>
      <c r="AM1212" t="str">
        <v>NO</v>
      </c>
      <c r="AN1212" t="str">
        <v>"1;"</v>
      </c>
      <c r="AO1212" t="str">
        <v>INT64;BOOL</v>
      </c>
      <c r="AP1212" t="str">
        <v>ND;ND</v>
      </c>
      <c r="AQ1212" t="str">
        <v>"1"</v>
      </c>
      <c r="AR1212" t="str">
        <v>BOOL</v>
      </c>
      <c r="AS1212" t="str">
        <v>ND</v>
      </c>
      <c r="AT1212" t="str">
        <v>N/A</v>
      </c>
      <c r="AU1212" t="str">
        <v>0.0</v>
      </c>
      <c r="AV1212" t="str">
        <v>0</v>
      </c>
      <c r="AW1212" t="str">
        <v>0.0</v>
      </c>
      <c r="AX1212" t="str">
        <v>0.0</v>
      </c>
      <c r="AY1212" t="str">
        <v>0.0</v>
      </c>
      <c r="AZ1212" t="str">
        <v>0.0</v>
      </c>
      <c r="BA1212" t="str">
        <v>0.0</v>
      </c>
      <c r="BB1212" t="str">
        <v>0.0</v>
      </c>
      <c r="BC1212" t="str">
        <v>0.0</v>
      </c>
      <c r="BD1212" t="str">
        <v>0.0</v>
      </c>
      <c r="BE1212" t="str">
        <v>0.0</v>
      </c>
      <c r="BF1212" t="str">
        <v>0.0</v>
      </c>
      <c r="BG1212" t="str">
        <v>0.0</v>
      </c>
      <c r="BH1212" t="str">
        <v>0.0</v>
      </c>
      <c r="BI1212" t="str">
        <v>0.0</v>
      </c>
      <c r="BJ1212" t="str">
        <v>0.95</v>
      </c>
      <c r="BK1212" t="str">
        <v>1242</v>
      </c>
      <c r="BL1212" t="str">
        <v>0.03</v>
      </c>
      <c r="BM1212" t="str">
        <v>0.031</v>
      </c>
      <c r="BN1212" t="str">
        <v>0.538</v>
      </c>
      <c r="BO1212" t="str">
        <v>0.567</v>
      </c>
      <c r="BP1212" t="str">
        <v>0.297</v>
      </c>
      <c r="BQ1212" t="str">
        <v>0.312</v>
      </c>
      <c r="BR1212" t="str">
        <v>0.083</v>
      </c>
      <c r="BS1212" t="str">
        <v>0.087</v>
      </c>
      <c r="BT1212" t="str">
        <v>0.0</v>
      </c>
      <c r="BU1212" t="str">
        <v>0.000</v>
      </c>
    </row>
    <row r="1213">
      <c r="A1213">
        <v>1284</v>
      </c>
      <c r="B1213" t="str">
        <v>aclnnRepeat_TileAiCore_Tile</v>
      </c>
      <c r="C1213" t="str">
        <v>AI_VECTOR_CORE</v>
      </c>
      <c r="D1213">
        <v>5.385</v>
      </c>
      <c r="E1213">
        <v>0.292</v>
      </c>
      <c r="F1213">
        <v>0.292</v>
      </c>
      <c r="G1213">
        <f>Summary!$B$4</f>
        <v>0.8</v>
      </c>
      <c r="H1213">
        <f>F1213/G1213</f>
        <v>0.36499999999999994</v>
      </c>
      <c r="I1213">
        <f>D1213/Summary!$B$8</f>
        <v>0.00019509786630684113</v>
      </c>
      <c r="J1213">
        <f>IF(D1213&lt;Summary!$B$5,I1213,I1213*H1213)</f>
        <v>0.00019509786630684113</v>
      </c>
      <c r="K1213">
        <f>IF(AND(D1213&gt;Summary!$B$6,E1213&lt;Summary!$B$7),1,0)</f>
        <v>0</v>
      </c>
      <c r="L1213">
        <f>IF(D1213&gt;=Summary!$B$5,J1213,0)</f>
        <v>0</v>
      </c>
      <c r="M1213">
        <f>IF(D1213&lt;Summary!$B$5,J1213,0)</f>
        <v>0.00019509786630684113</v>
      </c>
      <c r="N1213" t="str">
        <v>aiv_scalar_ratio</v>
      </c>
      <c r="O1213" t="str">
        <v>用户约定默认经验值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0.292</v>
      </c>
      <c r="X1213">
        <v>0.221</v>
      </c>
      <c r="Y1213">
        <v>0.044</v>
      </c>
      <c r="Z1213" t="str">
        <v>2</v>
      </c>
      <c r="AA1213" t="str">
        <v>63</v>
      </c>
      <c r="AB1213" t="str">
        <v>2280</v>
      </c>
      <c r="AC1213" t="str">
        <v>24</v>
      </c>
      <c r="AD1213" t="str">
        <v>aclnnRepeat_TileAiCore_Tile</v>
      </c>
      <c r="AE1213" t="str">
        <v>Tile</v>
      </c>
      <c r="AF1213" t="str">
        <v>static</v>
      </c>
      <c r="AG1213" t="str">
        <v>AI_VECTOR_CORE</v>
      </c>
      <c r="AH1213" t="str">
        <v xml:space="preserve">1793108505411610.934	</v>
      </c>
      <c r="AI1213" t="str">
        <v>5.385</v>
      </c>
      <c r="AJ1213" t="str">
        <v>122.813000</v>
      </c>
      <c r="AK1213" t="str">
        <v>64</v>
      </c>
      <c r="AL1213" t="str">
        <v>0</v>
      </c>
      <c r="AM1213" t="str">
        <v>NO</v>
      </c>
      <c r="AN1213" t="str">
        <v>"1,1,6144;3"</v>
      </c>
      <c r="AO1213" t="str">
        <v>DT_BF16;INT64</v>
      </c>
      <c r="AP1213" t="str">
        <v>NCL;ND</v>
      </c>
      <c r="AQ1213" t="str">
        <v>"1,4,6144"</v>
      </c>
      <c r="AR1213" t="str">
        <v>DT_BF16</v>
      </c>
      <c r="AS1213" t="str">
        <v>ND</v>
      </c>
      <c r="AT1213" t="str">
        <v>N/A</v>
      </c>
      <c r="AU1213" t="str">
        <v>0.0</v>
      </c>
      <c r="AV1213" t="str">
        <v>0</v>
      </c>
      <c r="AW1213" t="str">
        <v>0.0</v>
      </c>
      <c r="AX1213" t="str">
        <v>0.0</v>
      </c>
      <c r="AY1213" t="str">
        <v>0.0</v>
      </c>
      <c r="AZ1213" t="str">
        <v>0.0</v>
      </c>
      <c r="BA1213" t="str">
        <v>0.0</v>
      </c>
      <c r="BB1213" t="str">
        <v>0.0</v>
      </c>
      <c r="BC1213" t="str">
        <v>0.0</v>
      </c>
      <c r="BD1213" t="str">
        <v>0.0</v>
      </c>
      <c r="BE1213" t="str">
        <v>0.0</v>
      </c>
      <c r="BF1213" t="str">
        <v>0.0</v>
      </c>
      <c r="BG1213" t="str">
        <v>0.0</v>
      </c>
      <c r="BH1213" t="str">
        <v>0.0</v>
      </c>
      <c r="BI1213" t="str">
        <v>0.0</v>
      </c>
      <c r="BJ1213" t="str">
        <v>5.11</v>
      </c>
      <c r="BK1213" t="str">
        <v>457111</v>
      </c>
      <c r="BL1213" t="str">
        <v>0.0</v>
      </c>
      <c r="BM1213" t="str">
        <v>0.0</v>
      </c>
      <c r="BN1213" t="str">
        <v>1.494</v>
      </c>
      <c r="BO1213" t="str">
        <v>0.292</v>
      </c>
      <c r="BP1213" t="str">
        <v>1.13</v>
      </c>
      <c r="BQ1213" t="str">
        <v>0.221</v>
      </c>
      <c r="BR1213" t="str">
        <v>0.225</v>
      </c>
      <c r="BS1213" t="str">
        <v>0.044</v>
      </c>
      <c r="BT1213" t="str">
        <v>0.1</v>
      </c>
      <c r="BU1213" t="str">
        <v>0.000</v>
      </c>
    </row>
    <row r="1214">
      <c r="A1214">
        <v>1286</v>
      </c>
      <c r="B1214" t="str">
        <v>_ihc_pre_stage1</v>
      </c>
      <c r="C1214" t="str">
        <v>AI_VECTOR_CORE</v>
      </c>
      <c r="D1214">
        <v>4.913</v>
      </c>
      <c r="E1214">
        <v>0.261</v>
      </c>
      <c r="F1214">
        <v>0.261</v>
      </c>
      <c r="G1214">
        <f>Summary!$B$4</f>
        <v>0.8</v>
      </c>
      <c r="H1214">
        <f>F1214/G1214</f>
        <v>0.32625</v>
      </c>
      <c r="I1214">
        <f>D1214/Summary!$B$8</f>
        <v>0.0001779973662331496</v>
      </c>
      <c r="J1214">
        <f>IF(D1214&lt;Summary!$B$5,I1214,I1214*H1214)</f>
        <v>0.0001779973662331496</v>
      </c>
      <c r="K1214">
        <f>IF(AND(D1214&gt;Summary!$B$6,E1214&lt;Summary!$B$7),1,0)</f>
        <v>0</v>
      </c>
      <c r="L1214">
        <f>IF(D1214&gt;=Summary!$B$5,J1214,0)</f>
        <v>0</v>
      </c>
      <c r="M1214">
        <f>IF(D1214&lt;Summary!$B$5,J1214,0)</f>
        <v>0.0001779973662331496</v>
      </c>
      <c r="N1214" t="str">
        <v>aiv_mte2_ratio</v>
      </c>
      <c r="O1214" t="str">
        <v>用户约定默认经验值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0.175</v>
      </c>
      <c r="W1214">
        <v>0.208</v>
      </c>
      <c r="X1214">
        <v>0.261</v>
      </c>
      <c r="Y1214">
        <v>0.197</v>
      </c>
      <c r="Z1214" t="str">
        <v>2</v>
      </c>
      <c r="AA1214" t="str">
        <v>4294967295</v>
      </c>
      <c r="AB1214" t="str">
        <v>2281</v>
      </c>
      <c r="AC1214" t="str">
        <v>24</v>
      </c>
      <c r="AD1214" t="str">
        <v>_ihc_pre_stage1</v>
      </c>
      <c r="AE1214" t="str">
        <v>_ihc_pre_stage1</v>
      </c>
      <c r="AF1214" t="str">
        <v>N/A</v>
      </c>
      <c r="AG1214" t="str">
        <v>AI_VECTOR_CORE</v>
      </c>
      <c r="AH1214" t="str">
        <v xml:space="preserve">1793108505411616.341	</v>
      </c>
      <c r="AI1214" t="str">
        <v>4.913</v>
      </c>
      <c r="AJ1214" t="str">
        <v>0.000000</v>
      </c>
      <c r="AK1214" t="str">
        <v>24</v>
      </c>
      <c r="AL1214" t="str">
        <v>0</v>
      </c>
      <c r="AM1214" t="str">
        <v>N/A</v>
      </c>
      <c r="AN1214" t="str">
        <v>N/A</v>
      </c>
      <c r="AO1214" t="str">
        <v>N/A</v>
      </c>
      <c r="AP1214" t="str">
        <v>N/A</v>
      </c>
      <c r="AQ1214" t="str">
        <v>N/A</v>
      </c>
      <c r="AR1214" t="str">
        <v>N/A</v>
      </c>
      <c r="AS1214" t="str">
        <v>N/A</v>
      </c>
      <c r="AT1214" t="str">
        <v>N/A</v>
      </c>
      <c r="AU1214" t="str">
        <v>0.0</v>
      </c>
      <c r="AV1214" t="str">
        <v>0</v>
      </c>
      <c r="AW1214" t="str">
        <v>0.0</v>
      </c>
      <c r="AX1214" t="str">
        <v>0.0</v>
      </c>
      <c r="AY1214" t="str">
        <v>0.0</v>
      </c>
      <c r="AZ1214" t="str">
        <v>0.0</v>
      </c>
      <c r="BA1214" t="str">
        <v>0.0</v>
      </c>
      <c r="BB1214" t="str">
        <v>0.0</v>
      </c>
      <c r="BC1214" t="str">
        <v>0.0</v>
      </c>
      <c r="BD1214" t="str">
        <v>0.0</v>
      </c>
      <c r="BE1214" t="str">
        <v>0.0</v>
      </c>
      <c r="BF1214" t="str">
        <v>0.0</v>
      </c>
      <c r="BG1214" t="str">
        <v>0.0</v>
      </c>
      <c r="BH1214" t="str">
        <v>0.0</v>
      </c>
      <c r="BI1214" t="str">
        <v>0.0</v>
      </c>
      <c r="BJ1214" t="str">
        <v>4.66</v>
      </c>
      <c r="BK1214" t="str">
        <v>143960</v>
      </c>
      <c r="BL1214" t="str">
        <v>0.813</v>
      </c>
      <c r="BM1214" t="str">
        <v>0.175</v>
      </c>
      <c r="BN1214" t="str">
        <v>0.97</v>
      </c>
      <c r="BO1214" t="str">
        <v>0.208</v>
      </c>
      <c r="BP1214" t="str">
        <v>1.217</v>
      </c>
      <c r="BQ1214" t="str">
        <v>0.261</v>
      </c>
      <c r="BR1214" t="str">
        <v>0.919</v>
      </c>
      <c r="BS1214" t="str">
        <v>0.197</v>
      </c>
      <c r="BT1214" t="str">
        <v>0.132</v>
      </c>
      <c r="BU1214" t="str">
        <v>0.000</v>
      </c>
    </row>
    <row r="1215">
      <c r="A1215">
        <v>1287</v>
      </c>
      <c r="B1215" t="str">
        <v>_ihc_pre_stage2</v>
      </c>
      <c r="C1215" t="str">
        <v>AI_VECTOR_CORE</v>
      </c>
      <c r="D1215">
        <v>8.363</v>
      </c>
      <c r="E1215">
        <v>0.578</v>
      </c>
      <c r="F1215">
        <v>0.578</v>
      </c>
      <c r="G1215">
        <f>Summary!$B$4</f>
        <v>0.8</v>
      </c>
      <c r="H1215">
        <f>F1215/G1215</f>
        <v>0.7224999999999999</v>
      </c>
      <c r="I1215">
        <f>D1215/Summary!$B$8</f>
        <v>0.00030299042821246283</v>
      </c>
      <c r="J1215">
        <f>IF(D1215&lt;Summary!$B$5,I1215,I1215*H1215)</f>
        <v>0.00030299042821246283</v>
      </c>
      <c r="K1215">
        <f>IF(AND(D1215&gt;Summary!$B$6,E1215&lt;Summary!$B$7),1,0)</f>
        <v>0</v>
      </c>
      <c r="L1215">
        <f>IF(D1215&gt;=Summary!$B$5,J1215,0)</f>
        <v>0</v>
      </c>
      <c r="M1215">
        <f>IF(D1215&lt;Summary!$B$5,J1215,0)</f>
        <v>0.00030299042821246283</v>
      </c>
      <c r="N1215" t="str">
        <v>aiv_scalar_ratio</v>
      </c>
      <c r="O1215" t="str">
        <v>用户约定默认经验值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0.245</v>
      </c>
      <c r="W1215">
        <v>0.578</v>
      </c>
      <c r="X1215">
        <v>0.536</v>
      </c>
      <c r="Y1215">
        <v>0.03</v>
      </c>
      <c r="Z1215" t="str">
        <v>2</v>
      </c>
      <c r="AA1215" t="str">
        <v>4294967295</v>
      </c>
      <c r="AB1215" t="str">
        <v>2282</v>
      </c>
      <c r="AC1215" t="str">
        <v>24</v>
      </c>
      <c r="AD1215" t="str">
        <v>_ihc_pre_stage2</v>
      </c>
      <c r="AE1215" t="str">
        <v>_ihc_pre_stage2</v>
      </c>
      <c r="AF1215" t="str">
        <v>N/A</v>
      </c>
      <c r="AG1215" t="str">
        <v>AI_VECTOR_CORE</v>
      </c>
      <c r="AH1215" t="str">
        <v xml:space="preserve">1793108505411621.276	</v>
      </c>
      <c r="AI1215" t="str">
        <v>8.363</v>
      </c>
      <c r="AJ1215" t="str">
        <v>0.087000</v>
      </c>
      <c r="AK1215" t="str">
        <v>6</v>
      </c>
      <c r="AL1215" t="str">
        <v>0</v>
      </c>
      <c r="AM1215" t="str">
        <v>N/A</v>
      </c>
      <c r="AN1215" t="str">
        <v>N/A</v>
      </c>
      <c r="AO1215" t="str">
        <v>N/A</v>
      </c>
      <c r="AP1215" t="str">
        <v>N/A</v>
      </c>
      <c r="AQ1215" t="str">
        <v>N/A</v>
      </c>
      <c r="AR1215" t="str">
        <v>N/A</v>
      </c>
      <c r="AS1215" t="str">
        <v>N/A</v>
      </c>
      <c r="AT1215" t="str">
        <v>N/A</v>
      </c>
      <c r="AU1215" t="str">
        <v>0.0</v>
      </c>
      <c r="AV1215" t="str">
        <v>0</v>
      </c>
      <c r="AW1215" t="str">
        <v>0.0</v>
      </c>
      <c r="AX1215" t="str">
        <v>0.0</v>
      </c>
      <c r="AY1215" t="str">
        <v>0.0</v>
      </c>
      <c r="AZ1215" t="str">
        <v>0.0</v>
      </c>
      <c r="BA1215" t="str">
        <v>0.0</v>
      </c>
      <c r="BB1215" t="str">
        <v>0.0</v>
      </c>
      <c r="BC1215" t="str">
        <v>0.0</v>
      </c>
      <c r="BD1215" t="str">
        <v>0.0</v>
      </c>
      <c r="BE1215" t="str">
        <v>0.0</v>
      </c>
      <c r="BF1215" t="str">
        <v>0.0</v>
      </c>
      <c r="BG1215" t="str">
        <v>0.0</v>
      </c>
      <c r="BH1215" t="str">
        <v>0.0</v>
      </c>
      <c r="BI1215" t="str">
        <v>0.0</v>
      </c>
      <c r="BJ1215" t="str">
        <v>8.09</v>
      </c>
      <c r="BK1215" t="str">
        <v>75816</v>
      </c>
      <c r="BL1215" t="str">
        <v>1.982</v>
      </c>
      <c r="BM1215" t="str">
        <v>0.245</v>
      </c>
      <c r="BN1215" t="str">
        <v>4.676</v>
      </c>
      <c r="BO1215" t="str">
        <v>0.578</v>
      </c>
      <c r="BP1215" t="str">
        <v>4.334</v>
      </c>
      <c r="BQ1215" t="str">
        <v>0.536</v>
      </c>
      <c r="BR1215" t="str">
        <v>0.244</v>
      </c>
      <c r="BS1215" t="str">
        <v>0.03</v>
      </c>
      <c r="BT1215" t="str">
        <v>0.05</v>
      </c>
      <c r="BU1215" t="str">
        <v>0.000</v>
      </c>
    </row>
    <row r="1216">
      <c r="A1216">
        <v>1288</v>
      </c>
      <c r="B1216" t="str">
        <v>RmsNorm</v>
      </c>
      <c r="C1216" t="str">
        <v>AI_VECTOR_CORE</v>
      </c>
      <c r="D1216">
        <v>3.879</v>
      </c>
      <c r="E1216">
        <v>0.33</v>
      </c>
      <c r="F1216">
        <v>0.33</v>
      </c>
      <c r="G1216">
        <f>Summary!$B$4</f>
        <v>0.8</v>
      </c>
      <c r="H1216">
        <f>F1216/G1216</f>
        <v>0.4125</v>
      </c>
      <c r="I1216">
        <f>D1216/Summary!$B$8</f>
        <v>0.0001405356775123931</v>
      </c>
      <c r="J1216">
        <f>IF(D1216&lt;Summary!$B$5,I1216,I1216*H1216)</f>
        <v>0.0001405356775123931</v>
      </c>
      <c r="K1216">
        <f>IF(AND(D1216&gt;Summary!$B$6,E1216&lt;Summary!$B$7),1,0)</f>
        <v>0</v>
      </c>
      <c r="L1216">
        <f>IF(D1216&gt;=Summary!$B$5,J1216,0)</f>
        <v>0</v>
      </c>
      <c r="M1216">
        <f>IF(D1216&lt;Summary!$B$5,J1216,0)</f>
        <v>0.0001405356775123931</v>
      </c>
      <c r="N1216" t="str">
        <v>aiv_vec_ratio</v>
      </c>
      <c r="O1216" t="str">
        <v>用户约定默认经验值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0.33</v>
      </c>
      <c r="W1216">
        <v>0.296</v>
      </c>
      <c r="X1216">
        <v>0.236</v>
      </c>
      <c r="Y1216">
        <v>0.118</v>
      </c>
      <c r="Z1216" t="str">
        <v>2</v>
      </c>
      <c r="AA1216" t="str">
        <v>63</v>
      </c>
      <c r="AB1216" t="str">
        <v>2283</v>
      </c>
      <c r="AC1216" t="str">
        <v>24</v>
      </c>
      <c r="AD1216" t="str">
        <v>RmsNorm</v>
      </c>
      <c r="AE1216" t="str">
        <v>RmsNorm</v>
      </c>
      <c r="AF1216" t="str">
        <v>static</v>
      </c>
      <c r="AG1216" t="str">
        <v>AI_VECTOR_CORE</v>
      </c>
      <c r="AH1216" t="str">
        <v xml:space="preserve">1793108505411629.661	</v>
      </c>
      <c r="AI1216" t="str">
        <v>3.879</v>
      </c>
      <c r="AJ1216" t="str">
        <v>0.137000</v>
      </c>
      <c r="AK1216" t="str">
        <v>1</v>
      </c>
      <c r="AL1216" t="str">
        <v>0</v>
      </c>
      <c r="AM1216" t="str">
        <v>NO</v>
      </c>
      <c r="AN1216" t="str">
        <v>"1,6144;6144"</v>
      </c>
      <c r="AO1216" t="str">
        <v>DT_BF16;DT_BF16</v>
      </c>
      <c r="AP1216" t="str">
        <v>ND;ND</v>
      </c>
      <c r="AQ1216" t="str">
        <v>"1,6144;1,1"</v>
      </c>
      <c r="AR1216" t="str">
        <v>DT_BF16;FLOAT</v>
      </c>
      <c r="AS1216" t="str">
        <v>ND;ND</v>
      </c>
      <c r="AT1216" t="str">
        <v>N/A</v>
      </c>
      <c r="AU1216" t="str">
        <v>0.0</v>
      </c>
      <c r="AV1216" t="str">
        <v>0</v>
      </c>
      <c r="AW1216" t="str">
        <v>0.0</v>
      </c>
      <c r="AX1216" t="str">
        <v>0.0</v>
      </c>
      <c r="AY1216" t="str">
        <v>0.0</v>
      </c>
      <c r="AZ1216" t="str">
        <v>0.0</v>
      </c>
      <c r="BA1216" t="str">
        <v>0.0</v>
      </c>
      <c r="BB1216" t="str">
        <v>0.0</v>
      </c>
      <c r="BC1216" t="str">
        <v>0.0</v>
      </c>
      <c r="BD1216" t="str">
        <v>0.0</v>
      </c>
      <c r="BE1216" t="str">
        <v>0.0</v>
      </c>
      <c r="BF1216" t="str">
        <v>0.0</v>
      </c>
      <c r="BG1216" t="str">
        <v>0.0</v>
      </c>
      <c r="BH1216" t="str">
        <v>0.0</v>
      </c>
      <c r="BI1216" t="str">
        <v>0.0</v>
      </c>
      <c r="BJ1216" t="str">
        <v>3.62</v>
      </c>
      <c r="BK1216" t="str">
        <v>5647</v>
      </c>
      <c r="BL1216" t="str">
        <v>1.195</v>
      </c>
      <c r="BM1216" t="str">
        <v>0.33</v>
      </c>
      <c r="BN1216" t="str">
        <v>1.07</v>
      </c>
      <c r="BO1216" t="str">
        <v>0.296</v>
      </c>
      <c r="BP1216" t="str">
        <v>0.855</v>
      </c>
      <c r="BQ1216" t="str">
        <v>0.236</v>
      </c>
      <c r="BR1216" t="str">
        <v>0.426</v>
      </c>
      <c r="BS1216" t="str">
        <v>0.118</v>
      </c>
      <c r="BT1216" t="str">
        <v>0.088</v>
      </c>
      <c r="BU1216" t="str">
        <v>0.000</v>
      </c>
    </row>
    <row r="1217">
      <c r="A1217">
        <v>1289</v>
      </c>
      <c r="B1217" t="str">
        <v>aclnnMatmul_MatMulV3Common_MatMulV3</v>
      </c>
      <c r="C1217" t="str">
        <v>MIX_AIC</v>
      </c>
      <c r="D1217">
        <v>27.298</v>
      </c>
      <c r="E1217">
        <v>0.84</v>
      </c>
      <c r="F1217">
        <v>0.84</v>
      </c>
      <c r="G1217">
        <f>Summary!$B$4</f>
        <v>0.8</v>
      </c>
      <c r="H1217">
        <f>F1217/G1217</f>
        <v>1.0499999999999998</v>
      </c>
      <c r="I1217">
        <f>D1217/Summary!$B$8</f>
        <v>0.0009890030741771863</v>
      </c>
      <c r="J1217">
        <f>IF(D1217&lt;Summary!$B$5,I1217,I1217*H1217)</f>
        <v>0.0010384532278860455</v>
      </c>
      <c r="K1217">
        <f>IF(AND(D1217&gt;Summary!$B$6,E1217&lt;Summary!$B$7),1,0)</f>
        <v>0</v>
      </c>
      <c r="L1217">
        <f>IF(D1217&gt;=Summary!$B$5,J1217,0)</f>
        <v>0.0010384532278860455</v>
      </c>
      <c r="M1217">
        <f>IF(D1217&lt;Summary!$B$5,J1217,0)</f>
        <v>0</v>
      </c>
      <c r="N1217" t="str">
        <v>aic_mte2_ratio</v>
      </c>
      <c r="O1217" t="str">
        <v>用户约定默认经验值</v>
      </c>
      <c r="P1217">
        <v>0.113</v>
      </c>
      <c r="Q1217">
        <v>0.179</v>
      </c>
      <c r="R1217">
        <v>0.143</v>
      </c>
      <c r="S1217">
        <v>0.84</v>
      </c>
      <c r="T1217">
        <v>0</v>
      </c>
      <c r="U1217">
        <v>0.123</v>
      </c>
      <c r="V1217">
        <v>0.01</v>
      </c>
      <c r="W1217">
        <v>0.039</v>
      </c>
      <c r="X1217">
        <v>0.038</v>
      </c>
      <c r="Y1217">
        <v>0.002</v>
      </c>
      <c r="Z1217" t="str">
        <v>2</v>
      </c>
      <c r="AA1217" t="str">
        <v>63</v>
      </c>
      <c r="AB1217" t="str">
        <v>2284</v>
      </c>
      <c r="AC1217" t="str">
        <v>24</v>
      </c>
      <c r="AD1217" t="str">
        <v>aclnnMatmul_MatMulV3Common_MatMulV3</v>
      </c>
      <c r="AE1217" t="str">
        <v>MatMulV3</v>
      </c>
      <c r="AF1217" t="str">
        <v>static</v>
      </c>
      <c r="AG1217" t="str">
        <v>MIX_AIC</v>
      </c>
      <c r="AH1217" t="str">
        <v xml:space="preserve">1793108505411633.562	</v>
      </c>
      <c r="AI1217" t="str">
        <v>27.298</v>
      </c>
      <c r="AJ1217" t="str">
        <v>0.000000</v>
      </c>
      <c r="AK1217" t="str">
        <v>32</v>
      </c>
      <c r="AL1217" t="str">
        <v>64</v>
      </c>
      <c r="AM1217" t="str">
        <v>NO</v>
      </c>
      <c r="AN1217" t="str">
        <v>"1,6144;2624,6144"</v>
      </c>
      <c r="AO1217" t="str">
        <v>DT_BF16;DT_BF16</v>
      </c>
      <c r="AP1217" t="str">
        <v>ND;ND</v>
      </c>
      <c r="AQ1217" t="str">
        <v>"1,2624"</v>
      </c>
      <c r="AR1217" t="str">
        <v>DT_BF16</v>
      </c>
      <c r="AS1217" t="str">
        <v>ND</v>
      </c>
      <c r="AT1217" t="str">
        <v>N/A</v>
      </c>
      <c r="AU1217" t="str">
        <v>26.95</v>
      </c>
      <c r="AV1217" t="str">
        <v>1125144</v>
      </c>
      <c r="AW1217" t="str">
        <v>3.045</v>
      </c>
      <c r="AX1217" t="str">
        <v>0.113</v>
      </c>
      <c r="AY1217" t="str">
        <v>4.823</v>
      </c>
      <c r="AZ1217" t="str">
        <v>0.179</v>
      </c>
      <c r="BA1217" t="str">
        <v>3.866</v>
      </c>
      <c r="BB1217" t="str">
        <v>0.143</v>
      </c>
      <c r="BC1217" t="str">
        <v>22.643</v>
      </c>
      <c r="BD1217" t="str">
        <v>0.84</v>
      </c>
      <c r="BE1217" t="str">
        <v>0.002</v>
      </c>
      <c r="BF1217" t="str">
        <v>0.0</v>
      </c>
      <c r="BG1217" t="str">
        <v>3.316</v>
      </c>
      <c r="BH1217" t="str">
        <v>0.123</v>
      </c>
      <c r="BI1217" t="str">
        <v>0.015</v>
      </c>
      <c r="BJ1217" t="str">
        <v>26.97</v>
      </c>
      <c r="BK1217" t="str">
        <v>2708568</v>
      </c>
      <c r="BL1217" t="str">
        <v>0.268</v>
      </c>
      <c r="BM1217" t="str">
        <v>0.01</v>
      </c>
      <c r="BN1217" t="str">
        <v>1.059</v>
      </c>
      <c r="BO1217" t="str">
        <v>0.039</v>
      </c>
      <c r="BP1217" t="str">
        <v>1.038</v>
      </c>
      <c r="BQ1217" t="str">
        <v>0.038</v>
      </c>
      <c r="BR1217" t="str">
        <v>0.057</v>
      </c>
      <c r="BS1217" t="str">
        <v>0.002</v>
      </c>
      <c r="BT1217" t="str">
        <v>0.223</v>
      </c>
      <c r="BU1217" t="str">
        <v>78.063</v>
      </c>
    </row>
    <row r="1218">
      <c r="A1218">
        <v>1290</v>
      </c>
      <c r="B1218" t="str">
        <v>RmsNorm</v>
      </c>
      <c r="C1218" t="str">
        <v>AI_VECTOR_CORE</v>
      </c>
      <c r="D1218">
        <v>2.071</v>
      </c>
      <c r="E1218">
        <v>0.561</v>
      </c>
      <c r="F1218">
        <v>0.561</v>
      </c>
      <c r="G1218">
        <f>Summary!$B$4</f>
        <v>0.8</v>
      </c>
      <c r="H1218">
        <f>F1218/G1218</f>
        <v>0.70125</v>
      </c>
      <c r="I1218">
        <f>D1218/Summary!$B$8</f>
        <v>0.00007503206706062544</v>
      </c>
      <c r="J1218">
        <f>IF(D1218&lt;Summary!$B$5,I1218,I1218*H1218)</f>
        <v>0.00007503206706062544</v>
      </c>
      <c r="K1218">
        <f>IF(AND(D1218&gt;Summary!$B$6,E1218&lt;Summary!$B$7),1,0)</f>
        <v>0</v>
      </c>
      <c r="L1218">
        <f>IF(D1218&gt;=Summary!$B$5,J1218,0)</f>
        <v>0</v>
      </c>
      <c r="M1218">
        <f>IF(D1218&lt;Summary!$B$5,J1218,0)</f>
        <v>0.00007503206706062544</v>
      </c>
      <c r="N1218" t="str">
        <v>aiv_scalar_ratio</v>
      </c>
      <c r="O1218" t="str">
        <v>用户约定默认经验值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0.177</v>
      </c>
      <c r="W1218">
        <v>0.561</v>
      </c>
      <c r="X1218">
        <v>0.317</v>
      </c>
      <c r="Y1218">
        <v>0.164</v>
      </c>
      <c r="Z1218" t="str">
        <v>2</v>
      </c>
      <c r="AA1218" t="str">
        <v>63</v>
      </c>
      <c r="AB1218" t="str">
        <v>2285</v>
      </c>
      <c r="AC1218" t="str">
        <v>24</v>
      </c>
      <c r="AD1218" t="str">
        <v>RmsNorm</v>
      </c>
      <c r="AE1218" t="str">
        <v>RmsNorm</v>
      </c>
      <c r="AF1218" t="str">
        <v>static</v>
      </c>
      <c r="AG1218" t="str">
        <v>AI_VECTOR_CORE</v>
      </c>
      <c r="AH1218" t="str">
        <v xml:space="preserve">1793108505411660.882	</v>
      </c>
      <c r="AI1218" t="str">
        <v>2.071</v>
      </c>
      <c r="AJ1218" t="str">
        <v>0.202000</v>
      </c>
      <c r="AK1218" t="str">
        <v>1</v>
      </c>
      <c r="AL1218" t="str">
        <v>0</v>
      </c>
      <c r="AM1218" t="str">
        <v>NO</v>
      </c>
      <c r="AN1218" t="str">
        <v>"1,2048;2048"</v>
      </c>
      <c r="AO1218" t="str">
        <v>DT_BF16;DT_BF16</v>
      </c>
      <c r="AP1218" t="str">
        <v>ND;ND</v>
      </c>
      <c r="AQ1218" t="str">
        <v>"1,2048;1,1"</v>
      </c>
      <c r="AR1218" t="str">
        <v>DT_BF16;FLOAT</v>
      </c>
      <c r="AS1218" t="str">
        <v>ND;ND</v>
      </c>
      <c r="AT1218" t="str">
        <v>N/A</v>
      </c>
      <c r="AU1218" t="str">
        <v>0.0</v>
      </c>
      <c r="AV1218" t="str">
        <v>0</v>
      </c>
      <c r="AW1218" t="str">
        <v>0.0</v>
      </c>
      <c r="AX1218" t="str">
        <v>0.0</v>
      </c>
      <c r="AY1218" t="str">
        <v>0.0</v>
      </c>
      <c r="AZ1218" t="str">
        <v>0.0</v>
      </c>
      <c r="BA1218" t="str">
        <v>0.0</v>
      </c>
      <c r="BB1218" t="str">
        <v>0.0</v>
      </c>
      <c r="BC1218" t="str">
        <v>0.0</v>
      </c>
      <c r="BD1218" t="str">
        <v>0.0</v>
      </c>
      <c r="BE1218" t="str">
        <v>0.0</v>
      </c>
      <c r="BF1218" t="str">
        <v>0.0</v>
      </c>
      <c r="BG1218" t="str">
        <v>0.0</v>
      </c>
      <c r="BH1218" t="str">
        <v>0.0</v>
      </c>
      <c r="BI1218" t="str">
        <v>0.0</v>
      </c>
      <c r="BJ1218" t="str">
        <v>1.82</v>
      </c>
      <c r="BK1218" t="str">
        <v>2682</v>
      </c>
      <c r="BL1218" t="str">
        <v>0.323</v>
      </c>
      <c r="BM1218" t="str">
        <v>0.177</v>
      </c>
      <c r="BN1218" t="str">
        <v>1.021</v>
      </c>
      <c r="BO1218" t="str">
        <v>0.561</v>
      </c>
      <c r="BP1218" t="str">
        <v>0.577</v>
      </c>
      <c r="BQ1218" t="str">
        <v>0.317</v>
      </c>
      <c r="BR1218" t="str">
        <v>0.299</v>
      </c>
      <c r="BS1218" t="str">
        <v>0.164</v>
      </c>
      <c r="BT1218" t="str">
        <v>0.0</v>
      </c>
      <c r="BU1218" t="str">
        <v>0.000</v>
      </c>
    </row>
    <row r="1219">
      <c r="A1219">
        <v>1291</v>
      </c>
      <c r="B1219" t="str">
        <v>aclnnInplaceCopy_CastAiCore_Cast</v>
      </c>
      <c r="C1219" t="str">
        <v>AI_VECTOR_CORE</v>
      </c>
      <c r="D1219">
        <v>1.486</v>
      </c>
      <c r="E1219">
        <v>0.48</v>
      </c>
      <c r="F1219">
        <v>0.48</v>
      </c>
      <c r="G1219">
        <f>Summary!$B$4</f>
        <v>0.8</v>
      </c>
      <c r="H1219">
        <f>F1219/G1219</f>
        <v>0.6</v>
      </c>
      <c r="I1219">
        <f>D1219/Summary!$B$8</f>
        <v>0.000053837591333698404</v>
      </c>
      <c r="J1219">
        <f>IF(D1219&lt;Summary!$B$5,I1219,I1219*H1219)</f>
        <v>0.000053837591333698404</v>
      </c>
      <c r="K1219">
        <f>IF(AND(D1219&gt;Summary!$B$6,E1219&lt;Summary!$B$7),1,0)</f>
        <v>0</v>
      </c>
      <c r="L1219">
        <f>IF(D1219&gt;=Summary!$B$5,J1219,0)</f>
        <v>0</v>
      </c>
      <c r="M1219">
        <f>IF(D1219&lt;Summary!$B$5,J1219,0)</f>
        <v>0.000053837591333698404</v>
      </c>
      <c r="N1219" t="str">
        <v>aiv_scalar_ratio</v>
      </c>
      <c r="O1219" t="str">
        <v>用户约定默认经验值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0.117</v>
      </c>
      <c r="W1219">
        <v>0.48</v>
      </c>
      <c r="X1219">
        <v>0.28</v>
      </c>
      <c r="Y1219">
        <v>0.064</v>
      </c>
      <c r="Z1219" t="str">
        <v>2</v>
      </c>
      <c r="AA1219" t="str">
        <v>63</v>
      </c>
      <c r="AB1219" t="str">
        <v>2286</v>
      </c>
      <c r="AC1219" t="str">
        <v>24</v>
      </c>
      <c r="AD1219" t="str">
        <v>aclnnInplaceCopy_CastAiCore_Cast</v>
      </c>
      <c r="AE1219" t="str">
        <v>Cast</v>
      </c>
      <c r="AF1219" t="str">
        <v>static</v>
      </c>
      <c r="AG1219" t="str">
        <v>AI_VECTOR_CORE</v>
      </c>
      <c r="AH1219" t="str">
        <v xml:space="preserve">1793108505411662.975	</v>
      </c>
      <c r="AI1219" t="str">
        <v>1.486</v>
      </c>
      <c r="AJ1219" t="str">
        <v>0.000000</v>
      </c>
      <c r="AK1219" t="str">
        <v>1</v>
      </c>
      <c r="AL1219" t="str">
        <v>0</v>
      </c>
      <c r="AM1219" t="str">
        <v>NO</v>
      </c>
      <c r="AN1219" t="str">
        <v>"1"</v>
      </c>
      <c r="AO1219" t="str">
        <v>INT32</v>
      </c>
      <c r="AP1219" t="str">
        <v>ND</v>
      </c>
      <c r="AQ1219" t="str">
        <v>"1"</v>
      </c>
      <c r="AR1219" t="str">
        <v>INT64</v>
      </c>
      <c r="AS1219" t="str">
        <v>ND</v>
      </c>
      <c r="AT1219" t="str">
        <v>N/A</v>
      </c>
      <c r="AU1219" t="str">
        <v>0.0</v>
      </c>
      <c r="AV1219" t="str">
        <v>0</v>
      </c>
      <c r="AW1219" t="str">
        <v>0.0</v>
      </c>
      <c r="AX1219" t="str">
        <v>0.0</v>
      </c>
      <c r="AY1219" t="str">
        <v>0.0</v>
      </c>
      <c r="AZ1219" t="str">
        <v>0.0</v>
      </c>
      <c r="BA1219" t="str">
        <v>0.0</v>
      </c>
      <c r="BB1219" t="str">
        <v>0.0</v>
      </c>
      <c r="BC1219" t="str">
        <v>0.0</v>
      </c>
      <c r="BD1219" t="str">
        <v>0.0</v>
      </c>
      <c r="BE1219" t="str">
        <v>0.0</v>
      </c>
      <c r="BF1219" t="str">
        <v>0.0</v>
      </c>
      <c r="BG1219" t="str">
        <v>0.0</v>
      </c>
      <c r="BH1219" t="str">
        <v>0.0</v>
      </c>
      <c r="BI1219" t="str">
        <v>0.0</v>
      </c>
      <c r="BJ1219" t="str">
        <v>1.24</v>
      </c>
      <c r="BK1219" t="str">
        <v>1728</v>
      </c>
      <c r="BL1219" t="str">
        <v>0.145</v>
      </c>
      <c r="BM1219" t="str">
        <v>0.117</v>
      </c>
      <c r="BN1219" t="str">
        <v>0.596</v>
      </c>
      <c r="BO1219" t="str">
        <v>0.48</v>
      </c>
      <c r="BP1219" t="str">
        <v>0.347</v>
      </c>
      <c r="BQ1219" t="str">
        <v>0.28</v>
      </c>
      <c r="BR1219" t="str">
        <v>0.079</v>
      </c>
      <c r="BS1219" t="str">
        <v>0.064</v>
      </c>
      <c r="BT1219" t="str">
        <v>0.055</v>
      </c>
      <c r="BU1219" t="str">
        <v>0.000</v>
      </c>
    </row>
    <row r="1220">
      <c r="A1220">
        <v>1292</v>
      </c>
      <c r="B1220" t="str">
        <v>KvRmsNormRopeCache</v>
      </c>
      <c r="C1220" t="str">
        <v>AI_VECTOR_CORE</v>
      </c>
      <c r="D1220">
        <v>2.929</v>
      </c>
      <c r="E1220">
        <v>0.549</v>
      </c>
      <c r="F1220">
        <v>0.549</v>
      </c>
      <c r="G1220">
        <f>Summary!$B$4</f>
        <v>0.8</v>
      </c>
      <c r="H1220">
        <f>F1220/G1220</f>
        <v>0.68625</v>
      </c>
      <c r="I1220">
        <f>D1220/Summary!$B$8</f>
        <v>0.00010611729812678507</v>
      </c>
      <c r="J1220">
        <f>IF(D1220&lt;Summary!$B$5,I1220,I1220*H1220)</f>
        <v>0.00010611729812678507</v>
      </c>
      <c r="K1220">
        <f>IF(AND(D1220&gt;Summary!$B$6,E1220&lt;Summary!$B$7),1,0)</f>
        <v>0</v>
      </c>
      <c r="L1220">
        <f>IF(D1220&gt;=Summary!$B$5,J1220,0)</f>
        <v>0</v>
      </c>
      <c r="M1220">
        <f>IF(D1220&lt;Summary!$B$5,J1220,0)</f>
        <v>0.00010611729812678507</v>
      </c>
      <c r="N1220" t="str">
        <v>aiv_scalar_ratio</v>
      </c>
      <c r="O1220" t="str">
        <v>用户约定默认经验值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0.119</v>
      </c>
      <c r="W1220">
        <v>0.549</v>
      </c>
      <c r="X1220">
        <v>0.398</v>
      </c>
      <c r="Y1220">
        <v>0.232</v>
      </c>
      <c r="Z1220" t="str">
        <v>2</v>
      </c>
      <c r="AA1220" t="str">
        <v>63</v>
      </c>
      <c r="AB1220" t="str">
        <v>2287</v>
      </c>
      <c r="AC1220" t="str">
        <v>24</v>
      </c>
      <c r="AD1220" t="str">
        <v>KvRmsNormRopeCache</v>
      </c>
      <c r="AE1220" t="str">
        <v>KvRmsNormRopeCache</v>
      </c>
      <c r="AF1220" t="str">
        <v>static</v>
      </c>
      <c r="AG1220" t="str">
        <v>AI_VECTOR_CORE</v>
      </c>
      <c r="AH1220" t="str">
        <v xml:space="preserve">1793108505411664.483	</v>
      </c>
      <c r="AI1220" t="str">
        <v>2.929</v>
      </c>
      <c r="AJ1220" t="str">
        <v>0.014000</v>
      </c>
      <c r="AK1220" t="str">
        <v>1</v>
      </c>
      <c r="AL1220" t="str">
        <v>0</v>
      </c>
      <c r="AM1220" t="str">
        <v>NO</v>
      </c>
      <c r="AN1220" t="str">
        <v>"1,1,1,576;512;1,1,1,64;1,1,1,64;1;23831,128,1,64;23831,128,1,512;;;;;"</v>
      </c>
      <c r="AO1220" t="str">
        <v>DT_BF16;DT_BF16;DT_BF16;DT_BF16;INT64;DT_BF16;DT_BF16;DT_UNDEFINED;DT_UNDEFINED;DT_UNDEFINED;DT_UNDEFINED;DT_UNDEFINED</v>
      </c>
      <c r="AP1220" t="str">
        <v>ND;ND;ND;ND;ND;ND;ND;NULL;NULL;NULL;NULL;NULL</v>
      </c>
      <c r="AQ1220" t="str">
        <v>"23831,128,1,64;23831,128,1,512;1,1,1,64;1,1,1,512"</v>
      </c>
      <c r="AR1220" t="str">
        <v>DT_BF16;DT_BF16;DT_BF16;DT_BF16</v>
      </c>
      <c r="AS1220" t="str">
        <v>ND;ND;ND;ND</v>
      </c>
      <c r="AT1220" t="str">
        <v>N/A</v>
      </c>
      <c r="AU1220" t="str">
        <v>0.0</v>
      </c>
      <c r="AV1220" t="str">
        <v>0</v>
      </c>
      <c r="AW1220" t="str">
        <v>0.0</v>
      </c>
      <c r="AX1220" t="str">
        <v>0.0</v>
      </c>
      <c r="AY1220" t="str">
        <v>0.0</v>
      </c>
      <c r="AZ1220" t="str">
        <v>0.0</v>
      </c>
      <c r="BA1220" t="str">
        <v>0.0</v>
      </c>
      <c r="BB1220" t="str">
        <v>0.0</v>
      </c>
      <c r="BC1220" t="str">
        <v>0.0</v>
      </c>
      <c r="BD1220" t="str">
        <v>0.0</v>
      </c>
      <c r="BE1220" t="str">
        <v>0.0</v>
      </c>
      <c r="BF1220" t="str">
        <v>0.0</v>
      </c>
      <c r="BG1220" t="str">
        <v>0.0</v>
      </c>
      <c r="BH1220" t="str">
        <v>0.0</v>
      </c>
      <c r="BI1220" t="str">
        <v>0.0</v>
      </c>
      <c r="BJ1220" t="str">
        <v>2.68</v>
      </c>
      <c r="BK1220" t="str">
        <v>4099</v>
      </c>
      <c r="BL1220" t="str">
        <v>0.318</v>
      </c>
      <c r="BM1220" t="str">
        <v>0.119</v>
      </c>
      <c r="BN1220" t="str">
        <v>1.47</v>
      </c>
      <c r="BO1220" t="str">
        <v>0.549</v>
      </c>
      <c r="BP1220" t="str">
        <v>1.067</v>
      </c>
      <c r="BQ1220" t="str">
        <v>0.398</v>
      </c>
      <c r="BR1220" t="str">
        <v>0.623</v>
      </c>
      <c r="BS1220" t="str">
        <v>0.232</v>
      </c>
      <c r="BT1220" t="str">
        <v>0.106</v>
      </c>
      <c r="BU1220" t="str">
        <v>0.000</v>
      </c>
    </row>
    <row r="1221">
      <c r="A1221">
        <v>1293</v>
      </c>
      <c r="B1221" t="str">
        <v>aclnnMatmul_MatMulV3Common_MatMulV3</v>
      </c>
      <c r="C1221" t="str">
        <v>AI_CORE</v>
      </c>
      <c r="D1221">
        <v>22.111</v>
      </c>
      <c r="E1221">
        <v>0.87</v>
      </c>
      <c r="F1221">
        <v>0.87</v>
      </c>
      <c r="G1221">
        <f>Summary!$B$4</f>
        <v>0.8</v>
      </c>
      <c r="H1221">
        <f>F1221/G1221</f>
        <v>1.0875</v>
      </c>
      <c r="I1221">
        <f>D1221/Summary!$B$8</f>
        <v>0.0008010787227317668</v>
      </c>
      <c r="J1221">
        <f>IF(D1221&lt;Summary!$B$5,I1221,I1221*H1221)</f>
        <v>0.0008711731109707963</v>
      </c>
      <c r="K1221">
        <f>IF(AND(D1221&gt;Summary!$B$6,E1221&lt;Summary!$B$7),1,0)</f>
        <v>0</v>
      </c>
      <c r="L1221">
        <f>IF(D1221&gt;=Summary!$B$5,J1221,0)</f>
        <v>0.0008711731109707963</v>
      </c>
      <c r="M1221">
        <f>IF(D1221&lt;Summary!$B$5,J1221,0)</f>
        <v>0</v>
      </c>
      <c r="N1221" t="str">
        <v>aic_mte2_ratio</v>
      </c>
      <c r="O1221" t="str">
        <v>用户约定默认经验值</v>
      </c>
      <c r="P1221">
        <v>0.142</v>
      </c>
      <c r="Q1221">
        <v>0.144</v>
      </c>
      <c r="R1221">
        <v>0.145</v>
      </c>
      <c r="S1221">
        <v>0.87</v>
      </c>
      <c r="T1221">
        <v>0</v>
      </c>
      <c r="U1221">
        <v>0.201</v>
      </c>
      <c r="V1221">
        <v>0</v>
      </c>
      <c r="W1221">
        <v>0</v>
      </c>
      <c r="X1221">
        <v>0</v>
      </c>
      <c r="Y1221">
        <v>0</v>
      </c>
      <c r="Z1221" t="str">
        <v>2</v>
      </c>
      <c r="AA1221" t="str">
        <v>63</v>
      </c>
      <c r="AB1221" t="str">
        <v>2288</v>
      </c>
      <c r="AC1221" t="str">
        <v>24</v>
      </c>
      <c r="AD1221" t="str">
        <v>aclnnMatmul_MatMulV3Common_MatMulV3</v>
      </c>
      <c r="AE1221" t="str">
        <v>MatMulV3</v>
      </c>
      <c r="AF1221" t="str">
        <v>static</v>
      </c>
      <c r="AG1221" t="str">
        <v>AI_CORE</v>
      </c>
      <c r="AH1221" t="str">
        <v xml:space="preserve">1793108505411667.434	</v>
      </c>
      <c r="AI1221" t="str">
        <v>22.111</v>
      </c>
      <c r="AJ1221" t="str">
        <v>0.071000</v>
      </c>
      <c r="AK1221" t="str">
        <v>32</v>
      </c>
      <c r="AL1221" t="str">
        <v>0</v>
      </c>
      <c r="AM1221" t="str">
        <v>NO</v>
      </c>
      <c r="AN1221" t="str">
        <v>"1,2048;8192,2048"</v>
      </c>
      <c r="AO1221" t="str">
        <v>DT_BF16;DT_BF16</v>
      </c>
      <c r="AP1221" t="str">
        <v>ND;ND</v>
      </c>
      <c r="AQ1221" t="str">
        <v>"1,8192"</v>
      </c>
      <c r="AR1221" t="str">
        <v>DT_BF16</v>
      </c>
      <c r="AS1221" t="str">
        <v>ND</v>
      </c>
      <c r="AT1221" t="str">
        <v>N/A</v>
      </c>
      <c r="AU1221" t="str">
        <v>21.85</v>
      </c>
      <c r="AV1221" t="str">
        <v>1100993</v>
      </c>
      <c r="AW1221" t="str">
        <v>3.109</v>
      </c>
      <c r="AX1221" t="str">
        <v>0.142</v>
      </c>
      <c r="AY1221" t="str">
        <v>3.154</v>
      </c>
      <c r="AZ1221" t="str">
        <v>0.144</v>
      </c>
      <c r="BA1221" t="str">
        <v>3.168</v>
      </c>
      <c r="BB1221" t="str">
        <v>0.145</v>
      </c>
      <c r="BC1221" t="str">
        <v>19.02</v>
      </c>
      <c r="BD1221" t="str">
        <v>0.87</v>
      </c>
      <c r="BE1221" t="str">
        <v>0.001</v>
      </c>
      <c r="BF1221" t="str">
        <v>0.0</v>
      </c>
      <c r="BG1221" t="str">
        <v>4.384</v>
      </c>
      <c r="BH1221" t="str">
        <v>0.201</v>
      </c>
      <c r="BI1221" t="str">
        <v>0.02</v>
      </c>
      <c r="BJ1221" t="str">
        <v>0.0</v>
      </c>
      <c r="BK1221" t="str">
        <v>0</v>
      </c>
      <c r="BL1221" t="str">
        <v>0.0</v>
      </c>
      <c r="BM1221" t="str">
        <v>0.0</v>
      </c>
      <c r="BN1221" t="str">
        <v>0.0</v>
      </c>
      <c r="BO1221" t="str">
        <v>0.0</v>
      </c>
      <c r="BP1221" t="str">
        <v>0.0</v>
      </c>
      <c r="BQ1221" t="str">
        <v>0.0</v>
      </c>
      <c r="BR1221" t="str">
        <v>0.0</v>
      </c>
      <c r="BS1221" t="str">
        <v>0.0</v>
      </c>
      <c r="BT1221" t="str">
        <v>0.0</v>
      </c>
      <c r="BU1221" t="str">
        <v>94.307</v>
      </c>
    </row>
    <row r="1222">
      <c r="A1222">
        <v>1295</v>
      </c>
      <c r="B1222" t="str">
        <v>aclnnTransposeBatchMatMul_SliceAiCore_Slice</v>
      </c>
      <c r="C1222" t="str">
        <v>AI_VECTOR_CORE</v>
      </c>
      <c r="D1222">
        <v>2.966</v>
      </c>
      <c r="E1222">
        <v>0.372</v>
      </c>
      <c r="F1222">
        <v>0.372</v>
      </c>
      <c r="G1222">
        <f>Summary!$B$4</f>
        <v>0.8</v>
      </c>
      <c r="H1222">
        <f>F1222/G1222</f>
        <v>0.46499999999999997</v>
      </c>
      <c r="I1222">
        <f>D1222/Summary!$B$8</f>
        <v>0.00010745780342917193</v>
      </c>
      <c r="J1222">
        <f>IF(D1222&lt;Summary!$B$5,I1222,I1222*H1222)</f>
        <v>0.00010745780342917193</v>
      </c>
      <c r="K1222">
        <f>IF(AND(D1222&gt;Summary!$B$6,E1222&lt;Summary!$B$7),1,0)</f>
        <v>0</v>
      </c>
      <c r="L1222">
        <f>IF(D1222&gt;=Summary!$B$5,J1222,0)</f>
        <v>0</v>
      </c>
      <c r="M1222">
        <f>IF(D1222&lt;Summary!$B$5,J1222,0)</f>
        <v>0.00010745780342917193</v>
      </c>
      <c r="N1222" t="str">
        <v>aiv_scalar_ratio</v>
      </c>
      <c r="O1222" t="str">
        <v>用户约定默认经验值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0.372</v>
      </c>
      <c r="X1222">
        <v>0.275</v>
      </c>
      <c r="Y1222">
        <v>0.092</v>
      </c>
      <c r="Z1222" t="str">
        <v>2</v>
      </c>
      <c r="AA1222" t="str">
        <v>63</v>
      </c>
      <c r="AB1222" t="str">
        <v>2289</v>
      </c>
      <c r="AC1222" t="str">
        <v>24</v>
      </c>
      <c r="AD1222" t="str">
        <v>aclnnTransposeBatchMatMul_SliceAiCore_Slice</v>
      </c>
      <c r="AE1222" t="str">
        <v>Slice</v>
      </c>
      <c r="AF1222" t="str">
        <v>static</v>
      </c>
      <c r="AG1222" t="str">
        <v>AI_VECTOR_CORE</v>
      </c>
      <c r="AH1222" t="str">
        <v xml:space="preserve">1793108505411689.567	</v>
      </c>
      <c r="AI1222" t="str">
        <v>2.966</v>
      </c>
      <c r="AJ1222" t="str">
        <v>0.000000</v>
      </c>
      <c r="AK1222" t="str">
        <v>11</v>
      </c>
      <c r="AL1222" t="str">
        <v>0</v>
      </c>
      <c r="AM1222" t="str">
        <v>NO</v>
      </c>
      <c r="AN1222" t="str">
        <v>"32,256;2;2"</v>
      </c>
      <c r="AO1222" t="str">
        <v>DT_BF16;INT64;INT64</v>
      </c>
      <c r="AP1222" t="str">
        <v>NCL;ND;ND</v>
      </c>
      <c r="AQ1222" t="str">
        <v>"32,192"</v>
      </c>
      <c r="AR1222" t="str">
        <v>DT_BF16</v>
      </c>
      <c r="AS1222" t="str">
        <v>NCL</v>
      </c>
      <c r="AT1222" t="str">
        <v>N/A</v>
      </c>
      <c r="AU1222" t="str">
        <v>0.0</v>
      </c>
      <c r="AV1222" t="str">
        <v>0</v>
      </c>
      <c r="AW1222" t="str">
        <v>0.0</v>
      </c>
      <c r="AX1222" t="str">
        <v>0.0</v>
      </c>
      <c r="AY1222" t="str">
        <v>0.0</v>
      </c>
      <c r="AZ1222" t="str">
        <v>0.0</v>
      </c>
      <c r="BA1222" t="str">
        <v>0.0</v>
      </c>
      <c r="BB1222" t="str">
        <v>0.0</v>
      </c>
      <c r="BC1222" t="str">
        <v>0.0</v>
      </c>
      <c r="BD1222" t="str">
        <v>0.0</v>
      </c>
      <c r="BE1222" t="str">
        <v>0.0</v>
      </c>
      <c r="BF1222" t="str">
        <v>0.0</v>
      </c>
      <c r="BG1222" t="str">
        <v>0.0</v>
      </c>
      <c r="BH1222" t="str">
        <v>0.0</v>
      </c>
      <c r="BI1222" t="str">
        <v>0.0</v>
      </c>
      <c r="BJ1222" t="str">
        <v>2.68</v>
      </c>
      <c r="BK1222" t="str">
        <v>40783</v>
      </c>
      <c r="BL1222" t="str">
        <v>0.0</v>
      </c>
      <c r="BM1222" t="str">
        <v>0.0</v>
      </c>
      <c r="BN1222" t="str">
        <v>0.996</v>
      </c>
      <c r="BO1222" t="str">
        <v>0.372</v>
      </c>
      <c r="BP1222" t="str">
        <v>0.737</v>
      </c>
      <c r="BQ1222" t="str">
        <v>0.275</v>
      </c>
      <c r="BR1222" t="str">
        <v>0.246</v>
      </c>
      <c r="BS1222" t="str">
        <v>0.092</v>
      </c>
      <c r="BT1222" t="str">
        <v>0.134</v>
      </c>
      <c r="BU1222" t="str">
        <v>0.000</v>
      </c>
    </row>
    <row r="1223">
      <c r="A1223">
        <v>1296</v>
      </c>
      <c r="B1223" t="str">
        <v>aclnnTransposeBatchMatMul_TransposeBatchMatMul_TransposeBatchMatMul</v>
      </c>
      <c r="C1223" t="str">
        <v>AI_CORE</v>
      </c>
      <c r="D1223">
        <v>9.012</v>
      </c>
      <c r="E1223">
        <v>0.571</v>
      </c>
      <c r="F1223">
        <v>0.571</v>
      </c>
      <c r="G1223">
        <f>Summary!$B$4</f>
        <v>0.8</v>
      </c>
      <c r="H1223">
        <f>F1223/G1223</f>
        <v>0.7137499999999999</v>
      </c>
      <c r="I1223">
        <f>D1223/Summary!$B$8</f>
        <v>0.00032650361581378876</v>
      </c>
      <c r="J1223">
        <f>IF(D1223&lt;Summary!$B$5,I1223,I1223*H1223)</f>
        <v>0.00032650361581378876</v>
      </c>
      <c r="K1223">
        <f>IF(AND(D1223&gt;Summary!$B$6,E1223&lt;Summary!$B$7),1,0)</f>
        <v>0</v>
      </c>
      <c r="L1223">
        <f>IF(D1223&gt;=Summary!$B$5,J1223,0)</f>
        <v>0</v>
      </c>
      <c r="M1223">
        <f>IF(D1223&lt;Summary!$B$5,J1223,0)</f>
        <v>0.00032650361581378876</v>
      </c>
      <c r="N1223" t="str">
        <v>aic_scalar_ratio</v>
      </c>
      <c r="O1223" t="str">
        <v>用户约定默认经验值</v>
      </c>
      <c r="P1223">
        <v>0.073</v>
      </c>
      <c r="Q1223">
        <v>0.571</v>
      </c>
      <c r="R1223">
        <v>0.081</v>
      </c>
      <c r="S1223">
        <v>0.502</v>
      </c>
      <c r="T1223">
        <v>0</v>
      </c>
      <c r="U1223">
        <v>0.354</v>
      </c>
      <c r="V1223">
        <v>0</v>
      </c>
      <c r="W1223">
        <v>0</v>
      </c>
      <c r="X1223">
        <v>0</v>
      </c>
      <c r="Y1223">
        <v>0</v>
      </c>
      <c r="Z1223" t="str">
        <v>2</v>
      </c>
      <c r="AA1223" t="str">
        <v>63</v>
      </c>
      <c r="AB1223" t="str">
        <v>2290</v>
      </c>
      <c r="AC1223" t="str">
        <v>24</v>
      </c>
      <c r="AD1223" t="str">
        <v>aclnnTransposeBatchMatMul_TransposeBatchMatMul_TransposeBatchMatMul</v>
      </c>
      <c r="AE1223" t="str">
        <v>TransposeBatchMatMul</v>
      </c>
      <c r="AF1223" t="str">
        <v>static</v>
      </c>
      <c r="AG1223" t="str">
        <v>AI_CORE</v>
      </c>
      <c r="AH1223" t="str">
        <v xml:space="preserve">1793108505411692.555	</v>
      </c>
      <c r="AI1223" t="str">
        <v>9.012</v>
      </c>
      <c r="AJ1223" t="str">
        <v>0.034000</v>
      </c>
      <c r="AK1223" t="str">
        <v>32</v>
      </c>
      <c r="AL1223" t="str">
        <v>0</v>
      </c>
      <c r="AM1223" t="str">
        <v>NO</v>
      </c>
      <c r="AN1223" t="str">
        <v>"1,32,192;32,192,512"</v>
      </c>
      <c r="AO1223" t="str">
        <v>DT_BF16;DT_BF16</v>
      </c>
      <c r="AP1223" t="str">
        <v>ND;ND</v>
      </c>
      <c r="AQ1223" t="str">
        <v>"1,32,512"</v>
      </c>
      <c r="AR1223" t="str">
        <v>DT_BF16</v>
      </c>
      <c r="AS1223" t="str">
        <v>ND</v>
      </c>
      <c r="AT1223" t="str">
        <v>N/A</v>
      </c>
      <c r="AU1223" t="str">
        <v>8.72</v>
      </c>
      <c r="AV1223" t="str">
        <v>402994</v>
      </c>
      <c r="AW1223" t="str">
        <v>0.638</v>
      </c>
      <c r="AX1223" t="str">
        <v>0.073</v>
      </c>
      <c r="AY1223" t="str">
        <v>4.979</v>
      </c>
      <c r="AZ1223" t="str">
        <v>0.571</v>
      </c>
      <c r="BA1223" t="str">
        <v>0.707</v>
      </c>
      <c r="BB1223" t="str">
        <v>0.081</v>
      </c>
      <c r="BC1223" t="str">
        <v>4.374</v>
      </c>
      <c r="BD1223" t="str">
        <v>0.502</v>
      </c>
      <c r="BE1223" t="str">
        <v>0.001</v>
      </c>
      <c r="BF1223" t="str">
        <v>0.0</v>
      </c>
      <c r="BG1223" t="str">
        <v>3.087</v>
      </c>
      <c r="BH1223" t="str">
        <v>0.354</v>
      </c>
      <c r="BI1223" t="str">
        <v>0.039</v>
      </c>
      <c r="BJ1223" t="str">
        <v>0.0</v>
      </c>
      <c r="BK1223" t="str">
        <v>0</v>
      </c>
      <c r="BL1223" t="str">
        <v>0.0</v>
      </c>
      <c r="BM1223" t="str">
        <v>0.0</v>
      </c>
      <c r="BN1223" t="str">
        <v>0.0</v>
      </c>
      <c r="BO1223" t="str">
        <v>0.0</v>
      </c>
      <c r="BP1223" t="str">
        <v>0.0</v>
      </c>
      <c r="BQ1223" t="str">
        <v>0.0</v>
      </c>
      <c r="BR1223" t="str">
        <v>0.0</v>
      </c>
      <c r="BS1223" t="str">
        <v>0.0</v>
      </c>
      <c r="BT1223" t="str">
        <v>0.0</v>
      </c>
      <c r="BU1223" t="str">
        <v>84.692</v>
      </c>
    </row>
    <row r="1224">
      <c r="A1224">
        <v>1297</v>
      </c>
      <c r="B1224" t="str">
        <v>aclnnRotaryPositionEmbedding_SliceAiCore_Slice</v>
      </c>
      <c r="C1224" t="str">
        <v>AI_VECTOR_CORE</v>
      </c>
      <c r="D1224">
        <v>2.256</v>
      </c>
      <c r="E1224">
        <v>0.231</v>
      </c>
      <c r="F1224">
        <v>0.231</v>
      </c>
      <c r="G1224">
        <f>Summary!$B$4</f>
        <v>0.8</v>
      </c>
      <c r="H1224">
        <f>F1224/G1224</f>
        <v>0.28875</v>
      </c>
      <c r="I1224">
        <f>D1224/Summary!$B$8</f>
        <v>0.00008173459357255962</v>
      </c>
      <c r="J1224">
        <f>IF(D1224&lt;Summary!$B$5,I1224,I1224*H1224)</f>
        <v>0.00008173459357255962</v>
      </c>
      <c r="K1224">
        <f>IF(AND(D1224&gt;Summary!$B$6,E1224&lt;Summary!$B$7),1,0)</f>
        <v>0</v>
      </c>
      <c r="L1224">
        <f>IF(D1224&gt;=Summary!$B$5,J1224,0)</f>
        <v>0</v>
      </c>
      <c r="M1224">
        <f>IF(D1224&lt;Summary!$B$5,J1224,0)</f>
        <v>0.00008173459357255962</v>
      </c>
      <c r="N1224" t="str">
        <v>aiv_scalar_ratio</v>
      </c>
      <c r="O1224" t="str">
        <v>用户约定默认经验值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0.231</v>
      </c>
      <c r="X1224">
        <v>0.226</v>
      </c>
      <c r="Y1224">
        <v>0.122</v>
      </c>
      <c r="Z1224" t="str">
        <v>2</v>
      </c>
      <c r="AA1224" t="str">
        <v>63</v>
      </c>
      <c r="AB1224" t="str">
        <v>2291</v>
      </c>
      <c r="AC1224" t="str">
        <v>24</v>
      </c>
      <c r="AD1224" t="str">
        <v>aclnnRotaryPositionEmbedding_SliceAiCore_Slice</v>
      </c>
      <c r="AE1224" t="str">
        <v>Slice</v>
      </c>
      <c r="AF1224" t="str">
        <v>static</v>
      </c>
      <c r="AG1224" t="str">
        <v>AI_VECTOR_CORE</v>
      </c>
      <c r="AH1224" t="str">
        <v xml:space="preserve">1793108505411701.589	</v>
      </c>
      <c r="AI1224" t="str">
        <v>2.256</v>
      </c>
      <c r="AJ1224" t="str">
        <v>0.000000</v>
      </c>
      <c r="AK1224" t="str">
        <v>1</v>
      </c>
      <c r="AL1224" t="str">
        <v>0</v>
      </c>
      <c r="AM1224" t="str">
        <v>NO</v>
      </c>
      <c r="AN1224" t="str">
        <v>"32,256;2;2"</v>
      </c>
      <c r="AO1224" t="str">
        <v>DT_BF16;INT64;INT64</v>
      </c>
      <c r="AP1224" t="str">
        <v>NCHW;ND;ND</v>
      </c>
      <c r="AQ1224" t="str">
        <v>"32,64"</v>
      </c>
      <c r="AR1224" t="str">
        <v>DT_BF16</v>
      </c>
      <c r="AS1224" t="str">
        <v>NCHW</v>
      </c>
      <c r="AT1224" t="str">
        <v>N/A</v>
      </c>
      <c r="AU1224" t="str">
        <v>0.0</v>
      </c>
      <c r="AV1224" t="str">
        <v>0</v>
      </c>
      <c r="AW1224" t="str">
        <v>0.0</v>
      </c>
      <c r="AX1224" t="str">
        <v>0.0</v>
      </c>
      <c r="AY1224" t="str">
        <v>0.0</v>
      </c>
      <c r="AZ1224" t="str">
        <v>0.0</v>
      </c>
      <c r="BA1224" t="str">
        <v>0.0</v>
      </c>
      <c r="BB1224" t="str">
        <v>0.0</v>
      </c>
      <c r="BC1224" t="str">
        <v>0.0</v>
      </c>
      <c r="BD1224" t="str">
        <v>0.0</v>
      </c>
      <c r="BE1224" t="str">
        <v>0.0</v>
      </c>
      <c r="BF1224" t="str">
        <v>0.0</v>
      </c>
      <c r="BG1224" t="str">
        <v>0.0</v>
      </c>
      <c r="BH1224" t="str">
        <v>0.0</v>
      </c>
      <c r="BI1224" t="str">
        <v>0.0</v>
      </c>
      <c r="BJ1224" t="str">
        <v>1.99</v>
      </c>
      <c r="BK1224" t="str">
        <v>2953</v>
      </c>
      <c r="BL1224" t="str">
        <v>0.0</v>
      </c>
      <c r="BM1224" t="str">
        <v>0.0</v>
      </c>
      <c r="BN1224" t="str">
        <v>0.46</v>
      </c>
      <c r="BO1224" t="str">
        <v>0.231</v>
      </c>
      <c r="BP1224" t="str">
        <v>0.45</v>
      </c>
      <c r="BQ1224" t="str">
        <v>0.226</v>
      </c>
      <c r="BR1224" t="str">
        <v>0.242</v>
      </c>
      <c r="BS1224" t="str">
        <v>0.122</v>
      </c>
      <c r="BT1224" t="str">
        <v>0.13</v>
      </c>
      <c r="BU1224" t="str">
        <v>0.000</v>
      </c>
    </row>
    <row r="1225">
      <c r="A1225">
        <v>1298</v>
      </c>
      <c r="B1225" t="str">
        <v>aclnnRotaryPositionEmbedding_RotaryPositionEmbedding_RotaryPositionEmbedding</v>
      </c>
      <c r="C1225" t="str">
        <v>AI_VECTOR_CORE</v>
      </c>
      <c r="D1225">
        <v>4.069</v>
      </c>
      <c r="E1225">
        <v>0.31</v>
      </c>
      <c r="F1225">
        <v>0.31</v>
      </c>
      <c r="G1225">
        <f>Summary!$B$4</f>
        <v>0.8</v>
      </c>
      <c r="H1225">
        <f>F1225/G1225</f>
        <v>0.38749999999999996</v>
      </c>
      <c r="I1225">
        <f>D1225/Summary!$B$8</f>
        <v>0.00014741935338951468</v>
      </c>
      <c r="J1225">
        <f>IF(D1225&lt;Summary!$B$5,I1225,I1225*H1225)</f>
        <v>0.00014741935338951468</v>
      </c>
      <c r="K1225">
        <f>IF(AND(D1225&gt;Summary!$B$6,E1225&lt;Summary!$B$7),1,0)</f>
        <v>0</v>
      </c>
      <c r="L1225">
        <f>IF(D1225&gt;=Summary!$B$5,J1225,0)</f>
        <v>0</v>
      </c>
      <c r="M1225">
        <f>IF(D1225&lt;Summary!$B$5,J1225,0)</f>
        <v>0.00014741935338951468</v>
      </c>
      <c r="N1225" t="str">
        <v>aiv_scalar_ratio</v>
      </c>
      <c r="O1225" t="str">
        <v>用户约定默认经验值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0.155</v>
      </c>
      <c r="W1225">
        <v>0.31</v>
      </c>
      <c r="X1225">
        <v>0.249</v>
      </c>
      <c r="Y1225">
        <v>0.042</v>
      </c>
      <c r="Z1225" t="str">
        <v>2</v>
      </c>
      <c r="AA1225" t="str">
        <v>63</v>
      </c>
      <c r="AB1225" t="str">
        <v>2292</v>
      </c>
      <c r="AC1225" t="str">
        <v>24</v>
      </c>
      <c r="AD1225" t="str">
        <v>aclnnRotaryPositionEmbedding_RotaryPositionEmbedding_RotaryPositionEmbedding</v>
      </c>
      <c r="AE1225" t="str">
        <v>RotaryPositionEmbedding</v>
      </c>
      <c r="AF1225" t="str">
        <v>static</v>
      </c>
      <c r="AG1225" t="str">
        <v>AI_VECTOR_CORE</v>
      </c>
      <c r="AH1225" t="str">
        <v xml:space="preserve">1793108505411703.867	</v>
      </c>
      <c r="AI1225" t="str">
        <v>4.069</v>
      </c>
      <c r="AJ1225" t="str">
        <v>0.000000</v>
      </c>
      <c r="AK1225" t="str">
        <v>32</v>
      </c>
      <c r="AL1225" t="str">
        <v>0</v>
      </c>
      <c r="AM1225" t="str">
        <v>NO</v>
      </c>
      <c r="AN1225" t="str">
        <v>"1,32,1,64;1,1,1,64;1,1,1,64"</v>
      </c>
      <c r="AO1225" t="str">
        <v>DT_BF16;DT_BF16;DT_BF16</v>
      </c>
      <c r="AP1225" t="str">
        <v>NCHW;NCHW;NCHW</v>
      </c>
      <c r="AQ1225" t="str">
        <v>"1,32,1,64"</v>
      </c>
      <c r="AR1225" t="str">
        <v>DT_BF16</v>
      </c>
      <c r="AS1225" t="str">
        <v>NCHW</v>
      </c>
      <c r="AT1225" t="str">
        <v>N/A</v>
      </c>
      <c r="AU1225" t="str">
        <v>0.0</v>
      </c>
      <c r="AV1225" t="str">
        <v>0</v>
      </c>
      <c r="AW1225" t="str">
        <v>0.0</v>
      </c>
      <c r="AX1225" t="str">
        <v>0.0</v>
      </c>
      <c r="AY1225" t="str">
        <v>0.0</v>
      </c>
      <c r="AZ1225" t="str">
        <v>0.0</v>
      </c>
      <c r="BA1225" t="str">
        <v>0.0</v>
      </c>
      <c r="BB1225" t="str">
        <v>0.0</v>
      </c>
      <c r="BC1225" t="str">
        <v>0.0</v>
      </c>
      <c r="BD1225" t="str">
        <v>0.0</v>
      </c>
      <c r="BE1225" t="str">
        <v>0.0</v>
      </c>
      <c r="BF1225" t="str">
        <v>0.0</v>
      </c>
      <c r="BG1225" t="str">
        <v>0.0</v>
      </c>
      <c r="BH1225" t="str">
        <v>0.0</v>
      </c>
      <c r="BI1225" t="str">
        <v>0.0</v>
      </c>
      <c r="BJ1225" t="str">
        <v>3.78</v>
      </c>
      <c r="BK1225" t="str">
        <v>166659</v>
      </c>
      <c r="BL1225" t="str">
        <v>0.587</v>
      </c>
      <c r="BM1225" t="str">
        <v>0.155</v>
      </c>
      <c r="BN1225" t="str">
        <v>1.172</v>
      </c>
      <c r="BO1225" t="str">
        <v>0.31</v>
      </c>
      <c r="BP1225" t="str">
        <v>0.942</v>
      </c>
      <c r="BQ1225" t="str">
        <v>0.249</v>
      </c>
      <c r="BR1225" t="str">
        <v>0.159</v>
      </c>
      <c r="BS1225" t="str">
        <v>0.042</v>
      </c>
      <c r="BT1225" t="str">
        <v>0.09</v>
      </c>
      <c r="BU1225" t="str">
        <v>0.000</v>
      </c>
    </row>
    <row r="1226">
      <c r="A1226">
        <v>1300</v>
      </c>
      <c r="B1226" t="str">
        <v>aclnnMatmul_MatMulV3Common_MatMulV3</v>
      </c>
      <c r="C1226" t="str">
        <v>MIX_AIC</v>
      </c>
      <c r="D1226">
        <v>7.296</v>
      </c>
      <c r="E1226">
        <v>0.628</v>
      </c>
      <c r="F1226">
        <v>0.628</v>
      </c>
      <c r="G1226">
        <f>Summary!$B$4</f>
        <v>0.8</v>
      </c>
      <c r="H1226">
        <f>F1226/G1226</f>
        <v>0.7849999999999999</v>
      </c>
      <c r="I1226">
        <f>D1226/Summary!$B$8</f>
        <v>0.00026433315368146947</v>
      </c>
      <c r="J1226">
        <f>IF(D1226&lt;Summary!$B$5,I1226,I1226*H1226)</f>
        <v>0.00026433315368146947</v>
      </c>
      <c r="K1226">
        <f>IF(AND(D1226&gt;Summary!$B$6,E1226&lt;Summary!$B$7),1,0)</f>
        <v>0</v>
      </c>
      <c r="L1226">
        <f>IF(D1226&gt;=Summary!$B$5,J1226,0)</f>
        <v>0</v>
      </c>
      <c r="M1226">
        <f>IF(D1226&lt;Summary!$B$5,J1226,0)</f>
        <v>0.00026433315368146947</v>
      </c>
      <c r="N1226" t="str">
        <v>aic_scalar_ratio</v>
      </c>
      <c r="O1226" t="str">
        <v>用户约定默认经验值</v>
      </c>
      <c r="P1226">
        <v>0.044</v>
      </c>
      <c r="Q1226">
        <v>0.628</v>
      </c>
      <c r="R1226">
        <v>0.049</v>
      </c>
      <c r="S1226">
        <v>0.239</v>
      </c>
      <c r="T1226">
        <v>0</v>
      </c>
      <c r="U1226">
        <v>0.314</v>
      </c>
      <c r="V1226">
        <v>0.002</v>
      </c>
      <c r="W1226">
        <v>0.262</v>
      </c>
      <c r="X1226">
        <v>0.219</v>
      </c>
      <c r="Y1226">
        <v>0.001</v>
      </c>
      <c r="Z1226" t="str">
        <v>2</v>
      </c>
      <c r="AA1226" t="str">
        <v>63</v>
      </c>
      <c r="AB1226" t="str">
        <v>2293</v>
      </c>
      <c r="AC1226" t="str">
        <v>24</v>
      </c>
      <c r="AD1226" t="str">
        <v>aclnnMatmul_MatMulV3Common_MatMulV3</v>
      </c>
      <c r="AE1226" t="str">
        <v>MatMulV3</v>
      </c>
      <c r="AF1226" t="str">
        <v>static</v>
      </c>
      <c r="AG1226" t="str">
        <v>MIX_AIC</v>
      </c>
      <c r="AH1226" t="str">
        <v xml:space="preserve">1793108505411707.958	</v>
      </c>
      <c r="AI1226" t="str">
        <v>7.296</v>
      </c>
      <c r="AJ1226" t="str">
        <v>0.000000</v>
      </c>
      <c r="AK1226" t="str">
        <v>32</v>
      </c>
      <c r="AL1226" t="str">
        <v>64</v>
      </c>
      <c r="AM1226" t="str">
        <v>NO</v>
      </c>
      <c r="AN1226" t="str">
        <v>"1,6144;160,6144"</v>
      </c>
      <c r="AO1226" t="str">
        <v>DT_BF16;DT_BF16</v>
      </c>
      <c r="AP1226" t="str">
        <v>ND;ND</v>
      </c>
      <c r="AQ1226" t="str">
        <v>"1,160"</v>
      </c>
      <c r="AR1226" t="str">
        <v>DT_BF16</v>
      </c>
      <c r="AS1226" t="str">
        <v>ND</v>
      </c>
      <c r="AT1226" t="str">
        <v>N/A</v>
      </c>
      <c r="AU1226" t="str">
        <v>6.82</v>
      </c>
      <c r="AV1226" t="str">
        <v>214620</v>
      </c>
      <c r="AW1226" t="str">
        <v>0.303</v>
      </c>
      <c r="AX1226" t="str">
        <v>0.044</v>
      </c>
      <c r="AY1226" t="str">
        <v>4.284</v>
      </c>
      <c r="AZ1226" t="str">
        <v>0.628</v>
      </c>
      <c r="BA1226" t="str">
        <v>0.334</v>
      </c>
      <c r="BB1226" t="str">
        <v>0.049</v>
      </c>
      <c r="BC1226" t="str">
        <v>1.629</v>
      </c>
      <c r="BD1226" t="str">
        <v>0.239</v>
      </c>
      <c r="BE1226" t="str">
        <v>0.002</v>
      </c>
      <c r="BF1226" t="str">
        <v>0.0</v>
      </c>
      <c r="BG1226" t="str">
        <v>2.143</v>
      </c>
      <c r="BH1226" t="str">
        <v>0.314</v>
      </c>
      <c r="BI1226" t="str">
        <v>0.003</v>
      </c>
      <c r="BJ1226" t="str">
        <v>6.85</v>
      </c>
      <c r="BK1226" t="str">
        <v>574888</v>
      </c>
      <c r="BL1226" t="str">
        <v>0.013</v>
      </c>
      <c r="BM1226" t="str">
        <v>0.002</v>
      </c>
      <c r="BN1226" t="str">
        <v>1.795</v>
      </c>
      <c r="BO1226" t="str">
        <v>0.262</v>
      </c>
      <c r="BP1226" t="str">
        <v>1.503</v>
      </c>
      <c r="BQ1226" t="str">
        <v>0.219</v>
      </c>
      <c r="BR1226" t="str">
        <v>0.004</v>
      </c>
      <c r="BS1226" t="str">
        <v>0.001</v>
      </c>
      <c r="BT1226" t="str">
        <v>0.015</v>
      </c>
      <c r="BU1226" t="str">
        <v>55.712</v>
      </c>
    </row>
    <row r="1227">
      <c r="A1227">
        <v>1301</v>
      </c>
      <c r="B1227" t="str">
        <v>aclnnInplaceCopy_CastAiCore_Cast</v>
      </c>
      <c r="C1227" t="str">
        <v>AI_VECTOR_CORE</v>
      </c>
      <c r="D1227">
        <v>2.434</v>
      </c>
      <c r="E1227">
        <v>0.321</v>
      </c>
      <c r="F1227">
        <v>0.321</v>
      </c>
      <c r="G1227">
        <f>Summary!$B$4</f>
        <v>0.8</v>
      </c>
      <c r="H1227">
        <f>F1227/G1227</f>
        <v>0.40125</v>
      </c>
      <c r="I1227">
        <f>D1227/Summary!$B$8</f>
        <v>0.00008818351097323145</v>
      </c>
      <c r="J1227">
        <f>IF(D1227&lt;Summary!$B$5,I1227,I1227*H1227)</f>
        <v>0.00008818351097323145</v>
      </c>
      <c r="K1227">
        <f>IF(AND(D1227&gt;Summary!$B$6,E1227&lt;Summary!$B$7),1,0)</f>
        <v>0</v>
      </c>
      <c r="L1227">
        <f>IF(D1227&gt;=Summary!$B$5,J1227,0)</f>
        <v>0</v>
      </c>
      <c r="M1227">
        <f>IF(D1227&lt;Summary!$B$5,J1227,0)</f>
        <v>0.00008818351097323145</v>
      </c>
      <c r="N1227" t="str">
        <v>aiv_scalar_ratio</v>
      </c>
      <c r="O1227" t="str">
        <v>用户约定默认经验值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0.174</v>
      </c>
      <c r="W1227">
        <v>0.321</v>
      </c>
      <c r="X1227">
        <v>0.275</v>
      </c>
      <c r="Y1227">
        <v>0.036</v>
      </c>
      <c r="Z1227" t="str">
        <v>2</v>
      </c>
      <c r="AA1227" t="str">
        <v>63</v>
      </c>
      <c r="AB1227" t="str">
        <v>2294</v>
      </c>
      <c r="AC1227" t="str">
        <v>24</v>
      </c>
      <c r="AD1227" t="str">
        <v>aclnnInplaceCopy_CastAiCore_Cast</v>
      </c>
      <c r="AE1227" t="str">
        <v>Cast</v>
      </c>
      <c r="AF1227" t="str">
        <v>static</v>
      </c>
      <c r="AG1227" t="str">
        <v>AI_VECTOR_CORE</v>
      </c>
      <c r="AH1227" t="str">
        <v xml:space="preserve">1793108505411715.276	</v>
      </c>
      <c r="AI1227" t="str">
        <v>2.434</v>
      </c>
      <c r="AJ1227" t="str">
        <v>0.000000</v>
      </c>
      <c r="AK1227" t="str">
        <v>1</v>
      </c>
      <c r="AL1227" t="str">
        <v>0</v>
      </c>
      <c r="AM1227" t="str">
        <v>NO</v>
      </c>
      <c r="AN1227" t="str">
        <v>"1,128"</v>
      </c>
      <c r="AO1227" t="str">
        <v>DT_BF16</v>
      </c>
      <c r="AP1227" t="str">
        <v>ND</v>
      </c>
      <c r="AQ1227" t="str">
        <v>"1,128"</v>
      </c>
      <c r="AR1227" t="str">
        <v>FLOAT</v>
      </c>
      <c r="AS1227" t="str">
        <v>ND</v>
      </c>
      <c r="AT1227" t="str">
        <v>N/A</v>
      </c>
      <c r="AU1227" t="str">
        <v>0.0</v>
      </c>
      <c r="AV1227" t="str">
        <v>0</v>
      </c>
      <c r="AW1227" t="str">
        <v>0.0</v>
      </c>
      <c r="AX1227" t="str">
        <v>0.0</v>
      </c>
      <c r="AY1227" t="str">
        <v>0.0</v>
      </c>
      <c r="AZ1227" t="str">
        <v>0.0</v>
      </c>
      <c r="BA1227" t="str">
        <v>0.0</v>
      </c>
      <c r="BB1227" t="str">
        <v>0.0</v>
      </c>
      <c r="BC1227" t="str">
        <v>0.0</v>
      </c>
      <c r="BD1227" t="str">
        <v>0.0</v>
      </c>
      <c r="BE1227" t="str">
        <v>0.0</v>
      </c>
      <c r="BF1227" t="str">
        <v>0.0</v>
      </c>
      <c r="BG1227" t="str">
        <v>0.0</v>
      </c>
      <c r="BH1227" t="str">
        <v>0.0</v>
      </c>
      <c r="BI1227" t="str">
        <v>0.0</v>
      </c>
      <c r="BJ1227" t="str">
        <v>2.21</v>
      </c>
      <c r="BK1227" t="str">
        <v>3313</v>
      </c>
      <c r="BL1227" t="str">
        <v>0.385</v>
      </c>
      <c r="BM1227" t="str">
        <v>0.174</v>
      </c>
      <c r="BN1227" t="str">
        <v>0.709</v>
      </c>
      <c r="BO1227" t="str">
        <v>0.321</v>
      </c>
      <c r="BP1227" t="str">
        <v>0.607</v>
      </c>
      <c r="BQ1227" t="str">
        <v>0.275</v>
      </c>
      <c r="BR1227" t="str">
        <v>0.079</v>
      </c>
      <c r="BS1227" t="str">
        <v>0.036</v>
      </c>
      <c r="BT1227" t="str">
        <v>0.052</v>
      </c>
      <c r="BU1227" t="str">
        <v>0.000</v>
      </c>
    </row>
    <row r="1228">
      <c r="A1228">
        <v>1302</v>
      </c>
      <c r="B1228" t="str">
        <v>aclnnLayerNormWithImplMode_LayerNormV4_LayerNormV4</v>
      </c>
      <c r="C1228" t="str">
        <v>AI_VECTOR_CORE</v>
      </c>
      <c r="D1228">
        <v>3.3</v>
      </c>
      <c r="E1228">
        <v>0.463</v>
      </c>
      <c r="F1228">
        <v>0.463</v>
      </c>
      <c r="G1228">
        <f>Summary!$B$4</f>
        <v>0.8</v>
      </c>
      <c r="H1228">
        <f>F1228/G1228</f>
        <v>0.57875</v>
      </c>
      <c r="I1228">
        <f>D1228/Summary!$B$8</f>
        <v>0.00011955858102369093</v>
      </c>
      <c r="J1228">
        <f>IF(D1228&lt;Summary!$B$5,I1228,I1228*H1228)</f>
        <v>0.00011955858102369093</v>
      </c>
      <c r="K1228">
        <f>IF(AND(D1228&gt;Summary!$B$6,E1228&lt;Summary!$B$7),1,0)</f>
        <v>0</v>
      </c>
      <c r="L1228">
        <f>IF(D1228&gt;=Summary!$B$5,J1228,0)</f>
        <v>0</v>
      </c>
      <c r="M1228">
        <f>IF(D1228&lt;Summary!$B$5,J1228,0)</f>
        <v>0.00011955858102369093</v>
      </c>
      <c r="N1228" t="str">
        <v>aiv_scalar_ratio</v>
      </c>
      <c r="O1228" t="str">
        <v>用户约定默认经验值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0.293</v>
      </c>
      <c r="W1228">
        <v>0.463</v>
      </c>
      <c r="X1228">
        <v>0.258</v>
      </c>
      <c r="Y1228">
        <v>0.068</v>
      </c>
      <c r="Z1228" t="str">
        <v>2</v>
      </c>
      <c r="AA1228" t="str">
        <v>63</v>
      </c>
      <c r="AB1228" t="str">
        <v>2295</v>
      </c>
      <c r="AC1228" t="str">
        <v>24</v>
      </c>
      <c r="AD1228" t="str">
        <v>aclnnLayerNormWithImplMode_LayerNormV4_LayerNormV4</v>
      </c>
      <c r="AE1228" t="str">
        <v>LayerNormV4</v>
      </c>
      <c r="AF1228" t="str">
        <v>static</v>
      </c>
      <c r="AG1228" t="str">
        <v>AI_VECTOR_CORE</v>
      </c>
      <c r="AH1228" t="str">
        <v xml:space="preserve">1793108505411717.732	</v>
      </c>
      <c r="AI1228" t="str">
        <v>3.300</v>
      </c>
      <c r="AJ1228" t="str">
        <v>0.066000</v>
      </c>
      <c r="AK1228" t="str">
        <v>1</v>
      </c>
      <c r="AL1228" t="str">
        <v>0</v>
      </c>
      <c r="AM1228" t="str">
        <v>NO</v>
      </c>
      <c r="AN1228" t="str">
        <v>"1,128;1;128;128"</v>
      </c>
      <c r="AO1228" t="str">
        <v>FLOAT;INT32;FLOAT;FLOAT</v>
      </c>
      <c r="AP1228" t="str">
        <v>ND;ND;ND;ND</v>
      </c>
      <c r="AQ1228" t="str">
        <v>"1,128;1,1;1,1"</v>
      </c>
      <c r="AR1228" t="str">
        <v>FLOAT;FLOAT;FLOAT</v>
      </c>
      <c r="AS1228" t="str">
        <v>ND;ND;ND</v>
      </c>
      <c r="AT1228" t="str">
        <v>N/A</v>
      </c>
      <c r="AU1228" t="str">
        <v>0.0</v>
      </c>
      <c r="AV1228" t="str">
        <v>0</v>
      </c>
      <c r="AW1228" t="str">
        <v>0.0</v>
      </c>
      <c r="AX1228" t="str">
        <v>0.0</v>
      </c>
      <c r="AY1228" t="str">
        <v>0.0</v>
      </c>
      <c r="AZ1228" t="str">
        <v>0.0</v>
      </c>
      <c r="BA1228" t="str">
        <v>0.0</v>
      </c>
      <c r="BB1228" t="str">
        <v>0.0</v>
      </c>
      <c r="BC1228" t="str">
        <v>0.0</v>
      </c>
      <c r="BD1228" t="str">
        <v>0.0</v>
      </c>
      <c r="BE1228" t="str">
        <v>0.0</v>
      </c>
      <c r="BF1228" t="str">
        <v>0.0</v>
      </c>
      <c r="BG1228" t="str">
        <v>0.0</v>
      </c>
      <c r="BH1228" t="str">
        <v>0.0</v>
      </c>
      <c r="BI1228" t="str">
        <v>0.0</v>
      </c>
      <c r="BJ1228" t="str">
        <v>3.07</v>
      </c>
      <c r="BK1228" t="str">
        <v>4741</v>
      </c>
      <c r="BL1228" t="str">
        <v>0.898</v>
      </c>
      <c r="BM1228" t="str">
        <v>0.293</v>
      </c>
      <c r="BN1228" t="str">
        <v>1.42</v>
      </c>
      <c r="BO1228" t="str">
        <v>0.463</v>
      </c>
      <c r="BP1228" t="str">
        <v>0.793</v>
      </c>
      <c r="BQ1228" t="str">
        <v>0.258</v>
      </c>
      <c r="BR1228" t="str">
        <v>0.209</v>
      </c>
      <c r="BS1228" t="str">
        <v>0.068</v>
      </c>
      <c r="BT1228" t="str">
        <v>0.111</v>
      </c>
      <c r="BU1228" t="str">
        <v>0.000</v>
      </c>
    </row>
    <row r="1229">
      <c r="A1229">
        <v>1303</v>
      </c>
      <c r="B1229" t="str">
        <v>aclnnInplaceCopy_CastAiCore_Cast</v>
      </c>
      <c r="C1229" t="str">
        <v>AI_VECTOR_CORE</v>
      </c>
      <c r="D1229">
        <v>2.563</v>
      </c>
      <c r="E1229">
        <v>0.311</v>
      </c>
      <c r="F1229">
        <v>0.311</v>
      </c>
      <c r="G1229">
        <f>Summary!$B$4</f>
        <v>0.8</v>
      </c>
      <c r="H1229">
        <f>F1229/G1229</f>
        <v>0.38875</v>
      </c>
      <c r="I1229">
        <f>D1229/Summary!$B$8</f>
        <v>0.00009285716459506664</v>
      </c>
      <c r="J1229">
        <f>IF(D1229&lt;Summary!$B$5,I1229,I1229*H1229)</f>
        <v>0.00009285716459506664</v>
      </c>
      <c r="K1229">
        <f>IF(AND(D1229&gt;Summary!$B$6,E1229&lt;Summary!$B$7),1,0)</f>
        <v>0</v>
      </c>
      <c r="L1229">
        <f>IF(D1229&gt;=Summary!$B$5,J1229,0)</f>
        <v>0</v>
      </c>
      <c r="M1229">
        <f>IF(D1229&lt;Summary!$B$5,J1229,0)</f>
        <v>0.00009285716459506664</v>
      </c>
      <c r="N1229" t="str">
        <v>aiv_scalar_ratio</v>
      </c>
      <c r="O1229" t="str">
        <v>用户约定默认经验值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0.101</v>
      </c>
      <c r="W1229">
        <v>0.311</v>
      </c>
      <c r="X1229">
        <v>0.271</v>
      </c>
      <c r="Y1229">
        <v>0.033</v>
      </c>
      <c r="Z1229" t="str">
        <v>2</v>
      </c>
      <c r="AA1229" t="str">
        <v>63</v>
      </c>
      <c r="AB1229" t="str">
        <v>2296</v>
      </c>
      <c r="AC1229" t="str">
        <v>24</v>
      </c>
      <c r="AD1229" t="str">
        <v>aclnnInplaceCopy_CastAiCore_Cast</v>
      </c>
      <c r="AE1229" t="str">
        <v>Cast</v>
      </c>
      <c r="AF1229" t="str">
        <v>static</v>
      </c>
      <c r="AG1229" t="str">
        <v>AI_VECTOR_CORE</v>
      </c>
      <c r="AH1229" t="str">
        <v xml:space="preserve">1793108505411721.054	</v>
      </c>
      <c r="AI1229" t="str">
        <v>2.563</v>
      </c>
      <c r="AJ1229" t="str">
        <v>0.000000</v>
      </c>
      <c r="AK1229" t="str">
        <v>1</v>
      </c>
      <c r="AL1229" t="str">
        <v>0</v>
      </c>
      <c r="AM1229" t="str">
        <v>NO</v>
      </c>
      <c r="AN1229" t="str">
        <v>"1,128"</v>
      </c>
      <c r="AO1229" t="str">
        <v>FLOAT</v>
      </c>
      <c r="AP1229" t="str">
        <v>ND</v>
      </c>
      <c r="AQ1229" t="str">
        <v>"1,128"</v>
      </c>
      <c r="AR1229" t="str">
        <v>DT_BF16</v>
      </c>
      <c r="AS1229" t="str">
        <v>ND</v>
      </c>
      <c r="AT1229" t="str">
        <v>N/A</v>
      </c>
      <c r="AU1229" t="str">
        <v>0.0</v>
      </c>
      <c r="AV1229" t="str">
        <v>0</v>
      </c>
      <c r="AW1229" t="str">
        <v>0.0</v>
      </c>
      <c r="AX1229" t="str">
        <v>0.0</v>
      </c>
      <c r="AY1229" t="str">
        <v>0.0</v>
      </c>
      <c r="AZ1229" t="str">
        <v>0.0</v>
      </c>
      <c r="BA1229" t="str">
        <v>0.0</v>
      </c>
      <c r="BB1229" t="str">
        <v>0.0</v>
      </c>
      <c r="BC1229" t="str">
        <v>0.0</v>
      </c>
      <c r="BD1229" t="str">
        <v>0.0</v>
      </c>
      <c r="BE1229" t="str">
        <v>0.0</v>
      </c>
      <c r="BF1229" t="str">
        <v>0.0</v>
      </c>
      <c r="BG1229" t="str">
        <v>0.0</v>
      </c>
      <c r="BH1229" t="str">
        <v>0.0</v>
      </c>
      <c r="BI1229" t="str">
        <v>0.0</v>
      </c>
      <c r="BJ1229" t="str">
        <v>2.29</v>
      </c>
      <c r="BK1229" t="str">
        <v>3464</v>
      </c>
      <c r="BL1229" t="str">
        <v>0.232</v>
      </c>
      <c r="BM1229" t="str">
        <v>0.101</v>
      </c>
      <c r="BN1229" t="str">
        <v>0.713</v>
      </c>
      <c r="BO1229" t="str">
        <v>0.311</v>
      </c>
      <c r="BP1229" t="str">
        <v>0.62</v>
      </c>
      <c r="BQ1229" t="str">
        <v>0.271</v>
      </c>
      <c r="BR1229" t="str">
        <v>0.077</v>
      </c>
      <c r="BS1229" t="str">
        <v>0.033</v>
      </c>
      <c r="BT1229" t="str">
        <v>0.048</v>
      </c>
      <c r="BU1229" t="str">
        <v>0.000</v>
      </c>
    </row>
    <row r="1230">
      <c r="A1230">
        <v>1304</v>
      </c>
      <c r="B1230" t="str">
        <v>_triton_rope_siso</v>
      </c>
      <c r="C1230" t="str">
        <v>AI_VECTOR_CORE</v>
      </c>
      <c r="D1230">
        <v>2.485</v>
      </c>
      <c r="E1230">
        <v>0.302</v>
      </c>
      <c r="F1230">
        <v>0.302</v>
      </c>
      <c r="G1230">
        <f>Summary!$B$4</f>
        <v>0.8</v>
      </c>
      <c r="H1230">
        <f>F1230/G1230</f>
        <v>0.37749999999999995</v>
      </c>
      <c r="I1230">
        <f>D1230/Summary!$B$8</f>
        <v>0.00009003123449814302</v>
      </c>
      <c r="J1230">
        <f>IF(D1230&lt;Summary!$B$5,I1230,I1230*H1230)</f>
        <v>0.00009003123449814302</v>
      </c>
      <c r="K1230">
        <f>IF(AND(D1230&gt;Summary!$B$6,E1230&lt;Summary!$B$7),1,0)</f>
        <v>0</v>
      </c>
      <c r="L1230">
        <f>IF(D1230&gt;=Summary!$B$5,J1230,0)</f>
        <v>0</v>
      </c>
      <c r="M1230">
        <f>IF(D1230&lt;Summary!$B$5,J1230,0)</f>
        <v>0.00009003123449814302</v>
      </c>
      <c r="N1230" t="str">
        <v>aiv_scalar_ratio</v>
      </c>
      <c r="O1230" t="str">
        <v>用户约定默认经验值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0.164</v>
      </c>
      <c r="W1230">
        <v>0.302</v>
      </c>
      <c r="X1230">
        <v>0.083</v>
      </c>
      <c r="Y1230">
        <v>0.034</v>
      </c>
      <c r="Z1230" t="str">
        <v>2</v>
      </c>
      <c r="AA1230" t="str">
        <v>4294967295</v>
      </c>
      <c r="AB1230" t="str">
        <v>2297</v>
      </c>
      <c r="AC1230" t="str">
        <v>24</v>
      </c>
      <c r="AD1230" t="str">
        <v>_triton_rope_siso</v>
      </c>
      <c r="AE1230" t="str">
        <v>_triton_rope_siso</v>
      </c>
      <c r="AF1230" t="str">
        <v>N/A</v>
      </c>
      <c r="AG1230" t="str">
        <v>AI_VECTOR_CORE</v>
      </c>
      <c r="AH1230" t="str">
        <v xml:space="preserve">1793108505411723.639	</v>
      </c>
      <c r="AI1230" t="str">
        <v>2.485</v>
      </c>
      <c r="AJ1230" t="str">
        <v>0.187000</v>
      </c>
      <c r="AK1230" t="str">
        <v>1</v>
      </c>
      <c r="AL1230" t="str">
        <v>0</v>
      </c>
      <c r="AM1230" t="str">
        <v>N/A</v>
      </c>
      <c r="AN1230" t="str">
        <v>N/A</v>
      </c>
      <c r="AO1230" t="str">
        <v>N/A</v>
      </c>
      <c r="AP1230" t="str">
        <v>N/A</v>
      </c>
      <c r="AQ1230" t="str">
        <v>N/A</v>
      </c>
      <c r="AR1230" t="str">
        <v>N/A</v>
      </c>
      <c r="AS1230" t="str">
        <v>N/A</v>
      </c>
      <c r="AT1230" t="str">
        <v>N/A</v>
      </c>
      <c r="AU1230" t="str">
        <v>0.0</v>
      </c>
      <c r="AV1230" t="str">
        <v>0</v>
      </c>
      <c r="AW1230" t="str">
        <v>0.0</v>
      </c>
      <c r="AX1230" t="str">
        <v>0.0</v>
      </c>
      <c r="AY1230" t="str">
        <v>0.0</v>
      </c>
      <c r="AZ1230" t="str">
        <v>0.0</v>
      </c>
      <c r="BA1230" t="str">
        <v>0.0</v>
      </c>
      <c r="BB1230" t="str">
        <v>0.0</v>
      </c>
      <c r="BC1230" t="str">
        <v>0.0</v>
      </c>
      <c r="BD1230" t="str">
        <v>0.0</v>
      </c>
      <c r="BE1230" t="str">
        <v>0.0</v>
      </c>
      <c r="BF1230" t="str">
        <v>0.0</v>
      </c>
      <c r="BG1230" t="str">
        <v>0.0</v>
      </c>
      <c r="BH1230" t="str">
        <v>0.0</v>
      </c>
      <c r="BI1230" t="str">
        <v>0.0</v>
      </c>
      <c r="BJ1230" t="str">
        <v>2.22</v>
      </c>
      <c r="BK1230" t="str">
        <v>3344</v>
      </c>
      <c r="BL1230" t="str">
        <v>0.364</v>
      </c>
      <c r="BM1230" t="str">
        <v>0.164</v>
      </c>
      <c r="BN1230" t="str">
        <v>0.671</v>
      </c>
      <c r="BO1230" t="str">
        <v>0.302</v>
      </c>
      <c r="BP1230" t="str">
        <v>0.185</v>
      </c>
      <c r="BQ1230" t="str">
        <v>0.083</v>
      </c>
      <c r="BR1230" t="str">
        <v>0.075</v>
      </c>
      <c r="BS1230" t="str">
        <v>0.034</v>
      </c>
      <c r="BT1230" t="str">
        <v>0.128</v>
      </c>
      <c r="BU1230" t="str">
        <v>0.000</v>
      </c>
    </row>
    <row r="1231">
      <c r="A1231">
        <v>1305</v>
      </c>
      <c r="B1231" t="str">
        <v>aclnnCat_ConcatD_ConcatD</v>
      </c>
      <c r="C1231" t="str">
        <v>AI_VECTOR_CORE</v>
      </c>
      <c r="D1231">
        <v>2.232</v>
      </c>
      <c r="E1231">
        <v>0.623</v>
      </c>
      <c r="F1231">
        <v>0.623</v>
      </c>
      <c r="G1231">
        <f>Summary!$B$4</f>
        <v>0.8</v>
      </c>
      <c r="H1231">
        <f>F1231/G1231</f>
        <v>0.7787499999999999</v>
      </c>
      <c r="I1231">
        <f>D1231/Summary!$B$8</f>
        <v>0.00008086507661966006</v>
      </c>
      <c r="J1231">
        <f>IF(D1231&lt;Summary!$B$5,I1231,I1231*H1231)</f>
        <v>0.00008086507661966006</v>
      </c>
      <c r="K1231">
        <f>IF(AND(D1231&gt;Summary!$B$6,E1231&lt;Summary!$B$7),1,0)</f>
        <v>0</v>
      </c>
      <c r="L1231">
        <f>IF(D1231&gt;=Summary!$B$5,J1231,0)</f>
        <v>0</v>
      </c>
      <c r="M1231">
        <f>IF(D1231&lt;Summary!$B$5,J1231,0)</f>
        <v>0.00008086507661966006</v>
      </c>
      <c r="N1231" t="str">
        <v>aiv_scalar_ratio</v>
      </c>
      <c r="O1231" t="str">
        <v>用户约定默认经验值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0.623</v>
      </c>
      <c r="X1231">
        <v>0.364</v>
      </c>
      <c r="Y1231">
        <v>0.04</v>
      </c>
      <c r="Z1231" t="str">
        <v>2</v>
      </c>
      <c r="AA1231" t="str">
        <v>63</v>
      </c>
      <c r="AB1231" t="str">
        <v>2298</v>
      </c>
      <c r="AC1231" t="str">
        <v>24</v>
      </c>
      <c r="AD1231" t="str">
        <v>aclnnCat_ConcatD_ConcatD</v>
      </c>
      <c r="AE1231" t="str">
        <v>ConcatD</v>
      </c>
      <c r="AF1231" t="str">
        <v>static</v>
      </c>
      <c r="AG1231" t="str">
        <v>AI_VECTOR_CORE</v>
      </c>
      <c r="AH1231" t="str">
        <v xml:space="preserve">1793108505411726.146	</v>
      </c>
      <c r="AI1231" t="str">
        <v>2.232</v>
      </c>
      <c r="AJ1231" t="str">
        <v>0.015000</v>
      </c>
      <c r="AK1231" t="str">
        <v>1</v>
      </c>
      <c r="AL1231" t="str">
        <v>0</v>
      </c>
      <c r="AM1231" t="str">
        <v>NO</v>
      </c>
      <c r="AN1231" t="str">
        <v>"128;64"</v>
      </c>
      <c r="AO1231" t="str">
        <v>DT_BF16;DT_BF16</v>
      </c>
      <c r="AP1231" t="str">
        <v>NCL;NCL</v>
      </c>
      <c r="AQ1231" t="str">
        <v>"1,1,128"</v>
      </c>
      <c r="AR1231" t="str">
        <v>DT_BF16</v>
      </c>
      <c r="AS1231" t="str">
        <v>NCL</v>
      </c>
      <c r="AT1231" t="str">
        <v>N/A</v>
      </c>
      <c r="AU1231" t="str">
        <v>0.0</v>
      </c>
      <c r="AV1231" t="str">
        <v>0</v>
      </c>
      <c r="AW1231" t="str">
        <v>0.0</v>
      </c>
      <c r="AX1231" t="str">
        <v>0.0</v>
      </c>
      <c r="AY1231" t="str">
        <v>0.0</v>
      </c>
      <c r="AZ1231" t="str">
        <v>0.0</v>
      </c>
      <c r="BA1231" t="str">
        <v>0.0</v>
      </c>
      <c r="BB1231" t="str">
        <v>0.0</v>
      </c>
      <c r="BC1231" t="str">
        <v>0.0</v>
      </c>
      <c r="BD1231" t="str">
        <v>0.0</v>
      </c>
      <c r="BE1231" t="str">
        <v>0.0</v>
      </c>
      <c r="BF1231" t="str">
        <v>0.0</v>
      </c>
      <c r="BG1231" t="str">
        <v>0.0</v>
      </c>
      <c r="BH1231" t="str">
        <v>0.0</v>
      </c>
      <c r="BI1231" t="str">
        <v>0.0</v>
      </c>
      <c r="BJ1231" t="str">
        <v>1.96</v>
      </c>
      <c r="BK1231" t="str">
        <v>2918</v>
      </c>
      <c r="BL1231" t="str">
        <v>0.0</v>
      </c>
      <c r="BM1231" t="str">
        <v>0.0</v>
      </c>
      <c r="BN1231" t="str">
        <v>1.22</v>
      </c>
      <c r="BO1231" t="str">
        <v>0.623</v>
      </c>
      <c r="BP1231" t="str">
        <v>0.713</v>
      </c>
      <c r="BQ1231" t="str">
        <v>0.364</v>
      </c>
      <c r="BR1231" t="str">
        <v>0.078</v>
      </c>
      <c r="BS1231" t="str">
        <v>0.04</v>
      </c>
      <c r="BT1231" t="str">
        <v>0.185</v>
      </c>
      <c r="BU1231" t="str">
        <v>0.000</v>
      </c>
    </row>
    <row r="1232">
      <c r="A1232">
        <v>1306</v>
      </c>
      <c r="B1232" t="str">
        <v>ScatterPaCache</v>
      </c>
      <c r="C1232" t="str">
        <v>AI_VECTOR_CORE</v>
      </c>
      <c r="D1232">
        <v>2.842</v>
      </c>
      <c r="E1232">
        <v>0.325</v>
      </c>
      <c r="F1232">
        <v>0.325</v>
      </c>
      <c r="G1232">
        <f>Summary!$B$4</f>
        <v>0.8</v>
      </c>
      <c r="H1232">
        <f>F1232/G1232</f>
        <v>0.40625</v>
      </c>
      <c r="I1232">
        <f>D1232/Summary!$B$8</f>
        <v>0.00010296529917252414</v>
      </c>
      <c r="J1232">
        <f>IF(D1232&lt;Summary!$B$5,I1232,I1232*H1232)</f>
        <v>0.00010296529917252414</v>
      </c>
      <c r="K1232">
        <f>IF(AND(D1232&gt;Summary!$B$6,E1232&lt;Summary!$B$7),1,0)</f>
        <v>0</v>
      </c>
      <c r="L1232">
        <f>IF(D1232&gt;=Summary!$B$5,J1232,0)</f>
        <v>0</v>
      </c>
      <c r="M1232">
        <f>IF(D1232&lt;Summary!$B$5,J1232,0)</f>
        <v>0.00010296529917252414</v>
      </c>
      <c r="N1232" t="str">
        <v>aiv_scalar_ratio</v>
      </c>
      <c r="O1232" t="str">
        <v>用户约定默认经验值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0.325</v>
      </c>
      <c r="X1232">
        <v>0.293</v>
      </c>
      <c r="Y1232">
        <v>0.029</v>
      </c>
      <c r="Z1232" t="str">
        <v>2</v>
      </c>
      <c r="AA1232" t="str">
        <v>63</v>
      </c>
      <c r="AB1232" t="str">
        <v>2299</v>
      </c>
      <c r="AC1232" t="str">
        <v>24</v>
      </c>
      <c r="AD1232" t="str">
        <v>ScatterPaCache</v>
      </c>
      <c r="AE1232" t="str">
        <v>ScatterPaCache</v>
      </c>
      <c r="AF1232" t="str">
        <v>static</v>
      </c>
      <c r="AG1232" t="str">
        <v>AI_VECTOR_CORE</v>
      </c>
      <c r="AH1232" t="str">
        <v xml:space="preserve">1793108505411728.400	</v>
      </c>
      <c r="AI1232" t="str">
        <v>2.842</v>
      </c>
      <c r="AJ1232" t="str">
        <v>0.018000</v>
      </c>
      <c r="AK1232" t="str">
        <v>1</v>
      </c>
      <c r="AL1232" t="str">
        <v>0</v>
      </c>
      <c r="AM1232" t="str">
        <v>NO</v>
      </c>
      <c r="AN1232" t="str">
        <v>"1,1,128;3050368,1,1,128;1;;;"</v>
      </c>
      <c r="AO1232" t="str">
        <v>DT_BF16;DT_BF16;INT32;DT_UNDEFINED;DT_UNDEFINED;DT_UNDEFINED</v>
      </c>
      <c r="AP1232" t="str">
        <v>ND;ND;ND;NULL;NULL;NULL</v>
      </c>
      <c r="AQ1232" t="str">
        <v>"3050368,1,1,128"</v>
      </c>
      <c r="AR1232" t="str">
        <v>DT_BF16</v>
      </c>
      <c r="AS1232" t="str">
        <v>ND</v>
      </c>
      <c r="AT1232" t="str">
        <v>N/A</v>
      </c>
      <c r="AU1232" t="str">
        <v>0.0</v>
      </c>
      <c r="AV1232" t="str">
        <v>0</v>
      </c>
      <c r="AW1232" t="str">
        <v>0.0</v>
      </c>
      <c r="AX1232" t="str">
        <v>0.0</v>
      </c>
      <c r="AY1232" t="str">
        <v>0.0</v>
      </c>
      <c r="AZ1232" t="str">
        <v>0.0</v>
      </c>
      <c r="BA1232" t="str">
        <v>0.0</v>
      </c>
      <c r="BB1232" t="str">
        <v>0.0</v>
      </c>
      <c r="BC1232" t="str">
        <v>0.0</v>
      </c>
      <c r="BD1232" t="str">
        <v>0.0</v>
      </c>
      <c r="BE1232" t="str">
        <v>0.0</v>
      </c>
      <c r="BF1232" t="str">
        <v>0.0</v>
      </c>
      <c r="BG1232" t="str">
        <v>0.0</v>
      </c>
      <c r="BH1232" t="str">
        <v>0.0</v>
      </c>
      <c r="BI1232" t="str">
        <v>0.0</v>
      </c>
      <c r="BJ1232" t="str">
        <v>2.58</v>
      </c>
      <c r="BK1232" t="str">
        <v>3931</v>
      </c>
      <c r="BL1232" t="str">
        <v>0.0</v>
      </c>
      <c r="BM1232" t="str">
        <v>0.0</v>
      </c>
      <c r="BN1232" t="str">
        <v>0.838</v>
      </c>
      <c r="BO1232" t="str">
        <v>0.325</v>
      </c>
      <c r="BP1232" t="str">
        <v>0.756</v>
      </c>
      <c r="BQ1232" t="str">
        <v>0.293</v>
      </c>
      <c r="BR1232" t="str">
        <v>0.075</v>
      </c>
      <c r="BS1232" t="str">
        <v>0.029</v>
      </c>
      <c r="BT1232" t="str">
        <v>0.125</v>
      </c>
      <c r="BU1232" t="str">
        <v>0.000</v>
      </c>
    </row>
    <row r="1233">
      <c r="A1233">
        <v>1307</v>
      </c>
      <c r="B1233" t="str">
        <v>aclnnMatmul_MatMulV3Common_MatMulV3</v>
      </c>
      <c r="C1233" t="str">
        <v>AI_CORE</v>
      </c>
      <c r="D1233">
        <v>12.903</v>
      </c>
      <c r="E1233">
        <v>0.823</v>
      </c>
      <c r="F1233">
        <v>0.823</v>
      </c>
      <c r="G1233">
        <f>Summary!$B$4</f>
        <v>0.8</v>
      </c>
      <c r="H1233">
        <f>F1233/G1233</f>
        <v>1.0287499999999998</v>
      </c>
      <c r="I1233">
        <f>D1233/Summary!$B$8</f>
        <v>0.00046747405180263163</v>
      </c>
      <c r="J1233">
        <f>IF(D1233&lt;Summary!$B$5,I1233,I1233*H1233)</f>
        <v>0.0004809139307919572</v>
      </c>
      <c r="K1233">
        <f>IF(AND(D1233&gt;Summary!$B$6,E1233&lt;Summary!$B$7),1,0)</f>
        <v>0</v>
      </c>
      <c r="L1233">
        <f>IF(D1233&gt;=Summary!$B$5,J1233,0)</f>
        <v>0.0004809139307919572</v>
      </c>
      <c r="M1233">
        <f>IF(D1233&lt;Summary!$B$5,J1233,0)</f>
        <v>0</v>
      </c>
      <c r="N1233" t="str">
        <v>aic_mte2_ratio</v>
      </c>
      <c r="O1233" t="str">
        <v>用户约定默认经验值</v>
      </c>
      <c r="P1233">
        <v>0.129</v>
      </c>
      <c r="Q1233">
        <v>0.208</v>
      </c>
      <c r="R1233">
        <v>0.136</v>
      </c>
      <c r="S1233">
        <v>0.823</v>
      </c>
      <c r="T1233">
        <v>0</v>
      </c>
      <c r="U1233">
        <v>0.386</v>
      </c>
      <c r="V1233">
        <v>0</v>
      </c>
      <c r="W1233">
        <v>0</v>
      </c>
      <c r="X1233">
        <v>0</v>
      </c>
      <c r="Y1233">
        <v>0</v>
      </c>
      <c r="Z1233" t="str">
        <v>2</v>
      </c>
      <c r="AA1233" t="str">
        <v>63</v>
      </c>
      <c r="AB1233" t="str">
        <v>2300</v>
      </c>
      <c r="AC1233" t="str">
        <v>24</v>
      </c>
      <c r="AD1233" t="str">
        <v>aclnnMatmul_MatMulV3Common_MatMulV3</v>
      </c>
      <c r="AE1233" t="str">
        <v>MatMulV3</v>
      </c>
      <c r="AF1233" t="str">
        <v>static</v>
      </c>
      <c r="AG1233" t="str">
        <v>AI_CORE</v>
      </c>
      <c r="AH1233" t="str">
        <v xml:space="preserve">1793108505411731.264	</v>
      </c>
      <c r="AI1233" t="str">
        <v>12.903</v>
      </c>
      <c r="AJ1233" t="str">
        <v>0.000000</v>
      </c>
      <c r="AK1233" t="str">
        <v>32</v>
      </c>
      <c r="AL1233" t="str">
        <v>0</v>
      </c>
      <c r="AM1233" t="str">
        <v>NO</v>
      </c>
      <c r="AN1233" t="str">
        <v>"1,2048;4096,2048"</v>
      </c>
      <c r="AO1233" t="str">
        <v>DT_BF16;DT_BF16</v>
      </c>
      <c r="AP1233" t="str">
        <v>ND;ND</v>
      </c>
      <c r="AQ1233" t="str">
        <v>"1,4096"</v>
      </c>
      <c r="AR1233" t="str">
        <v>DT_BF16</v>
      </c>
      <c r="AS1233" t="str">
        <v>ND</v>
      </c>
      <c r="AT1233" t="str">
        <v>N/A</v>
      </c>
      <c r="AU1233" t="str">
        <v>12.66</v>
      </c>
      <c r="AV1233" t="str">
        <v>605766</v>
      </c>
      <c r="AW1233" t="str">
        <v>1.637</v>
      </c>
      <c r="AX1233" t="str">
        <v>0.129</v>
      </c>
      <c r="AY1233" t="str">
        <v>2.638</v>
      </c>
      <c r="AZ1233" t="str">
        <v>0.208</v>
      </c>
      <c r="BA1233" t="str">
        <v>1.72</v>
      </c>
      <c r="BB1233" t="str">
        <v>0.136</v>
      </c>
      <c r="BC1233" t="str">
        <v>10.425</v>
      </c>
      <c r="BD1233" t="str">
        <v>0.823</v>
      </c>
      <c r="BE1233" t="str">
        <v>0.001</v>
      </c>
      <c r="BF1233" t="str">
        <v>0.0</v>
      </c>
      <c r="BG1233" t="str">
        <v>4.889</v>
      </c>
      <c r="BH1233" t="str">
        <v>0.386</v>
      </c>
      <c r="BI1233" t="str">
        <v>0.0</v>
      </c>
      <c r="BJ1233" t="str">
        <v>0.0</v>
      </c>
      <c r="BK1233" t="str">
        <v>0</v>
      </c>
      <c r="BL1233" t="str">
        <v>0.0</v>
      </c>
      <c r="BM1233" t="str">
        <v>0.0</v>
      </c>
      <c r="BN1233" t="str">
        <v>0.0</v>
      </c>
      <c r="BO1233" t="str">
        <v>0.0</v>
      </c>
      <c r="BP1233" t="str">
        <v>0.0</v>
      </c>
      <c r="BQ1233" t="str">
        <v>0.0</v>
      </c>
      <c r="BR1233" t="str">
        <v>0.0</v>
      </c>
      <c r="BS1233" t="str">
        <v>0.0</v>
      </c>
      <c r="BT1233" t="str">
        <v>0.0</v>
      </c>
      <c r="BU1233" t="str">
        <v>88.916</v>
      </c>
    </row>
    <row r="1234">
      <c r="A1234">
        <v>1309</v>
      </c>
      <c r="B1234" t="str">
        <v>aclnnInplaceCopy_SliceAiCore_Slice</v>
      </c>
      <c r="C1234" t="str">
        <v>AI_VECTOR_CORE</v>
      </c>
      <c r="D1234">
        <v>1.698</v>
      </c>
      <c r="E1234">
        <v>0.395</v>
      </c>
      <c r="F1234">
        <v>0.395</v>
      </c>
      <c r="G1234">
        <f>Summary!$B$4</f>
        <v>0.8</v>
      </c>
      <c r="H1234">
        <f>F1234/G1234</f>
        <v>0.49375</v>
      </c>
      <c r="I1234">
        <f>D1234/Summary!$B$8</f>
        <v>0.0000615183244176446</v>
      </c>
      <c r="J1234">
        <f>IF(D1234&lt;Summary!$B$5,I1234,I1234*H1234)</f>
        <v>0.0000615183244176446</v>
      </c>
      <c r="K1234">
        <f>IF(AND(D1234&gt;Summary!$B$6,E1234&lt;Summary!$B$7),1,0)</f>
        <v>0</v>
      </c>
      <c r="L1234">
        <f>IF(D1234&gt;=Summary!$B$5,J1234,0)</f>
        <v>0</v>
      </c>
      <c r="M1234">
        <f>IF(D1234&lt;Summary!$B$5,J1234,0)</f>
        <v>0.0000615183244176446</v>
      </c>
      <c r="N1234" t="str">
        <v>aiv_scalar_ratio</v>
      </c>
      <c r="O1234" t="str">
        <v>用户约定默认经验值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0.395</v>
      </c>
      <c r="X1234">
        <v>0.282</v>
      </c>
      <c r="Y1234">
        <v>0.18</v>
      </c>
      <c r="Z1234" t="str">
        <v>2</v>
      </c>
      <c r="AA1234" t="str">
        <v>63</v>
      </c>
      <c r="AB1234" t="str">
        <v>2301</v>
      </c>
      <c r="AC1234" t="str">
        <v>24</v>
      </c>
      <c r="AD1234" t="str">
        <v>aclnnInplaceCopy_SliceAiCore_Slice</v>
      </c>
      <c r="AE1234" t="str">
        <v>Slice</v>
      </c>
      <c r="AF1234" t="str">
        <v>static</v>
      </c>
      <c r="AG1234" t="str">
        <v>AI_VECTOR_CORE</v>
      </c>
      <c r="AH1234" t="str">
        <v xml:space="preserve">1793108505411744.189	</v>
      </c>
      <c r="AI1234" t="str">
        <v>1.698</v>
      </c>
      <c r="AJ1234" t="str">
        <v>0.000000</v>
      </c>
      <c r="AK1234" t="str">
        <v>1</v>
      </c>
      <c r="AL1234" t="str">
        <v>0</v>
      </c>
      <c r="AM1234" t="str">
        <v>NO</v>
      </c>
      <c r="AN1234" t="str">
        <v>"32,128;2;2"</v>
      </c>
      <c r="AO1234" t="str">
        <v>DT_BF16;INT64;INT64</v>
      </c>
      <c r="AP1234" t="str">
        <v>NCL;ND;ND</v>
      </c>
      <c r="AQ1234" t="str">
        <v>"32,64"</v>
      </c>
      <c r="AR1234" t="str">
        <v>DT_BF16</v>
      </c>
      <c r="AS1234" t="str">
        <v>NCL</v>
      </c>
      <c r="AT1234" t="str">
        <v>N/A</v>
      </c>
      <c r="AU1234" t="str">
        <v>0.0</v>
      </c>
      <c r="AV1234" t="str">
        <v>0</v>
      </c>
      <c r="AW1234" t="str">
        <v>0.0</v>
      </c>
      <c r="AX1234" t="str">
        <v>0.0</v>
      </c>
      <c r="AY1234" t="str">
        <v>0.0</v>
      </c>
      <c r="AZ1234" t="str">
        <v>0.0</v>
      </c>
      <c r="BA1234" t="str">
        <v>0.0</v>
      </c>
      <c r="BB1234" t="str">
        <v>0.0</v>
      </c>
      <c r="BC1234" t="str">
        <v>0.0</v>
      </c>
      <c r="BD1234" t="str">
        <v>0.0</v>
      </c>
      <c r="BE1234" t="str">
        <v>0.0</v>
      </c>
      <c r="BF1234" t="str">
        <v>0.0</v>
      </c>
      <c r="BG1234" t="str">
        <v>0.0</v>
      </c>
      <c r="BH1234" t="str">
        <v>0.0</v>
      </c>
      <c r="BI1234" t="str">
        <v>0.0</v>
      </c>
      <c r="BJ1234" t="str">
        <v>1.47</v>
      </c>
      <c r="BK1234" t="str">
        <v>2104</v>
      </c>
      <c r="BL1234" t="str">
        <v>0.0</v>
      </c>
      <c r="BM1234" t="str">
        <v>0.0</v>
      </c>
      <c r="BN1234" t="str">
        <v>0.581</v>
      </c>
      <c r="BO1234" t="str">
        <v>0.395</v>
      </c>
      <c r="BP1234" t="str">
        <v>0.414</v>
      </c>
      <c r="BQ1234" t="str">
        <v>0.282</v>
      </c>
      <c r="BR1234" t="str">
        <v>0.265</v>
      </c>
      <c r="BS1234" t="str">
        <v>0.18</v>
      </c>
      <c r="BT1234" t="str">
        <v>0.165</v>
      </c>
      <c r="BU1234" t="str">
        <v>0.000</v>
      </c>
    </row>
    <row r="1235">
      <c r="A1235">
        <v>1310</v>
      </c>
      <c r="B1235" t="str">
        <v>_triton_rope_siso</v>
      </c>
      <c r="C1235" t="str">
        <v>AI_VECTOR_CORE</v>
      </c>
      <c r="D1235">
        <v>2.783</v>
      </c>
      <c r="E1235">
        <v>0.301</v>
      </c>
      <c r="F1235">
        <v>0.301</v>
      </c>
      <c r="G1235">
        <f>Summary!$B$4</f>
        <v>0.8</v>
      </c>
      <c r="H1235">
        <f>F1235/G1235</f>
        <v>0.37625</v>
      </c>
      <c r="I1235">
        <f>D1235/Summary!$B$8</f>
        <v>0.0001008277366633127</v>
      </c>
      <c r="J1235">
        <f>IF(D1235&lt;Summary!$B$5,I1235,I1235*H1235)</f>
        <v>0.0001008277366633127</v>
      </c>
      <c r="K1235">
        <f>IF(AND(D1235&gt;Summary!$B$6,E1235&lt;Summary!$B$7),1,0)</f>
        <v>0</v>
      </c>
      <c r="L1235">
        <f>IF(D1235&gt;=Summary!$B$5,J1235,0)</f>
        <v>0</v>
      </c>
      <c r="M1235">
        <f>IF(D1235&lt;Summary!$B$5,J1235,0)</f>
        <v>0.0001008277366633127</v>
      </c>
      <c r="N1235" t="str">
        <v>aiv_vec_ratio</v>
      </c>
      <c r="O1235" t="str">
        <v>用户约定默认经验值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0.301</v>
      </c>
      <c r="W1235">
        <v>0.241</v>
      </c>
      <c r="X1235">
        <v>0.09</v>
      </c>
      <c r="Y1235">
        <v>0.042</v>
      </c>
      <c r="Z1235" t="str">
        <v>2</v>
      </c>
      <c r="AA1235" t="str">
        <v>4294967295</v>
      </c>
      <c r="AB1235" t="str">
        <v>2302</v>
      </c>
      <c r="AC1235" t="str">
        <v>24</v>
      </c>
      <c r="AD1235" t="str">
        <v>_triton_rope_siso</v>
      </c>
      <c r="AE1235" t="str">
        <v>_triton_rope_siso</v>
      </c>
      <c r="AF1235" t="str">
        <v>N/A</v>
      </c>
      <c r="AG1235" t="str">
        <v>AI_VECTOR_CORE</v>
      </c>
      <c r="AH1235" t="str">
        <v xml:space="preserve">1793108505411745.909	</v>
      </c>
      <c r="AI1235" t="str">
        <v>2.783</v>
      </c>
      <c r="AJ1235" t="str">
        <v>0.052000</v>
      </c>
      <c r="AK1235" t="str">
        <v>1</v>
      </c>
      <c r="AL1235" t="str">
        <v>0</v>
      </c>
      <c r="AM1235" t="str">
        <v>N/A</v>
      </c>
      <c r="AN1235" t="str">
        <v>N/A</v>
      </c>
      <c r="AO1235" t="str">
        <v>N/A</v>
      </c>
      <c r="AP1235" t="str">
        <v>N/A</v>
      </c>
      <c r="AQ1235" t="str">
        <v>N/A</v>
      </c>
      <c r="AR1235" t="str">
        <v>N/A</v>
      </c>
      <c r="AS1235" t="str">
        <v>N/A</v>
      </c>
      <c r="AT1235" t="str">
        <v>N/A</v>
      </c>
      <c r="AU1235" t="str">
        <v>0.0</v>
      </c>
      <c r="AV1235" t="str">
        <v>0</v>
      </c>
      <c r="AW1235" t="str">
        <v>0.0</v>
      </c>
      <c r="AX1235" t="str">
        <v>0.0</v>
      </c>
      <c r="AY1235" t="str">
        <v>0.0</v>
      </c>
      <c r="AZ1235" t="str">
        <v>0.0</v>
      </c>
      <c r="BA1235" t="str">
        <v>0.0</v>
      </c>
      <c r="BB1235" t="str">
        <v>0.0</v>
      </c>
      <c r="BC1235" t="str">
        <v>0.0</v>
      </c>
      <c r="BD1235" t="str">
        <v>0.0</v>
      </c>
      <c r="BE1235" t="str">
        <v>0.0</v>
      </c>
      <c r="BF1235" t="str">
        <v>0.0</v>
      </c>
      <c r="BG1235" t="str">
        <v>0.0</v>
      </c>
      <c r="BH1235" t="str">
        <v>0.0</v>
      </c>
      <c r="BI1235" t="str">
        <v>0.0</v>
      </c>
      <c r="BJ1235" t="str">
        <v>2.56</v>
      </c>
      <c r="BK1235" t="str">
        <v>3890</v>
      </c>
      <c r="BL1235" t="str">
        <v>0.769</v>
      </c>
      <c r="BM1235" t="str">
        <v>0.301</v>
      </c>
      <c r="BN1235" t="str">
        <v>0.617</v>
      </c>
      <c r="BO1235" t="str">
        <v>0.241</v>
      </c>
      <c r="BP1235" t="str">
        <v>0.23</v>
      </c>
      <c r="BQ1235" t="str">
        <v>0.09</v>
      </c>
      <c r="BR1235" t="str">
        <v>0.109</v>
      </c>
      <c r="BS1235" t="str">
        <v>0.042</v>
      </c>
      <c r="BT1235" t="str">
        <v>0.11</v>
      </c>
      <c r="BU1235" t="str">
        <v>0.000</v>
      </c>
    </row>
    <row r="1236">
      <c r="A1236">
        <v>1311</v>
      </c>
      <c r="B1236" t="str">
        <v>aclnnCat_ConcatD_ConcatD</v>
      </c>
      <c r="C1236" t="str">
        <v>AI_VECTOR_CORE</v>
      </c>
      <c r="D1236">
        <v>3.879</v>
      </c>
      <c r="E1236">
        <v>0.392</v>
      </c>
      <c r="F1236">
        <v>0.392</v>
      </c>
      <c r="G1236">
        <f>Summary!$B$4</f>
        <v>0.8</v>
      </c>
      <c r="H1236">
        <f>F1236/G1236</f>
        <v>0.49</v>
      </c>
      <c r="I1236">
        <f>D1236/Summary!$B$8</f>
        <v>0.0001405356775123931</v>
      </c>
      <c r="J1236">
        <f>IF(D1236&lt;Summary!$B$5,I1236,I1236*H1236)</f>
        <v>0.0001405356775123931</v>
      </c>
      <c r="K1236">
        <f>IF(AND(D1236&gt;Summary!$B$6,E1236&lt;Summary!$B$7),1,0)</f>
        <v>0</v>
      </c>
      <c r="L1236">
        <f>IF(D1236&gt;=Summary!$B$5,J1236,0)</f>
        <v>0</v>
      </c>
      <c r="M1236">
        <f>IF(D1236&lt;Summary!$B$5,J1236,0)</f>
        <v>0.0001405356775123931</v>
      </c>
      <c r="N1236" t="str">
        <v>aiv_scalar_ratio</v>
      </c>
      <c r="O1236" t="str">
        <v>用户约定默认经验值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0.392</v>
      </c>
      <c r="X1236">
        <v>0.186</v>
      </c>
      <c r="Y1236">
        <v>0.069</v>
      </c>
      <c r="Z1236" t="str">
        <v>2</v>
      </c>
      <c r="AA1236" t="str">
        <v>63</v>
      </c>
      <c r="AB1236" t="str">
        <v>2303</v>
      </c>
      <c r="AC1236" t="str">
        <v>24</v>
      </c>
      <c r="AD1236" t="str">
        <v>aclnnCat_ConcatD_ConcatD</v>
      </c>
      <c r="AE1236" t="str">
        <v>ConcatD</v>
      </c>
      <c r="AF1236" t="str">
        <v>static</v>
      </c>
      <c r="AG1236" t="str">
        <v>AI_VECTOR_CORE</v>
      </c>
      <c r="AH1236" t="str">
        <v xml:space="preserve">1793108505411748.714	</v>
      </c>
      <c r="AI1236" t="str">
        <v>3.879</v>
      </c>
      <c r="AJ1236" t="str">
        <v>0.000000</v>
      </c>
      <c r="AK1236" t="str">
        <v>2</v>
      </c>
      <c r="AL1236" t="str">
        <v>0</v>
      </c>
      <c r="AM1236" t="str">
        <v>NO</v>
      </c>
      <c r="AN1236" t="str">
        <v>"4096;2048"</v>
      </c>
      <c r="AO1236" t="str">
        <v>DT_BF16;DT_BF16</v>
      </c>
      <c r="AP1236" t="str">
        <v>NCL;NCL</v>
      </c>
      <c r="AQ1236" t="str">
        <v>"1,32,128"</v>
      </c>
      <c r="AR1236" t="str">
        <v>DT_BF16</v>
      </c>
      <c r="AS1236" t="str">
        <v>NCL</v>
      </c>
      <c r="AT1236" t="str">
        <v>N/A</v>
      </c>
      <c r="AU1236" t="str">
        <v>0.0</v>
      </c>
      <c r="AV1236" t="str">
        <v>0</v>
      </c>
      <c r="AW1236" t="str">
        <v>0.0</v>
      </c>
      <c r="AX1236" t="str">
        <v>0.0</v>
      </c>
      <c r="AY1236" t="str">
        <v>0.0</v>
      </c>
      <c r="AZ1236" t="str">
        <v>0.0</v>
      </c>
      <c r="BA1236" t="str">
        <v>0.0</v>
      </c>
      <c r="BB1236" t="str">
        <v>0.0</v>
      </c>
      <c r="BC1236" t="str">
        <v>0.0</v>
      </c>
      <c r="BD1236" t="str">
        <v>0.0</v>
      </c>
      <c r="BE1236" t="str">
        <v>0.0</v>
      </c>
      <c r="BF1236" t="str">
        <v>0.0</v>
      </c>
      <c r="BG1236" t="str">
        <v>0.0</v>
      </c>
      <c r="BH1236" t="str">
        <v>0.0</v>
      </c>
      <c r="BI1236" t="str">
        <v>0.0</v>
      </c>
      <c r="BJ1236" t="str">
        <v>3.63</v>
      </c>
      <c r="BK1236" t="str">
        <v>11036</v>
      </c>
      <c r="BL1236" t="str">
        <v>0.0</v>
      </c>
      <c r="BM1236" t="str">
        <v>0.0</v>
      </c>
      <c r="BN1236" t="str">
        <v>1.422</v>
      </c>
      <c r="BO1236" t="str">
        <v>0.392</v>
      </c>
      <c r="BP1236" t="str">
        <v>0.677</v>
      </c>
      <c r="BQ1236" t="str">
        <v>0.186</v>
      </c>
      <c r="BR1236" t="str">
        <v>0.25</v>
      </c>
      <c r="BS1236" t="str">
        <v>0.069</v>
      </c>
      <c r="BT1236" t="str">
        <v>0.067</v>
      </c>
      <c r="BU1236" t="str">
        <v>0.000</v>
      </c>
    </row>
    <row r="1237">
      <c r="A1237">
        <v>1312</v>
      </c>
      <c r="B1237" t="str">
        <v>LightningIndexer</v>
      </c>
      <c r="C1237" t="str">
        <v>MIX_AIC</v>
      </c>
      <c r="D1237">
        <v>96.551</v>
      </c>
      <c r="E1237">
        <v>0.611</v>
      </c>
      <c r="F1237">
        <v>0.611</v>
      </c>
      <c r="G1237">
        <f>Summary!$B$4</f>
        <v>0.8</v>
      </c>
      <c r="H1237">
        <f>F1237/G1237</f>
        <v>0.7637499999999999</v>
      </c>
      <c r="I1237">
        <f>D1237/Summary!$B$8</f>
        <v>0.0034980304716419348</v>
      </c>
      <c r="J1237">
        <f>IF(D1237&lt;Summary!$B$5,I1237,I1237*H1237)</f>
        <v>0.0026716207727165275</v>
      </c>
      <c r="K1237">
        <f>IF(AND(D1237&gt;Summary!$B$6,E1237&lt;Summary!$B$7),1,0)</f>
        <v>0</v>
      </c>
      <c r="L1237">
        <f>IF(D1237&gt;=Summary!$B$5,J1237,0)</f>
        <v>0.0026716207727165275</v>
      </c>
      <c r="M1237">
        <f>IF(D1237&lt;Summary!$B$5,J1237,0)</f>
        <v>0</v>
      </c>
      <c r="N1237" t="str">
        <v>aic_scalar_ratio</v>
      </c>
      <c r="O1237" t="str">
        <v>用户约定默认经验值</v>
      </c>
      <c r="P1237">
        <v>0.26</v>
      </c>
      <c r="Q1237">
        <v>0.611</v>
      </c>
      <c r="R1237">
        <v>0.242</v>
      </c>
      <c r="S1237">
        <v>0.399</v>
      </c>
      <c r="T1237">
        <v>0</v>
      </c>
      <c r="U1237">
        <v>0.156</v>
      </c>
      <c r="V1237">
        <v>0.099</v>
      </c>
      <c r="W1237">
        <v>0.443</v>
      </c>
      <c r="X1237">
        <v>0.214</v>
      </c>
      <c r="Y1237">
        <v>0.074</v>
      </c>
      <c r="Z1237" t="str">
        <v>2</v>
      </c>
      <c r="AA1237" t="str">
        <v>63</v>
      </c>
      <c r="AB1237" t="str">
        <v>2304</v>
      </c>
      <c r="AC1237" t="str">
        <v>24</v>
      </c>
      <c r="AD1237" t="str">
        <v>LightningIndexer</v>
      </c>
      <c r="AE1237" t="str">
        <v>LightningIndexer</v>
      </c>
      <c r="AF1237" t="str">
        <v>static</v>
      </c>
      <c r="AG1237" t="str">
        <v>MIX_AIC</v>
      </c>
      <c r="AH1237" t="str">
        <v xml:space="preserve">1793108505411752.615	</v>
      </c>
      <c r="AI1237" t="str">
        <v>96.551</v>
      </c>
      <c r="AJ1237" t="str">
        <v>0.000000</v>
      </c>
      <c r="AK1237" t="str">
        <v>32</v>
      </c>
      <c r="AL1237" t="str">
        <v>64</v>
      </c>
      <c r="AM1237" t="str">
        <v>NO</v>
      </c>
      <c r="AN1237" t="str">
        <v>"1,32,128;23831,128,1,128;1,32;1;1;1,288"</v>
      </c>
      <c r="AO1237" t="str">
        <v>DT_BF16;DT_BF16;DT_BF16;INT32;INT32;INT32</v>
      </c>
      <c r="AP1237" t="str">
        <v>ND;ND;ND;ND;ND;ND</v>
      </c>
      <c r="AQ1237" t="str">
        <v>"1,1,2048;"</v>
      </c>
      <c r="AR1237" t="str">
        <v>INT32;DT_BF16</v>
      </c>
      <c r="AS1237" t="str">
        <v>ND;ND</v>
      </c>
      <c r="AT1237" t="str">
        <v>N/A</v>
      </c>
      <c r="AU1237" t="str">
        <v>96.17</v>
      </c>
      <c r="AV1237" t="str">
        <v>320826</v>
      </c>
      <c r="AW1237" t="str">
        <v>24.964</v>
      </c>
      <c r="AX1237" t="str">
        <v>0.26</v>
      </c>
      <c r="AY1237" t="str">
        <v>58.763</v>
      </c>
      <c r="AZ1237" t="str">
        <v>0.611</v>
      </c>
      <c r="BA1237" t="str">
        <v>23.284</v>
      </c>
      <c r="BB1237" t="str">
        <v>0.242</v>
      </c>
      <c r="BC1237" t="str">
        <v>38.327</v>
      </c>
      <c r="BD1237" t="str">
        <v>0.399</v>
      </c>
      <c r="BE1237" t="str">
        <v>0.019</v>
      </c>
      <c r="BF1237" t="str">
        <v>0.0</v>
      </c>
      <c r="BG1237" t="str">
        <v>15.0</v>
      </c>
      <c r="BH1237" t="str">
        <v>0.156</v>
      </c>
      <c r="BI1237" t="str">
        <v>0.013</v>
      </c>
      <c r="BJ1237" t="str">
        <v>96.19</v>
      </c>
      <c r="BK1237" t="str">
        <v>774451</v>
      </c>
      <c r="BL1237" t="str">
        <v>9.51</v>
      </c>
      <c r="BM1237" t="str">
        <v>0.099</v>
      </c>
      <c r="BN1237" t="str">
        <v>42.613</v>
      </c>
      <c r="BO1237" t="str">
        <v>0.443</v>
      </c>
      <c r="BP1237" t="str">
        <v>20.564</v>
      </c>
      <c r="BQ1237" t="str">
        <v>0.214</v>
      </c>
      <c r="BR1237" t="str">
        <v>7.086</v>
      </c>
      <c r="BS1237" t="str">
        <v>0.074</v>
      </c>
      <c r="BT1237" t="str">
        <v>0.151</v>
      </c>
      <c r="BU1237" t="str">
        <v>6.293</v>
      </c>
    </row>
    <row r="1238">
      <c r="A1238">
        <v>1314</v>
      </c>
      <c r="B1238" t="str">
        <v>SparseFlashAttention</v>
      </c>
      <c r="C1238" t="str">
        <v>MIX_AIC</v>
      </c>
      <c r="D1238">
        <v>73.777</v>
      </c>
      <c r="E1238">
        <v>0.829</v>
      </c>
      <c r="F1238">
        <v>0.829</v>
      </c>
      <c r="G1238">
        <f>Summary!$B$4</f>
        <v>0.8</v>
      </c>
      <c r="H1238">
        <f>F1238/G1238</f>
        <v>1.03625</v>
      </c>
      <c r="I1238">
        <f>D1238/Summary!$B$8</f>
        <v>0.002672931343086317</v>
      </c>
      <c r="J1238">
        <f>IF(D1238&lt;Summary!$B$5,I1238,I1238*H1238)</f>
        <v>0.0027698251042731956</v>
      </c>
      <c r="K1238">
        <f>IF(AND(D1238&gt;Summary!$B$6,E1238&lt;Summary!$B$7),1,0)</f>
        <v>0</v>
      </c>
      <c r="L1238">
        <f>IF(D1238&gt;=Summary!$B$5,J1238,0)</f>
        <v>0.0027698251042731956</v>
      </c>
      <c r="M1238">
        <f>IF(D1238&lt;Summary!$B$5,J1238,0)</f>
        <v>0</v>
      </c>
      <c r="N1238" t="str">
        <v>aiv_scalar_ratio</v>
      </c>
      <c r="O1238" t="str">
        <v>用户约定默认经验值</v>
      </c>
      <c r="P1238">
        <v>0.075</v>
      </c>
      <c r="Q1238">
        <v>0.494</v>
      </c>
      <c r="R1238">
        <v>0.069</v>
      </c>
      <c r="S1238">
        <v>0.104</v>
      </c>
      <c r="T1238">
        <v>0</v>
      </c>
      <c r="U1238">
        <v>0.024</v>
      </c>
      <c r="V1238">
        <v>0.032</v>
      </c>
      <c r="W1238">
        <v>0.829</v>
      </c>
      <c r="X1238">
        <v>0.332</v>
      </c>
      <c r="Y1238">
        <v>0.06</v>
      </c>
      <c r="Z1238" t="str">
        <v>2</v>
      </c>
      <c r="AA1238" t="str">
        <v>63</v>
      </c>
      <c r="AB1238" t="str">
        <v>2305</v>
      </c>
      <c r="AC1238" t="str">
        <v>24</v>
      </c>
      <c r="AD1238" t="str">
        <v>SparseFlashAttention</v>
      </c>
      <c r="AE1238" t="str">
        <v>SparseFlashAttention</v>
      </c>
      <c r="AF1238" t="str">
        <v>static</v>
      </c>
      <c r="AG1238" t="str">
        <v>MIX_AIC</v>
      </c>
      <c r="AH1238" t="str">
        <v xml:space="preserve">1793108505411849.188	</v>
      </c>
      <c r="AI1238" t="str">
        <v>73.777</v>
      </c>
      <c r="AJ1238" t="str">
        <v>47.128000</v>
      </c>
      <c r="AK1238" t="str">
        <v>32</v>
      </c>
      <c r="AL1238" t="str">
        <v>64</v>
      </c>
      <c r="AM1238" t="str">
        <v>NO</v>
      </c>
      <c r="AN1238" t="str">
        <v>"1,32,512;23831,128,1,512;23831,128,1,512;1,1,2048;1,288;1;1;1,32,64;23831,128,1,64"</v>
      </c>
      <c r="AO1238" t="str">
        <v>DT_BF16;DT_BF16;DT_BF16;INT32;INT32;INT32;INT32;DT_BF16;DT_BF16</v>
      </c>
      <c r="AP1238" t="str">
        <v>ND;ND;ND;ND;ND;ND;ND;ND;ND</v>
      </c>
      <c r="AQ1238" t="str">
        <v>"1,32,512;1,1,32;1,1,32"</v>
      </c>
      <c r="AR1238" t="str">
        <v>DT_BF16;FLOAT;FLOAT</v>
      </c>
      <c r="AS1238" t="str">
        <v>ND;ND;ND</v>
      </c>
      <c r="AT1238" t="str">
        <v>N/A</v>
      </c>
      <c r="AU1238" t="str">
        <v>73.4</v>
      </c>
      <c r="AV1238" t="str">
        <v>328590</v>
      </c>
      <c r="AW1238" t="str">
        <v>5.479</v>
      </c>
      <c r="AX1238" t="str">
        <v>0.075</v>
      </c>
      <c r="AY1238" t="str">
        <v>36.251</v>
      </c>
      <c r="AZ1238" t="str">
        <v>0.494</v>
      </c>
      <c r="BA1238" t="str">
        <v>5.083</v>
      </c>
      <c r="BB1238" t="str">
        <v>0.069</v>
      </c>
      <c r="BC1238" t="str">
        <v>7.603</v>
      </c>
      <c r="BD1238" t="str">
        <v>0.104</v>
      </c>
      <c r="BE1238" t="str">
        <v>0.014</v>
      </c>
      <c r="BF1238" t="str">
        <v>0.0</v>
      </c>
      <c r="BG1238" t="str">
        <v>1.733</v>
      </c>
      <c r="BH1238" t="str">
        <v>0.024</v>
      </c>
      <c r="BI1238" t="str">
        <v>0.033</v>
      </c>
      <c r="BJ1238" t="str">
        <v>73.42</v>
      </c>
      <c r="BK1238" t="str">
        <v>692341</v>
      </c>
      <c r="BL1238" t="str">
        <v>2.37</v>
      </c>
      <c r="BM1238" t="str">
        <v>0.032</v>
      </c>
      <c r="BN1238" t="str">
        <v>60.878</v>
      </c>
      <c r="BO1238" t="str">
        <v>0.829</v>
      </c>
      <c r="BP1238" t="str">
        <v>24.374</v>
      </c>
      <c r="BQ1238" t="str">
        <v>0.332</v>
      </c>
      <c r="BR1238" t="str">
        <v>4.433</v>
      </c>
      <c r="BS1238" t="str">
        <v>0.06</v>
      </c>
      <c r="BT1238" t="str">
        <v>0.053</v>
      </c>
      <c r="BU1238" t="str">
        <v>8.435</v>
      </c>
    </row>
    <row r="1239">
      <c r="A1239">
        <v>1315</v>
      </c>
      <c r="B1239" t="str">
        <v>aclnnClampMin_ClipByValueV2AiCore_ClipByValueV2</v>
      </c>
      <c r="C1239" t="str">
        <v>AI_VECTOR_CORE</v>
      </c>
      <c r="D1239">
        <v>2.667</v>
      </c>
      <c r="E1239">
        <v>0.337</v>
      </c>
      <c r="F1239">
        <v>0.337</v>
      </c>
      <c r="G1239">
        <f>Summary!$B$4</f>
        <v>0.8</v>
      </c>
      <c r="H1239">
        <f>F1239/G1239</f>
        <v>0.42125</v>
      </c>
      <c r="I1239">
        <f>D1239/Summary!$B$8</f>
        <v>0.00009662507139096477</v>
      </c>
      <c r="J1239">
        <f>IF(D1239&lt;Summary!$B$5,I1239,I1239*H1239)</f>
        <v>0.00009662507139096477</v>
      </c>
      <c r="K1239">
        <f>IF(AND(D1239&gt;Summary!$B$6,E1239&lt;Summary!$B$7),1,0)</f>
        <v>0</v>
      </c>
      <c r="L1239">
        <f>IF(D1239&gt;=Summary!$B$5,J1239,0)</f>
        <v>0</v>
      </c>
      <c r="M1239">
        <f>IF(D1239&lt;Summary!$B$5,J1239,0)</f>
        <v>0.00009662507139096477</v>
      </c>
      <c r="N1239" t="str">
        <v>aiv_scalar_ratio</v>
      </c>
      <c r="O1239" t="str">
        <v>用户约定默认经验值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0.152</v>
      </c>
      <c r="W1239">
        <v>0.337</v>
      </c>
      <c r="X1239">
        <v>0.249</v>
      </c>
      <c r="Y1239">
        <v>0.031</v>
      </c>
      <c r="Z1239" t="str">
        <v>2</v>
      </c>
      <c r="AA1239" t="str">
        <v>63</v>
      </c>
      <c r="AB1239" t="str">
        <v>2306</v>
      </c>
      <c r="AC1239" t="str">
        <v>24</v>
      </c>
      <c r="AD1239" t="str">
        <v>aclnnClampMin_ClipByValueV2AiCore_ClipByValueV2</v>
      </c>
      <c r="AE1239" t="str">
        <v>ClipByValueV2</v>
      </c>
      <c r="AF1239" t="str">
        <v>static</v>
      </c>
      <c r="AG1239" t="str">
        <v>AI_VECTOR_CORE</v>
      </c>
      <c r="AH1239" t="str">
        <v xml:space="preserve">1793108505411922.987	</v>
      </c>
      <c r="AI1239" t="str">
        <v>2.667</v>
      </c>
      <c r="AJ1239" t="str">
        <v>0.000000</v>
      </c>
      <c r="AK1239" t="str">
        <v>1</v>
      </c>
      <c r="AL1239" t="str">
        <v>0</v>
      </c>
      <c r="AM1239" t="str">
        <v>NO</v>
      </c>
      <c r="AN1239" t="str">
        <v>"1,32;;"</v>
      </c>
      <c r="AO1239" t="str">
        <v>FLOAT;FLOAT;FLOAT</v>
      </c>
      <c r="AP1239" t="str">
        <v>ND;ND;ND</v>
      </c>
      <c r="AQ1239" t="str">
        <v>"1,32"</v>
      </c>
      <c r="AR1239" t="str">
        <v>FLOAT</v>
      </c>
      <c r="AS1239" t="str">
        <v>ND</v>
      </c>
      <c r="AT1239" t="str">
        <v>N/A</v>
      </c>
      <c r="AU1239" t="str">
        <v>0.0</v>
      </c>
      <c r="AV1239" t="str">
        <v>0</v>
      </c>
      <c r="AW1239" t="str">
        <v>0.0</v>
      </c>
      <c r="AX1239" t="str">
        <v>0.0</v>
      </c>
      <c r="AY1239" t="str">
        <v>0.0</v>
      </c>
      <c r="AZ1239" t="str">
        <v>0.0</v>
      </c>
      <c r="BA1239" t="str">
        <v>0.0</v>
      </c>
      <c r="BB1239" t="str">
        <v>0.0</v>
      </c>
      <c r="BC1239" t="str">
        <v>0.0</v>
      </c>
      <c r="BD1239" t="str">
        <v>0.0</v>
      </c>
      <c r="BE1239" t="str">
        <v>0.0</v>
      </c>
      <c r="BF1239" t="str">
        <v>0.0</v>
      </c>
      <c r="BG1239" t="str">
        <v>0.0</v>
      </c>
      <c r="BH1239" t="str">
        <v>0.0</v>
      </c>
      <c r="BI1239" t="str">
        <v>0.0</v>
      </c>
      <c r="BJ1239" t="str">
        <v>2.43</v>
      </c>
      <c r="BK1239" t="str">
        <v>3687</v>
      </c>
      <c r="BL1239" t="str">
        <v>0.368</v>
      </c>
      <c r="BM1239" t="str">
        <v>0.152</v>
      </c>
      <c r="BN1239" t="str">
        <v>0.818</v>
      </c>
      <c r="BO1239" t="str">
        <v>0.337</v>
      </c>
      <c r="BP1239" t="str">
        <v>0.604</v>
      </c>
      <c r="BQ1239" t="str">
        <v>0.249</v>
      </c>
      <c r="BR1239" t="str">
        <v>0.076</v>
      </c>
      <c r="BS1239" t="str">
        <v>0.031</v>
      </c>
      <c r="BT1239" t="str">
        <v>0.129</v>
      </c>
      <c r="BU1239" t="str">
        <v>0.000</v>
      </c>
    </row>
    <row r="1240">
      <c r="A1240">
        <v>1316</v>
      </c>
      <c r="B1240" t="str">
        <v>aclnnLog_LogAiCore_Log</v>
      </c>
      <c r="C1240" t="str">
        <v>AI_VECTOR_CORE</v>
      </c>
      <c r="D1240">
        <v>2.02</v>
      </c>
      <c r="E1240">
        <v>0.276</v>
      </c>
      <c r="F1240">
        <v>0.276</v>
      </c>
      <c r="G1240">
        <f>Summary!$B$4</f>
        <v>0.8</v>
      </c>
      <c r="H1240">
        <f>F1240/G1240</f>
        <v>0.34500000000000003</v>
      </c>
      <c r="I1240">
        <f>D1240/Summary!$B$8</f>
        <v>0.00007318434353571386</v>
      </c>
      <c r="J1240">
        <f>IF(D1240&lt;Summary!$B$5,I1240,I1240*H1240)</f>
        <v>0.00007318434353571386</v>
      </c>
      <c r="K1240">
        <f>IF(AND(D1240&gt;Summary!$B$6,E1240&lt;Summary!$B$7),1,0)</f>
        <v>0</v>
      </c>
      <c r="L1240">
        <f>IF(D1240&gt;=Summary!$B$5,J1240,0)</f>
        <v>0</v>
      </c>
      <c r="M1240">
        <f>IF(D1240&lt;Summary!$B$5,J1240,0)</f>
        <v>0.00007318434353571386</v>
      </c>
      <c r="N1240" t="str">
        <v>aiv_scalar_ratio</v>
      </c>
      <c r="O1240" t="str">
        <v>用户约定默认经验值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0.2</v>
      </c>
      <c r="W1240">
        <v>0.276</v>
      </c>
      <c r="X1240">
        <v>0.055</v>
      </c>
      <c r="Y1240">
        <v>0.116</v>
      </c>
      <c r="Z1240" t="str">
        <v>2</v>
      </c>
      <c r="AA1240" t="str">
        <v>63</v>
      </c>
      <c r="AB1240" t="str">
        <v>2307</v>
      </c>
      <c r="AC1240" t="str">
        <v>24</v>
      </c>
      <c r="AD1240" t="str">
        <v>aclnnLog_LogAiCore_Log</v>
      </c>
      <c r="AE1240" t="str">
        <v>Log</v>
      </c>
      <c r="AF1240" t="str">
        <v>static</v>
      </c>
      <c r="AG1240" t="str">
        <v>AI_VECTOR_CORE</v>
      </c>
      <c r="AH1240" t="str">
        <v xml:space="preserve">1793108505411925.676	</v>
      </c>
      <c r="AI1240" t="str">
        <v>2.020</v>
      </c>
      <c r="AJ1240" t="str">
        <v>0.083000</v>
      </c>
      <c r="AK1240" t="str">
        <v>1</v>
      </c>
      <c r="AL1240" t="str">
        <v>0</v>
      </c>
      <c r="AM1240" t="str">
        <v>NO</v>
      </c>
      <c r="AN1240" t="str">
        <v>"1,32"</v>
      </c>
      <c r="AO1240" t="str">
        <v>FLOAT</v>
      </c>
      <c r="AP1240" t="str">
        <v>ND</v>
      </c>
      <c r="AQ1240" t="str">
        <v>"1,32"</v>
      </c>
      <c r="AR1240" t="str">
        <v>FLOAT</v>
      </c>
      <c r="AS1240" t="str">
        <v>ND</v>
      </c>
      <c r="AT1240" t="str">
        <v>N/A</v>
      </c>
      <c r="AU1240" t="str">
        <v>0.0</v>
      </c>
      <c r="AV1240" t="str">
        <v>0</v>
      </c>
      <c r="AW1240" t="str">
        <v>0.0</v>
      </c>
      <c r="AX1240" t="str">
        <v>0.0</v>
      </c>
      <c r="AY1240" t="str">
        <v>0.0</v>
      </c>
      <c r="AZ1240" t="str">
        <v>0.0</v>
      </c>
      <c r="BA1240" t="str">
        <v>0.0</v>
      </c>
      <c r="BB1240" t="str">
        <v>0.0</v>
      </c>
      <c r="BC1240" t="str">
        <v>0.0</v>
      </c>
      <c r="BD1240" t="str">
        <v>0.0</v>
      </c>
      <c r="BE1240" t="str">
        <v>0.0</v>
      </c>
      <c r="BF1240" t="str">
        <v>0.0</v>
      </c>
      <c r="BG1240" t="str">
        <v>0.0</v>
      </c>
      <c r="BH1240" t="str">
        <v>0.0</v>
      </c>
      <c r="BI1240" t="str">
        <v>0.0</v>
      </c>
      <c r="BJ1240" t="str">
        <v>1.79</v>
      </c>
      <c r="BK1240" t="str">
        <v>2628</v>
      </c>
      <c r="BL1240" t="str">
        <v>0.358</v>
      </c>
      <c r="BM1240" t="str">
        <v>0.2</v>
      </c>
      <c r="BN1240" t="str">
        <v>0.494</v>
      </c>
      <c r="BO1240" t="str">
        <v>0.276</v>
      </c>
      <c r="BP1240" t="str">
        <v>0.099</v>
      </c>
      <c r="BQ1240" t="str">
        <v>0.055</v>
      </c>
      <c r="BR1240" t="str">
        <v>0.208</v>
      </c>
      <c r="BS1240" t="str">
        <v>0.116</v>
      </c>
      <c r="BT1240" t="str">
        <v>0.159</v>
      </c>
      <c r="BU1240" t="str">
        <v>0.000</v>
      </c>
    </row>
    <row r="1241">
      <c r="A1241">
        <v>1317</v>
      </c>
      <c r="B1241" t="str">
        <v>aclnnAdd_AddAiCore_Add</v>
      </c>
      <c r="C1241" t="str">
        <v>AI_VECTOR_CORE</v>
      </c>
      <c r="D1241">
        <v>2.182</v>
      </c>
      <c r="E1241">
        <v>0.275</v>
      </c>
      <c r="F1241">
        <v>0.275</v>
      </c>
      <c r="G1241">
        <f>Summary!$B$4</f>
        <v>0.8</v>
      </c>
      <c r="H1241">
        <f>F1241/G1241</f>
        <v>0.34375</v>
      </c>
      <c r="I1241">
        <f>D1241/Summary!$B$8</f>
        <v>0.00007905358296778595</v>
      </c>
      <c r="J1241">
        <f>IF(D1241&lt;Summary!$B$5,I1241,I1241*H1241)</f>
        <v>0.00007905358296778595</v>
      </c>
      <c r="K1241">
        <f>IF(AND(D1241&gt;Summary!$B$6,E1241&lt;Summary!$B$7),1,0)</f>
        <v>0</v>
      </c>
      <c r="L1241">
        <f>IF(D1241&gt;=Summary!$B$5,J1241,0)</f>
        <v>0</v>
      </c>
      <c r="M1241">
        <f>IF(D1241&lt;Summary!$B$5,J1241,0)</f>
        <v>0.00007905358296778595</v>
      </c>
      <c r="N1241" t="str">
        <v>aiv_scalar_ratio</v>
      </c>
      <c r="O1241" t="str">
        <v>用户约定默认经验值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0.148</v>
      </c>
      <c r="W1241">
        <v>0.275</v>
      </c>
      <c r="X1241">
        <v>0.1</v>
      </c>
      <c r="Y1241">
        <v>0.039</v>
      </c>
      <c r="Z1241" t="str">
        <v>2</v>
      </c>
      <c r="AA1241" t="str">
        <v>63</v>
      </c>
      <c r="AB1241" t="str">
        <v>2308</v>
      </c>
      <c r="AC1241" t="str">
        <v>24</v>
      </c>
      <c r="AD1241" t="str">
        <v>aclnnAdd_AddAiCore_Add</v>
      </c>
      <c r="AE1241" t="str">
        <v>Add</v>
      </c>
      <c r="AF1241" t="str">
        <v>static</v>
      </c>
      <c r="AG1241" t="str">
        <v>AI_VECTOR_CORE</v>
      </c>
      <c r="AH1241" t="str">
        <v xml:space="preserve">1793108505411927.718	</v>
      </c>
      <c r="AI1241" t="str">
        <v>2.182</v>
      </c>
      <c r="AJ1241" t="str">
        <v>0.000000</v>
      </c>
      <c r="AK1241" t="str">
        <v>1</v>
      </c>
      <c r="AL1241" t="str">
        <v>0</v>
      </c>
      <c r="AM1241" t="str">
        <v>NO</v>
      </c>
      <c r="AN1241" t="str">
        <v>"32;32"</v>
      </c>
      <c r="AO1241" t="str">
        <v>FLOAT;FLOAT</v>
      </c>
      <c r="AP1241" t="str">
        <v>ND;ND</v>
      </c>
      <c r="AQ1241" t="str">
        <v>"1,32"</v>
      </c>
      <c r="AR1241" t="str">
        <v>FLOAT</v>
      </c>
      <c r="AS1241" t="str">
        <v>ND</v>
      </c>
      <c r="AT1241" t="str">
        <v>N/A</v>
      </c>
      <c r="AU1241" t="str">
        <v>0.0</v>
      </c>
      <c r="AV1241" t="str">
        <v>0</v>
      </c>
      <c r="AW1241" t="str">
        <v>0.0</v>
      </c>
      <c r="AX1241" t="str">
        <v>0.0</v>
      </c>
      <c r="AY1241" t="str">
        <v>0.0</v>
      </c>
      <c r="AZ1241" t="str">
        <v>0.0</v>
      </c>
      <c r="BA1241" t="str">
        <v>0.0</v>
      </c>
      <c r="BB1241" t="str">
        <v>0.0</v>
      </c>
      <c r="BC1241" t="str">
        <v>0.0</v>
      </c>
      <c r="BD1241" t="str">
        <v>0.0</v>
      </c>
      <c r="BE1241" t="str">
        <v>0.0</v>
      </c>
      <c r="BF1241" t="str">
        <v>0.0</v>
      </c>
      <c r="BG1241" t="str">
        <v>0.0</v>
      </c>
      <c r="BH1241" t="str">
        <v>0.0</v>
      </c>
      <c r="BI1241" t="str">
        <v>0.0</v>
      </c>
      <c r="BJ1241" t="str">
        <v>1.95</v>
      </c>
      <c r="BK1241" t="str">
        <v>2894</v>
      </c>
      <c r="BL1241" t="str">
        <v>0.289</v>
      </c>
      <c r="BM1241" t="str">
        <v>0.148</v>
      </c>
      <c r="BN1241" t="str">
        <v>0.536</v>
      </c>
      <c r="BO1241" t="str">
        <v>0.275</v>
      </c>
      <c r="BP1241" t="str">
        <v>0.195</v>
      </c>
      <c r="BQ1241" t="str">
        <v>0.1</v>
      </c>
      <c r="BR1241" t="str">
        <v>0.077</v>
      </c>
      <c r="BS1241" t="str">
        <v>0.039</v>
      </c>
      <c r="BT1241" t="str">
        <v>0.142</v>
      </c>
      <c r="BU1241" t="str">
        <v>0.000</v>
      </c>
    </row>
    <row r="1242">
      <c r="A1242">
        <v>1318</v>
      </c>
      <c r="B1242" t="str">
        <v>aclnnSub_SubAiCore_Sub</v>
      </c>
      <c r="C1242" t="str">
        <v>AI_VECTOR_CORE</v>
      </c>
      <c r="D1242">
        <v>2.292</v>
      </c>
      <c r="E1242">
        <v>0.228</v>
      </c>
      <c r="F1242">
        <v>0.228</v>
      </c>
      <c r="G1242">
        <f>Summary!$B$4</f>
        <v>0.8</v>
      </c>
      <c r="H1242">
        <f>F1242/G1242</f>
        <v>0.285</v>
      </c>
      <c r="I1242">
        <f>D1242/Summary!$B$8</f>
        <v>0.00008303886900190898</v>
      </c>
      <c r="J1242">
        <f>IF(D1242&lt;Summary!$B$5,I1242,I1242*H1242)</f>
        <v>0.00008303886900190898</v>
      </c>
      <c r="K1242">
        <f>IF(AND(D1242&gt;Summary!$B$6,E1242&lt;Summary!$B$7),1,0)</f>
        <v>0</v>
      </c>
      <c r="L1242">
        <f>IF(D1242&gt;=Summary!$B$5,J1242,0)</f>
        <v>0</v>
      </c>
      <c r="M1242">
        <f>IF(D1242&lt;Summary!$B$5,J1242,0)</f>
        <v>0.00008303886900190898</v>
      </c>
      <c r="N1242" t="str">
        <v>aiv_mte2_ratio</v>
      </c>
      <c r="O1242" t="str">
        <v>用户约定默认经验值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0.015</v>
      </c>
      <c r="W1242">
        <v>0.189</v>
      </c>
      <c r="X1242">
        <v>0.228</v>
      </c>
      <c r="Y1242">
        <v>0.045</v>
      </c>
      <c r="Z1242" t="str">
        <v>2</v>
      </c>
      <c r="AA1242" t="str">
        <v>63</v>
      </c>
      <c r="AB1242" t="str">
        <v>2309</v>
      </c>
      <c r="AC1242" t="str">
        <v>24</v>
      </c>
      <c r="AD1242" t="str">
        <v>aclnnSub_SubAiCore_Sub</v>
      </c>
      <c r="AE1242" t="str">
        <v>Sub</v>
      </c>
      <c r="AF1242" t="str">
        <v>static</v>
      </c>
      <c r="AG1242" t="str">
        <v>AI_VECTOR_CORE</v>
      </c>
      <c r="AH1242" t="str">
        <v xml:space="preserve">1793108505411929.922	</v>
      </c>
      <c r="AI1242" t="str">
        <v>2.292</v>
      </c>
      <c r="AJ1242" t="str">
        <v>0.068000</v>
      </c>
      <c r="AK1242" t="str">
        <v>1</v>
      </c>
      <c r="AL1242" t="str">
        <v>0</v>
      </c>
      <c r="AM1242" t="str">
        <v>NO</v>
      </c>
      <c r="AN1242" t="str">
        <v>"1,32;1,32"</v>
      </c>
      <c r="AO1242" t="str">
        <v>FLOAT;FLOAT</v>
      </c>
      <c r="AP1242" t="str">
        <v>ND;ND</v>
      </c>
      <c r="AQ1242" t="str">
        <v>"1,32"</v>
      </c>
      <c r="AR1242" t="str">
        <v>FLOAT</v>
      </c>
      <c r="AS1242" t="str">
        <v>ND</v>
      </c>
      <c r="AT1242" t="str">
        <v>N/A</v>
      </c>
      <c r="AU1242" t="str">
        <v>0.0</v>
      </c>
      <c r="AV1242" t="str">
        <v>0</v>
      </c>
      <c r="AW1242" t="str">
        <v>0.0</v>
      </c>
      <c r="AX1242" t="str">
        <v>0.0</v>
      </c>
      <c r="AY1242" t="str">
        <v>0.0</v>
      </c>
      <c r="AZ1242" t="str">
        <v>0.0</v>
      </c>
      <c r="BA1242" t="str">
        <v>0.0</v>
      </c>
      <c r="BB1242" t="str">
        <v>0.0</v>
      </c>
      <c r="BC1242" t="str">
        <v>0.0</v>
      </c>
      <c r="BD1242" t="str">
        <v>0.0</v>
      </c>
      <c r="BE1242" t="str">
        <v>0.0</v>
      </c>
      <c r="BF1242" t="str">
        <v>0.0</v>
      </c>
      <c r="BG1242" t="str">
        <v>0.0</v>
      </c>
      <c r="BH1242" t="str">
        <v>0.0</v>
      </c>
      <c r="BI1242" t="str">
        <v>0.0</v>
      </c>
      <c r="BJ1242" t="str">
        <v>2.06</v>
      </c>
      <c r="BK1242" t="str">
        <v>3072</v>
      </c>
      <c r="BL1242" t="str">
        <v>0.03</v>
      </c>
      <c r="BM1242" t="str">
        <v>0.015</v>
      </c>
      <c r="BN1242" t="str">
        <v>0.39</v>
      </c>
      <c r="BO1242" t="str">
        <v>0.189</v>
      </c>
      <c r="BP1242" t="str">
        <v>0.47</v>
      </c>
      <c r="BQ1242" t="str">
        <v>0.228</v>
      </c>
      <c r="BR1242" t="str">
        <v>0.092</v>
      </c>
      <c r="BS1242" t="str">
        <v>0.045</v>
      </c>
      <c r="BT1242" t="str">
        <v>0.135</v>
      </c>
      <c r="BU1242" t="str">
        <v>0.000</v>
      </c>
    </row>
    <row r="1243">
      <c r="A1243">
        <v>1319</v>
      </c>
      <c r="B1243" t="str">
        <v>aclnnSigmoid_SigmoidAiCore_Sigmoid</v>
      </c>
      <c r="C1243" t="str">
        <v>AI_VECTOR_CORE</v>
      </c>
      <c r="D1243">
        <v>2.408</v>
      </c>
      <c r="E1243">
        <v>0.277</v>
      </c>
      <c r="F1243">
        <v>0.277</v>
      </c>
      <c r="G1243">
        <f>Summary!$B$4</f>
        <v>0.8</v>
      </c>
      <c r="H1243">
        <f>F1243/G1243</f>
        <v>0.34625</v>
      </c>
      <c r="I1243">
        <f>D1243/Summary!$B$8</f>
        <v>0.0000872415342742569</v>
      </c>
      <c r="J1243">
        <f>IF(D1243&lt;Summary!$B$5,I1243,I1243*H1243)</f>
        <v>0.0000872415342742569</v>
      </c>
      <c r="K1243">
        <f>IF(AND(D1243&gt;Summary!$B$6,E1243&lt;Summary!$B$7),1,0)</f>
        <v>0</v>
      </c>
      <c r="L1243">
        <f>IF(D1243&gt;=Summary!$B$5,J1243,0)</f>
        <v>0</v>
      </c>
      <c r="M1243">
        <f>IF(D1243&lt;Summary!$B$5,J1243,0)</f>
        <v>0.0000872415342742569</v>
      </c>
      <c r="N1243" t="str">
        <v>aiv_scalar_ratio</v>
      </c>
      <c r="O1243" t="str">
        <v>用户约定默认经验值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0.114</v>
      </c>
      <c r="W1243">
        <v>0.277</v>
      </c>
      <c r="X1243">
        <v>0.097</v>
      </c>
      <c r="Y1243">
        <v>0.096</v>
      </c>
      <c r="Z1243" t="str">
        <v>2</v>
      </c>
      <c r="AA1243" t="str">
        <v>63</v>
      </c>
      <c r="AB1243" t="str">
        <v>2310</v>
      </c>
      <c r="AC1243" t="str">
        <v>24</v>
      </c>
      <c r="AD1243" t="str">
        <v>aclnnSigmoid_SigmoidAiCore_Sigmoid</v>
      </c>
      <c r="AE1243" t="str">
        <v>Sigmoid</v>
      </c>
      <c r="AF1243" t="str">
        <v>static</v>
      </c>
      <c r="AG1243" t="str">
        <v>AI_VECTOR_CORE</v>
      </c>
      <c r="AH1243" t="str">
        <v xml:space="preserve">1793108505411932.236	</v>
      </c>
      <c r="AI1243" t="str">
        <v>2.408</v>
      </c>
      <c r="AJ1243" t="str">
        <v>0.000000</v>
      </c>
      <c r="AK1243" t="str">
        <v>1</v>
      </c>
      <c r="AL1243" t="str">
        <v>0</v>
      </c>
      <c r="AM1243" t="str">
        <v>NO</v>
      </c>
      <c r="AN1243" t="str">
        <v>"1,32"</v>
      </c>
      <c r="AO1243" t="str">
        <v>FLOAT</v>
      </c>
      <c r="AP1243" t="str">
        <v>ND</v>
      </c>
      <c r="AQ1243" t="str">
        <v>"1,32"</v>
      </c>
      <c r="AR1243" t="str">
        <v>FLOAT</v>
      </c>
      <c r="AS1243" t="str">
        <v>ND</v>
      </c>
      <c r="AT1243" t="str">
        <v>N/A</v>
      </c>
      <c r="AU1243" t="str">
        <v>0.0</v>
      </c>
      <c r="AV1243" t="str">
        <v>0</v>
      </c>
      <c r="AW1243" t="str">
        <v>0.0</v>
      </c>
      <c r="AX1243" t="str">
        <v>0.0</v>
      </c>
      <c r="AY1243" t="str">
        <v>0.0</v>
      </c>
      <c r="AZ1243" t="str">
        <v>0.0</v>
      </c>
      <c r="BA1243" t="str">
        <v>0.0</v>
      </c>
      <c r="BB1243" t="str">
        <v>0.0</v>
      </c>
      <c r="BC1243" t="str">
        <v>0.0</v>
      </c>
      <c r="BD1243" t="str">
        <v>0.0</v>
      </c>
      <c r="BE1243" t="str">
        <v>0.0</v>
      </c>
      <c r="BF1243" t="str">
        <v>0.0</v>
      </c>
      <c r="BG1243" t="str">
        <v>0.0</v>
      </c>
      <c r="BH1243" t="str">
        <v>0.0</v>
      </c>
      <c r="BI1243" t="str">
        <v>0.0</v>
      </c>
      <c r="BJ1243" t="str">
        <v>2.15</v>
      </c>
      <c r="BK1243" t="str">
        <v>3228</v>
      </c>
      <c r="BL1243" t="str">
        <v>0.244</v>
      </c>
      <c r="BM1243" t="str">
        <v>0.114</v>
      </c>
      <c r="BN1243" t="str">
        <v>0.596</v>
      </c>
      <c r="BO1243" t="str">
        <v>0.277</v>
      </c>
      <c r="BP1243" t="str">
        <v>0.208</v>
      </c>
      <c r="BQ1243" t="str">
        <v>0.097</v>
      </c>
      <c r="BR1243" t="str">
        <v>0.206</v>
      </c>
      <c r="BS1243" t="str">
        <v>0.096</v>
      </c>
      <c r="BT1243" t="str">
        <v>0.119</v>
      </c>
      <c r="BU1243" t="str">
        <v>0.000</v>
      </c>
    </row>
    <row r="1244">
      <c r="A1244">
        <v>1320</v>
      </c>
      <c r="B1244" t="str">
        <v>aclnnGtScalar_GreaterAiCore_Greater</v>
      </c>
      <c r="C1244" t="str">
        <v>AI_VECTOR_CORE</v>
      </c>
      <c r="D1244">
        <v>2.475</v>
      </c>
      <c r="E1244">
        <v>0.289</v>
      </c>
      <c r="F1244">
        <v>0.289</v>
      </c>
      <c r="G1244">
        <f>Summary!$B$4</f>
        <v>0.8</v>
      </c>
      <c r="H1244">
        <f>F1244/G1244</f>
        <v>0.36124999999999996</v>
      </c>
      <c r="I1244">
        <f>D1244/Summary!$B$8</f>
        <v>0.00008966893576776821</v>
      </c>
      <c r="J1244">
        <f>IF(D1244&lt;Summary!$B$5,I1244,I1244*H1244)</f>
        <v>0.00008966893576776821</v>
      </c>
      <c r="K1244">
        <f>IF(AND(D1244&gt;Summary!$B$6,E1244&lt;Summary!$B$7),1,0)</f>
        <v>0</v>
      </c>
      <c r="L1244">
        <f>IF(D1244&gt;=Summary!$B$5,J1244,0)</f>
        <v>0</v>
      </c>
      <c r="M1244">
        <f>IF(D1244&lt;Summary!$B$5,J1244,0)</f>
        <v>0.00008966893576776821</v>
      </c>
      <c r="N1244" t="str">
        <v>aiv_scalar_ratio</v>
      </c>
      <c r="O1244" t="str">
        <v>用户约定默认经验值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0.222</v>
      </c>
      <c r="W1244">
        <v>0.289</v>
      </c>
      <c r="X1244">
        <v>0.044</v>
      </c>
      <c r="Y1244">
        <v>0.041</v>
      </c>
      <c r="Z1244" t="str">
        <v>2</v>
      </c>
      <c r="AA1244" t="str">
        <v>63</v>
      </c>
      <c r="AB1244" t="str">
        <v>2311</v>
      </c>
      <c r="AC1244" t="str">
        <v>24</v>
      </c>
      <c r="AD1244" t="str">
        <v>aclnnGtScalar_GreaterAiCore_Greater</v>
      </c>
      <c r="AE1244" t="str">
        <v>Greater</v>
      </c>
      <c r="AF1244" t="str">
        <v>static</v>
      </c>
      <c r="AG1244" t="str">
        <v>AI_VECTOR_CORE</v>
      </c>
      <c r="AH1244" t="str">
        <v xml:space="preserve">1793108505411934.666	</v>
      </c>
      <c r="AI1244" t="str">
        <v>2.475</v>
      </c>
      <c r="AJ1244" t="str">
        <v>0.092000</v>
      </c>
      <c r="AK1244" t="str">
        <v>1</v>
      </c>
      <c r="AL1244" t="str">
        <v>0</v>
      </c>
      <c r="AM1244" t="str">
        <v>NO</v>
      </c>
      <c r="AN1244" t="str">
        <v>"32;"</v>
      </c>
      <c r="AO1244" t="str">
        <v>FLOAT;FLOAT</v>
      </c>
      <c r="AP1244" t="str">
        <v>ND;ND</v>
      </c>
      <c r="AQ1244" t="str">
        <v>"1,32"</v>
      </c>
      <c r="AR1244" t="str">
        <v>BOOL</v>
      </c>
      <c r="AS1244" t="str">
        <v>ND</v>
      </c>
      <c r="AT1244" t="str">
        <v>N/A</v>
      </c>
      <c r="AU1244" t="str">
        <v>0.0</v>
      </c>
      <c r="AV1244" t="str">
        <v>0</v>
      </c>
      <c r="AW1244" t="str">
        <v>0.0</v>
      </c>
      <c r="AX1244" t="str">
        <v>0.0</v>
      </c>
      <c r="AY1244" t="str">
        <v>0.0</v>
      </c>
      <c r="AZ1244" t="str">
        <v>0.0</v>
      </c>
      <c r="BA1244" t="str">
        <v>0.0</v>
      </c>
      <c r="BB1244" t="str">
        <v>0.0</v>
      </c>
      <c r="BC1244" t="str">
        <v>0.0</v>
      </c>
      <c r="BD1244" t="str">
        <v>0.0</v>
      </c>
      <c r="BE1244" t="str">
        <v>0.0</v>
      </c>
      <c r="BF1244" t="str">
        <v>0.0</v>
      </c>
      <c r="BG1244" t="str">
        <v>0.0</v>
      </c>
      <c r="BH1244" t="str">
        <v>0.0</v>
      </c>
      <c r="BI1244" t="str">
        <v>0.0</v>
      </c>
      <c r="BJ1244" t="str">
        <v>2.21</v>
      </c>
      <c r="BK1244" t="str">
        <v>3327</v>
      </c>
      <c r="BL1244" t="str">
        <v>0.491</v>
      </c>
      <c r="BM1244" t="str">
        <v>0.222</v>
      </c>
      <c r="BN1244" t="str">
        <v>0.64</v>
      </c>
      <c r="BO1244" t="str">
        <v>0.289</v>
      </c>
      <c r="BP1244" t="str">
        <v>0.096</v>
      </c>
      <c r="BQ1244" t="str">
        <v>0.044</v>
      </c>
      <c r="BR1244" t="str">
        <v>0.091</v>
      </c>
      <c r="BS1244" t="str">
        <v>0.041</v>
      </c>
      <c r="BT1244" t="str">
        <v>0.15</v>
      </c>
      <c r="BU1244" t="str">
        <v>0.000</v>
      </c>
    </row>
    <row r="1245">
      <c r="A1245">
        <v>1321</v>
      </c>
      <c r="B1245" t="str">
        <v>aclnnInplaceCopy_CastAiCore_Cast</v>
      </c>
      <c r="C1245" t="str">
        <v>AI_VECTOR_CORE</v>
      </c>
      <c r="D1245">
        <v>1.605</v>
      </c>
      <c r="E1245">
        <v>0.435</v>
      </c>
      <c r="F1245">
        <v>0.435</v>
      </c>
      <c r="G1245">
        <f>Summary!$B$4</f>
        <v>0.8</v>
      </c>
      <c r="H1245">
        <f>F1245/G1245</f>
        <v>0.54375</v>
      </c>
      <c r="I1245">
        <f>D1245/Summary!$B$8</f>
        <v>0.00005814894622515878</v>
      </c>
      <c r="J1245">
        <f>IF(D1245&lt;Summary!$B$5,I1245,I1245*H1245)</f>
        <v>0.00005814894622515878</v>
      </c>
      <c r="K1245">
        <f>IF(AND(D1245&gt;Summary!$B$6,E1245&lt;Summary!$B$7),1,0)</f>
        <v>0</v>
      </c>
      <c r="L1245">
        <f>IF(D1245&gt;=Summary!$B$5,J1245,0)</f>
        <v>0</v>
      </c>
      <c r="M1245">
        <f>IF(D1245&lt;Summary!$B$5,J1245,0)</f>
        <v>0.00005814894622515878</v>
      </c>
      <c r="N1245" t="str">
        <v>aiv_scalar_ratio</v>
      </c>
      <c r="O1245" t="str">
        <v>用户约定默认经验值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0.081</v>
      </c>
      <c r="W1245">
        <v>0.435</v>
      </c>
      <c r="X1245">
        <v>0.269</v>
      </c>
      <c r="Y1245">
        <v>0.169</v>
      </c>
      <c r="Z1245" t="str">
        <v>2</v>
      </c>
      <c r="AA1245" t="str">
        <v>63</v>
      </c>
      <c r="AB1245" t="str">
        <v>2312</v>
      </c>
      <c r="AC1245" t="str">
        <v>24</v>
      </c>
      <c r="AD1245" t="str">
        <v>aclnnInplaceCopy_CastAiCore_Cast</v>
      </c>
      <c r="AE1245" t="str">
        <v>Cast</v>
      </c>
      <c r="AF1245" t="str">
        <v>static</v>
      </c>
      <c r="AG1245" t="str">
        <v>AI_VECTOR_CORE</v>
      </c>
      <c r="AH1245" t="str">
        <v xml:space="preserve">1793108505411937.163	</v>
      </c>
      <c r="AI1245" t="str">
        <v>1.605</v>
      </c>
      <c r="AJ1245" t="str">
        <v>0.025000</v>
      </c>
      <c r="AK1245" t="str">
        <v>1</v>
      </c>
      <c r="AL1245" t="str">
        <v>0</v>
      </c>
      <c r="AM1245" t="str">
        <v>NO</v>
      </c>
      <c r="AN1245" t="str">
        <v>"1,32,1"</v>
      </c>
      <c r="AO1245" t="str">
        <v>FLOAT</v>
      </c>
      <c r="AP1245" t="str">
        <v>NCL</v>
      </c>
      <c r="AQ1245" t="str">
        <v>"1,32,1"</v>
      </c>
      <c r="AR1245" t="str">
        <v>DT_BF16</v>
      </c>
      <c r="AS1245" t="str">
        <v>NCL</v>
      </c>
      <c r="AT1245" t="str">
        <v>N/A</v>
      </c>
      <c r="AU1245" t="str">
        <v>0.0</v>
      </c>
      <c r="AV1245" t="str">
        <v>0</v>
      </c>
      <c r="AW1245" t="str">
        <v>0.0</v>
      </c>
      <c r="AX1245" t="str">
        <v>0.0</v>
      </c>
      <c r="AY1245" t="str">
        <v>0.0</v>
      </c>
      <c r="AZ1245" t="str">
        <v>0.0</v>
      </c>
      <c r="BA1245" t="str">
        <v>0.0</v>
      </c>
      <c r="BB1245" t="str">
        <v>0.0</v>
      </c>
      <c r="BC1245" t="str">
        <v>0.0</v>
      </c>
      <c r="BD1245" t="str">
        <v>0.0</v>
      </c>
      <c r="BE1245" t="str">
        <v>0.0</v>
      </c>
      <c r="BF1245" t="str">
        <v>0.0</v>
      </c>
      <c r="BG1245" t="str">
        <v>0.0</v>
      </c>
      <c r="BH1245" t="str">
        <v>0.0</v>
      </c>
      <c r="BI1245" t="str">
        <v>0.0</v>
      </c>
      <c r="BJ1245" t="str">
        <v>1.34</v>
      </c>
      <c r="BK1245" t="str">
        <v>1892</v>
      </c>
      <c r="BL1245" t="str">
        <v>0.108</v>
      </c>
      <c r="BM1245" t="str">
        <v>0.081</v>
      </c>
      <c r="BN1245" t="str">
        <v>0.583</v>
      </c>
      <c r="BO1245" t="str">
        <v>0.435</v>
      </c>
      <c r="BP1245" t="str">
        <v>0.36</v>
      </c>
      <c r="BQ1245" t="str">
        <v>0.269</v>
      </c>
      <c r="BR1245" t="str">
        <v>0.226</v>
      </c>
      <c r="BS1245" t="str">
        <v>0.169</v>
      </c>
      <c r="BT1245" t="str">
        <v>0.05</v>
      </c>
      <c r="BU1245" t="str">
        <v>0.000</v>
      </c>
    </row>
    <row r="1246">
      <c r="A1246">
        <v>1322</v>
      </c>
      <c r="B1246" t="str">
        <v>aclnnMul_MulAiCore_Mul</v>
      </c>
      <c r="C1246" t="str">
        <v>AI_VECTOR_CORE</v>
      </c>
      <c r="D1246">
        <v>4.049</v>
      </c>
      <c r="E1246">
        <v>0.387</v>
      </c>
      <c r="F1246">
        <v>0.387</v>
      </c>
      <c r="G1246">
        <f>Summary!$B$4</f>
        <v>0.8</v>
      </c>
      <c r="H1246">
        <f>F1246/G1246</f>
        <v>0.48375</v>
      </c>
      <c r="I1246">
        <f>D1246/Summary!$B$8</f>
        <v>0.00014669475592876506</v>
      </c>
      <c r="J1246">
        <f>IF(D1246&lt;Summary!$B$5,I1246,I1246*H1246)</f>
        <v>0.00014669475592876506</v>
      </c>
      <c r="K1246">
        <f>IF(AND(D1246&gt;Summary!$B$6,E1246&lt;Summary!$B$7),1,0)</f>
        <v>0</v>
      </c>
      <c r="L1246">
        <f>IF(D1246&gt;=Summary!$B$5,J1246,0)</f>
        <v>0</v>
      </c>
      <c r="M1246">
        <f>IF(D1246&lt;Summary!$B$5,J1246,0)</f>
        <v>0.00014669475592876506</v>
      </c>
      <c r="N1246" t="str">
        <v>aiv_scalar_ratio</v>
      </c>
      <c r="O1246" t="str">
        <v>用户约定默认经验值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0.217</v>
      </c>
      <c r="W1246">
        <v>0.387</v>
      </c>
      <c r="X1246">
        <v>0.173</v>
      </c>
      <c r="Y1246">
        <v>0.062</v>
      </c>
      <c r="Z1246" t="str">
        <v>2</v>
      </c>
      <c r="AA1246" t="str">
        <v>63</v>
      </c>
      <c r="AB1246" t="str">
        <v>2313</v>
      </c>
      <c r="AC1246" t="str">
        <v>24</v>
      </c>
      <c r="AD1246" t="str">
        <v>aclnnMul_MulAiCore_Mul</v>
      </c>
      <c r="AE1246" t="str">
        <v>Mul</v>
      </c>
      <c r="AF1246" t="str">
        <v>static</v>
      </c>
      <c r="AG1246" t="str">
        <v>AI_VECTOR_CORE</v>
      </c>
      <c r="AH1246" t="str">
        <v xml:space="preserve">1793108505411938.790	</v>
      </c>
      <c r="AI1246" t="str">
        <v>4.049</v>
      </c>
      <c r="AJ1246" t="str">
        <v>0.000000</v>
      </c>
      <c r="AK1246" t="str">
        <v>3</v>
      </c>
      <c r="AL1246" t="str">
        <v>0</v>
      </c>
      <c r="AM1246" t="str">
        <v>NO</v>
      </c>
      <c r="AN1246" t="str">
        <v>"16384;32"</v>
      </c>
      <c r="AO1246" t="str">
        <v>DT_BF16;DT_BF16</v>
      </c>
      <c r="AP1246" t="str">
        <v>NCL;NCL</v>
      </c>
      <c r="AQ1246" t="str">
        <v>"1,32,512"</v>
      </c>
      <c r="AR1246" t="str">
        <v>DT_BF16</v>
      </c>
      <c r="AS1246" t="str">
        <v>ND</v>
      </c>
      <c r="AT1246" t="str">
        <v>N/A</v>
      </c>
      <c r="AU1246" t="str">
        <v>0.0</v>
      </c>
      <c r="AV1246" t="str">
        <v>0</v>
      </c>
      <c r="AW1246" t="str">
        <v>0.0</v>
      </c>
      <c r="AX1246" t="str">
        <v>0.0</v>
      </c>
      <c r="AY1246" t="str">
        <v>0.0</v>
      </c>
      <c r="AZ1246" t="str">
        <v>0.0</v>
      </c>
      <c r="BA1246" t="str">
        <v>0.0</v>
      </c>
      <c r="BB1246" t="str">
        <v>0.0</v>
      </c>
      <c r="BC1246" t="str">
        <v>0.0</v>
      </c>
      <c r="BD1246" t="str">
        <v>0.0</v>
      </c>
      <c r="BE1246" t="str">
        <v>0.0</v>
      </c>
      <c r="BF1246" t="str">
        <v>0.0</v>
      </c>
      <c r="BG1246" t="str">
        <v>0.0</v>
      </c>
      <c r="BH1246" t="str">
        <v>0.0</v>
      </c>
      <c r="BI1246" t="str">
        <v>0.0</v>
      </c>
      <c r="BJ1246" t="str">
        <v>3.77</v>
      </c>
      <c r="BK1246" t="str">
        <v>17270</v>
      </c>
      <c r="BL1246" t="str">
        <v>0.818</v>
      </c>
      <c r="BM1246" t="str">
        <v>0.217</v>
      </c>
      <c r="BN1246" t="str">
        <v>1.458</v>
      </c>
      <c r="BO1246" t="str">
        <v>0.387</v>
      </c>
      <c r="BP1246" t="str">
        <v>0.653</v>
      </c>
      <c r="BQ1246" t="str">
        <v>0.173</v>
      </c>
      <c r="BR1246" t="str">
        <v>0.234</v>
      </c>
      <c r="BS1246" t="str">
        <v>0.062</v>
      </c>
      <c r="BT1246" t="str">
        <v>0.135</v>
      </c>
      <c r="BU1246" t="str">
        <v>0.000</v>
      </c>
    </row>
    <row r="1247">
      <c r="A1247">
        <v>1323</v>
      </c>
      <c r="B1247" t="str">
        <v>aclnnInplaceFillScalar_FillAiCore_Fill</v>
      </c>
      <c r="C1247" t="str">
        <v>AI_VECTOR_CORE</v>
      </c>
      <c r="D1247">
        <v>2.436</v>
      </c>
      <c r="E1247">
        <v>0.25</v>
      </c>
      <c r="F1247">
        <v>0.25</v>
      </c>
      <c r="G1247">
        <f>Summary!$B$4</f>
        <v>0.8</v>
      </c>
      <c r="H1247">
        <f>F1247/G1247</f>
        <v>0.3125</v>
      </c>
      <c r="I1247">
        <f>D1247/Summary!$B$8</f>
        <v>0.0000882559707193064</v>
      </c>
      <c r="J1247">
        <f>IF(D1247&lt;Summary!$B$5,I1247,I1247*H1247)</f>
        <v>0.0000882559707193064</v>
      </c>
      <c r="K1247">
        <f>IF(AND(D1247&gt;Summary!$B$6,E1247&lt;Summary!$B$7),1,0)</f>
        <v>0</v>
      </c>
      <c r="L1247">
        <f>IF(D1247&gt;=Summary!$B$5,J1247,0)</f>
        <v>0</v>
      </c>
      <c r="M1247">
        <f>IF(D1247&lt;Summary!$B$5,J1247,0)</f>
        <v>0.0000882559707193064</v>
      </c>
      <c r="N1247" t="str">
        <v>aiv_scalar_ratio</v>
      </c>
      <c r="O1247" t="str">
        <v>用户约定默认经验值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0.101</v>
      </c>
      <c r="W1247">
        <v>0.25</v>
      </c>
      <c r="X1247">
        <v>0.109</v>
      </c>
      <c r="Y1247">
        <v>0.096</v>
      </c>
      <c r="Z1247" t="str">
        <v>2</v>
      </c>
      <c r="AA1247" t="str">
        <v>63</v>
      </c>
      <c r="AB1247" t="str">
        <v>2314</v>
      </c>
      <c r="AC1247" t="str">
        <v>24</v>
      </c>
      <c r="AD1247" t="str">
        <v>aclnnInplaceFillScalar_FillAiCore_Fill</v>
      </c>
      <c r="AE1247" t="str">
        <v>Fill</v>
      </c>
      <c r="AF1247" t="str">
        <v>static</v>
      </c>
      <c r="AG1247" t="str">
        <v>AI_VECTOR_CORE</v>
      </c>
      <c r="AH1247" t="str">
        <v xml:space="preserve">1793108505411942.861	</v>
      </c>
      <c r="AI1247" t="str">
        <v>2.436</v>
      </c>
      <c r="AJ1247" t="str">
        <v>0.000000</v>
      </c>
      <c r="AK1247" t="str">
        <v>1</v>
      </c>
      <c r="AL1247" t="str">
        <v>0</v>
      </c>
      <c r="AM1247" t="str">
        <v>NO</v>
      </c>
      <c r="AN1247" t="str">
        <v>"1;"</v>
      </c>
      <c r="AO1247" t="str">
        <v>INT64;DT_BF16</v>
      </c>
      <c r="AP1247" t="str">
        <v>ND;ND</v>
      </c>
      <c r="AQ1247" t="str">
        <v>"1"</v>
      </c>
      <c r="AR1247" t="str">
        <v>DT_BF16</v>
      </c>
      <c r="AS1247" t="str">
        <v>ND</v>
      </c>
      <c r="AT1247" t="str">
        <v>N/A</v>
      </c>
      <c r="AU1247" t="str">
        <v>0.0</v>
      </c>
      <c r="AV1247" t="str">
        <v>0</v>
      </c>
      <c r="AW1247" t="str">
        <v>0.0</v>
      </c>
      <c r="AX1247" t="str">
        <v>0.0</v>
      </c>
      <c r="AY1247" t="str">
        <v>0.0</v>
      </c>
      <c r="AZ1247" t="str">
        <v>0.0</v>
      </c>
      <c r="BA1247" t="str">
        <v>0.0</v>
      </c>
      <c r="BB1247" t="str">
        <v>0.0</v>
      </c>
      <c r="BC1247" t="str">
        <v>0.0</v>
      </c>
      <c r="BD1247" t="str">
        <v>0.0</v>
      </c>
      <c r="BE1247" t="str">
        <v>0.0</v>
      </c>
      <c r="BF1247" t="str">
        <v>0.0</v>
      </c>
      <c r="BG1247" t="str">
        <v>0.0</v>
      </c>
      <c r="BH1247" t="str">
        <v>0.0</v>
      </c>
      <c r="BI1247" t="str">
        <v>0.0</v>
      </c>
      <c r="BJ1247" t="str">
        <v>2.2</v>
      </c>
      <c r="BK1247" t="str">
        <v>3314</v>
      </c>
      <c r="BL1247" t="str">
        <v>0.222</v>
      </c>
      <c r="BM1247" t="str">
        <v>0.101</v>
      </c>
      <c r="BN1247" t="str">
        <v>0.549</v>
      </c>
      <c r="BO1247" t="str">
        <v>0.25</v>
      </c>
      <c r="BP1247" t="str">
        <v>0.24</v>
      </c>
      <c r="BQ1247" t="str">
        <v>0.109</v>
      </c>
      <c r="BR1247" t="str">
        <v>0.211</v>
      </c>
      <c r="BS1247" t="str">
        <v>0.096</v>
      </c>
      <c r="BT1247" t="str">
        <v>0.129</v>
      </c>
      <c r="BU1247" t="str">
        <v>0.000</v>
      </c>
    </row>
    <row r="1248">
      <c r="A1248">
        <v>1324</v>
      </c>
      <c r="B1248" t="str">
        <v>aclnnSWhere_SelectV2AiCore_SelectV2</v>
      </c>
      <c r="C1248" t="str">
        <v>AI_VECTOR_CORE</v>
      </c>
      <c r="D1248">
        <v>4.201</v>
      </c>
      <c r="E1248">
        <v>0.473</v>
      </c>
      <c r="F1248">
        <v>0.473</v>
      </c>
      <c r="G1248">
        <f>Summary!$B$4</f>
        <v>0.8</v>
      </c>
      <c r="H1248">
        <f>F1248/G1248</f>
        <v>0.5912499999999999</v>
      </c>
      <c r="I1248">
        <f>D1248/Summary!$B$8</f>
        <v>0.0001522016966304623</v>
      </c>
      <c r="J1248">
        <f>IF(D1248&lt;Summary!$B$5,I1248,I1248*H1248)</f>
        <v>0.0001522016966304623</v>
      </c>
      <c r="K1248">
        <f>IF(AND(D1248&gt;Summary!$B$6,E1248&lt;Summary!$B$7),1,0)</f>
        <v>0</v>
      </c>
      <c r="L1248">
        <f>IF(D1248&gt;=Summary!$B$5,J1248,0)</f>
        <v>0</v>
      </c>
      <c r="M1248">
        <f>IF(D1248&lt;Summary!$B$5,J1248,0)</f>
        <v>0.0001522016966304623</v>
      </c>
      <c r="N1248" t="str">
        <v>aiv_mte2_ratio</v>
      </c>
      <c r="O1248" t="str">
        <v>用户约定默认经验值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0.051</v>
      </c>
      <c r="W1248">
        <v>0.3</v>
      </c>
      <c r="X1248">
        <v>0.473</v>
      </c>
      <c r="Y1248">
        <v>0.07</v>
      </c>
      <c r="Z1248" t="str">
        <v>2</v>
      </c>
      <c r="AA1248" t="str">
        <v>63</v>
      </c>
      <c r="AB1248" t="str">
        <v>2315</v>
      </c>
      <c r="AC1248" t="str">
        <v>24</v>
      </c>
      <c r="AD1248" t="str">
        <v>aclnnSWhere_SelectV2AiCore_SelectV2</v>
      </c>
      <c r="AE1248" t="str">
        <v>SelectV2</v>
      </c>
      <c r="AF1248" t="str">
        <v>static</v>
      </c>
      <c r="AG1248" t="str">
        <v>AI_VECTOR_CORE</v>
      </c>
      <c r="AH1248" t="str">
        <v xml:space="preserve">1793108505411945.319	</v>
      </c>
      <c r="AI1248" t="str">
        <v>4.201</v>
      </c>
      <c r="AJ1248" t="str">
        <v>0.064000</v>
      </c>
      <c r="AK1248" t="str">
        <v>2</v>
      </c>
      <c r="AL1248" t="str">
        <v>0</v>
      </c>
      <c r="AM1248" t="str">
        <v>NO</v>
      </c>
      <c r="AN1248" t="str">
        <v>"1,32,1;1,32,512;"</v>
      </c>
      <c r="AO1248" t="str">
        <v>BOOL;DT_BF16;DT_BF16</v>
      </c>
      <c r="AP1248" t="str">
        <v>NCL;NCL;ND</v>
      </c>
      <c r="AQ1248" t="str">
        <v>"1,32,512"</v>
      </c>
      <c r="AR1248" t="str">
        <v>DT_BF16</v>
      </c>
      <c r="AS1248" t="str">
        <v>ND</v>
      </c>
      <c r="AT1248" t="str">
        <v>N/A</v>
      </c>
      <c r="AU1248" t="str">
        <v>0.0</v>
      </c>
      <c r="AV1248" t="str">
        <v>0</v>
      </c>
      <c r="AW1248" t="str">
        <v>0.0</v>
      </c>
      <c r="AX1248" t="str">
        <v>0.0</v>
      </c>
      <c r="AY1248" t="str">
        <v>0.0</v>
      </c>
      <c r="AZ1248" t="str">
        <v>0.0</v>
      </c>
      <c r="BA1248" t="str">
        <v>0.0</v>
      </c>
      <c r="BB1248" t="str">
        <v>0.0</v>
      </c>
      <c r="BC1248" t="str">
        <v>0.0</v>
      </c>
      <c r="BD1248" t="str">
        <v>0.0</v>
      </c>
      <c r="BE1248" t="str">
        <v>0.0</v>
      </c>
      <c r="BF1248" t="str">
        <v>0.0</v>
      </c>
      <c r="BG1248" t="str">
        <v>0.0</v>
      </c>
      <c r="BH1248" t="str">
        <v>0.0</v>
      </c>
      <c r="BI1248" t="str">
        <v>0.0</v>
      </c>
      <c r="BJ1248" t="str">
        <v>3.95</v>
      </c>
      <c r="BK1248" t="str">
        <v>11693</v>
      </c>
      <c r="BL1248" t="str">
        <v>0.2</v>
      </c>
      <c r="BM1248" t="str">
        <v>0.051</v>
      </c>
      <c r="BN1248" t="str">
        <v>1.185</v>
      </c>
      <c r="BO1248" t="str">
        <v>0.3</v>
      </c>
      <c r="BP1248" t="str">
        <v>1.869</v>
      </c>
      <c r="BQ1248" t="str">
        <v>0.473</v>
      </c>
      <c r="BR1248" t="str">
        <v>0.278</v>
      </c>
      <c r="BS1248" t="str">
        <v>0.07</v>
      </c>
      <c r="BT1248" t="str">
        <v>0.065</v>
      </c>
      <c r="BU1248" t="str">
        <v>0.000</v>
      </c>
    </row>
    <row r="1249">
      <c r="A1249">
        <v>1325</v>
      </c>
      <c r="B1249" t="str">
        <v>aclnnTransposeBatchMatMul_TransposeBatchMatMul_TransposeBatchMatMul</v>
      </c>
      <c r="C1249" t="str">
        <v>AI_CORE</v>
      </c>
      <c r="D1249">
        <v>8.891</v>
      </c>
      <c r="E1249">
        <v>0.529</v>
      </c>
      <c r="F1249">
        <v>0.529</v>
      </c>
      <c r="G1249">
        <f>Summary!$B$4</f>
        <v>0.8</v>
      </c>
      <c r="H1249">
        <f>F1249/G1249</f>
        <v>0.66125</v>
      </c>
      <c r="I1249">
        <f>D1249/Summary!$B$8</f>
        <v>0.0003221198011762534</v>
      </c>
      <c r="J1249">
        <f>IF(D1249&lt;Summary!$B$5,I1249,I1249*H1249)</f>
        <v>0.0003221198011762534</v>
      </c>
      <c r="K1249">
        <f>IF(AND(D1249&gt;Summary!$B$6,E1249&lt;Summary!$B$7),1,0)</f>
        <v>0</v>
      </c>
      <c r="L1249">
        <f>IF(D1249&gt;=Summary!$B$5,J1249,0)</f>
        <v>0</v>
      </c>
      <c r="M1249">
        <f>IF(D1249&lt;Summary!$B$5,J1249,0)</f>
        <v>0.0003221198011762534</v>
      </c>
      <c r="N1249" t="str">
        <v>aic_mte2_ratio</v>
      </c>
      <c r="O1249" t="str">
        <v>用户约定默认经验值</v>
      </c>
      <c r="P1249">
        <v>0.099</v>
      </c>
      <c r="Q1249">
        <v>0.437</v>
      </c>
      <c r="R1249">
        <v>0.11</v>
      </c>
      <c r="S1249">
        <v>0.529</v>
      </c>
      <c r="T1249">
        <v>0</v>
      </c>
      <c r="U1249">
        <v>0.27</v>
      </c>
      <c r="V1249">
        <v>0</v>
      </c>
      <c r="W1249">
        <v>0</v>
      </c>
      <c r="X1249">
        <v>0</v>
      </c>
      <c r="Y1249">
        <v>0</v>
      </c>
      <c r="Z1249" t="str">
        <v>2</v>
      </c>
      <c r="AA1249" t="str">
        <v>63</v>
      </c>
      <c r="AB1249" t="str">
        <v>2316</v>
      </c>
      <c r="AC1249" t="str">
        <v>24</v>
      </c>
      <c r="AD1249" t="str">
        <v>aclnnTransposeBatchMatMul_TransposeBatchMatMul_TransposeBatchMatMul</v>
      </c>
      <c r="AE1249" t="str">
        <v>TransposeBatchMatMul</v>
      </c>
      <c r="AF1249" t="str">
        <v>static</v>
      </c>
      <c r="AG1249" t="str">
        <v>AI_CORE</v>
      </c>
      <c r="AH1249" t="str">
        <v xml:space="preserve">1793108505411949.542	</v>
      </c>
      <c r="AI1249" t="str">
        <v>8.891</v>
      </c>
      <c r="AJ1249" t="str">
        <v>0.049000</v>
      </c>
      <c r="AK1249" t="str">
        <v>32</v>
      </c>
      <c r="AL1249" t="str">
        <v>0</v>
      </c>
      <c r="AM1249" t="str">
        <v>NO</v>
      </c>
      <c r="AN1249" t="str">
        <v>"1,32,512;32,512,256"</v>
      </c>
      <c r="AO1249" t="str">
        <v>DT_BF16;DT_BF16</v>
      </c>
      <c r="AP1249" t="str">
        <v>ND;ND</v>
      </c>
      <c r="AQ1249" t="str">
        <v>"1,32,256"</v>
      </c>
      <c r="AR1249" t="str">
        <v>DT_BF16</v>
      </c>
      <c r="AS1249" t="str">
        <v>ND</v>
      </c>
      <c r="AT1249" t="str">
        <v>N/A</v>
      </c>
      <c r="AU1249" t="str">
        <v>8.64</v>
      </c>
      <c r="AV1249" t="str">
        <v>396871</v>
      </c>
      <c r="AW1249" t="str">
        <v>0.853</v>
      </c>
      <c r="AX1249" t="str">
        <v>0.099</v>
      </c>
      <c r="AY1249" t="str">
        <v>3.779</v>
      </c>
      <c r="AZ1249" t="str">
        <v>0.437</v>
      </c>
      <c r="BA1249" t="str">
        <v>0.948</v>
      </c>
      <c r="BB1249" t="str">
        <v>0.11</v>
      </c>
      <c r="BC1249" t="str">
        <v>4.567</v>
      </c>
      <c r="BD1249" t="str">
        <v>0.529</v>
      </c>
      <c r="BE1249" t="str">
        <v>0.001</v>
      </c>
      <c r="BF1249" t="str">
        <v>0.0</v>
      </c>
      <c r="BG1249" t="str">
        <v>2.331</v>
      </c>
      <c r="BH1249" t="str">
        <v>0.27</v>
      </c>
      <c r="BI1249" t="str">
        <v>0.01</v>
      </c>
      <c r="BJ1249" t="str">
        <v>0.0</v>
      </c>
      <c r="BK1249" t="str">
        <v>0</v>
      </c>
      <c r="BL1249" t="str">
        <v>0.0</v>
      </c>
      <c r="BM1249" t="str">
        <v>0.0</v>
      </c>
      <c r="BN1249" t="str">
        <v>0.0</v>
      </c>
      <c r="BO1249" t="str">
        <v>0.0</v>
      </c>
      <c r="BP1249" t="str">
        <v>0.0</v>
      </c>
      <c r="BQ1249" t="str">
        <v>0.0</v>
      </c>
      <c r="BR1249" t="str">
        <v>0.0</v>
      </c>
      <c r="BS1249" t="str">
        <v>0.0</v>
      </c>
      <c r="BT1249" t="str">
        <v>0.0</v>
      </c>
      <c r="BU1249" t="str">
        <v>84.541</v>
      </c>
    </row>
    <row r="1250">
      <c r="A1250">
        <v>1326</v>
      </c>
      <c r="B1250" t="str">
        <v>aclnnMatmul_MatMulV3Common_MatMulV3</v>
      </c>
      <c r="C1250" t="str">
        <v>AI_CORE</v>
      </c>
      <c r="D1250">
        <v>49.12</v>
      </c>
      <c r="E1250">
        <v>0.949</v>
      </c>
      <c r="F1250">
        <v>0.949</v>
      </c>
      <c r="G1250">
        <f>Summary!$B$4</f>
        <v>0.8</v>
      </c>
      <c r="H1250">
        <f>F1250/G1250</f>
        <v>1.1862499999999998</v>
      </c>
      <c r="I1250">
        <f>D1250/Summary!$B$8</f>
        <v>0.001779611363601121</v>
      </c>
      <c r="J1250">
        <f>IF(D1250&lt;Summary!$B$5,I1250,I1250*H1250)</f>
        <v>0.0021110639800718295</v>
      </c>
      <c r="K1250">
        <f>IF(AND(D1250&gt;Summary!$B$6,E1250&lt;Summary!$B$7),1,0)</f>
        <v>0</v>
      </c>
      <c r="L1250">
        <f>IF(D1250&gt;=Summary!$B$5,J1250,0)</f>
        <v>0.0021110639800718295</v>
      </c>
      <c r="M1250">
        <f>IF(D1250&lt;Summary!$B$5,J1250,0)</f>
        <v>0</v>
      </c>
      <c r="N1250" t="str">
        <v>aic_mte2_ratio</v>
      </c>
      <c r="O1250" t="str">
        <v>用户约定默认经验值</v>
      </c>
      <c r="P1250">
        <v>0.187</v>
      </c>
      <c r="Q1250">
        <v>0.142</v>
      </c>
      <c r="R1250">
        <v>0.192</v>
      </c>
      <c r="S1250">
        <v>0.949</v>
      </c>
      <c r="T1250">
        <v>0</v>
      </c>
      <c r="U1250">
        <v>0.061</v>
      </c>
      <c r="V1250">
        <v>0</v>
      </c>
      <c r="W1250">
        <v>0</v>
      </c>
      <c r="X1250">
        <v>0</v>
      </c>
      <c r="Y1250">
        <v>0</v>
      </c>
      <c r="Z1250" t="str">
        <v>2</v>
      </c>
      <c r="AA1250" t="str">
        <v>63</v>
      </c>
      <c r="AB1250" t="str">
        <v>2317</v>
      </c>
      <c r="AC1250" t="str">
        <v>24</v>
      </c>
      <c r="AD1250" t="str">
        <v>aclnnMatmul_MatMulV3Common_MatMulV3</v>
      </c>
      <c r="AE1250" t="str">
        <v>MatMulV3</v>
      </c>
      <c r="AF1250" t="str">
        <v>static</v>
      </c>
      <c r="AG1250" t="str">
        <v>AI_CORE</v>
      </c>
      <c r="AH1250" t="str">
        <v xml:space="preserve">1793108505411958.455	</v>
      </c>
      <c r="AI1250" t="str">
        <v>49.120</v>
      </c>
      <c r="AJ1250" t="str">
        <v>0.109000</v>
      </c>
      <c r="AK1250" t="str">
        <v>32</v>
      </c>
      <c r="AL1250" t="str">
        <v>0</v>
      </c>
      <c r="AM1250" t="str">
        <v>NO</v>
      </c>
      <c r="AN1250" t="str">
        <v>"1,6144;8192,6144"</v>
      </c>
      <c r="AO1250" t="str">
        <v>DT_BF16;DT_BF16</v>
      </c>
      <c r="AP1250" t="str">
        <v>ND;ND</v>
      </c>
      <c r="AQ1250" t="str">
        <v>"1,8192"</v>
      </c>
      <c r="AR1250" t="str">
        <v>DT_BF16</v>
      </c>
      <c r="AS1250" t="str">
        <v>ND</v>
      </c>
      <c r="AT1250" t="str">
        <v>N/A</v>
      </c>
      <c r="AU1250" t="str">
        <v>48.87</v>
      </c>
      <c r="AV1250" t="str">
        <v>2485596</v>
      </c>
      <c r="AW1250" t="str">
        <v>9.162</v>
      </c>
      <c r="AX1250" t="str">
        <v>0.187</v>
      </c>
      <c r="AY1250" t="str">
        <v>6.917</v>
      </c>
      <c r="AZ1250" t="str">
        <v>0.142</v>
      </c>
      <c r="BA1250" t="str">
        <v>9.404</v>
      </c>
      <c r="BB1250" t="str">
        <v>0.192</v>
      </c>
      <c r="BC1250" t="str">
        <v>46.373</v>
      </c>
      <c r="BD1250" t="str">
        <v>0.949</v>
      </c>
      <c r="BE1250" t="str">
        <v>0.001</v>
      </c>
      <c r="BF1250" t="str">
        <v>0.0</v>
      </c>
      <c r="BG1250" t="str">
        <v>2.987</v>
      </c>
      <c r="BH1250" t="str">
        <v>0.061</v>
      </c>
      <c r="BI1250" t="str">
        <v>0.003</v>
      </c>
      <c r="BJ1250" t="str">
        <v>0.0</v>
      </c>
      <c r="BK1250" t="str">
        <v>0</v>
      </c>
      <c r="BL1250" t="str">
        <v>0.0</v>
      </c>
      <c r="BM1250" t="str">
        <v>0.0</v>
      </c>
      <c r="BN1250" t="str">
        <v>0.0</v>
      </c>
      <c r="BO1250" t="str">
        <v>0.0</v>
      </c>
      <c r="BP1250" t="str">
        <v>0.0</v>
      </c>
      <c r="BQ1250" t="str">
        <v>0.0</v>
      </c>
      <c r="BR1250" t="str">
        <v>0.0</v>
      </c>
      <c r="BS1250" t="str">
        <v>0.0</v>
      </c>
      <c r="BT1250" t="str">
        <v>0.0</v>
      </c>
      <c r="BU1250" t="str">
        <v>95.838</v>
      </c>
    </row>
    <row r="1251">
      <c r="A1251">
        <v>1327</v>
      </c>
      <c r="B1251" t="str">
        <v>aclnnSigmoid_SigmoidAiCore_Sigmoid</v>
      </c>
      <c r="C1251" t="str">
        <v>AI_VECTOR_CORE</v>
      </c>
      <c r="D1251">
        <v>2.753</v>
      </c>
      <c r="E1251">
        <v>0.322</v>
      </c>
      <c r="F1251">
        <v>0.322</v>
      </c>
      <c r="G1251">
        <f>Summary!$B$4</f>
        <v>0.8</v>
      </c>
      <c r="H1251">
        <f>F1251/G1251</f>
        <v>0.40249999999999997</v>
      </c>
      <c r="I1251">
        <f>D1251/Summary!$B$8</f>
        <v>0.00009974084047218824</v>
      </c>
      <c r="J1251">
        <f>IF(D1251&lt;Summary!$B$5,I1251,I1251*H1251)</f>
        <v>0.00009974084047218824</v>
      </c>
      <c r="K1251">
        <f>IF(AND(D1251&gt;Summary!$B$6,E1251&lt;Summary!$B$7),1,0)</f>
        <v>0</v>
      </c>
      <c r="L1251">
        <f>IF(D1251&gt;=Summary!$B$5,J1251,0)</f>
        <v>0</v>
      </c>
      <c r="M1251">
        <f>IF(D1251&lt;Summary!$B$5,J1251,0)</f>
        <v>0.00009974084047218824</v>
      </c>
      <c r="N1251" t="str">
        <v>aiv_scalar_ratio</v>
      </c>
      <c r="O1251" t="str">
        <v>用户约定默认经验值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0.125</v>
      </c>
      <c r="W1251">
        <v>0.322</v>
      </c>
      <c r="X1251">
        <v>0.108</v>
      </c>
      <c r="Y1251">
        <v>0.093</v>
      </c>
      <c r="Z1251" t="str">
        <v>2</v>
      </c>
      <c r="AA1251" t="str">
        <v>63</v>
      </c>
      <c r="AB1251" t="str">
        <v>2318</v>
      </c>
      <c r="AC1251" t="str">
        <v>24</v>
      </c>
      <c r="AD1251" t="str">
        <v>aclnnSigmoid_SigmoidAiCore_Sigmoid</v>
      </c>
      <c r="AE1251" t="str">
        <v>Sigmoid</v>
      </c>
      <c r="AF1251" t="str">
        <v>static</v>
      </c>
      <c r="AG1251" t="str">
        <v>AI_VECTOR_CORE</v>
      </c>
      <c r="AH1251" t="str">
        <v xml:space="preserve">1793108505412007.597	</v>
      </c>
      <c r="AI1251" t="str">
        <v>2.753</v>
      </c>
      <c r="AJ1251" t="str">
        <v>0.000000</v>
      </c>
      <c r="AK1251" t="str">
        <v>4</v>
      </c>
      <c r="AL1251" t="str">
        <v>0</v>
      </c>
      <c r="AM1251" t="str">
        <v>NO</v>
      </c>
      <c r="AN1251" t="str">
        <v>"1,8192"</v>
      </c>
      <c r="AO1251" t="str">
        <v>DT_BF16</v>
      </c>
      <c r="AP1251" t="str">
        <v>ND</v>
      </c>
      <c r="AQ1251" t="str">
        <v>"1,8192"</v>
      </c>
      <c r="AR1251" t="str">
        <v>DT_BF16</v>
      </c>
      <c r="AS1251" t="str">
        <v>ND</v>
      </c>
      <c r="AT1251" t="str">
        <v>N/A</v>
      </c>
      <c r="AU1251" t="str">
        <v>0.0</v>
      </c>
      <c r="AV1251" t="str">
        <v>0</v>
      </c>
      <c r="AW1251" t="str">
        <v>0.0</v>
      </c>
      <c r="AX1251" t="str">
        <v>0.0</v>
      </c>
      <c r="AY1251" t="str">
        <v>0.0</v>
      </c>
      <c r="AZ1251" t="str">
        <v>0.0</v>
      </c>
      <c r="BA1251" t="str">
        <v>0.0</v>
      </c>
      <c r="BB1251" t="str">
        <v>0.0</v>
      </c>
      <c r="BC1251" t="str">
        <v>0.0</v>
      </c>
      <c r="BD1251" t="str">
        <v>0.0</v>
      </c>
      <c r="BE1251" t="str">
        <v>0.0</v>
      </c>
      <c r="BF1251" t="str">
        <v>0.0</v>
      </c>
      <c r="BG1251" t="str">
        <v>0.0</v>
      </c>
      <c r="BH1251" t="str">
        <v>0.0</v>
      </c>
      <c r="BI1251" t="str">
        <v>0.0</v>
      </c>
      <c r="BJ1251" t="str">
        <v>2.46</v>
      </c>
      <c r="BK1251" t="str">
        <v>14221</v>
      </c>
      <c r="BL1251" t="str">
        <v>0.308</v>
      </c>
      <c r="BM1251" t="str">
        <v>0.125</v>
      </c>
      <c r="BN1251" t="str">
        <v>0.791</v>
      </c>
      <c r="BO1251" t="str">
        <v>0.322</v>
      </c>
      <c r="BP1251" t="str">
        <v>0.266</v>
      </c>
      <c r="BQ1251" t="str">
        <v>0.108</v>
      </c>
      <c r="BR1251" t="str">
        <v>0.228</v>
      </c>
      <c r="BS1251" t="str">
        <v>0.093</v>
      </c>
      <c r="BT1251" t="str">
        <v>0.118</v>
      </c>
      <c r="BU1251" t="str">
        <v>0.000</v>
      </c>
    </row>
    <row r="1252">
      <c r="A1252">
        <v>1328</v>
      </c>
      <c r="B1252" t="str">
        <v>aclnnInplaceMul_MulAiCore_Mul</v>
      </c>
      <c r="C1252" t="str">
        <v>AI_VECTOR_CORE</v>
      </c>
      <c r="D1252">
        <v>2.848</v>
      </c>
      <c r="E1252">
        <v>0.25</v>
      </c>
      <c r="F1252">
        <v>0.25</v>
      </c>
      <c r="G1252">
        <f>Summary!$B$4</f>
        <v>0.8</v>
      </c>
      <c r="H1252">
        <f>F1252/G1252</f>
        <v>0.3125</v>
      </c>
      <c r="I1252">
        <f>D1252/Summary!$B$8</f>
        <v>0.00010318267841074903</v>
      </c>
      <c r="J1252">
        <f>IF(D1252&lt;Summary!$B$5,I1252,I1252*H1252)</f>
        <v>0.00010318267841074903</v>
      </c>
      <c r="K1252">
        <f>IF(AND(D1252&gt;Summary!$B$6,E1252&lt;Summary!$B$7),1,0)</f>
        <v>0</v>
      </c>
      <c r="L1252">
        <f>IF(D1252&gt;=Summary!$B$5,J1252,0)</f>
        <v>0</v>
      </c>
      <c r="M1252">
        <f>IF(D1252&lt;Summary!$B$5,J1252,0)</f>
        <v>0.00010318267841074903</v>
      </c>
      <c r="N1252" t="str">
        <v>aiv_scalar_ratio</v>
      </c>
      <c r="O1252" t="str">
        <v>用户约定默认经验值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0.165</v>
      </c>
      <c r="W1252">
        <v>0.25</v>
      </c>
      <c r="X1252">
        <v>0.199</v>
      </c>
      <c r="Y1252">
        <v>0.095</v>
      </c>
      <c r="Z1252" t="str">
        <v>2</v>
      </c>
      <c r="AA1252" t="str">
        <v>63</v>
      </c>
      <c r="AB1252" t="str">
        <v>2319</v>
      </c>
      <c r="AC1252" t="str">
        <v>24</v>
      </c>
      <c r="AD1252" t="str">
        <v>aclnnInplaceMul_MulAiCore_Mul</v>
      </c>
      <c r="AE1252" t="str">
        <v>Mul</v>
      </c>
      <c r="AF1252" t="str">
        <v>static</v>
      </c>
      <c r="AG1252" t="str">
        <v>AI_VECTOR_CORE</v>
      </c>
      <c r="AH1252" t="str">
        <v xml:space="preserve">1793108505412010.372	</v>
      </c>
      <c r="AI1252" t="str">
        <v>2.848</v>
      </c>
      <c r="AJ1252" t="str">
        <v>0.000000</v>
      </c>
      <c r="AK1252" t="str">
        <v>16</v>
      </c>
      <c r="AL1252" t="str">
        <v>0</v>
      </c>
      <c r="AM1252" t="str">
        <v>NO</v>
      </c>
      <c r="AN1252" t="str">
        <v>"1,8192;1,8192"</v>
      </c>
      <c r="AO1252" t="str">
        <v>DT_BF16;DT_BF16</v>
      </c>
      <c r="AP1252" t="str">
        <v>ND;ND</v>
      </c>
      <c r="AQ1252" t="str">
        <v>"1,8192"</v>
      </c>
      <c r="AR1252" t="str">
        <v>DT_BF16</v>
      </c>
      <c r="AS1252" t="str">
        <v>ND</v>
      </c>
      <c r="AT1252" t="str">
        <v>N/A</v>
      </c>
      <c r="AU1252" t="str">
        <v>0.0</v>
      </c>
      <c r="AV1252" t="str">
        <v>0</v>
      </c>
      <c r="AW1252" t="str">
        <v>0.0</v>
      </c>
      <c r="AX1252" t="str">
        <v>0.0</v>
      </c>
      <c r="AY1252" t="str">
        <v>0.0</v>
      </c>
      <c r="AZ1252" t="str">
        <v>0.0</v>
      </c>
      <c r="BA1252" t="str">
        <v>0.0</v>
      </c>
      <c r="BB1252" t="str">
        <v>0.0</v>
      </c>
      <c r="BC1252" t="str">
        <v>0.0</v>
      </c>
      <c r="BD1252" t="str">
        <v>0.0</v>
      </c>
      <c r="BE1252" t="str">
        <v>0.0</v>
      </c>
      <c r="BF1252" t="str">
        <v>0.0</v>
      </c>
      <c r="BG1252" t="str">
        <v>0.0</v>
      </c>
      <c r="BH1252" t="str">
        <v>0.0</v>
      </c>
      <c r="BI1252" t="str">
        <v>0.0</v>
      </c>
      <c r="BJ1252" t="str">
        <v>2.55</v>
      </c>
      <c r="BK1252" t="str">
        <v>51780</v>
      </c>
      <c r="BL1252" t="str">
        <v>0.421</v>
      </c>
      <c r="BM1252" t="str">
        <v>0.165</v>
      </c>
      <c r="BN1252" t="str">
        <v>0.636</v>
      </c>
      <c r="BO1252" t="str">
        <v>0.25</v>
      </c>
      <c r="BP1252" t="str">
        <v>0.508</v>
      </c>
      <c r="BQ1252" t="str">
        <v>0.199</v>
      </c>
      <c r="BR1252" t="str">
        <v>0.242</v>
      </c>
      <c r="BS1252" t="str">
        <v>0.095</v>
      </c>
      <c r="BT1252" t="str">
        <v>0.103</v>
      </c>
      <c r="BU1252" t="str">
        <v>0.000</v>
      </c>
    </row>
    <row r="1253">
      <c r="A1253">
        <v>1329</v>
      </c>
      <c r="B1253" t="str">
        <v>aclnnMatmul_MatMulV3Common_MatMulV3</v>
      </c>
      <c r="C1253" t="str">
        <v>AI_CORE</v>
      </c>
      <c r="D1253">
        <v>37.527</v>
      </c>
      <c r="E1253">
        <v>0.94</v>
      </c>
      <c r="F1253">
        <v>0.94</v>
      </c>
      <c r="G1253">
        <f>Summary!$B$4</f>
        <v>0.8</v>
      </c>
      <c r="H1253">
        <f>F1253/G1253</f>
        <v>1.1749999999999998</v>
      </c>
      <c r="I1253">
        <f>D1253/Summary!$B$8</f>
        <v>0.001359598445477591</v>
      </c>
      <c r="J1253">
        <f>IF(D1253&lt;Summary!$B$5,I1253,I1253*H1253)</f>
        <v>0.0015975281734361693</v>
      </c>
      <c r="K1253">
        <f>IF(AND(D1253&gt;Summary!$B$6,E1253&lt;Summary!$B$7),1,0)</f>
        <v>0</v>
      </c>
      <c r="L1253">
        <f>IF(D1253&gt;=Summary!$B$5,J1253,0)</f>
        <v>0.0015975281734361693</v>
      </c>
      <c r="M1253">
        <f>IF(D1253&lt;Summary!$B$5,J1253,0)</f>
        <v>0</v>
      </c>
      <c r="N1253" t="str">
        <v>aic_mte2_ratio</v>
      </c>
      <c r="O1253" t="str">
        <v>用户约定默认经验值</v>
      </c>
      <c r="P1253">
        <v>0.211</v>
      </c>
      <c r="Q1253">
        <v>0.242</v>
      </c>
      <c r="R1253">
        <v>0.274</v>
      </c>
      <c r="S1253">
        <v>0.94</v>
      </c>
      <c r="T1253">
        <v>0</v>
      </c>
      <c r="U1253">
        <v>0.051</v>
      </c>
      <c r="V1253">
        <v>0</v>
      </c>
      <c r="W1253">
        <v>0</v>
      </c>
      <c r="X1253">
        <v>0</v>
      </c>
      <c r="Y1253">
        <v>0</v>
      </c>
      <c r="Z1253" t="str">
        <v>2</v>
      </c>
      <c r="AA1253" t="str">
        <v>63</v>
      </c>
      <c r="AB1253" t="str">
        <v>2320</v>
      </c>
      <c r="AC1253" t="str">
        <v>24</v>
      </c>
      <c r="AD1253" t="str">
        <v>aclnnMatmul_MatMulV3Common_MatMulV3</v>
      </c>
      <c r="AE1253" t="str">
        <v>MatMulV3</v>
      </c>
      <c r="AF1253" t="str">
        <v>static</v>
      </c>
      <c r="AG1253" t="str">
        <v>AI_CORE</v>
      </c>
      <c r="AH1253" t="str">
        <v xml:space="preserve">1793108505412013.242	</v>
      </c>
      <c r="AI1253" t="str">
        <v>37.527</v>
      </c>
      <c r="AJ1253" t="str">
        <v>0.152000</v>
      </c>
      <c r="AK1253" t="str">
        <v>32</v>
      </c>
      <c r="AL1253" t="str">
        <v>0</v>
      </c>
      <c r="AM1253" t="str">
        <v>NO</v>
      </c>
      <c r="AN1253" t="str">
        <v>"1,8192;6144,8192"</v>
      </c>
      <c r="AO1253" t="str">
        <v>DT_BF16;DT_BF16</v>
      </c>
      <c r="AP1253" t="str">
        <v>ND;ND</v>
      </c>
      <c r="AQ1253" t="str">
        <v>"1,6144"</v>
      </c>
      <c r="AR1253" t="str">
        <v>DT_BF16</v>
      </c>
      <c r="AS1253" t="str">
        <v>ND</v>
      </c>
      <c r="AT1253" t="str">
        <v>N/A</v>
      </c>
      <c r="AU1253" t="str">
        <v>37.23</v>
      </c>
      <c r="AV1253" t="str">
        <v>1801545</v>
      </c>
      <c r="AW1253" t="str">
        <v>7.862</v>
      </c>
      <c r="AX1253" t="str">
        <v>0.211</v>
      </c>
      <c r="AY1253" t="str">
        <v>8.993</v>
      </c>
      <c r="AZ1253" t="str">
        <v>0.242</v>
      </c>
      <c r="BA1253" t="str">
        <v>10.203</v>
      </c>
      <c r="BB1253" t="str">
        <v>0.274</v>
      </c>
      <c r="BC1253" t="str">
        <v>35.006</v>
      </c>
      <c r="BD1253" t="str">
        <v>0.94</v>
      </c>
      <c r="BE1253" t="str">
        <v>0.001</v>
      </c>
      <c r="BF1253" t="str">
        <v>0.0</v>
      </c>
      <c r="BG1253" t="str">
        <v>1.891</v>
      </c>
      <c r="BH1253" t="str">
        <v>0.051</v>
      </c>
      <c r="BI1253" t="str">
        <v>0.0</v>
      </c>
      <c r="BJ1253" t="str">
        <v>0.0</v>
      </c>
      <c r="BK1253" t="str">
        <v>0</v>
      </c>
      <c r="BL1253" t="str">
        <v>0.0</v>
      </c>
      <c r="BM1253" t="str">
        <v>0.0</v>
      </c>
      <c r="BN1253" t="str">
        <v>0.0</v>
      </c>
      <c r="BO1253" t="str">
        <v>0.0</v>
      </c>
      <c r="BP1253" t="str">
        <v>0.0</v>
      </c>
      <c r="BQ1253" t="str">
        <v>0.0</v>
      </c>
      <c r="BR1253" t="str">
        <v>0.0</v>
      </c>
      <c r="BS1253" t="str">
        <v>0.0</v>
      </c>
      <c r="BT1253" t="str">
        <v>0.0</v>
      </c>
      <c r="BU1253" t="str">
        <v>90.922</v>
      </c>
    </row>
    <row r="1254">
      <c r="A1254">
        <v>1330</v>
      </c>
      <c r="B1254" t="str">
        <v>_ihc_post_kernel</v>
      </c>
      <c r="C1254" t="str">
        <v>AI_VECTOR_CORE</v>
      </c>
      <c r="D1254">
        <v>4.904</v>
      </c>
      <c r="E1254">
        <v>0.479</v>
      </c>
      <c r="F1254">
        <v>0.479</v>
      </c>
      <c r="G1254">
        <f>Summary!$B$4</f>
        <v>0.8</v>
      </c>
      <c r="H1254">
        <f>F1254/G1254</f>
        <v>0.5987499999999999</v>
      </c>
      <c r="I1254">
        <f>D1254/Summary!$B$8</f>
        <v>0.00017767129737581225</v>
      </c>
      <c r="J1254">
        <f>IF(D1254&lt;Summary!$B$5,I1254,I1254*H1254)</f>
        <v>0.00017767129737581225</v>
      </c>
      <c r="K1254">
        <f>IF(AND(D1254&gt;Summary!$B$6,E1254&lt;Summary!$B$7),1,0)</f>
        <v>0</v>
      </c>
      <c r="L1254">
        <f>IF(D1254&gt;=Summary!$B$5,J1254,0)</f>
        <v>0</v>
      </c>
      <c r="M1254">
        <f>IF(D1254&lt;Summary!$B$5,J1254,0)</f>
        <v>0.00017767129737581225</v>
      </c>
      <c r="N1254" t="str">
        <v>aiv_mte2_ratio</v>
      </c>
      <c r="O1254" t="str">
        <v>用户约定默认经验值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0.29</v>
      </c>
      <c r="W1254">
        <v>0.251</v>
      </c>
      <c r="X1254">
        <v>0.479</v>
      </c>
      <c r="Y1254">
        <v>0.186</v>
      </c>
      <c r="Z1254" t="str">
        <v>2</v>
      </c>
      <c r="AA1254" t="str">
        <v>4294967295</v>
      </c>
      <c r="AB1254" t="str">
        <v>2330</v>
      </c>
      <c r="AC1254" t="str">
        <v>24</v>
      </c>
      <c r="AD1254" t="str">
        <v>_ihc_post_kernel</v>
      </c>
      <c r="AE1254" t="str">
        <v>_ihc_post_kernel</v>
      </c>
      <c r="AF1254" t="str">
        <v>N/A</v>
      </c>
      <c r="AG1254" t="str">
        <v>AI_VECTOR_CORE</v>
      </c>
      <c r="AH1254" t="str">
        <v xml:space="preserve">1793108505412063.266	</v>
      </c>
      <c r="AI1254" t="str">
        <v>4.904</v>
      </c>
      <c r="AJ1254" t="str">
        <v>12.473000</v>
      </c>
      <c r="AK1254" t="str">
        <v>6</v>
      </c>
      <c r="AL1254" t="str">
        <v>0</v>
      </c>
      <c r="AM1254" t="str">
        <v>N/A</v>
      </c>
      <c r="AN1254" t="str">
        <v>N/A</v>
      </c>
      <c r="AO1254" t="str">
        <v>N/A</v>
      </c>
      <c r="AP1254" t="str">
        <v>N/A</v>
      </c>
      <c r="AQ1254" t="str">
        <v>N/A</v>
      </c>
      <c r="AR1254" t="str">
        <v>N/A</v>
      </c>
      <c r="AS1254" t="str">
        <v>N/A</v>
      </c>
      <c r="AT1254" t="str">
        <v>N/A</v>
      </c>
      <c r="AU1254" t="str">
        <v>0.0</v>
      </c>
      <c r="AV1254" t="str">
        <v>0</v>
      </c>
      <c r="AW1254" t="str">
        <v>0.0</v>
      </c>
      <c r="AX1254" t="str">
        <v>0.0</v>
      </c>
      <c r="AY1254" t="str">
        <v>0.0</v>
      </c>
      <c r="AZ1254" t="str">
        <v>0.0</v>
      </c>
      <c r="BA1254" t="str">
        <v>0.0</v>
      </c>
      <c r="BB1254" t="str">
        <v>0.0</v>
      </c>
      <c r="BC1254" t="str">
        <v>0.0</v>
      </c>
      <c r="BD1254" t="str">
        <v>0.0</v>
      </c>
      <c r="BE1254" t="str">
        <v>0.0</v>
      </c>
      <c r="BF1254" t="str">
        <v>0.0</v>
      </c>
      <c r="BG1254" t="str">
        <v>0.0</v>
      </c>
      <c r="BH1254" t="str">
        <v>0.0</v>
      </c>
      <c r="BI1254" t="str">
        <v>0.0</v>
      </c>
      <c r="BJ1254" t="str">
        <v>4.61</v>
      </c>
      <c r="BK1254" t="str">
        <v>41996</v>
      </c>
      <c r="BL1254" t="str">
        <v>1.338</v>
      </c>
      <c r="BM1254" t="str">
        <v>0.29</v>
      </c>
      <c r="BN1254" t="str">
        <v>1.159</v>
      </c>
      <c r="BO1254" t="str">
        <v>0.251</v>
      </c>
      <c r="BP1254" t="str">
        <v>2.209</v>
      </c>
      <c r="BQ1254" t="str">
        <v>0.479</v>
      </c>
      <c r="BR1254" t="str">
        <v>0.857</v>
      </c>
      <c r="BS1254" t="str">
        <v>0.186</v>
      </c>
      <c r="BT1254" t="str">
        <v>0.072</v>
      </c>
      <c r="BU1254" t="str">
        <v>0.000</v>
      </c>
    </row>
    <row r="1255">
      <c r="A1255">
        <v>1331</v>
      </c>
      <c r="B1255" t="str">
        <v>_ihc_pre_stage1</v>
      </c>
      <c r="C1255" t="str">
        <v>AI_VECTOR_CORE</v>
      </c>
      <c r="D1255">
        <v>4.546</v>
      </c>
      <c r="E1255">
        <v>0.244</v>
      </c>
      <c r="F1255">
        <v>0.244</v>
      </c>
      <c r="G1255">
        <f>Summary!$B$4</f>
        <v>0.8</v>
      </c>
      <c r="H1255">
        <f>F1255/G1255</f>
        <v>0.305</v>
      </c>
      <c r="I1255">
        <f>D1255/Summary!$B$8</f>
        <v>0.00016470100282839367</v>
      </c>
      <c r="J1255">
        <f>IF(D1255&lt;Summary!$B$5,I1255,I1255*H1255)</f>
        <v>0.00016470100282839367</v>
      </c>
      <c r="K1255">
        <f>IF(AND(D1255&gt;Summary!$B$6,E1255&lt;Summary!$B$7),1,0)</f>
        <v>0</v>
      </c>
      <c r="L1255">
        <f>IF(D1255&gt;=Summary!$B$5,J1255,0)</f>
        <v>0</v>
      </c>
      <c r="M1255">
        <f>IF(D1255&lt;Summary!$B$5,J1255,0)</f>
        <v>0.00016470100282839367</v>
      </c>
      <c r="N1255" t="str">
        <v>aiv_mte2_ratio</v>
      </c>
      <c r="O1255" t="str">
        <v>用户约定默认经验值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0.129</v>
      </c>
      <c r="W1255">
        <v>0.213</v>
      </c>
      <c r="X1255">
        <v>0.244</v>
      </c>
      <c r="Y1255">
        <v>0.196</v>
      </c>
      <c r="Z1255" t="str">
        <v>2</v>
      </c>
      <c r="AA1255" t="str">
        <v>4294967295</v>
      </c>
      <c r="AB1255" t="str">
        <v>2331</v>
      </c>
      <c r="AC1255" t="str">
        <v>24</v>
      </c>
      <c r="AD1255" t="str">
        <v>_ihc_pre_stage1</v>
      </c>
      <c r="AE1255" t="str">
        <v>_ihc_pre_stage1</v>
      </c>
      <c r="AF1255" t="str">
        <v>N/A</v>
      </c>
      <c r="AG1255" t="str">
        <v>AI_VECTOR_CORE</v>
      </c>
      <c r="AH1255" t="str">
        <v xml:space="preserve">1793108505412068.192	</v>
      </c>
      <c r="AI1255" t="str">
        <v>4.546</v>
      </c>
      <c r="AJ1255" t="str">
        <v>0.096000</v>
      </c>
      <c r="AK1255" t="str">
        <v>24</v>
      </c>
      <c r="AL1255" t="str">
        <v>0</v>
      </c>
      <c r="AM1255" t="str">
        <v>N/A</v>
      </c>
      <c r="AN1255" t="str">
        <v>N/A</v>
      </c>
      <c r="AO1255" t="str">
        <v>N/A</v>
      </c>
      <c r="AP1255" t="str">
        <v>N/A</v>
      </c>
      <c r="AQ1255" t="str">
        <v>N/A</v>
      </c>
      <c r="AR1255" t="str">
        <v>N/A</v>
      </c>
      <c r="AS1255" t="str">
        <v>N/A</v>
      </c>
      <c r="AT1255" t="str">
        <v>N/A</v>
      </c>
      <c r="AU1255" t="str">
        <v>0.0</v>
      </c>
      <c r="AV1255" t="str">
        <v>0</v>
      </c>
      <c r="AW1255" t="str">
        <v>0.0</v>
      </c>
      <c r="AX1255" t="str">
        <v>0.0</v>
      </c>
      <c r="AY1255" t="str">
        <v>0.0</v>
      </c>
      <c r="AZ1255" t="str">
        <v>0.0</v>
      </c>
      <c r="BA1255" t="str">
        <v>0.0</v>
      </c>
      <c r="BB1255" t="str">
        <v>0.0</v>
      </c>
      <c r="BC1255" t="str">
        <v>0.0</v>
      </c>
      <c r="BD1255" t="str">
        <v>0.0</v>
      </c>
      <c r="BE1255" t="str">
        <v>0.0</v>
      </c>
      <c r="BF1255" t="str">
        <v>0.0</v>
      </c>
      <c r="BG1255" t="str">
        <v>0.0</v>
      </c>
      <c r="BH1255" t="str">
        <v>0.0</v>
      </c>
      <c r="BI1255" t="str">
        <v>0.0</v>
      </c>
      <c r="BJ1255" t="str">
        <v>4.16</v>
      </c>
      <c r="BK1255" t="str">
        <v>135435</v>
      </c>
      <c r="BL1255" t="str">
        <v>0.537</v>
      </c>
      <c r="BM1255" t="str">
        <v>0.129</v>
      </c>
      <c r="BN1255" t="str">
        <v>0.887</v>
      </c>
      <c r="BO1255" t="str">
        <v>0.213</v>
      </c>
      <c r="BP1255" t="str">
        <v>1.013</v>
      </c>
      <c r="BQ1255" t="str">
        <v>0.244</v>
      </c>
      <c r="BR1255" t="str">
        <v>0.814</v>
      </c>
      <c r="BS1255" t="str">
        <v>0.196</v>
      </c>
      <c r="BT1255" t="str">
        <v>0.125</v>
      </c>
      <c r="BU1255" t="str">
        <v>0.000</v>
      </c>
    </row>
    <row r="1256">
      <c r="A1256">
        <v>1332</v>
      </c>
      <c r="B1256" t="str">
        <v>_ihc_pre_stage2</v>
      </c>
      <c r="C1256" t="str">
        <v>AI_VECTOR_CORE</v>
      </c>
      <c r="D1256">
        <v>7.927</v>
      </c>
      <c r="E1256">
        <v>0.534</v>
      </c>
      <c r="F1256">
        <v>0.534</v>
      </c>
      <c r="G1256">
        <f>Summary!$B$4</f>
        <v>0.8</v>
      </c>
      <c r="H1256">
        <f>F1256/G1256</f>
        <v>0.6675</v>
      </c>
      <c r="I1256">
        <f>D1256/Summary!$B$8</f>
        <v>0.00028719420356812064</v>
      </c>
      <c r="J1256">
        <f>IF(D1256&lt;Summary!$B$5,I1256,I1256*H1256)</f>
        <v>0.00028719420356812064</v>
      </c>
      <c r="K1256">
        <f>IF(AND(D1256&gt;Summary!$B$6,E1256&lt;Summary!$B$7),1,0)</f>
        <v>0</v>
      </c>
      <c r="L1256">
        <f>IF(D1256&gt;=Summary!$B$5,J1256,0)</f>
        <v>0</v>
      </c>
      <c r="M1256">
        <f>IF(D1256&lt;Summary!$B$5,J1256,0)</f>
        <v>0.00028719420356812064</v>
      </c>
      <c r="N1256" t="str">
        <v>aiv_scalar_ratio</v>
      </c>
      <c r="O1256" t="str">
        <v>用户约定默认经验值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0.249</v>
      </c>
      <c r="W1256">
        <v>0.534</v>
      </c>
      <c r="X1256">
        <v>0.465</v>
      </c>
      <c r="Y1256">
        <v>0.028</v>
      </c>
      <c r="Z1256" t="str">
        <v>2</v>
      </c>
      <c r="AA1256" t="str">
        <v>4294967295</v>
      </c>
      <c r="AB1256" t="str">
        <v>2332</v>
      </c>
      <c r="AC1256" t="str">
        <v>24</v>
      </c>
      <c r="AD1256" t="str">
        <v>_ihc_pre_stage2</v>
      </c>
      <c r="AE1256" t="str">
        <v>_ihc_pre_stage2</v>
      </c>
      <c r="AF1256" t="str">
        <v>N/A</v>
      </c>
      <c r="AG1256" t="str">
        <v>AI_VECTOR_CORE</v>
      </c>
      <c r="AH1256" t="str">
        <v xml:space="preserve">1793108505412072.760	</v>
      </c>
      <c r="AI1256" t="str">
        <v>7.927</v>
      </c>
      <c r="AJ1256" t="str">
        <v>0.000000</v>
      </c>
      <c r="AK1256" t="str">
        <v>6</v>
      </c>
      <c r="AL1256" t="str">
        <v>0</v>
      </c>
      <c r="AM1256" t="str">
        <v>N/A</v>
      </c>
      <c r="AN1256" t="str">
        <v>N/A</v>
      </c>
      <c r="AO1256" t="str">
        <v>N/A</v>
      </c>
      <c r="AP1256" t="str">
        <v>N/A</v>
      </c>
      <c r="AQ1256" t="str">
        <v>N/A</v>
      </c>
      <c r="AR1256" t="str">
        <v>N/A</v>
      </c>
      <c r="AS1256" t="str">
        <v>N/A</v>
      </c>
      <c r="AT1256" t="str">
        <v>N/A</v>
      </c>
      <c r="AU1256" t="str">
        <v>0.0</v>
      </c>
      <c r="AV1256" t="str">
        <v>0</v>
      </c>
      <c r="AW1256" t="str">
        <v>0.0</v>
      </c>
      <c r="AX1256" t="str">
        <v>0.0</v>
      </c>
      <c r="AY1256" t="str">
        <v>0.0</v>
      </c>
      <c r="AZ1256" t="str">
        <v>0.0</v>
      </c>
      <c r="BA1256" t="str">
        <v>0.0</v>
      </c>
      <c r="BB1256" t="str">
        <v>0.0</v>
      </c>
      <c r="BC1256" t="str">
        <v>0.0</v>
      </c>
      <c r="BD1256" t="str">
        <v>0.0</v>
      </c>
      <c r="BE1256" t="str">
        <v>0.0</v>
      </c>
      <c r="BF1256" t="str">
        <v>0.0</v>
      </c>
      <c r="BG1256" t="str">
        <v>0.0</v>
      </c>
      <c r="BH1256" t="str">
        <v>0.0</v>
      </c>
      <c r="BI1256" t="str">
        <v>0.0</v>
      </c>
      <c r="BJ1256" t="str">
        <v>7.69</v>
      </c>
      <c r="BK1256" t="str">
        <v>72921</v>
      </c>
      <c r="BL1256" t="str">
        <v>1.917</v>
      </c>
      <c r="BM1256" t="str">
        <v>0.249</v>
      </c>
      <c r="BN1256" t="str">
        <v>4.106</v>
      </c>
      <c r="BO1256" t="str">
        <v>0.534</v>
      </c>
      <c r="BP1256" t="str">
        <v>3.573</v>
      </c>
      <c r="BQ1256" t="str">
        <v>0.465</v>
      </c>
      <c r="BR1256" t="str">
        <v>0.217</v>
      </c>
      <c r="BS1256" t="str">
        <v>0.028</v>
      </c>
      <c r="BT1256" t="str">
        <v>0.048</v>
      </c>
      <c r="BU1256" t="str">
        <v>0.000</v>
      </c>
    </row>
    <row r="1257">
      <c r="A1257">
        <v>1333</v>
      </c>
      <c r="B1257" t="str">
        <v>RmsNorm</v>
      </c>
      <c r="C1257" t="str">
        <v>AI_VECTOR_CORE</v>
      </c>
      <c r="D1257">
        <v>4.013</v>
      </c>
      <c r="E1257">
        <v>0.33</v>
      </c>
      <c r="F1257">
        <v>0.33</v>
      </c>
      <c r="G1257">
        <f>Summary!$B$4</f>
        <v>0.8</v>
      </c>
      <c r="H1257">
        <f>F1257/G1257</f>
        <v>0.4125</v>
      </c>
      <c r="I1257">
        <f>D1257/Summary!$B$8</f>
        <v>0.0001453904804994157</v>
      </c>
      <c r="J1257">
        <f>IF(D1257&lt;Summary!$B$5,I1257,I1257*H1257)</f>
        <v>0.0001453904804994157</v>
      </c>
      <c r="K1257">
        <f>IF(AND(D1257&gt;Summary!$B$6,E1257&lt;Summary!$B$7),1,0)</f>
        <v>0</v>
      </c>
      <c r="L1257">
        <f>IF(D1257&gt;=Summary!$B$5,J1257,0)</f>
        <v>0</v>
      </c>
      <c r="M1257">
        <f>IF(D1257&lt;Summary!$B$5,J1257,0)</f>
        <v>0.0001453904804994157</v>
      </c>
      <c r="N1257" t="str">
        <v>aiv_vec_ratio</v>
      </c>
      <c r="O1257" t="str">
        <v>用户约定默认经验值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0.33</v>
      </c>
      <c r="W1257">
        <v>0.31</v>
      </c>
      <c r="X1257">
        <v>0.221</v>
      </c>
      <c r="Y1257">
        <v>0.148</v>
      </c>
      <c r="Z1257" t="str">
        <v>2</v>
      </c>
      <c r="AA1257" t="str">
        <v>63</v>
      </c>
      <c r="AB1257" t="str">
        <v>2333</v>
      </c>
      <c r="AC1257" t="str">
        <v>24</v>
      </c>
      <c r="AD1257" t="str">
        <v>RmsNorm</v>
      </c>
      <c r="AE1257" t="str">
        <v>RmsNorm</v>
      </c>
      <c r="AF1257" t="str">
        <v>static</v>
      </c>
      <c r="AG1257" t="str">
        <v>AI_VECTOR_CORE</v>
      </c>
      <c r="AH1257" t="str">
        <v xml:space="preserve">1793108505412080.709	</v>
      </c>
      <c r="AI1257" t="str">
        <v>4.013</v>
      </c>
      <c r="AJ1257" t="str">
        <v>0.073000</v>
      </c>
      <c r="AK1257" t="str">
        <v>1</v>
      </c>
      <c r="AL1257" t="str">
        <v>0</v>
      </c>
      <c r="AM1257" t="str">
        <v>NO</v>
      </c>
      <c r="AN1257" t="str">
        <v>"1,6144;6144"</v>
      </c>
      <c r="AO1257" t="str">
        <v>DT_BF16;DT_BF16</v>
      </c>
      <c r="AP1257" t="str">
        <v>ND;ND</v>
      </c>
      <c r="AQ1257" t="str">
        <v>"1,6144;1,1"</v>
      </c>
      <c r="AR1257" t="str">
        <v>DT_BF16;FLOAT</v>
      </c>
      <c r="AS1257" t="str">
        <v>ND;ND</v>
      </c>
      <c r="AT1257" t="str">
        <v>N/A</v>
      </c>
      <c r="AU1257" t="str">
        <v>0.0</v>
      </c>
      <c r="AV1257" t="str">
        <v>0</v>
      </c>
      <c r="AW1257" t="str">
        <v>0.0</v>
      </c>
      <c r="AX1257" t="str">
        <v>0.0</v>
      </c>
      <c r="AY1257" t="str">
        <v>0.0</v>
      </c>
      <c r="AZ1257" t="str">
        <v>0.0</v>
      </c>
      <c r="BA1257" t="str">
        <v>0.0</v>
      </c>
      <c r="BB1257" t="str">
        <v>0.0</v>
      </c>
      <c r="BC1257" t="str">
        <v>0.0</v>
      </c>
      <c r="BD1257" t="str">
        <v>0.0</v>
      </c>
      <c r="BE1257" t="str">
        <v>0.0</v>
      </c>
      <c r="BF1257" t="str">
        <v>0.0</v>
      </c>
      <c r="BG1257" t="str">
        <v>0.0</v>
      </c>
      <c r="BH1257" t="str">
        <v>0.0</v>
      </c>
      <c r="BI1257" t="str">
        <v>0.0</v>
      </c>
      <c r="BJ1257" t="str">
        <v>3.8</v>
      </c>
      <c r="BK1257" t="str">
        <v>5944</v>
      </c>
      <c r="BL1257" t="str">
        <v>1.256</v>
      </c>
      <c r="BM1257" t="str">
        <v>0.33</v>
      </c>
      <c r="BN1257" t="str">
        <v>1.177</v>
      </c>
      <c r="BO1257" t="str">
        <v>0.31</v>
      </c>
      <c r="BP1257" t="str">
        <v>0.839</v>
      </c>
      <c r="BQ1257" t="str">
        <v>0.221</v>
      </c>
      <c r="BR1257" t="str">
        <v>0.563</v>
      </c>
      <c r="BS1257" t="str">
        <v>0.148</v>
      </c>
      <c r="BT1257" t="str">
        <v>0.09</v>
      </c>
      <c r="BU1257" t="str">
        <v>0.000</v>
      </c>
    </row>
    <row r="1258">
      <c r="A1258">
        <v>1334</v>
      </c>
      <c r="B1258" t="str">
        <v>aclnnMatmul_MatMulV3Common_MatMulV3</v>
      </c>
      <c r="C1258" t="str">
        <v>AI_CORE</v>
      </c>
      <c r="D1258">
        <v>76.224</v>
      </c>
      <c r="E1258">
        <v>0.968</v>
      </c>
      <c r="F1258">
        <v>0.968</v>
      </c>
      <c r="G1258">
        <f>Summary!$B$4</f>
        <v>0.8</v>
      </c>
      <c r="H1258">
        <f>F1258/G1258</f>
        <v>1.21</v>
      </c>
      <c r="I1258">
        <f>D1258/Summary!$B$8</f>
        <v>0.002761585842409036</v>
      </c>
      <c r="J1258">
        <f>IF(D1258&lt;Summary!$B$5,I1258,I1258*H1258)</f>
        <v>0.0033415188693149338</v>
      </c>
      <c r="K1258">
        <f>IF(AND(D1258&gt;Summary!$B$6,E1258&lt;Summary!$B$7),1,0)</f>
        <v>0</v>
      </c>
      <c r="L1258">
        <f>IF(D1258&gt;=Summary!$B$5,J1258,0)</f>
        <v>0.0033415188693149338</v>
      </c>
      <c r="M1258">
        <f>IF(D1258&lt;Summary!$B$5,J1258,0)</f>
        <v>0</v>
      </c>
      <c r="N1258" t="str">
        <v>aic_mte2_ratio</v>
      </c>
      <c r="O1258" t="str">
        <v>用户约定默认经验值</v>
      </c>
      <c r="P1258">
        <v>0.289</v>
      </c>
      <c r="Q1258">
        <v>0.315</v>
      </c>
      <c r="R1258">
        <v>0.348</v>
      </c>
      <c r="S1258">
        <v>0.968</v>
      </c>
      <c r="T1258">
        <v>0</v>
      </c>
      <c r="U1258">
        <v>0.007</v>
      </c>
      <c r="V1258">
        <v>0</v>
      </c>
      <c r="W1258">
        <v>0</v>
      </c>
      <c r="X1258">
        <v>0</v>
      </c>
      <c r="Y1258">
        <v>0</v>
      </c>
      <c r="Z1258" t="str">
        <v>2</v>
      </c>
      <c r="AA1258" t="str">
        <v>63</v>
      </c>
      <c r="AB1258" t="str">
        <v>2334</v>
      </c>
      <c r="AC1258" t="str">
        <v>24</v>
      </c>
      <c r="AD1258" t="str">
        <v>aclnnMatmul_MatMulV3Common_MatMulV3</v>
      </c>
      <c r="AE1258" t="str">
        <v>MatMulV3</v>
      </c>
      <c r="AF1258" t="str">
        <v>static</v>
      </c>
      <c r="AG1258" t="str">
        <v>AI_CORE</v>
      </c>
      <c r="AH1258" t="str">
        <v xml:space="preserve">1793108505412084.744	</v>
      </c>
      <c r="AI1258" t="str">
        <v>76.224</v>
      </c>
      <c r="AJ1258" t="str">
        <v>0.000000</v>
      </c>
      <c r="AK1258" t="str">
        <v>32</v>
      </c>
      <c r="AL1258" t="str">
        <v>0</v>
      </c>
      <c r="AM1258" t="str">
        <v>NO</v>
      </c>
      <c r="AN1258" t="str">
        <v>"1,6144;18432,6144"</v>
      </c>
      <c r="AO1258" t="str">
        <v>DT_BF16;DT_BF16</v>
      </c>
      <c r="AP1258" t="str">
        <v>ND;ND</v>
      </c>
      <c r="AQ1258" t="str">
        <v>"1,18432"</v>
      </c>
      <c r="AR1258" t="str">
        <v>DT_BF16</v>
      </c>
      <c r="AS1258" t="str">
        <v>ND</v>
      </c>
      <c r="AT1258" t="str">
        <v>N/A</v>
      </c>
      <c r="AU1258" t="str">
        <v>75.99</v>
      </c>
      <c r="AV1258" t="str">
        <v>3857564</v>
      </c>
      <c r="AW1258" t="str">
        <v>21.932</v>
      </c>
      <c r="AX1258" t="str">
        <v>0.289</v>
      </c>
      <c r="AY1258" t="str">
        <v>23.975</v>
      </c>
      <c r="AZ1258" t="str">
        <v>0.315</v>
      </c>
      <c r="BA1258" t="str">
        <v>26.457</v>
      </c>
      <c r="BB1258" t="str">
        <v>0.348</v>
      </c>
      <c r="BC1258" t="str">
        <v>73.538</v>
      </c>
      <c r="BD1258" t="str">
        <v>0.968</v>
      </c>
      <c r="BE1258" t="str">
        <v>0.001</v>
      </c>
      <c r="BF1258" t="str">
        <v>0.0</v>
      </c>
      <c r="BG1258" t="str">
        <v>0.549</v>
      </c>
      <c r="BH1258" t="str">
        <v>0.007</v>
      </c>
      <c r="BI1258" t="str">
        <v>0.002</v>
      </c>
      <c r="BJ1258" t="str">
        <v>0.0</v>
      </c>
      <c r="BK1258" t="str">
        <v>0</v>
      </c>
      <c r="BL1258" t="str">
        <v>0.0</v>
      </c>
      <c r="BM1258" t="str">
        <v>0.0</v>
      </c>
      <c r="BN1258" t="str">
        <v>0.0</v>
      </c>
      <c r="BO1258" t="str">
        <v>0.0</v>
      </c>
      <c r="BP1258" t="str">
        <v>0.0</v>
      </c>
      <c r="BQ1258" t="str">
        <v>0.0</v>
      </c>
      <c r="BR1258" t="str">
        <v>0.0</v>
      </c>
      <c r="BS1258" t="str">
        <v>0.0</v>
      </c>
      <c r="BT1258" t="str">
        <v>0.0</v>
      </c>
      <c r="BU1258" t="str">
        <v>95.849</v>
      </c>
    </row>
    <row r="1259">
      <c r="A1259">
        <v>1335</v>
      </c>
      <c r="B1259" t="str">
        <v>SwiGlu</v>
      </c>
      <c r="C1259" t="str">
        <v>AI_VECTOR_CORE</v>
      </c>
      <c r="D1259">
        <v>3.611</v>
      </c>
      <c r="E1259">
        <v>0.316</v>
      </c>
      <c r="F1259">
        <v>0.316</v>
      </c>
      <c r="G1259">
        <f>Summary!$B$4</f>
        <v>0.8</v>
      </c>
      <c r="H1259">
        <f>F1259/G1259</f>
        <v>0.39499999999999996</v>
      </c>
      <c r="I1259">
        <f>D1259/Summary!$B$8</f>
        <v>0.00013082607153834787</v>
      </c>
      <c r="J1259">
        <f>IF(D1259&lt;Summary!$B$5,I1259,I1259*H1259)</f>
        <v>0.00013082607153834787</v>
      </c>
      <c r="K1259">
        <f>IF(AND(D1259&gt;Summary!$B$6,E1259&lt;Summary!$B$7),1,0)</f>
        <v>0</v>
      </c>
      <c r="L1259">
        <f>IF(D1259&gt;=Summary!$B$5,J1259,0)</f>
        <v>0</v>
      </c>
      <c r="M1259">
        <f>IF(D1259&lt;Summary!$B$5,J1259,0)</f>
        <v>0.00013082607153834787</v>
      </c>
      <c r="N1259" t="str">
        <v>aiv_vec_ratio</v>
      </c>
      <c r="O1259" t="str">
        <v>用户约定默认经验值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0.316</v>
      </c>
      <c r="W1259">
        <v>0.306</v>
      </c>
      <c r="X1259">
        <v>0.3</v>
      </c>
      <c r="Y1259">
        <v>0.085</v>
      </c>
      <c r="Z1259" t="str">
        <v>2</v>
      </c>
      <c r="AA1259" t="str">
        <v>63</v>
      </c>
      <c r="AB1259" t="str">
        <v>2335</v>
      </c>
      <c r="AC1259" t="str">
        <v>24</v>
      </c>
      <c r="AD1259" t="str">
        <v>SwiGlu</v>
      </c>
      <c r="AE1259" t="str">
        <v>SwiGlu</v>
      </c>
      <c r="AF1259" t="str">
        <v>static</v>
      </c>
      <c r="AG1259" t="str">
        <v>AI_VECTOR_CORE</v>
      </c>
      <c r="AH1259" t="str">
        <v xml:space="preserve">1793108505412160.990	</v>
      </c>
      <c r="AI1259" t="str">
        <v>3.611</v>
      </c>
      <c r="AJ1259" t="str">
        <v>0.026000</v>
      </c>
      <c r="AK1259" t="str">
        <v>1</v>
      </c>
      <c r="AL1259" t="str">
        <v>0</v>
      </c>
      <c r="AM1259" t="str">
        <v>NO</v>
      </c>
      <c r="AN1259" t="str">
        <v>"1,18432"</v>
      </c>
      <c r="AO1259" t="str">
        <v>DT_BF16</v>
      </c>
      <c r="AP1259" t="str">
        <v>ND</v>
      </c>
      <c r="AQ1259" t="str">
        <v>"1,9216"</v>
      </c>
      <c r="AR1259" t="str">
        <v>DT_BF16</v>
      </c>
      <c r="AS1259" t="str">
        <v>ND</v>
      </c>
      <c r="AT1259" t="str">
        <v>N/A</v>
      </c>
      <c r="AU1259" t="str">
        <v>0.0</v>
      </c>
      <c r="AV1259" t="str">
        <v>0</v>
      </c>
      <c r="AW1259" t="str">
        <v>0.0</v>
      </c>
      <c r="AX1259" t="str">
        <v>0.0</v>
      </c>
      <c r="AY1259" t="str">
        <v>0.0</v>
      </c>
      <c r="AZ1259" t="str">
        <v>0.0</v>
      </c>
      <c r="BA1259" t="str">
        <v>0.0</v>
      </c>
      <c r="BB1259" t="str">
        <v>0.0</v>
      </c>
      <c r="BC1259" t="str">
        <v>0.0</v>
      </c>
      <c r="BD1259" t="str">
        <v>0.0</v>
      </c>
      <c r="BE1259" t="str">
        <v>0.0</v>
      </c>
      <c r="BF1259" t="str">
        <v>0.0</v>
      </c>
      <c r="BG1259" t="str">
        <v>0.0</v>
      </c>
      <c r="BH1259" t="str">
        <v>0.0</v>
      </c>
      <c r="BI1259" t="str">
        <v>0.0</v>
      </c>
      <c r="BJ1259" t="str">
        <v>3.33</v>
      </c>
      <c r="BK1259" t="str">
        <v>5167</v>
      </c>
      <c r="BL1259" t="str">
        <v>1.053</v>
      </c>
      <c r="BM1259" t="str">
        <v>0.316</v>
      </c>
      <c r="BN1259" t="str">
        <v>1.018</v>
      </c>
      <c r="BO1259" t="str">
        <v>0.306</v>
      </c>
      <c r="BP1259" t="str">
        <v>0.998</v>
      </c>
      <c r="BQ1259" t="str">
        <v>0.3</v>
      </c>
      <c r="BR1259" t="str">
        <v>0.284</v>
      </c>
      <c r="BS1259" t="str">
        <v>0.085</v>
      </c>
      <c r="BT1259" t="str">
        <v>0.212</v>
      </c>
      <c r="BU1259" t="str">
        <v>0.000</v>
      </c>
    </row>
    <row r="1260">
      <c r="A1260">
        <v>1336</v>
      </c>
      <c r="B1260" t="str">
        <v>aclnnMatmul_MatMulV3Common_MatMulV3</v>
      </c>
      <c r="C1260" t="str">
        <v>AI_CORE</v>
      </c>
      <c r="D1260">
        <v>39.529</v>
      </c>
      <c r="E1260">
        <v>0.948</v>
      </c>
      <c r="F1260">
        <v>0.948</v>
      </c>
      <c r="G1260">
        <f>Summary!$B$4</f>
        <v>0.8</v>
      </c>
      <c r="H1260">
        <f>F1260/G1260</f>
        <v>1.1849999999999998</v>
      </c>
      <c r="I1260">
        <f>D1260/Summary!$B$8</f>
        <v>0.0014321306512986303</v>
      </c>
      <c r="J1260">
        <f>IF(D1260&lt;Summary!$B$5,I1260,I1260*H1260)</f>
        <v>0.0016970748217888766</v>
      </c>
      <c r="K1260">
        <f>IF(AND(D1260&gt;Summary!$B$6,E1260&lt;Summary!$B$7),1,0)</f>
        <v>0</v>
      </c>
      <c r="L1260">
        <f>IF(D1260&gt;=Summary!$B$5,J1260,0)</f>
        <v>0.0016970748217888766</v>
      </c>
      <c r="M1260">
        <f>IF(D1260&lt;Summary!$B$5,J1260,0)</f>
        <v>0</v>
      </c>
      <c r="N1260" t="str">
        <v>aic_mte2_ratio</v>
      </c>
      <c r="O1260" t="str">
        <v>用户约定默认经验值</v>
      </c>
      <c r="P1260">
        <v>0.215</v>
      </c>
      <c r="Q1260">
        <v>0.239</v>
      </c>
      <c r="R1260">
        <v>0.278</v>
      </c>
      <c r="S1260">
        <v>0.948</v>
      </c>
      <c r="T1260">
        <v>0</v>
      </c>
      <c r="U1260">
        <v>0.049</v>
      </c>
      <c r="V1260">
        <v>0</v>
      </c>
      <c r="W1260">
        <v>0</v>
      </c>
      <c r="X1260">
        <v>0</v>
      </c>
      <c r="Y1260">
        <v>0</v>
      </c>
      <c r="Z1260" t="str">
        <v>2</v>
      </c>
      <c r="AA1260" t="str">
        <v>63</v>
      </c>
      <c r="AB1260" t="str">
        <v>2336</v>
      </c>
      <c r="AC1260" t="str">
        <v>24</v>
      </c>
      <c r="AD1260" t="str">
        <v>aclnnMatmul_MatMulV3Common_MatMulV3</v>
      </c>
      <c r="AE1260" t="str">
        <v>MatMulV3</v>
      </c>
      <c r="AF1260" t="str">
        <v>static</v>
      </c>
      <c r="AG1260" t="str">
        <v>AI_CORE</v>
      </c>
      <c r="AH1260" t="str">
        <v xml:space="preserve">1793108505412164.623	</v>
      </c>
      <c r="AI1260" t="str">
        <v>39.529</v>
      </c>
      <c r="AJ1260" t="str">
        <v>0.000000</v>
      </c>
      <c r="AK1260" t="str">
        <v>32</v>
      </c>
      <c r="AL1260" t="str">
        <v>0</v>
      </c>
      <c r="AM1260" t="str">
        <v>NO</v>
      </c>
      <c r="AN1260" t="str">
        <v>"1,9216;6144,9216"</v>
      </c>
      <c r="AO1260" t="str">
        <v>DT_BF16;DT_BF16</v>
      </c>
      <c r="AP1260" t="str">
        <v>ND;ND</v>
      </c>
      <c r="AQ1260" t="str">
        <v>"1,6144"</v>
      </c>
      <c r="AR1260" t="str">
        <v>DT_BF16</v>
      </c>
      <c r="AS1260" t="str">
        <v>ND</v>
      </c>
      <c r="AT1260" t="str">
        <v>N/A</v>
      </c>
      <c r="AU1260" t="str">
        <v>39.23</v>
      </c>
      <c r="AV1260" t="str">
        <v>1996885</v>
      </c>
      <c r="AW1260" t="str">
        <v>8.425</v>
      </c>
      <c r="AX1260" t="str">
        <v>0.215</v>
      </c>
      <c r="AY1260" t="str">
        <v>9.38</v>
      </c>
      <c r="AZ1260" t="str">
        <v>0.239</v>
      </c>
      <c r="BA1260" t="str">
        <v>10.911</v>
      </c>
      <c r="BB1260" t="str">
        <v>0.278</v>
      </c>
      <c r="BC1260" t="str">
        <v>37.201</v>
      </c>
      <c r="BD1260" t="str">
        <v>0.948</v>
      </c>
      <c r="BE1260" t="str">
        <v>0.001</v>
      </c>
      <c r="BF1260" t="str">
        <v>0.0</v>
      </c>
      <c r="BG1260" t="str">
        <v>1.927</v>
      </c>
      <c r="BH1260" t="str">
        <v>0.049</v>
      </c>
      <c r="BI1260" t="str">
        <v>0.0</v>
      </c>
      <c r="BJ1260" t="str">
        <v>0.0</v>
      </c>
      <c r="BK1260" t="str">
        <v>0</v>
      </c>
      <c r="BL1260" t="str">
        <v>0.0</v>
      </c>
      <c r="BM1260" t="str">
        <v>0.0</v>
      </c>
      <c r="BN1260" t="str">
        <v>0.0</v>
      </c>
      <c r="BO1260" t="str">
        <v>0.0</v>
      </c>
      <c r="BP1260" t="str">
        <v>0.0</v>
      </c>
      <c r="BQ1260" t="str">
        <v>0.0</v>
      </c>
      <c r="BR1260" t="str">
        <v>0.0</v>
      </c>
      <c r="BS1260" t="str">
        <v>0.0</v>
      </c>
      <c r="BT1260" t="str">
        <v>0.0</v>
      </c>
      <c r="BU1260" t="str">
        <v>95.676</v>
      </c>
    </row>
    <row r="1261">
      <c r="A1261">
        <v>1337</v>
      </c>
      <c r="B1261" t="str">
        <v>_ihc_post_kernel</v>
      </c>
      <c r="C1261" t="str">
        <v>AI_VECTOR_CORE</v>
      </c>
      <c r="D1261">
        <v>3.651</v>
      </c>
      <c r="E1261">
        <v>0.486</v>
      </c>
      <c r="F1261">
        <v>0.486</v>
      </c>
      <c r="G1261">
        <f>Summary!$B$4</f>
        <v>0.8</v>
      </c>
      <c r="H1261">
        <f>F1261/G1261</f>
        <v>0.6074999999999999</v>
      </c>
      <c r="I1261">
        <f>D1261/Summary!$B$8</f>
        <v>0.00013227526645984716</v>
      </c>
      <c r="J1261">
        <f>IF(D1261&lt;Summary!$B$5,I1261,I1261*H1261)</f>
        <v>0.00013227526645984716</v>
      </c>
      <c r="K1261">
        <f>IF(AND(D1261&gt;Summary!$B$6,E1261&lt;Summary!$B$7),1,0)</f>
        <v>0</v>
      </c>
      <c r="L1261">
        <f>IF(D1261&gt;=Summary!$B$5,J1261,0)</f>
        <v>0</v>
      </c>
      <c r="M1261">
        <f>IF(D1261&lt;Summary!$B$5,J1261,0)</f>
        <v>0.00013227526645984716</v>
      </c>
      <c r="N1261" t="str">
        <v>aiv_vec_ratio</v>
      </c>
      <c r="O1261" t="str">
        <v>用户约定默认经验值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0.486</v>
      </c>
      <c r="W1261">
        <v>0.438</v>
      </c>
      <c r="X1261">
        <v>0.413</v>
      </c>
      <c r="Y1261">
        <v>0.392</v>
      </c>
      <c r="Z1261" t="str">
        <v>2</v>
      </c>
      <c r="AA1261" t="str">
        <v>4294967295</v>
      </c>
      <c r="AB1261" t="str">
        <v>2345</v>
      </c>
      <c r="AC1261" t="str">
        <v>24</v>
      </c>
      <c r="AD1261" t="str">
        <v>_ihc_post_kernel</v>
      </c>
      <c r="AE1261" t="str">
        <v>_ihc_post_kernel</v>
      </c>
      <c r="AF1261" t="str">
        <v>N/A</v>
      </c>
      <c r="AG1261" t="str">
        <v>AI_VECTOR_CORE</v>
      </c>
      <c r="AH1261" t="str">
        <v xml:space="preserve">1793108505412216.090	</v>
      </c>
      <c r="AI1261" t="str">
        <v>3.651</v>
      </c>
      <c r="AJ1261" t="str">
        <v>11.971000</v>
      </c>
      <c r="AK1261" t="str">
        <v>6</v>
      </c>
      <c r="AL1261" t="str">
        <v>0</v>
      </c>
      <c r="AM1261" t="str">
        <v>N/A</v>
      </c>
      <c r="AN1261" t="str">
        <v>N/A</v>
      </c>
      <c r="AO1261" t="str">
        <v>N/A</v>
      </c>
      <c r="AP1261" t="str">
        <v>N/A</v>
      </c>
      <c r="AQ1261" t="str">
        <v>N/A</v>
      </c>
      <c r="AR1261" t="str">
        <v>N/A</v>
      </c>
      <c r="AS1261" t="str">
        <v>N/A</v>
      </c>
      <c r="AT1261" t="str">
        <v>N/A</v>
      </c>
      <c r="AU1261" t="str">
        <v>0.0</v>
      </c>
      <c r="AV1261" t="str">
        <v>0</v>
      </c>
      <c r="AW1261" t="str">
        <v>0.0</v>
      </c>
      <c r="AX1261" t="str">
        <v>0.0</v>
      </c>
      <c r="AY1261" t="str">
        <v>0.0</v>
      </c>
      <c r="AZ1261" t="str">
        <v>0.0</v>
      </c>
      <c r="BA1261" t="str">
        <v>0.0</v>
      </c>
      <c r="BB1261" t="str">
        <v>0.0</v>
      </c>
      <c r="BC1261" t="str">
        <v>0.0</v>
      </c>
      <c r="BD1261" t="str">
        <v>0.0</v>
      </c>
      <c r="BE1261" t="str">
        <v>0.0</v>
      </c>
      <c r="BF1261" t="str">
        <v>0.0</v>
      </c>
      <c r="BG1261" t="str">
        <v>0.0</v>
      </c>
      <c r="BH1261" t="str">
        <v>0.0</v>
      </c>
      <c r="BI1261" t="str">
        <v>0.0</v>
      </c>
      <c r="BJ1261" t="str">
        <v>3.35</v>
      </c>
      <c r="BK1261" t="str">
        <v>22345</v>
      </c>
      <c r="BL1261" t="str">
        <v>1.628</v>
      </c>
      <c r="BM1261" t="str">
        <v>0.486</v>
      </c>
      <c r="BN1261" t="str">
        <v>1.467</v>
      </c>
      <c r="BO1261" t="str">
        <v>0.438</v>
      </c>
      <c r="BP1261" t="str">
        <v>1.383</v>
      </c>
      <c r="BQ1261" t="str">
        <v>0.413</v>
      </c>
      <c r="BR1261" t="str">
        <v>1.313</v>
      </c>
      <c r="BS1261" t="str">
        <v>0.392</v>
      </c>
      <c r="BT1261" t="str">
        <v>0.028</v>
      </c>
      <c r="BU1261" t="str">
        <v>0.000</v>
      </c>
    </row>
    <row r="1262">
      <c r="A1262">
        <v>1338</v>
      </c>
      <c r="B1262" t="str">
        <v>_ihc_pre_stage1</v>
      </c>
      <c r="C1262" t="str">
        <v>AI_VECTOR_CORE</v>
      </c>
      <c r="D1262">
        <v>3.119</v>
      </c>
      <c r="E1262">
        <v>0.377</v>
      </c>
      <c r="F1262">
        <v>0.377</v>
      </c>
      <c r="G1262">
        <f>Summary!$B$4</f>
        <v>0.8</v>
      </c>
      <c r="H1262">
        <f>F1262/G1262</f>
        <v>0.47125</v>
      </c>
      <c r="I1262">
        <f>D1262/Summary!$B$8</f>
        <v>0.00011300097400390669</v>
      </c>
      <c r="J1262">
        <f>IF(D1262&lt;Summary!$B$5,I1262,I1262*H1262)</f>
        <v>0.00011300097400390669</v>
      </c>
      <c r="K1262">
        <f>IF(AND(D1262&gt;Summary!$B$6,E1262&lt;Summary!$B$7),1,0)</f>
        <v>0</v>
      </c>
      <c r="L1262">
        <f>IF(D1262&gt;=Summary!$B$5,J1262,0)</f>
        <v>0</v>
      </c>
      <c r="M1262">
        <f>IF(D1262&lt;Summary!$B$5,J1262,0)</f>
        <v>0.00011300097400390669</v>
      </c>
      <c r="N1262" t="str">
        <v>aiv_mte2_ratio</v>
      </c>
      <c r="O1262" t="str">
        <v>用户约定默认经验值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0.152</v>
      </c>
      <c r="W1262">
        <v>0.318</v>
      </c>
      <c r="X1262">
        <v>0.377</v>
      </c>
      <c r="Y1262">
        <v>0.343</v>
      </c>
      <c r="Z1262" t="str">
        <v>2</v>
      </c>
      <c r="AA1262" t="str">
        <v>4294967295</v>
      </c>
      <c r="AB1262" t="str">
        <v>2346</v>
      </c>
      <c r="AC1262" t="str">
        <v>24</v>
      </c>
      <c r="AD1262" t="str">
        <v>_ihc_pre_stage1</v>
      </c>
      <c r="AE1262" t="str">
        <v>_ihc_pre_stage1</v>
      </c>
      <c r="AF1262" t="str">
        <v>N/A</v>
      </c>
      <c r="AG1262" t="str">
        <v>AI_VECTOR_CORE</v>
      </c>
      <c r="AH1262" t="str">
        <v xml:space="preserve">1793108505412219.763	</v>
      </c>
      <c r="AI1262" t="str">
        <v>3.119</v>
      </c>
      <c r="AJ1262" t="str">
        <v>0.099000</v>
      </c>
      <c r="AK1262" t="str">
        <v>24</v>
      </c>
      <c r="AL1262" t="str">
        <v>0</v>
      </c>
      <c r="AM1262" t="str">
        <v>N/A</v>
      </c>
      <c r="AN1262" t="str">
        <v>N/A</v>
      </c>
      <c r="AO1262" t="str">
        <v>N/A</v>
      </c>
      <c r="AP1262" t="str">
        <v>N/A</v>
      </c>
      <c r="AQ1262" t="str">
        <v>N/A</v>
      </c>
      <c r="AR1262" t="str">
        <v>N/A</v>
      </c>
      <c r="AS1262" t="str">
        <v>N/A</v>
      </c>
      <c r="AT1262" t="str">
        <v>N/A</v>
      </c>
      <c r="AU1262" t="str">
        <v>0.0</v>
      </c>
      <c r="AV1262" t="str">
        <v>0</v>
      </c>
      <c r="AW1262" t="str">
        <v>0.0</v>
      </c>
      <c r="AX1262" t="str">
        <v>0.0</v>
      </c>
      <c r="AY1262" t="str">
        <v>0.0</v>
      </c>
      <c r="AZ1262" t="str">
        <v>0.0</v>
      </c>
      <c r="BA1262" t="str">
        <v>0.0</v>
      </c>
      <c r="BB1262" t="str">
        <v>0.0</v>
      </c>
      <c r="BC1262" t="str">
        <v>0.0</v>
      </c>
      <c r="BD1262" t="str">
        <v>0.0</v>
      </c>
      <c r="BE1262" t="str">
        <v>0.0</v>
      </c>
      <c r="BF1262" t="str">
        <v>0.0</v>
      </c>
      <c r="BG1262" t="str">
        <v>0.0</v>
      </c>
      <c r="BH1262" t="str">
        <v>0.0</v>
      </c>
      <c r="BI1262" t="str">
        <v>0.0</v>
      </c>
      <c r="BJ1262" t="str">
        <v>2.83</v>
      </c>
      <c r="BK1262" t="str">
        <v>78691</v>
      </c>
      <c r="BL1262" t="str">
        <v>0.429</v>
      </c>
      <c r="BM1262" t="str">
        <v>0.152</v>
      </c>
      <c r="BN1262" t="str">
        <v>0.9</v>
      </c>
      <c r="BO1262" t="str">
        <v>0.318</v>
      </c>
      <c r="BP1262" t="str">
        <v>1.067</v>
      </c>
      <c r="BQ1262" t="str">
        <v>0.377</v>
      </c>
      <c r="BR1262" t="str">
        <v>0.969</v>
      </c>
      <c r="BS1262" t="str">
        <v>0.343</v>
      </c>
      <c r="BT1262" t="str">
        <v>0.012</v>
      </c>
      <c r="BU1262" t="str">
        <v>0.000</v>
      </c>
    </row>
    <row r="1263">
      <c r="A1263">
        <v>1339</v>
      </c>
      <c r="B1263" t="str">
        <v>_ihc_pre_stage2</v>
      </c>
      <c r="C1263" t="str">
        <v>AI_VECTOR_CORE</v>
      </c>
      <c r="D1263">
        <v>7.577</v>
      </c>
      <c r="E1263">
        <v>0.758</v>
      </c>
      <c r="F1263">
        <v>0.758</v>
      </c>
      <c r="G1263">
        <f>Summary!$B$4</f>
        <v>0.8</v>
      </c>
      <c r="H1263">
        <f>F1263/G1263</f>
        <v>0.9475</v>
      </c>
      <c r="I1263">
        <f>D1263/Summary!$B$8</f>
        <v>0.0002745137480050019</v>
      </c>
      <c r="J1263">
        <f>IF(D1263&lt;Summary!$B$5,I1263,I1263*H1263)</f>
        <v>0.0002745137480050019</v>
      </c>
      <c r="K1263">
        <f>IF(AND(D1263&gt;Summary!$B$6,E1263&lt;Summary!$B$7),1,0)</f>
        <v>0</v>
      </c>
      <c r="L1263">
        <f>IF(D1263&gt;=Summary!$B$5,J1263,0)</f>
        <v>0</v>
      </c>
      <c r="M1263">
        <f>IF(D1263&lt;Summary!$B$5,J1263,0)</f>
        <v>0.0002745137480050019</v>
      </c>
      <c r="N1263" t="str">
        <v>aiv_scalar_ratio</v>
      </c>
      <c r="O1263" t="str">
        <v>用户约定默认经验值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0.189</v>
      </c>
      <c r="W1263">
        <v>0.758</v>
      </c>
      <c r="X1263">
        <v>0.662</v>
      </c>
      <c r="Y1263">
        <v>0.05</v>
      </c>
      <c r="Z1263" t="str">
        <v>2</v>
      </c>
      <c r="AA1263" t="str">
        <v>4294967295</v>
      </c>
      <c r="AB1263" t="str">
        <v>2347</v>
      </c>
      <c r="AC1263" t="str">
        <v>24</v>
      </c>
      <c r="AD1263" t="str">
        <v>_ihc_pre_stage2</v>
      </c>
      <c r="AE1263" t="str">
        <v>_ihc_pre_stage2</v>
      </c>
      <c r="AF1263" t="str">
        <v>N/A</v>
      </c>
      <c r="AG1263" t="str">
        <v>AI_VECTOR_CORE</v>
      </c>
      <c r="AH1263" t="str">
        <v xml:space="preserve">1793108505412222.904	</v>
      </c>
      <c r="AI1263" t="str">
        <v>7.577</v>
      </c>
      <c r="AJ1263" t="str">
        <v>0.131000</v>
      </c>
      <c r="AK1263" t="str">
        <v>6</v>
      </c>
      <c r="AL1263" t="str">
        <v>0</v>
      </c>
      <c r="AM1263" t="str">
        <v>N/A</v>
      </c>
      <c r="AN1263" t="str">
        <v>N/A</v>
      </c>
      <c r="AO1263" t="str">
        <v>N/A</v>
      </c>
      <c r="AP1263" t="str">
        <v>N/A</v>
      </c>
      <c r="AQ1263" t="str">
        <v>N/A</v>
      </c>
      <c r="AR1263" t="str">
        <v>N/A</v>
      </c>
      <c r="AS1263" t="str">
        <v>N/A</v>
      </c>
      <c r="AT1263" t="str">
        <v>N/A</v>
      </c>
      <c r="AU1263" t="str">
        <v>0.0</v>
      </c>
      <c r="AV1263" t="str">
        <v>0</v>
      </c>
      <c r="AW1263" t="str">
        <v>0.0</v>
      </c>
      <c r="AX1263" t="str">
        <v>0.0</v>
      </c>
      <c r="AY1263" t="str">
        <v>0.0</v>
      </c>
      <c r="AZ1263" t="str">
        <v>0.0</v>
      </c>
      <c r="BA1263" t="str">
        <v>0.0</v>
      </c>
      <c r="BB1263" t="str">
        <v>0.0</v>
      </c>
      <c r="BC1263" t="str">
        <v>0.0</v>
      </c>
      <c r="BD1263" t="str">
        <v>0.0</v>
      </c>
      <c r="BE1263" t="str">
        <v>0.0</v>
      </c>
      <c r="BF1263" t="str">
        <v>0.0</v>
      </c>
      <c r="BG1263" t="str">
        <v>0.0</v>
      </c>
      <c r="BH1263" t="str">
        <v>0.0</v>
      </c>
      <c r="BI1263" t="str">
        <v>0.0</v>
      </c>
      <c r="BJ1263" t="str">
        <v>7.34</v>
      </c>
      <c r="BK1263" t="str">
        <v>57096</v>
      </c>
      <c r="BL1263" t="str">
        <v>1.39</v>
      </c>
      <c r="BM1263" t="str">
        <v>0.189</v>
      </c>
      <c r="BN1263" t="str">
        <v>5.562</v>
      </c>
      <c r="BO1263" t="str">
        <v>0.758</v>
      </c>
      <c r="BP1263" t="str">
        <v>4.863</v>
      </c>
      <c r="BQ1263" t="str">
        <v>0.662</v>
      </c>
      <c r="BR1263" t="str">
        <v>0.368</v>
      </c>
      <c r="BS1263" t="str">
        <v>0.05</v>
      </c>
      <c r="BT1263" t="str">
        <v>0.018</v>
      </c>
      <c r="BU1263" t="str">
        <v>0.000</v>
      </c>
    </row>
    <row r="1264">
      <c r="A1264">
        <v>1340</v>
      </c>
      <c r="B1264" t="str">
        <v>RmsNorm</v>
      </c>
      <c r="C1264" t="str">
        <v>AI_VECTOR_CORE</v>
      </c>
      <c r="D1264">
        <v>3.872</v>
      </c>
      <c r="E1264">
        <v>0.335</v>
      </c>
      <c r="F1264">
        <v>0.335</v>
      </c>
      <c r="G1264">
        <f>Summary!$B$4</f>
        <v>0.8</v>
      </c>
      <c r="H1264">
        <f>F1264/G1264</f>
        <v>0.41875</v>
      </c>
      <c r="I1264">
        <f>D1264/Summary!$B$8</f>
        <v>0.00014028206840113072</v>
      </c>
      <c r="J1264">
        <f>IF(D1264&lt;Summary!$B$5,I1264,I1264*H1264)</f>
        <v>0.00014028206840113072</v>
      </c>
      <c r="K1264">
        <f>IF(AND(D1264&gt;Summary!$B$6,E1264&lt;Summary!$B$7),1,0)</f>
        <v>0</v>
      </c>
      <c r="L1264">
        <f>IF(D1264&gt;=Summary!$B$5,J1264,0)</f>
        <v>0</v>
      </c>
      <c r="M1264">
        <f>IF(D1264&lt;Summary!$B$5,J1264,0)</f>
        <v>0.00014028206840113072</v>
      </c>
      <c r="N1264" t="str">
        <v>aiv_vec_ratio</v>
      </c>
      <c r="O1264" t="str">
        <v>用户约定默认经验值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0.335</v>
      </c>
      <c r="W1264">
        <v>0.316</v>
      </c>
      <c r="X1264">
        <v>0.225</v>
      </c>
      <c r="Y1264">
        <v>0.132</v>
      </c>
      <c r="Z1264" t="str">
        <v>2</v>
      </c>
      <c r="AA1264" t="str">
        <v>63</v>
      </c>
      <c r="AB1264" t="str">
        <v>2348</v>
      </c>
      <c r="AC1264" t="str">
        <v>24</v>
      </c>
      <c r="AD1264" t="str">
        <v>RmsNorm</v>
      </c>
      <c r="AE1264" t="str">
        <v>RmsNorm</v>
      </c>
      <c r="AF1264" t="str">
        <v>static</v>
      </c>
      <c r="AG1264" t="str">
        <v>AI_VECTOR_CORE</v>
      </c>
      <c r="AH1264" t="str">
        <v xml:space="preserve">1793108505412230.503	</v>
      </c>
      <c r="AI1264" t="str">
        <v>3.872</v>
      </c>
      <c r="AJ1264" t="str">
        <v>0.000000</v>
      </c>
      <c r="AK1264" t="str">
        <v>1</v>
      </c>
      <c r="AL1264" t="str">
        <v>0</v>
      </c>
      <c r="AM1264" t="str">
        <v>NO</v>
      </c>
      <c r="AN1264" t="str">
        <v>"1,6144;6144"</v>
      </c>
      <c r="AO1264" t="str">
        <v>DT_BF16;DT_BF16</v>
      </c>
      <c r="AP1264" t="str">
        <v>ND;ND</v>
      </c>
      <c r="AQ1264" t="str">
        <v>"1,6144;1,1"</v>
      </c>
      <c r="AR1264" t="str">
        <v>DT_BF16;FLOAT</v>
      </c>
      <c r="AS1264" t="str">
        <v>ND;ND</v>
      </c>
      <c r="AT1264" t="str">
        <v>N/A</v>
      </c>
      <c r="AU1264" t="str">
        <v>0.0</v>
      </c>
      <c r="AV1264" t="str">
        <v>0</v>
      </c>
      <c r="AW1264" t="str">
        <v>0.0</v>
      </c>
      <c r="AX1264" t="str">
        <v>0.0</v>
      </c>
      <c r="AY1264" t="str">
        <v>0.0</v>
      </c>
      <c r="AZ1264" t="str">
        <v>0.0</v>
      </c>
      <c r="BA1264" t="str">
        <v>0.0</v>
      </c>
      <c r="BB1264" t="str">
        <v>0.0</v>
      </c>
      <c r="BC1264" t="str">
        <v>0.0</v>
      </c>
      <c r="BD1264" t="str">
        <v>0.0</v>
      </c>
      <c r="BE1264" t="str">
        <v>0.0</v>
      </c>
      <c r="BF1264" t="str">
        <v>0.0</v>
      </c>
      <c r="BG1264" t="str">
        <v>0.0</v>
      </c>
      <c r="BH1264" t="str">
        <v>0.0</v>
      </c>
      <c r="BI1264" t="str">
        <v>0.0</v>
      </c>
      <c r="BJ1264" t="str">
        <v>3.65</v>
      </c>
      <c r="BK1264" t="str">
        <v>5702</v>
      </c>
      <c r="BL1264" t="str">
        <v>1.223</v>
      </c>
      <c r="BM1264" t="str">
        <v>0.335</v>
      </c>
      <c r="BN1264" t="str">
        <v>1.152</v>
      </c>
      <c r="BO1264" t="str">
        <v>0.316</v>
      </c>
      <c r="BP1264" t="str">
        <v>0.82</v>
      </c>
      <c r="BQ1264" t="str">
        <v>0.225</v>
      </c>
      <c r="BR1264" t="str">
        <v>0.481</v>
      </c>
      <c r="BS1264" t="str">
        <v>0.132</v>
      </c>
      <c r="BT1264" t="str">
        <v>0.094</v>
      </c>
      <c r="BU1264" t="str">
        <v>0.000</v>
      </c>
    </row>
    <row r="1265">
      <c r="A1265">
        <v>1341</v>
      </c>
      <c r="B1265" t="str">
        <v>aclnnMatmul_MatMulV3Common_MatMulV3</v>
      </c>
      <c r="C1265" t="str">
        <v>MIX_AIC</v>
      </c>
      <c r="D1265">
        <v>17.905</v>
      </c>
      <c r="E1265">
        <v>0.796</v>
      </c>
      <c r="F1265">
        <v>0.796</v>
      </c>
      <c r="G1265">
        <f>Summary!$B$4</f>
        <v>0.8</v>
      </c>
      <c r="H1265">
        <f>F1265/G1265</f>
        <v>0.995</v>
      </c>
      <c r="I1265">
        <f>D1265/Summary!$B$8</f>
        <v>0.0006486958767361171</v>
      </c>
      <c r="J1265">
        <f>IF(D1265&lt;Summary!$B$5,I1265,I1265*H1265)</f>
        <v>0.0006454523973524365</v>
      </c>
      <c r="K1265">
        <f>IF(AND(D1265&gt;Summary!$B$6,E1265&lt;Summary!$B$7),1,0)</f>
        <v>0</v>
      </c>
      <c r="L1265">
        <f>IF(D1265&gt;=Summary!$B$5,J1265,0)</f>
        <v>0.0006454523973524365</v>
      </c>
      <c r="M1265">
        <f>IF(D1265&lt;Summary!$B$5,J1265,0)</f>
        <v>0</v>
      </c>
      <c r="N1265" t="str">
        <v>aic_mte2_ratio</v>
      </c>
      <c r="O1265" t="str">
        <v>用户约定默认经验值</v>
      </c>
      <c r="P1265">
        <v>0.183</v>
      </c>
      <c r="Q1265">
        <v>0.275</v>
      </c>
      <c r="R1265">
        <v>0.232</v>
      </c>
      <c r="S1265">
        <v>0.796</v>
      </c>
      <c r="T1265">
        <v>0</v>
      </c>
      <c r="U1265">
        <v>0.128</v>
      </c>
      <c r="V1265">
        <v>0.003</v>
      </c>
      <c r="W1265">
        <v>0.067</v>
      </c>
      <c r="X1265">
        <v>0.05</v>
      </c>
      <c r="Y1265">
        <v>0.004</v>
      </c>
      <c r="Z1265" t="str">
        <v>2</v>
      </c>
      <c r="AA1265" t="str">
        <v>63</v>
      </c>
      <c r="AB1265" t="str">
        <v>2349</v>
      </c>
      <c r="AC1265" t="str">
        <v>24</v>
      </c>
      <c r="AD1265" t="str">
        <v>aclnnMatmul_MatMulV3Common_MatMulV3</v>
      </c>
      <c r="AE1265" t="str">
        <v>MatMulV3</v>
      </c>
      <c r="AF1265" t="str">
        <v>static</v>
      </c>
      <c r="AG1265" t="str">
        <v>MIX_AIC</v>
      </c>
      <c r="AH1265" t="str">
        <v xml:space="preserve">1793108505412234.397	</v>
      </c>
      <c r="AI1265" t="str">
        <v>17.905</v>
      </c>
      <c r="AJ1265" t="str">
        <v>0.128000</v>
      </c>
      <c r="AK1265" t="str">
        <v>32</v>
      </c>
      <c r="AL1265" t="str">
        <v>64</v>
      </c>
      <c r="AM1265" t="str">
        <v>NO</v>
      </c>
      <c r="AN1265" t="str">
        <v>"1,6144;2624,6144"</v>
      </c>
      <c r="AO1265" t="str">
        <v>DT_BF16;DT_BF16</v>
      </c>
      <c r="AP1265" t="str">
        <v>ND;ND</v>
      </c>
      <c r="AQ1265" t="str">
        <v>"1,2624"</v>
      </c>
      <c r="AR1265" t="str">
        <v>DT_BF16</v>
      </c>
      <c r="AS1265" t="str">
        <v>ND</v>
      </c>
      <c r="AT1265" t="str">
        <v>N/A</v>
      </c>
      <c r="AU1265" t="str">
        <v>17.59</v>
      </c>
      <c r="AV1265" t="str">
        <v>694668</v>
      </c>
      <c r="AW1265" t="str">
        <v>3.217</v>
      </c>
      <c r="AX1265" t="str">
        <v>0.183</v>
      </c>
      <c r="AY1265" t="str">
        <v>4.844</v>
      </c>
      <c r="AZ1265" t="str">
        <v>0.275</v>
      </c>
      <c r="BA1265" t="str">
        <v>4.086</v>
      </c>
      <c r="BB1265" t="str">
        <v>0.232</v>
      </c>
      <c r="BC1265" t="str">
        <v>14.0</v>
      </c>
      <c r="BD1265" t="str">
        <v>0.796</v>
      </c>
      <c r="BE1265" t="str">
        <v>0.002</v>
      </c>
      <c r="BF1265" t="str">
        <v>0.0</v>
      </c>
      <c r="BG1265" t="str">
        <v>2.243</v>
      </c>
      <c r="BH1265" t="str">
        <v>0.128</v>
      </c>
      <c r="BI1265" t="str">
        <v>0.014</v>
      </c>
      <c r="BJ1265" t="str">
        <v>17.62</v>
      </c>
      <c r="BK1265" t="str">
        <v>1768338</v>
      </c>
      <c r="BL1265" t="str">
        <v>0.052</v>
      </c>
      <c r="BM1265" t="str">
        <v>0.003</v>
      </c>
      <c r="BN1265" t="str">
        <v>1.177</v>
      </c>
      <c r="BO1265" t="str">
        <v>0.067</v>
      </c>
      <c r="BP1265" t="str">
        <v>0.88</v>
      </c>
      <c r="BQ1265" t="str">
        <v>0.05</v>
      </c>
      <c r="BR1265" t="str">
        <v>0.064</v>
      </c>
      <c r="BS1265" t="str">
        <v>0.004</v>
      </c>
      <c r="BT1265" t="str">
        <v>0.214</v>
      </c>
      <c r="BU1265" t="str">
        <v>73.480</v>
      </c>
    </row>
    <row r="1266">
      <c r="A1266">
        <v>1342</v>
      </c>
      <c r="B1266" t="str">
        <v>RmsNorm</v>
      </c>
      <c r="C1266" t="str">
        <v>AI_VECTOR_CORE</v>
      </c>
      <c r="D1266">
        <v>2.229</v>
      </c>
      <c r="E1266">
        <v>0.598</v>
      </c>
      <c r="F1266">
        <v>0.598</v>
      </c>
      <c r="G1266">
        <f>Summary!$B$4</f>
        <v>0.8</v>
      </c>
      <c r="H1266">
        <f>F1266/G1266</f>
        <v>0.7474999999999999</v>
      </c>
      <c r="I1266">
        <f>D1266/Summary!$B$8</f>
        <v>0.00008075638700054761</v>
      </c>
      <c r="J1266">
        <f>IF(D1266&lt;Summary!$B$5,I1266,I1266*H1266)</f>
        <v>0.00008075638700054761</v>
      </c>
      <c r="K1266">
        <f>IF(AND(D1266&gt;Summary!$B$6,E1266&lt;Summary!$B$7),1,0)</f>
        <v>0</v>
      </c>
      <c r="L1266">
        <f>IF(D1266&gt;=Summary!$B$5,J1266,0)</f>
        <v>0</v>
      </c>
      <c r="M1266">
        <f>IF(D1266&lt;Summary!$B$5,J1266,0)</f>
        <v>0.00008075638700054761</v>
      </c>
      <c r="N1266" t="str">
        <v>aiv_scalar_ratio</v>
      </c>
      <c r="O1266" t="str">
        <v>用户约定默认经验值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0.167</v>
      </c>
      <c r="W1266">
        <v>0.598</v>
      </c>
      <c r="X1266">
        <v>0.282</v>
      </c>
      <c r="Y1266">
        <v>0.158</v>
      </c>
      <c r="Z1266" t="str">
        <v>2</v>
      </c>
      <c r="AA1266" t="str">
        <v>63</v>
      </c>
      <c r="AB1266" t="str">
        <v>2350</v>
      </c>
      <c r="AC1266" t="str">
        <v>24</v>
      </c>
      <c r="AD1266" t="str">
        <v>RmsNorm</v>
      </c>
      <c r="AE1266" t="str">
        <v>RmsNorm</v>
      </c>
      <c r="AF1266" t="str">
        <v>static</v>
      </c>
      <c r="AG1266" t="str">
        <v>AI_VECTOR_CORE</v>
      </c>
      <c r="AH1266" t="str">
        <v xml:space="preserve">1793108505412252.324	</v>
      </c>
      <c r="AI1266" t="str">
        <v>2.229</v>
      </c>
      <c r="AJ1266" t="str">
        <v>0.000000</v>
      </c>
      <c r="AK1266" t="str">
        <v>1</v>
      </c>
      <c r="AL1266" t="str">
        <v>0</v>
      </c>
      <c r="AM1266" t="str">
        <v>NO</v>
      </c>
      <c r="AN1266" t="str">
        <v>"1,2048;2048"</v>
      </c>
      <c r="AO1266" t="str">
        <v>DT_BF16;DT_BF16</v>
      </c>
      <c r="AP1266" t="str">
        <v>ND;ND</v>
      </c>
      <c r="AQ1266" t="str">
        <v>"1,2048;1,1"</v>
      </c>
      <c r="AR1266" t="str">
        <v>DT_BF16;FLOAT</v>
      </c>
      <c r="AS1266" t="str">
        <v>ND;ND</v>
      </c>
      <c r="AT1266" t="str">
        <v>N/A</v>
      </c>
      <c r="AU1266" t="str">
        <v>0.0</v>
      </c>
      <c r="AV1266" t="str">
        <v>0</v>
      </c>
      <c r="AW1266" t="str">
        <v>0.0</v>
      </c>
      <c r="AX1266" t="str">
        <v>0.0</v>
      </c>
      <c r="AY1266" t="str">
        <v>0.0</v>
      </c>
      <c r="AZ1266" t="str">
        <v>0.0</v>
      </c>
      <c r="BA1266" t="str">
        <v>0.0</v>
      </c>
      <c r="BB1266" t="str">
        <v>0.0</v>
      </c>
      <c r="BC1266" t="str">
        <v>0.0</v>
      </c>
      <c r="BD1266" t="str">
        <v>0.0</v>
      </c>
      <c r="BE1266" t="str">
        <v>0.0</v>
      </c>
      <c r="BF1266" t="str">
        <v>0.0</v>
      </c>
      <c r="BG1266" t="str">
        <v>0.0</v>
      </c>
      <c r="BH1266" t="str">
        <v>0.0</v>
      </c>
      <c r="BI1266" t="str">
        <v>0.0</v>
      </c>
      <c r="BJ1266" t="str">
        <v>1.93</v>
      </c>
      <c r="BK1266" t="str">
        <v>2852</v>
      </c>
      <c r="BL1266" t="str">
        <v>0.322</v>
      </c>
      <c r="BM1266" t="str">
        <v>0.167</v>
      </c>
      <c r="BN1266" t="str">
        <v>1.154</v>
      </c>
      <c r="BO1266" t="str">
        <v>0.598</v>
      </c>
      <c r="BP1266" t="str">
        <v>0.544</v>
      </c>
      <c r="BQ1266" t="str">
        <v>0.282</v>
      </c>
      <c r="BR1266" t="str">
        <v>0.305</v>
      </c>
      <c r="BS1266" t="str">
        <v>0.158</v>
      </c>
      <c r="BT1266" t="str">
        <v>0.0</v>
      </c>
      <c r="BU1266" t="str">
        <v>0.000</v>
      </c>
    </row>
    <row r="1267">
      <c r="A1267">
        <v>1343</v>
      </c>
      <c r="B1267" t="str">
        <v>KvRmsNormRopeCache</v>
      </c>
      <c r="C1267" t="str">
        <v>AI_VECTOR_CORE</v>
      </c>
      <c r="D1267">
        <v>3.252</v>
      </c>
      <c r="E1267">
        <v>0.587</v>
      </c>
      <c r="F1267">
        <v>0.587</v>
      </c>
      <c r="G1267">
        <f>Summary!$B$4</f>
        <v>0.8</v>
      </c>
      <c r="H1267">
        <f>F1267/G1267</f>
        <v>0.7337499999999999</v>
      </c>
      <c r="I1267">
        <f>D1267/Summary!$B$8</f>
        <v>0.0001178195471178918</v>
      </c>
      <c r="J1267">
        <f>IF(D1267&lt;Summary!$B$5,I1267,I1267*H1267)</f>
        <v>0.0001178195471178918</v>
      </c>
      <c r="K1267">
        <f>IF(AND(D1267&gt;Summary!$B$6,E1267&lt;Summary!$B$7),1,0)</f>
        <v>0</v>
      </c>
      <c r="L1267">
        <f>IF(D1267&gt;=Summary!$B$5,J1267,0)</f>
        <v>0</v>
      </c>
      <c r="M1267">
        <f>IF(D1267&lt;Summary!$B$5,J1267,0)</f>
        <v>0.0001178195471178918</v>
      </c>
      <c r="N1267" t="str">
        <v>aiv_scalar_ratio</v>
      </c>
      <c r="O1267" t="str">
        <v>用户约定默认经验值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0.115</v>
      </c>
      <c r="W1267">
        <v>0.587</v>
      </c>
      <c r="X1267">
        <v>0.44</v>
      </c>
      <c r="Y1267">
        <v>0.097</v>
      </c>
      <c r="Z1267" t="str">
        <v>2</v>
      </c>
      <c r="AA1267" t="str">
        <v>63</v>
      </c>
      <c r="AB1267" t="str">
        <v>2351</v>
      </c>
      <c r="AC1267" t="str">
        <v>24</v>
      </c>
      <c r="AD1267" t="str">
        <v>KvRmsNormRopeCache</v>
      </c>
      <c r="AE1267" t="str">
        <v>KvRmsNormRopeCache</v>
      </c>
      <c r="AF1267" t="str">
        <v>static</v>
      </c>
      <c r="AG1267" t="str">
        <v>AI_VECTOR_CORE</v>
      </c>
      <c r="AH1267" t="str">
        <v xml:space="preserve">1793108505412254.575	</v>
      </c>
      <c r="AI1267" t="str">
        <v>3.252</v>
      </c>
      <c r="AJ1267" t="str">
        <v>0.021000</v>
      </c>
      <c r="AK1267" t="str">
        <v>1</v>
      </c>
      <c r="AL1267" t="str">
        <v>0</v>
      </c>
      <c r="AM1267" t="str">
        <v>NO</v>
      </c>
      <c r="AN1267" t="str">
        <v>"1,1,1,576;512;1,1,1,64;1,1,1,64;1;23831,128,1,64;23831,128,1,512;;;;;"</v>
      </c>
      <c r="AO1267" t="str">
        <v>DT_BF16;DT_BF16;DT_BF16;DT_BF16;INT64;DT_BF16;DT_BF16;DT_UNDEFINED;DT_UNDEFINED;DT_UNDEFINED;DT_UNDEFINED;DT_UNDEFINED</v>
      </c>
      <c r="AP1267" t="str">
        <v>ND;ND;ND;ND;ND;ND;ND;NULL;NULL;NULL;NULL;NULL</v>
      </c>
      <c r="AQ1267" t="str">
        <v>"23831,128,1,64;23831,128,1,512;1,1,1,64;1,1,1,512"</v>
      </c>
      <c r="AR1267" t="str">
        <v>DT_BF16;DT_BF16;DT_BF16;DT_BF16</v>
      </c>
      <c r="AS1267" t="str">
        <v>ND;ND;ND;ND</v>
      </c>
      <c r="AT1267" t="str">
        <v>N/A</v>
      </c>
      <c r="AU1267" t="str">
        <v>0.0</v>
      </c>
      <c r="AV1267" t="str">
        <v>0</v>
      </c>
      <c r="AW1267" t="str">
        <v>0.0</v>
      </c>
      <c r="AX1267" t="str">
        <v>0.0</v>
      </c>
      <c r="AY1267" t="str">
        <v>0.0</v>
      </c>
      <c r="AZ1267" t="str">
        <v>0.0</v>
      </c>
      <c r="BA1267" t="str">
        <v>0.0</v>
      </c>
      <c r="BB1267" t="str">
        <v>0.0</v>
      </c>
      <c r="BC1267" t="str">
        <v>0.0</v>
      </c>
      <c r="BD1267" t="str">
        <v>0.0</v>
      </c>
      <c r="BE1267" t="str">
        <v>0.0</v>
      </c>
      <c r="BF1267" t="str">
        <v>0.0</v>
      </c>
      <c r="BG1267" t="str">
        <v>0.0</v>
      </c>
      <c r="BH1267" t="str">
        <v>0.0</v>
      </c>
      <c r="BI1267" t="str">
        <v>0.0</v>
      </c>
      <c r="BJ1267" t="str">
        <v>2.95</v>
      </c>
      <c r="BK1267" t="str">
        <v>4546</v>
      </c>
      <c r="BL1267" t="str">
        <v>0.338</v>
      </c>
      <c r="BM1267" t="str">
        <v>0.115</v>
      </c>
      <c r="BN1267" t="str">
        <v>1.732</v>
      </c>
      <c r="BO1267" t="str">
        <v>0.587</v>
      </c>
      <c r="BP1267" t="str">
        <v>1.297</v>
      </c>
      <c r="BQ1267" t="str">
        <v>0.44</v>
      </c>
      <c r="BR1267" t="str">
        <v>0.287</v>
      </c>
      <c r="BS1267" t="str">
        <v>0.097</v>
      </c>
      <c r="BT1267" t="str">
        <v>0.114</v>
      </c>
      <c r="BU1267" t="str">
        <v>0.000</v>
      </c>
    </row>
    <row r="1268">
      <c r="A1268">
        <v>1344</v>
      </c>
      <c r="B1268" t="str">
        <v>aclnnMatmul_MatMulV3Common_MatMulV3</v>
      </c>
      <c r="C1268" t="str">
        <v>AI_CORE</v>
      </c>
      <c r="D1268">
        <v>12.883</v>
      </c>
      <c r="E1268">
        <v>0.818</v>
      </c>
      <c r="F1268">
        <v>0.818</v>
      </c>
      <c r="G1268">
        <f>Summary!$B$4</f>
        <v>0.8</v>
      </c>
      <c r="H1268">
        <f>F1268/G1268</f>
        <v>1.0225</v>
      </c>
      <c r="I1268">
        <f>D1268/Summary!$B$8</f>
        <v>0.0004667494543418819</v>
      </c>
      <c r="J1268">
        <f>IF(D1268&lt;Summary!$B$5,I1268,I1268*H1268)</f>
        <v>0.00047725131706457424</v>
      </c>
      <c r="K1268">
        <f>IF(AND(D1268&gt;Summary!$B$6,E1268&lt;Summary!$B$7),1,0)</f>
        <v>0</v>
      </c>
      <c r="L1268">
        <f>IF(D1268&gt;=Summary!$B$5,J1268,0)</f>
        <v>0.00047725131706457424</v>
      </c>
      <c r="M1268">
        <f>IF(D1268&lt;Summary!$B$5,J1268,0)</f>
        <v>0</v>
      </c>
      <c r="N1268" t="str">
        <v>aic_mte2_ratio</v>
      </c>
      <c r="O1268" t="str">
        <v>用户约定默认经验值</v>
      </c>
      <c r="P1268">
        <v>0.25</v>
      </c>
      <c r="Q1268">
        <v>0.253</v>
      </c>
      <c r="R1268">
        <v>0.254</v>
      </c>
      <c r="S1268">
        <v>0.818</v>
      </c>
      <c r="T1268">
        <v>0</v>
      </c>
      <c r="U1268">
        <v>0.204</v>
      </c>
      <c r="V1268">
        <v>0</v>
      </c>
      <c r="W1268">
        <v>0</v>
      </c>
      <c r="X1268">
        <v>0</v>
      </c>
      <c r="Y1268">
        <v>0</v>
      </c>
      <c r="Z1268" t="str">
        <v>2</v>
      </c>
      <c r="AA1268" t="str">
        <v>63</v>
      </c>
      <c r="AB1268" t="str">
        <v>2352</v>
      </c>
      <c r="AC1268" t="str">
        <v>24</v>
      </c>
      <c r="AD1268" t="str">
        <v>aclnnMatmul_MatMulV3Common_MatMulV3</v>
      </c>
      <c r="AE1268" t="str">
        <v>MatMulV3</v>
      </c>
      <c r="AF1268" t="str">
        <v>static</v>
      </c>
      <c r="AG1268" t="str">
        <v>AI_CORE</v>
      </c>
      <c r="AH1268" t="str">
        <v xml:space="preserve">1793108505412257.849	</v>
      </c>
      <c r="AI1268" t="str">
        <v>12.883</v>
      </c>
      <c r="AJ1268" t="str">
        <v>0.000000</v>
      </c>
      <c r="AK1268" t="str">
        <v>32</v>
      </c>
      <c r="AL1268" t="str">
        <v>0</v>
      </c>
      <c r="AM1268" t="str">
        <v>NO</v>
      </c>
      <c r="AN1268" t="str">
        <v>"1,2048;8192,2048"</v>
      </c>
      <c r="AO1268" t="str">
        <v>DT_BF16;DT_BF16</v>
      </c>
      <c r="AP1268" t="str">
        <v>ND;ND</v>
      </c>
      <c r="AQ1268" t="str">
        <v>"1,8192"</v>
      </c>
      <c r="AR1268" t="str">
        <v>DT_BF16</v>
      </c>
      <c r="AS1268" t="str">
        <v>ND</v>
      </c>
      <c r="AT1268" t="str">
        <v>N/A</v>
      </c>
      <c r="AU1268" t="str">
        <v>12.57</v>
      </c>
      <c r="AV1268" t="str">
        <v>627280</v>
      </c>
      <c r="AW1268" t="str">
        <v>3.14</v>
      </c>
      <c r="AX1268" t="str">
        <v>0.25</v>
      </c>
      <c r="AY1268" t="str">
        <v>3.179</v>
      </c>
      <c r="AZ1268" t="str">
        <v>0.253</v>
      </c>
      <c r="BA1268" t="str">
        <v>3.199</v>
      </c>
      <c r="BB1268" t="str">
        <v>0.254</v>
      </c>
      <c r="BC1268" t="str">
        <v>10.28</v>
      </c>
      <c r="BD1268" t="str">
        <v>0.818</v>
      </c>
      <c r="BE1268" t="str">
        <v>0.001</v>
      </c>
      <c r="BF1268" t="str">
        <v>0.0</v>
      </c>
      <c r="BG1268" t="str">
        <v>2.566</v>
      </c>
      <c r="BH1268" t="str">
        <v>0.204</v>
      </c>
      <c r="BI1268" t="str">
        <v>0.0</v>
      </c>
      <c r="BJ1268" t="str">
        <v>0.0</v>
      </c>
      <c r="BK1268" t="str">
        <v>0</v>
      </c>
      <c r="BL1268" t="str">
        <v>0.0</v>
      </c>
      <c r="BM1268" t="str">
        <v>0.0</v>
      </c>
      <c r="BN1268" t="str">
        <v>0.0</v>
      </c>
      <c r="BO1268" t="str">
        <v>0.0</v>
      </c>
      <c r="BP1268" t="str">
        <v>0.0</v>
      </c>
      <c r="BQ1268" t="str">
        <v>0.0</v>
      </c>
      <c r="BR1268" t="str">
        <v>0.0</v>
      </c>
      <c r="BS1268" t="str">
        <v>0.0</v>
      </c>
      <c r="BT1268" t="str">
        <v>0.0</v>
      </c>
      <c r="BU1268" t="str">
        <v>92.217</v>
      </c>
    </row>
    <row r="1269">
      <c r="A1269">
        <v>1345</v>
      </c>
      <c r="B1269" t="str">
        <v>SimThreadExponential</v>
      </c>
      <c r="C1269" t="str">
        <v>MIX_AIC</v>
      </c>
      <c r="D1269">
        <v>9.538</v>
      </c>
      <c r="E1269">
        <v>0.503</v>
      </c>
      <c r="F1269">
        <v>0.503</v>
      </c>
      <c r="G1269">
        <f>Summary!$B$4</f>
        <v>0.8</v>
      </c>
      <c r="H1269">
        <f>F1269/G1269</f>
        <v>0.6287499999999999</v>
      </c>
      <c r="I1269">
        <f>D1269/Summary!$B$8</f>
        <v>0.00034556052903150433</v>
      </c>
      <c r="J1269">
        <f>IF(D1269&lt;Summary!$B$5,I1269,I1269*H1269)</f>
        <v>0.00034556052903150433</v>
      </c>
      <c r="K1269">
        <f>IF(AND(D1269&gt;Summary!$B$6,E1269&lt;Summary!$B$7),1,0)</f>
        <v>0</v>
      </c>
      <c r="L1269">
        <f>IF(D1269&gt;=Summary!$B$5,J1269,0)</f>
        <v>0</v>
      </c>
      <c r="M1269">
        <f>IF(D1269&lt;Summary!$B$5,J1269,0)</f>
        <v>0.00034556052903150433</v>
      </c>
      <c r="N1269" t="str">
        <v>aiv_vec_ratio</v>
      </c>
      <c r="O1269" t="str">
        <v>用户约定默认经验值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0.503</v>
      </c>
      <c r="W1269">
        <v>0.172</v>
      </c>
      <c r="X1269">
        <v>0.076</v>
      </c>
      <c r="Y1269">
        <v>0</v>
      </c>
      <c r="Z1269" t="str">
        <v>2</v>
      </c>
      <c r="AA1269" t="str">
        <v>4294967295</v>
      </c>
      <c r="AB1269" t="str">
        <v>316918</v>
      </c>
      <c r="AC1269" t="str">
        <v>48</v>
      </c>
      <c r="AD1269" t="str">
        <v>SimThreadExponential</v>
      </c>
      <c r="AE1269" t="str">
        <v>SimThreadExponential</v>
      </c>
      <c r="AF1269" t="str">
        <v>dynamic</v>
      </c>
      <c r="AG1269" t="str">
        <v>MIX_AIC</v>
      </c>
      <c r="AH1269" t="str">
        <v xml:space="preserve">1793108505412268.579	</v>
      </c>
      <c r="AI1269" t="str">
        <v>9.538</v>
      </c>
      <c r="AJ1269" t="str">
        <v>0.000000</v>
      </c>
      <c r="AK1269" t="str">
        <v>64</v>
      </c>
      <c r="AL1269" t="str">
        <v>0</v>
      </c>
      <c r="AM1269" t="str">
        <v>NO</v>
      </c>
      <c r="AN1269" t="str">
        <v>"1,120832"</v>
      </c>
      <c r="AO1269" t="str">
        <v>FLOAT</v>
      </c>
      <c r="AP1269" t="str">
        <v>ND</v>
      </c>
      <c r="AQ1269" t="str">
        <v>"1,120832"</v>
      </c>
      <c r="AR1269" t="str">
        <v>FLOAT</v>
      </c>
      <c r="AS1269" t="str">
        <v>ND</v>
      </c>
      <c r="AT1269" t="str">
        <v>N/A</v>
      </c>
      <c r="AU1269" t="str">
        <v>0.0</v>
      </c>
      <c r="AV1269" t="str">
        <v>0</v>
      </c>
      <c r="AW1269" t="str">
        <v>0.0</v>
      </c>
      <c r="AX1269" t="str">
        <v>0.0</v>
      </c>
      <c r="AY1269" t="str">
        <v>0.0</v>
      </c>
      <c r="AZ1269" t="str">
        <v>0.0</v>
      </c>
      <c r="BA1269" t="str">
        <v>0.0</v>
      </c>
      <c r="BB1269" t="str">
        <v>0.0</v>
      </c>
      <c r="BC1269" t="str">
        <v>0.0</v>
      </c>
      <c r="BD1269" t="str">
        <v>0.0</v>
      </c>
      <c r="BE1269" t="str">
        <v>0.0</v>
      </c>
      <c r="BF1269" t="str">
        <v>0.0</v>
      </c>
      <c r="BG1269" t="str">
        <v>0.0</v>
      </c>
      <c r="BH1269" t="str">
        <v>0.0</v>
      </c>
      <c r="BI1269" t="str">
        <v>0.0</v>
      </c>
      <c r="BJ1269" t="str">
        <v>9.21</v>
      </c>
      <c r="BK1269" t="str">
        <v>782692</v>
      </c>
      <c r="BL1269" t="str">
        <v>4.631</v>
      </c>
      <c r="BM1269" t="str">
        <v>0.503</v>
      </c>
      <c r="BN1269" t="str">
        <v>1.583</v>
      </c>
      <c r="BO1269" t="str">
        <v>0.172</v>
      </c>
      <c r="BP1269" t="str">
        <v>0.701</v>
      </c>
      <c r="BQ1269" t="str">
        <v>0.076</v>
      </c>
      <c r="BR1269" t="str">
        <v>0.002</v>
      </c>
      <c r="BS1269" t="str">
        <v>0.0</v>
      </c>
      <c r="BT1269" t="str">
        <v>0.027</v>
      </c>
      <c r="BU1269" t="str">
        <v>0.000</v>
      </c>
    </row>
    <row r="1270">
      <c r="A1270">
        <v>1346</v>
      </c>
      <c r="B1270" t="str">
        <v>aclnnTransposeBatchMatMul_SliceAiCore_Slice</v>
      </c>
      <c r="C1270" t="str">
        <v>AI_VECTOR_CORE</v>
      </c>
      <c r="D1270">
        <v>7.545</v>
      </c>
      <c r="E1270">
        <v>0.302</v>
      </c>
      <c r="F1270">
        <v>0.302</v>
      </c>
      <c r="G1270">
        <f>Summary!$B$4</f>
        <v>0.8</v>
      </c>
      <c r="H1270">
        <f>F1270/G1270</f>
        <v>0.37749999999999995</v>
      </c>
      <c r="I1270">
        <f>D1270/Summary!$B$8</f>
        <v>0.0002733543920678025</v>
      </c>
      <c r="J1270">
        <f>IF(D1270&lt;Summary!$B$5,I1270,I1270*H1270)</f>
        <v>0.0002733543920678025</v>
      </c>
      <c r="K1270">
        <f>IF(AND(D1270&gt;Summary!$B$6,E1270&lt;Summary!$B$7),1,0)</f>
        <v>0</v>
      </c>
      <c r="L1270">
        <f>IF(D1270&gt;=Summary!$B$5,J1270,0)</f>
        <v>0</v>
      </c>
      <c r="M1270">
        <f>IF(D1270&lt;Summary!$B$5,J1270,0)</f>
        <v>0.0002733543920678025</v>
      </c>
      <c r="N1270" t="str">
        <v>aiv_scalar_ratio</v>
      </c>
      <c r="O1270" t="str">
        <v>用户约定默认经验值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0.302</v>
      </c>
      <c r="X1270">
        <v>0.277</v>
      </c>
      <c r="Y1270">
        <v>0.113</v>
      </c>
      <c r="Z1270" t="str">
        <v>2</v>
      </c>
      <c r="AA1270" t="str">
        <v>63</v>
      </c>
      <c r="AB1270" t="str">
        <v>2353</v>
      </c>
      <c r="AC1270" t="str">
        <v>24</v>
      </c>
      <c r="AD1270" t="str">
        <v>aclnnTransposeBatchMatMul_SliceAiCore_Slice</v>
      </c>
      <c r="AE1270" t="str">
        <v>Slice</v>
      </c>
      <c r="AF1270" t="str">
        <v>static</v>
      </c>
      <c r="AG1270" t="str">
        <v>AI_VECTOR_CORE</v>
      </c>
      <c r="AH1270" t="str">
        <v xml:space="preserve">1793108505412270.754	</v>
      </c>
      <c r="AI1270" t="str">
        <v>7.545</v>
      </c>
      <c r="AJ1270" t="str">
        <v>0.000000</v>
      </c>
      <c r="AK1270" t="str">
        <v>11</v>
      </c>
      <c r="AL1270" t="str">
        <v>0</v>
      </c>
      <c r="AM1270" t="str">
        <v>NO</v>
      </c>
      <c r="AN1270" t="str">
        <v>"32,256;2;2"</v>
      </c>
      <c r="AO1270" t="str">
        <v>DT_BF16;INT64;INT64</v>
      </c>
      <c r="AP1270" t="str">
        <v>NCL;ND;ND</v>
      </c>
      <c r="AQ1270" t="str">
        <v>"32,192"</v>
      </c>
      <c r="AR1270" t="str">
        <v>DT_BF16</v>
      </c>
      <c r="AS1270" t="str">
        <v>NCL</v>
      </c>
      <c r="AT1270" t="str">
        <v>N/A</v>
      </c>
      <c r="AU1270" t="str">
        <v>0.0</v>
      </c>
      <c r="AV1270" t="str">
        <v>0</v>
      </c>
      <c r="AW1270" t="str">
        <v>0.0</v>
      </c>
      <c r="AX1270" t="str">
        <v>0.0</v>
      </c>
      <c r="AY1270" t="str">
        <v>0.0</v>
      </c>
      <c r="AZ1270" t="str">
        <v>0.0</v>
      </c>
      <c r="BA1270" t="str">
        <v>0.0</v>
      </c>
      <c r="BB1270" t="str">
        <v>0.0</v>
      </c>
      <c r="BC1270" t="str">
        <v>0.0</v>
      </c>
      <c r="BD1270" t="str">
        <v>0.0</v>
      </c>
      <c r="BE1270" t="str">
        <v>0.0</v>
      </c>
      <c r="BF1270" t="str">
        <v>0.0</v>
      </c>
      <c r="BG1270" t="str">
        <v>0.0</v>
      </c>
      <c r="BH1270" t="str">
        <v>0.0</v>
      </c>
      <c r="BI1270" t="str">
        <v>0.0</v>
      </c>
      <c r="BJ1270" t="str">
        <v>4.03</v>
      </c>
      <c r="BK1270" t="str">
        <v>32273</v>
      </c>
      <c r="BL1270" t="str">
        <v>0.0</v>
      </c>
      <c r="BM1270" t="str">
        <v>0.0</v>
      </c>
      <c r="BN1270" t="str">
        <v>1.218</v>
      </c>
      <c r="BO1270" t="str">
        <v>0.302</v>
      </c>
      <c r="BP1270" t="str">
        <v>1.118</v>
      </c>
      <c r="BQ1270" t="str">
        <v>0.277</v>
      </c>
      <c r="BR1270" t="str">
        <v>0.456</v>
      </c>
      <c r="BS1270" t="str">
        <v>0.113</v>
      </c>
      <c r="BT1270" t="str">
        <v>0.144</v>
      </c>
      <c r="BU1270" t="str">
        <v>0.000</v>
      </c>
    </row>
    <row r="1271">
      <c r="A1271">
        <v>1347</v>
      </c>
      <c r="B1271" t="str">
        <v>aclnnTransposeBatchMatMul_TransposeBatchMatMul_TransposeBatchMatMul</v>
      </c>
      <c r="C1271" t="str">
        <v>AI_CORE</v>
      </c>
      <c r="D1271">
        <v>6.737</v>
      </c>
      <c r="E1271">
        <v>0.813</v>
      </c>
      <c r="F1271">
        <v>0.813</v>
      </c>
      <c r="G1271">
        <f>Summary!$B$4</f>
        <v>0.8</v>
      </c>
      <c r="H1271">
        <f>F1271/G1271</f>
        <v>1.0162499999999999</v>
      </c>
      <c r="I1271">
        <f>D1271/Summary!$B$8</f>
        <v>0.00024408065465351695</v>
      </c>
      <c r="J1271">
        <f>IF(D1271&lt;Summary!$B$5,I1271,I1271*H1271)</f>
        <v>0.00024408065465351695</v>
      </c>
      <c r="K1271">
        <f>IF(AND(D1271&gt;Summary!$B$6,E1271&lt;Summary!$B$7),1,0)</f>
        <v>0</v>
      </c>
      <c r="L1271">
        <f>IF(D1271&gt;=Summary!$B$5,J1271,0)</f>
        <v>0</v>
      </c>
      <c r="M1271">
        <f>IF(D1271&lt;Summary!$B$5,J1271,0)</f>
        <v>0.00024408065465351695</v>
      </c>
      <c r="N1271" t="str">
        <v>aic_scalar_ratio</v>
      </c>
      <c r="O1271" t="str">
        <v>用户约定默认经验值</v>
      </c>
      <c r="P1271">
        <v>0.109</v>
      </c>
      <c r="Q1271">
        <v>0.813</v>
      </c>
      <c r="R1271">
        <v>0.132</v>
      </c>
      <c r="S1271">
        <v>0.465</v>
      </c>
      <c r="T1271">
        <v>0</v>
      </c>
      <c r="U1271">
        <v>0.35</v>
      </c>
      <c r="V1271">
        <v>0</v>
      </c>
      <c r="W1271">
        <v>0</v>
      </c>
      <c r="X1271">
        <v>0</v>
      </c>
      <c r="Y1271">
        <v>0</v>
      </c>
      <c r="Z1271" t="str">
        <v>2</v>
      </c>
      <c r="AA1271" t="str">
        <v>63</v>
      </c>
      <c r="AB1271" t="str">
        <v>2354</v>
      </c>
      <c r="AC1271" t="str">
        <v>24</v>
      </c>
      <c r="AD1271" t="str">
        <v>aclnnTransposeBatchMatMul_TransposeBatchMatMul_TransposeBatchMatMul</v>
      </c>
      <c r="AE1271" t="str">
        <v>TransposeBatchMatMul</v>
      </c>
      <c r="AF1271" t="str">
        <v>static</v>
      </c>
      <c r="AG1271" t="str">
        <v>AI_CORE</v>
      </c>
      <c r="AH1271" t="str">
        <v xml:space="preserve">1793108505412278.321	</v>
      </c>
      <c r="AI1271" t="str">
        <v>6.737</v>
      </c>
      <c r="AJ1271" t="str">
        <v>0.000000</v>
      </c>
      <c r="AK1271" t="str">
        <v>32</v>
      </c>
      <c r="AL1271" t="str">
        <v>0</v>
      </c>
      <c r="AM1271" t="str">
        <v>NO</v>
      </c>
      <c r="AN1271" t="str">
        <v>"1,32,192;32,192,512"</v>
      </c>
      <c r="AO1271" t="str">
        <v>DT_BF16;DT_BF16</v>
      </c>
      <c r="AP1271" t="str">
        <v>ND;ND</v>
      </c>
      <c r="AQ1271" t="str">
        <v>"1,32,512"</v>
      </c>
      <c r="AR1271" t="str">
        <v>DT_BF16</v>
      </c>
      <c r="AS1271" t="str">
        <v>ND</v>
      </c>
      <c r="AT1271" t="str">
        <v>N/A</v>
      </c>
      <c r="AU1271" t="str">
        <v>6.49</v>
      </c>
      <c r="AV1271" t="str">
        <v>274095</v>
      </c>
      <c r="AW1271" t="str">
        <v>0.709</v>
      </c>
      <c r="AX1271" t="str">
        <v>0.109</v>
      </c>
      <c r="AY1271" t="str">
        <v>5.276</v>
      </c>
      <c r="AZ1271" t="str">
        <v>0.813</v>
      </c>
      <c r="BA1271" t="str">
        <v>0.855</v>
      </c>
      <c r="BB1271" t="str">
        <v>0.132</v>
      </c>
      <c r="BC1271" t="str">
        <v>3.015</v>
      </c>
      <c r="BD1271" t="str">
        <v>0.465</v>
      </c>
      <c r="BE1271" t="str">
        <v>0.002</v>
      </c>
      <c r="BF1271" t="str">
        <v>0.0</v>
      </c>
      <c r="BG1271" t="str">
        <v>2.27</v>
      </c>
      <c r="BH1271" t="str">
        <v>0.35</v>
      </c>
      <c r="BI1271" t="str">
        <v>0.0</v>
      </c>
      <c r="BJ1271" t="str">
        <v>0.0</v>
      </c>
      <c r="BK1271" t="str">
        <v>0</v>
      </c>
      <c r="BL1271" t="str">
        <v>0.0</v>
      </c>
      <c r="BM1271" t="str">
        <v>0.0</v>
      </c>
      <c r="BN1271" t="str">
        <v>0.0</v>
      </c>
      <c r="BO1271" t="str">
        <v>0.0</v>
      </c>
      <c r="BP1271" t="str">
        <v>0.0</v>
      </c>
      <c r="BQ1271" t="str">
        <v>0.0</v>
      </c>
      <c r="BR1271" t="str">
        <v>0.0</v>
      </c>
      <c r="BS1271" t="str">
        <v>0.0</v>
      </c>
      <c r="BT1271" t="str">
        <v>0.0</v>
      </c>
      <c r="BU1271" t="str">
        <v>77.055</v>
      </c>
    </row>
    <row r="1272">
      <c r="A1272">
        <v>1348</v>
      </c>
      <c r="B1272" t="str">
        <v>aclnnRotaryPositionEmbedding_SliceAiCore_Slice</v>
      </c>
      <c r="C1272" t="str">
        <v>AI_VECTOR_CORE</v>
      </c>
      <c r="D1272">
        <v>2.802</v>
      </c>
      <c r="E1272">
        <v>0.303</v>
      </c>
      <c r="F1272">
        <v>0.303</v>
      </c>
      <c r="G1272">
        <f>Summary!$B$4</f>
        <v>0.8</v>
      </c>
      <c r="H1272">
        <f>F1272/G1272</f>
        <v>0.37875</v>
      </c>
      <c r="I1272">
        <f>D1272/Summary!$B$8</f>
        <v>0.00010151610425102485</v>
      </c>
      <c r="J1272">
        <f>IF(D1272&lt;Summary!$B$5,I1272,I1272*H1272)</f>
        <v>0.00010151610425102485</v>
      </c>
      <c r="K1272">
        <f>IF(AND(D1272&gt;Summary!$B$6,E1272&lt;Summary!$B$7),1,0)</f>
        <v>0</v>
      </c>
      <c r="L1272">
        <f>IF(D1272&gt;=Summary!$B$5,J1272,0)</f>
        <v>0</v>
      </c>
      <c r="M1272">
        <f>IF(D1272&lt;Summary!$B$5,J1272,0)</f>
        <v>0.00010151610425102485</v>
      </c>
      <c r="N1272" t="str">
        <v>aiv_mte2_ratio</v>
      </c>
      <c r="O1272" t="str">
        <v>用户约定默认经验值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0.221</v>
      </c>
      <c r="X1272">
        <v>0.303</v>
      </c>
      <c r="Y1272">
        <v>0.096</v>
      </c>
      <c r="Z1272" t="str">
        <v>2</v>
      </c>
      <c r="AA1272" t="str">
        <v>63</v>
      </c>
      <c r="AB1272" t="str">
        <v>2355</v>
      </c>
      <c r="AC1272" t="str">
        <v>24</v>
      </c>
      <c r="AD1272" t="str">
        <v>aclnnRotaryPositionEmbedding_SliceAiCore_Slice</v>
      </c>
      <c r="AE1272" t="str">
        <v>Slice</v>
      </c>
      <c r="AF1272" t="str">
        <v>static</v>
      </c>
      <c r="AG1272" t="str">
        <v>AI_VECTOR_CORE</v>
      </c>
      <c r="AH1272" t="str">
        <v xml:space="preserve">1793108505412285.080	</v>
      </c>
      <c r="AI1272" t="str">
        <v>2.802</v>
      </c>
      <c r="AJ1272" t="str">
        <v>0.013000</v>
      </c>
      <c r="AK1272" t="str">
        <v>1</v>
      </c>
      <c r="AL1272" t="str">
        <v>0</v>
      </c>
      <c r="AM1272" t="str">
        <v>NO</v>
      </c>
      <c r="AN1272" t="str">
        <v>"32,256;2;2"</v>
      </c>
      <c r="AO1272" t="str">
        <v>DT_BF16;INT64;INT64</v>
      </c>
      <c r="AP1272" t="str">
        <v>NCHW;ND;ND</v>
      </c>
      <c r="AQ1272" t="str">
        <v>"32,64"</v>
      </c>
      <c r="AR1272" t="str">
        <v>DT_BF16</v>
      </c>
      <c r="AS1272" t="str">
        <v>NCHW</v>
      </c>
      <c r="AT1272" t="str">
        <v>N/A</v>
      </c>
      <c r="AU1272" t="str">
        <v>0.0</v>
      </c>
      <c r="AV1272" t="str">
        <v>0</v>
      </c>
      <c r="AW1272" t="str">
        <v>0.0</v>
      </c>
      <c r="AX1272" t="str">
        <v>0.0</v>
      </c>
      <c r="AY1272" t="str">
        <v>0.0</v>
      </c>
      <c r="AZ1272" t="str">
        <v>0.0</v>
      </c>
      <c r="BA1272" t="str">
        <v>0.0</v>
      </c>
      <c r="BB1272" t="str">
        <v>0.0</v>
      </c>
      <c r="BC1272" t="str">
        <v>0.0</v>
      </c>
      <c r="BD1272" t="str">
        <v>0.0</v>
      </c>
      <c r="BE1272" t="str">
        <v>0.0</v>
      </c>
      <c r="BF1272" t="str">
        <v>0.0</v>
      </c>
      <c r="BG1272" t="str">
        <v>0.0</v>
      </c>
      <c r="BH1272" t="str">
        <v>0.0</v>
      </c>
      <c r="BI1272" t="str">
        <v>0.0</v>
      </c>
      <c r="BJ1272" t="str">
        <v>2.56</v>
      </c>
      <c r="BK1272" t="str">
        <v>3900</v>
      </c>
      <c r="BL1272" t="str">
        <v>0.0</v>
      </c>
      <c r="BM1272" t="str">
        <v>0.0</v>
      </c>
      <c r="BN1272" t="str">
        <v>0.566</v>
      </c>
      <c r="BO1272" t="str">
        <v>0.221</v>
      </c>
      <c r="BP1272" t="str">
        <v>0.776</v>
      </c>
      <c r="BQ1272" t="str">
        <v>0.303</v>
      </c>
      <c r="BR1272" t="str">
        <v>0.247</v>
      </c>
      <c r="BS1272" t="str">
        <v>0.096</v>
      </c>
      <c r="BT1272" t="str">
        <v>0.111</v>
      </c>
      <c r="BU1272" t="str">
        <v>0.000</v>
      </c>
    </row>
    <row r="1273">
      <c r="A1273">
        <v>1349</v>
      </c>
      <c r="B1273" t="str">
        <v>aclnnRotaryPositionEmbedding_RotaryPositionEmbedding_RotaryPositionEmbedding</v>
      </c>
      <c r="C1273" t="str">
        <v>AI_VECTOR_CORE</v>
      </c>
      <c r="D1273">
        <v>4.023</v>
      </c>
      <c r="E1273">
        <v>0.34</v>
      </c>
      <c r="F1273">
        <v>0.34</v>
      </c>
      <c r="G1273">
        <f>Summary!$B$4</f>
        <v>0.8</v>
      </c>
      <c r="H1273">
        <f>F1273/G1273</f>
        <v>0.425</v>
      </c>
      <c r="I1273">
        <f>D1273/Summary!$B$8</f>
        <v>0.0001457527792297905</v>
      </c>
      <c r="J1273">
        <f>IF(D1273&lt;Summary!$B$5,I1273,I1273*H1273)</f>
        <v>0.0001457527792297905</v>
      </c>
      <c r="K1273">
        <f>IF(AND(D1273&gt;Summary!$B$6,E1273&lt;Summary!$B$7),1,0)</f>
        <v>0</v>
      </c>
      <c r="L1273">
        <f>IF(D1273&gt;=Summary!$B$5,J1273,0)</f>
        <v>0</v>
      </c>
      <c r="M1273">
        <f>IF(D1273&lt;Summary!$B$5,J1273,0)</f>
        <v>0.0001457527792297905</v>
      </c>
      <c r="N1273" t="str">
        <v>aiv_scalar_ratio</v>
      </c>
      <c r="O1273" t="str">
        <v>用户约定默认经验值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0.139</v>
      </c>
      <c r="W1273">
        <v>0.34</v>
      </c>
      <c r="X1273">
        <v>0.244</v>
      </c>
      <c r="Y1273">
        <v>0.051</v>
      </c>
      <c r="Z1273" t="str">
        <v>2</v>
      </c>
      <c r="AA1273" t="str">
        <v>63</v>
      </c>
      <c r="AB1273" t="str">
        <v>2356</v>
      </c>
      <c r="AC1273" t="str">
        <v>24</v>
      </c>
      <c r="AD1273" t="str">
        <v>aclnnRotaryPositionEmbedding_RotaryPositionEmbedding_RotaryPositionEmbedding</v>
      </c>
      <c r="AE1273" t="str">
        <v>RotaryPositionEmbedding</v>
      </c>
      <c r="AF1273" t="str">
        <v>static</v>
      </c>
      <c r="AG1273" t="str">
        <v>AI_VECTOR_CORE</v>
      </c>
      <c r="AH1273" t="str">
        <v xml:space="preserve">1793108505412287.904	</v>
      </c>
      <c r="AI1273" t="str">
        <v>4.023</v>
      </c>
      <c r="AJ1273" t="str">
        <v>0.198000</v>
      </c>
      <c r="AK1273" t="str">
        <v>32</v>
      </c>
      <c r="AL1273" t="str">
        <v>0</v>
      </c>
      <c r="AM1273" t="str">
        <v>NO</v>
      </c>
      <c r="AN1273" t="str">
        <v>"1,32,1,64;1,1,1,64;1,1,1,64"</v>
      </c>
      <c r="AO1273" t="str">
        <v>DT_BF16;DT_BF16;DT_BF16</v>
      </c>
      <c r="AP1273" t="str">
        <v>NCHW;NCHW;NCHW</v>
      </c>
      <c r="AQ1273" t="str">
        <v>"1,32,1,64"</v>
      </c>
      <c r="AR1273" t="str">
        <v>DT_BF16</v>
      </c>
      <c r="AS1273" t="str">
        <v>NCHW</v>
      </c>
      <c r="AT1273" t="str">
        <v>N/A</v>
      </c>
      <c r="AU1273" t="str">
        <v>0.0</v>
      </c>
      <c r="AV1273" t="str">
        <v>0</v>
      </c>
      <c r="AW1273" t="str">
        <v>0.0</v>
      </c>
      <c r="AX1273" t="str">
        <v>0.0</v>
      </c>
      <c r="AY1273" t="str">
        <v>0.0</v>
      </c>
      <c r="AZ1273" t="str">
        <v>0.0</v>
      </c>
      <c r="BA1273" t="str">
        <v>0.0</v>
      </c>
      <c r="BB1273" t="str">
        <v>0.0</v>
      </c>
      <c r="BC1273" t="str">
        <v>0.0</v>
      </c>
      <c r="BD1273" t="str">
        <v>0.0</v>
      </c>
      <c r="BE1273" t="str">
        <v>0.0</v>
      </c>
      <c r="BF1273" t="str">
        <v>0.0</v>
      </c>
      <c r="BG1273" t="str">
        <v>0.0</v>
      </c>
      <c r="BH1273" t="str">
        <v>0.0</v>
      </c>
      <c r="BI1273" t="str">
        <v>0.0</v>
      </c>
      <c r="BJ1273" t="str">
        <v>3.76</v>
      </c>
      <c r="BK1273" t="str">
        <v>165435</v>
      </c>
      <c r="BL1273" t="str">
        <v>0.524</v>
      </c>
      <c r="BM1273" t="str">
        <v>0.139</v>
      </c>
      <c r="BN1273" t="str">
        <v>1.279</v>
      </c>
      <c r="BO1273" t="str">
        <v>0.34</v>
      </c>
      <c r="BP1273" t="str">
        <v>0.919</v>
      </c>
      <c r="BQ1273" t="str">
        <v>0.244</v>
      </c>
      <c r="BR1273" t="str">
        <v>0.19</v>
      </c>
      <c r="BS1273" t="str">
        <v>0.051</v>
      </c>
      <c r="BT1273" t="str">
        <v>0.091</v>
      </c>
      <c r="BU1273" t="str">
        <v>0.000</v>
      </c>
    </row>
    <row r="1274">
      <c r="A1274">
        <v>1350</v>
      </c>
      <c r="B1274" t="str">
        <v>aclnnMatmul_MatMulV3Common_MatMulV3</v>
      </c>
      <c r="C1274" t="str">
        <v>MIX_AIC</v>
      </c>
      <c r="D1274">
        <v>7.157</v>
      </c>
      <c r="E1274">
        <v>0.569</v>
      </c>
      <c r="F1274">
        <v>0.569</v>
      </c>
      <c r="G1274">
        <f>Summary!$B$4</f>
        <v>0.8</v>
      </c>
      <c r="H1274">
        <f>F1274/G1274</f>
        <v>0.7112499999999999</v>
      </c>
      <c r="I1274">
        <f>D1274/Summary!$B$8</f>
        <v>0.00025929720132925944</v>
      </c>
      <c r="J1274">
        <f>IF(D1274&lt;Summary!$B$5,I1274,I1274*H1274)</f>
        <v>0.00025929720132925944</v>
      </c>
      <c r="K1274">
        <f>IF(AND(D1274&gt;Summary!$B$6,E1274&lt;Summary!$B$7),1,0)</f>
        <v>0</v>
      </c>
      <c r="L1274">
        <f>IF(D1274&gt;=Summary!$B$5,J1274,0)</f>
        <v>0</v>
      </c>
      <c r="M1274">
        <f>IF(D1274&lt;Summary!$B$5,J1274,0)</f>
        <v>0.00025929720132925944</v>
      </c>
      <c r="N1274" t="str">
        <v>aic_scalar_ratio</v>
      </c>
      <c r="O1274" t="str">
        <v>用户约定默认经验值</v>
      </c>
      <c r="P1274">
        <v>0.053</v>
      </c>
      <c r="Q1274">
        <v>0.569</v>
      </c>
      <c r="R1274">
        <v>0.058</v>
      </c>
      <c r="S1274">
        <v>0.273</v>
      </c>
      <c r="T1274">
        <v>0</v>
      </c>
      <c r="U1274">
        <v>0.363</v>
      </c>
      <c r="V1274">
        <v>0.002</v>
      </c>
      <c r="W1274">
        <v>0.212</v>
      </c>
      <c r="X1274">
        <v>0.124</v>
      </c>
      <c r="Y1274">
        <v>0.001</v>
      </c>
      <c r="Z1274" t="str">
        <v>2</v>
      </c>
      <c r="AA1274" t="str">
        <v>63</v>
      </c>
      <c r="AB1274" t="str">
        <v>2357</v>
      </c>
      <c r="AC1274" t="str">
        <v>24</v>
      </c>
      <c r="AD1274" t="str">
        <v>aclnnMatmul_MatMulV3Common_MatMulV3</v>
      </c>
      <c r="AE1274" t="str">
        <v>MatMulV3</v>
      </c>
      <c r="AF1274" t="str">
        <v>static</v>
      </c>
      <c r="AG1274" t="str">
        <v>MIX_AIC</v>
      </c>
      <c r="AH1274" t="str">
        <v xml:space="preserve">1793108505412291.949	</v>
      </c>
      <c r="AI1274" t="str">
        <v>7.157</v>
      </c>
      <c r="AJ1274" t="str">
        <v>0.000000</v>
      </c>
      <c r="AK1274" t="str">
        <v>32</v>
      </c>
      <c r="AL1274" t="str">
        <v>64</v>
      </c>
      <c r="AM1274" t="str">
        <v>NO</v>
      </c>
      <c r="AN1274" t="str">
        <v>"1,6144;160,6144"</v>
      </c>
      <c r="AO1274" t="str">
        <v>DT_BF16;DT_BF16</v>
      </c>
      <c r="AP1274" t="str">
        <v>ND;ND</v>
      </c>
      <c r="AQ1274" t="str">
        <v>"1,160"</v>
      </c>
      <c r="AR1274" t="str">
        <v>DT_BF16</v>
      </c>
      <c r="AS1274" t="str">
        <v>ND</v>
      </c>
      <c r="AT1274" t="str">
        <v>N/A</v>
      </c>
      <c r="AU1274" t="str">
        <v>6.78</v>
      </c>
      <c r="AV1274" t="str">
        <v>179607</v>
      </c>
      <c r="AW1274" t="str">
        <v>0.36</v>
      </c>
      <c r="AX1274" t="str">
        <v>0.053</v>
      </c>
      <c r="AY1274" t="str">
        <v>3.857</v>
      </c>
      <c r="AZ1274" t="str">
        <v>0.569</v>
      </c>
      <c r="BA1274" t="str">
        <v>0.396</v>
      </c>
      <c r="BB1274" t="str">
        <v>0.058</v>
      </c>
      <c r="BC1274" t="str">
        <v>1.852</v>
      </c>
      <c r="BD1274" t="str">
        <v>0.273</v>
      </c>
      <c r="BE1274" t="str">
        <v>0.002</v>
      </c>
      <c r="BF1274" t="str">
        <v>0.0</v>
      </c>
      <c r="BG1274" t="str">
        <v>2.459</v>
      </c>
      <c r="BH1274" t="str">
        <v>0.363</v>
      </c>
      <c r="BI1274" t="str">
        <v>0.003</v>
      </c>
      <c r="BJ1274" t="str">
        <v>6.8</v>
      </c>
      <c r="BK1274" t="str">
        <v>572756</v>
      </c>
      <c r="BL1274" t="str">
        <v>0.013</v>
      </c>
      <c r="BM1274" t="str">
        <v>0.002</v>
      </c>
      <c r="BN1274" t="str">
        <v>1.444</v>
      </c>
      <c r="BO1274" t="str">
        <v>0.212</v>
      </c>
      <c r="BP1274" t="str">
        <v>0.84</v>
      </c>
      <c r="BQ1274" t="str">
        <v>0.124</v>
      </c>
      <c r="BR1274" t="str">
        <v>0.004</v>
      </c>
      <c r="BS1274" t="str">
        <v>0.001</v>
      </c>
      <c r="BT1274" t="str">
        <v>0.231</v>
      </c>
      <c r="BU1274" t="str">
        <v>47.529</v>
      </c>
    </row>
    <row r="1275">
      <c r="A1275">
        <v>1351</v>
      </c>
      <c r="B1275" t="str">
        <v>aclnnInplaceCopy_CastAiCore_Cast</v>
      </c>
      <c r="C1275" t="str">
        <v>AI_VECTOR_CORE</v>
      </c>
      <c r="D1275">
        <v>2.07</v>
      </c>
      <c r="E1275">
        <v>0.322</v>
      </c>
      <c r="F1275">
        <v>0.322</v>
      </c>
      <c r="G1275">
        <f>Summary!$B$4</f>
        <v>0.8</v>
      </c>
      <c r="H1275">
        <f>F1275/G1275</f>
        <v>0.40249999999999997</v>
      </c>
      <c r="I1275">
        <f>D1275/Summary!$B$8</f>
        <v>0.00007499583718758795</v>
      </c>
      <c r="J1275">
        <f>IF(D1275&lt;Summary!$B$5,I1275,I1275*H1275)</f>
        <v>0.00007499583718758795</v>
      </c>
      <c r="K1275">
        <f>IF(AND(D1275&gt;Summary!$B$6,E1275&lt;Summary!$B$7),1,0)</f>
        <v>0</v>
      </c>
      <c r="L1275">
        <f>IF(D1275&gt;=Summary!$B$5,J1275,0)</f>
        <v>0</v>
      </c>
      <c r="M1275">
        <f>IF(D1275&lt;Summary!$B$5,J1275,0)</f>
        <v>0.00007499583718758795</v>
      </c>
      <c r="N1275" t="str">
        <v>aiv_scalar_ratio</v>
      </c>
      <c r="O1275" t="str">
        <v>用户约定默认经验值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0.211</v>
      </c>
      <c r="W1275">
        <v>0.322</v>
      </c>
      <c r="X1275">
        <v>0.192</v>
      </c>
      <c r="Y1275">
        <v>0.044</v>
      </c>
      <c r="Z1275" t="str">
        <v>2</v>
      </c>
      <c r="AA1275" t="str">
        <v>63</v>
      </c>
      <c r="AB1275" t="str">
        <v>2358</v>
      </c>
      <c r="AC1275" t="str">
        <v>24</v>
      </c>
      <c r="AD1275" t="str">
        <v>aclnnInplaceCopy_CastAiCore_Cast</v>
      </c>
      <c r="AE1275" t="str">
        <v>Cast</v>
      </c>
      <c r="AF1275" t="str">
        <v>static</v>
      </c>
      <c r="AG1275" t="str">
        <v>AI_VECTOR_CORE</v>
      </c>
      <c r="AH1275" t="str">
        <v xml:space="preserve">1793108505412299.128	</v>
      </c>
      <c r="AI1275" t="str">
        <v>2.070</v>
      </c>
      <c r="AJ1275" t="str">
        <v>0.093000</v>
      </c>
      <c r="AK1275" t="str">
        <v>1</v>
      </c>
      <c r="AL1275" t="str">
        <v>0</v>
      </c>
      <c r="AM1275" t="str">
        <v>NO</v>
      </c>
      <c r="AN1275" t="str">
        <v>"1,128"</v>
      </c>
      <c r="AO1275" t="str">
        <v>DT_BF16</v>
      </c>
      <c r="AP1275" t="str">
        <v>ND</v>
      </c>
      <c r="AQ1275" t="str">
        <v>"1,128"</v>
      </c>
      <c r="AR1275" t="str">
        <v>FLOAT</v>
      </c>
      <c r="AS1275" t="str">
        <v>ND</v>
      </c>
      <c r="AT1275" t="str">
        <v>N/A</v>
      </c>
      <c r="AU1275" t="str">
        <v>0.0</v>
      </c>
      <c r="AV1275" t="str">
        <v>0</v>
      </c>
      <c r="AW1275" t="str">
        <v>0.0</v>
      </c>
      <c r="AX1275" t="str">
        <v>0.0</v>
      </c>
      <c r="AY1275" t="str">
        <v>0.0</v>
      </c>
      <c r="AZ1275" t="str">
        <v>0.0</v>
      </c>
      <c r="BA1275" t="str">
        <v>0.0</v>
      </c>
      <c r="BB1275" t="str">
        <v>0.0</v>
      </c>
      <c r="BC1275" t="str">
        <v>0.0</v>
      </c>
      <c r="BD1275" t="str">
        <v>0.0</v>
      </c>
      <c r="BE1275" t="str">
        <v>0.0</v>
      </c>
      <c r="BF1275" t="str">
        <v>0.0</v>
      </c>
      <c r="BG1275" t="str">
        <v>0.0</v>
      </c>
      <c r="BH1275" t="str">
        <v>0.0</v>
      </c>
      <c r="BI1275" t="str">
        <v>0.0</v>
      </c>
      <c r="BJ1275" t="str">
        <v>1.8</v>
      </c>
      <c r="BK1275" t="str">
        <v>2640</v>
      </c>
      <c r="BL1275" t="str">
        <v>0.379</v>
      </c>
      <c r="BM1275" t="str">
        <v>0.211</v>
      </c>
      <c r="BN1275" t="str">
        <v>0.579</v>
      </c>
      <c r="BO1275" t="str">
        <v>0.322</v>
      </c>
      <c r="BP1275" t="str">
        <v>0.346</v>
      </c>
      <c r="BQ1275" t="str">
        <v>0.192</v>
      </c>
      <c r="BR1275" t="str">
        <v>0.08</v>
      </c>
      <c r="BS1275" t="str">
        <v>0.044</v>
      </c>
      <c r="BT1275" t="str">
        <v>0.049</v>
      </c>
      <c r="BU1275" t="str">
        <v>0.000</v>
      </c>
    </row>
    <row r="1276">
      <c r="A1276">
        <v>1352</v>
      </c>
      <c r="B1276" t="str">
        <v>aclnnLayerNormWithImplMode_LayerNormV4_LayerNormV4</v>
      </c>
      <c r="C1276" t="str">
        <v>AI_VECTOR_CORE</v>
      </c>
      <c r="D1276">
        <v>2.949</v>
      </c>
      <c r="E1276">
        <v>0.392</v>
      </c>
      <c r="F1276">
        <v>0.392</v>
      </c>
      <c r="G1276">
        <f>Summary!$B$4</f>
        <v>0.8</v>
      </c>
      <c r="H1276">
        <f>F1276/G1276</f>
        <v>0.49</v>
      </c>
      <c r="I1276">
        <f>D1276/Summary!$B$8</f>
        <v>0.00010684189558753472</v>
      </c>
      <c r="J1276">
        <f>IF(D1276&lt;Summary!$B$5,I1276,I1276*H1276)</f>
        <v>0.00010684189558753472</v>
      </c>
      <c r="K1276">
        <f>IF(AND(D1276&gt;Summary!$B$6,E1276&lt;Summary!$B$7),1,0)</f>
        <v>0</v>
      </c>
      <c r="L1276">
        <f>IF(D1276&gt;=Summary!$B$5,J1276,0)</f>
        <v>0</v>
      </c>
      <c r="M1276">
        <f>IF(D1276&lt;Summary!$B$5,J1276,0)</f>
        <v>0.00010684189558753472</v>
      </c>
      <c r="N1276" t="str">
        <v>aiv_scalar_ratio</v>
      </c>
      <c r="O1276" t="str">
        <v>用户约定默认经验值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0.255</v>
      </c>
      <c r="W1276">
        <v>0.392</v>
      </c>
      <c r="X1276">
        <v>0.241</v>
      </c>
      <c r="Y1276">
        <v>0.078</v>
      </c>
      <c r="Z1276" t="str">
        <v>2</v>
      </c>
      <c r="AA1276" t="str">
        <v>63</v>
      </c>
      <c r="AB1276" t="str">
        <v>2359</v>
      </c>
      <c r="AC1276" t="str">
        <v>24</v>
      </c>
      <c r="AD1276" t="str">
        <v>aclnnLayerNormWithImplMode_LayerNormV4_LayerNormV4</v>
      </c>
      <c r="AE1276" t="str">
        <v>LayerNormV4</v>
      </c>
      <c r="AF1276" t="str">
        <v>static</v>
      </c>
      <c r="AG1276" t="str">
        <v>AI_VECTOR_CORE</v>
      </c>
      <c r="AH1276" t="str">
        <v xml:space="preserve">1793108505412301.220	</v>
      </c>
      <c r="AI1276" t="str">
        <v>2.949</v>
      </c>
      <c r="AJ1276" t="str">
        <v>0.000000</v>
      </c>
      <c r="AK1276" t="str">
        <v>1</v>
      </c>
      <c r="AL1276" t="str">
        <v>0</v>
      </c>
      <c r="AM1276" t="str">
        <v>NO</v>
      </c>
      <c r="AN1276" t="str">
        <v>"1,128;1;128;128"</v>
      </c>
      <c r="AO1276" t="str">
        <v>FLOAT;INT32;FLOAT;FLOAT</v>
      </c>
      <c r="AP1276" t="str">
        <v>ND;ND;ND;ND</v>
      </c>
      <c r="AQ1276" t="str">
        <v>"1,128;1,1;1,1"</v>
      </c>
      <c r="AR1276" t="str">
        <v>FLOAT;FLOAT;FLOAT</v>
      </c>
      <c r="AS1276" t="str">
        <v>ND;ND;ND</v>
      </c>
      <c r="AT1276" t="str">
        <v>N/A</v>
      </c>
      <c r="AU1276" t="str">
        <v>0.0</v>
      </c>
      <c r="AV1276" t="str">
        <v>0</v>
      </c>
      <c r="AW1276" t="str">
        <v>0.0</v>
      </c>
      <c r="AX1276" t="str">
        <v>0.0</v>
      </c>
      <c r="AY1276" t="str">
        <v>0.0</v>
      </c>
      <c r="AZ1276" t="str">
        <v>0.0</v>
      </c>
      <c r="BA1276" t="str">
        <v>0.0</v>
      </c>
      <c r="BB1276" t="str">
        <v>0.0</v>
      </c>
      <c r="BC1276" t="str">
        <v>0.0</v>
      </c>
      <c r="BD1276" t="str">
        <v>0.0</v>
      </c>
      <c r="BE1276" t="str">
        <v>0.0</v>
      </c>
      <c r="BF1276" t="str">
        <v>0.0</v>
      </c>
      <c r="BG1276" t="str">
        <v>0.0</v>
      </c>
      <c r="BH1276" t="str">
        <v>0.0</v>
      </c>
      <c r="BI1276" t="str">
        <v>0.0</v>
      </c>
      <c r="BJ1276" t="str">
        <v>2.68</v>
      </c>
      <c r="BK1276" t="str">
        <v>4090</v>
      </c>
      <c r="BL1276" t="str">
        <v>0.683</v>
      </c>
      <c r="BM1276" t="str">
        <v>0.255</v>
      </c>
      <c r="BN1276" t="str">
        <v>1.05</v>
      </c>
      <c r="BO1276" t="str">
        <v>0.392</v>
      </c>
      <c r="BP1276" t="str">
        <v>0.646</v>
      </c>
      <c r="BQ1276" t="str">
        <v>0.241</v>
      </c>
      <c r="BR1276" t="str">
        <v>0.209</v>
      </c>
      <c r="BS1276" t="str">
        <v>0.078</v>
      </c>
      <c r="BT1276" t="str">
        <v>0.114</v>
      </c>
      <c r="BU1276" t="str">
        <v>0.000</v>
      </c>
    </row>
    <row r="1277">
      <c r="A1277">
        <v>1353</v>
      </c>
      <c r="B1277" t="str">
        <v>aclnnInplaceCopy_CastAiCore_Cast</v>
      </c>
      <c r="C1277" t="str">
        <v>AI_VECTOR_CORE</v>
      </c>
      <c r="D1277">
        <v>2.157</v>
      </c>
      <c r="E1277">
        <v>0.285</v>
      </c>
      <c r="F1277">
        <v>0.285</v>
      </c>
      <c r="G1277">
        <f>Summary!$B$4</f>
        <v>0.8</v>
      </c>
      <c r="H1277">
        <f>F1277/G1277</f>
        <v>0.35624999999999996</v>
      </c>
      <c r="I1277">
        <f>D1277/Summary!$B$8</f>
        <v>0.0000781478361418489</v>
      </c>
      <c r="J1277">
        <f>IF(D1277&lt;Summary!$B$5,I1277,I1277*H1277)</f>
        <v>0.0000781478361418489</v>
      </c>
      <c r="K1277">
        <f>IF(AND(D1277&gt;Summary!$B$6,E1277&lt;Summary!$B$7),1,0)</f>
        <v>0</v>
      </c>
      <c r="L1277">
        <f>IF(D1277&gt;=Summary!$B$5,J1277,0)</f>
        <v>0</v>
      </c>
      <c r="M1277">
        <f>IF(D1277&lt;Summary!$B$5,J1277,0)</f>
        <v>0.0000781478361418489</v>
      </c>
      <c r="N1277" t="str">
        <v>aiv_scalar_ratio</v>
      </c>
      <c r="O1277" t="str">
        <v>用户约定默认经验值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0.164</v>
      </c>
      <c r="W1277">
        <v>0.285</v>
      </c>
      <c r="X1277">
        <v>0.172</v>
      </c>
      <c r="Y1277">
        <v>0.041</v>
      </c>
      <c r="Z1277" t="str">
        <v>2</v>
      </c>
      <c r="AA1277" t="str">
        <v>63</v>
      </c>
      <c r="AB1277" t="str">
        <v>2360</v>
      </c>
      <c r="AC1277" t="str">
        <v>24</v>
      </c>
      <c r="AD1277" t="str">
        <v>aclnnInplaceCopy_CastAiCore_Cast</v>
      </c>
      <c r="AE1277" t="str">
        <v>Cast</v>
      </c>
      <c r="AF1277" t="str">
        <v>static</v>
      </c>
      <c r="AG1277" t="str">
        <v>AI_VECTOR_CORE</v>
      </c>
      <c r="AH1277" t="str">
        <v xml:space="preserve">1793108505412304.191	</v>
      </c>
      <c r="AI1277" t="str">
        <v>2.157</v>
      </c>
      <c r="AJ1277" t="str">
        <v>0.051000</v>
      </c>
      <c r="AK1277" t="str">
        <v>1</v>
      </c>
      <c r="AL1277" t="str">
        <v>0</v>
      </c>
      <c r="AM1277" t="str">
        <v>NO</v>
      </c>
      <c r="AN1277" t="str">
        <v>"1,128"</v>
      </c>
      <c r="AO1277" t="str">
        <v>FLOAT</v>
      </c>
      <c r="AP1277" t="str">
        <v>ND</v>
      </c>
      <c r="AQ1277" t="str">
        <v>"1,128"</v>
      </c>
      <c r="AR1277" t="str">
        <v>DT_BF16</v>
      </c>
      <c r="AS1277" t="str">
        <v>ND</v>
      </c>
      <c r="AT1277" t="str">
        <v>N/A</v>
      </c>
      <c r="AU1277" t="str">
        <v>0.0</v>
      </c>
      <c r="AV1277" t="str">
        <v>0</v>
      </c>
      <c r="AW1277" t="str">
        <v>0.0</v>
      </c>
      <c r="AX1277" t="str">
        <v>0.0</v>
      </c>
      <c r="AY1277" t="str">
        <v>0.0</v>
      </c>
      <c r="AZ1277" t="str">
        <v>0.0</v>
      </c>
      <c r="BA1277" t="str">
        <v>0.0</v>
      </c>
      <c r="BB1277" t="str">
        <v>0.0</v>
      </c>
      <c r="BC1277" t="str">
        <v>0.0</v>
      </c>
      <c r="BD1277" t="str">
        <v>0.0</v>
      </c>
      <c r="BE1277" t="str">
        <v>0.0</v>
      </c>
      <c r="BF1277" t="str">
        <v>0.0</v>
      </c>
      <c r="BG1277" t="str">
        <v>0.0</v>
      </c>
      <c r="BH1277" t="str">
        <v>0.0</v>
      </c>
      <c r="BI1277" t="str">
        <v>0.0</v>
      </c>
      <c r="BJ1277" t="str">
        <v>1.92</v>
      </c>
      <c r="BK1277" t="str">
        <v>2854</v>
      </c>
      <c r="BL1277" t="str">
        <v>0.314</v>
      </c>
      <c r="BM1277" t="str">
        <v>0.164</v>
      </c>
      <c r="BN1277" t="str">
        <v>0.546</v>
      </c>
      <c r="BO1277" t="str">
        <v>0.285</v>
      </c>
      <c r="BP1277" t="str">
        <v>0.33</v>
      </c>
      <c r="BQ1277" t="str">
        <v>0.172</v>
      </c>
      <c r="BR1277" t="str">
        <v>0.078</v>
      </c>
      <c r="BS1277" t="str">
        <v>0.041</v>
      </c>
      <c r="BT1277" t="str">
        <v>0.051</v>
      </c>
      <c r="BU1277" t="str">
        <v>0.000</v>
      </c>
    </row>
    <row r="1278">
      <c r="A1278">
        <v>1354</v>
      </c>
      <c r="B1278" t="str">
        <v>_triton_rope_siso</v>
      </c>
      <c r="C1278" t="str">
        <v>AI_VECTOR_CORE</v>
      </c>
      <c r="D1278">
        <v>2.826</v>
      </c>
      <c r="E1278">
        <v>0.196</v>
      </c>
      <c r="F1278">
        <v>0.196</v>
      </c>
      <c r="G1278">
        <f>Summary!$B$4</f>
        <v>0.8</v>
      </c>
      <c r="H1278">
        <f>F1278/G1278</f>
        <v>0.245</v>
      </c>
      <c r="I1278">
        <f>D1278/Summary!$B$8</f>
        <v>0.00010238562120392443</v>
      </c>
      <c r="J1278">
        <f>IF(D1278&lt;Summary!$B$5,I1278,I1278*H1278)</f>
        <v>0.00010238562120392443</v>
      </c>
      <c r="K1278">
        <f>IF(AND(D1278&gt;Summary!$B$6,E1278&lt;Summary!$B$7),1,0)</f>
        <v>0</v>
      </c>
      <c r="L1278">
        <f>IF(D1278&gt;=Summary!$B$5,J1278,0)</f>
        <v>0</v>
      </c>
      <c r="M1278">
        <f>IF(D1278&lt;Summary!$B$5,J1278,0)</f>
        <v>0.00010238562120392443</v>
      </c>
      <c r="N1278" t="str">
        <v>aiv_scalar_ratio</v>
      </c>
      <c r="O1278" t="str">
        <v>用户约定默认经验值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0.136</v>
      </c>
      <c r="W1278">
        <v>0.196</v>
      </c>
      <c r="X1278">
        <v>0.074</v>
      </c>
      <c r="Y1278">
        <v>0.028</v>
      </c>
      <c r="Z1278" t="str">
        <v>2</v>
      </c>
      <c r="AA1278" t="str">
        <v>4294967295</v>
      </c>
      <c r="AB1278" t="str">
        <v>2361</v>
      </c>
      <c r="AC1278" t="str">
        <v>24</v>
      </c>
      <c r="AD1278" t="str">
        <v>_triton_rope_siso</v>
      </c>
      <c r="AE1278" t="str">
        <v>_triton_rope_siso</v>
      </c>
      <c r="AF1278" t="str">
        <v>N/A</v>
      </c>
      <c r="AG1278" t="str">
        <v>AI_VECTOR_CORE</v>
      </c>
      <c r="AH1278" t="str">
        <v xml:space="preserve">1793108505412306.370	</v>
      </c>
      <c r="AI1278" t="str">
        <v>2.826</v>
      </c>
      <c r="AJ1278" t="str">
        <v>0.000000</v>
      </c>
      <c r="AK1278" t="str">
        <v>1</v>
      </c>
      <c r="AL1278" t="str">
        <v>0</v>
      </c>
      <c r="AM1278" t="str">
        <v>N/A</v>
      </c>
      <c r="AN1278" t="str">
        <v>N/A</v>
      </c>
      <c r="AO1278" t="str">
        <v>N/A</v>
      </c>
      <c r="AP1278" t="str">
        <v>N/A</v>
      </c>
      <c r="AQ1278" t="str">
        <v>N/A</v>
      </c>
      <c r="AR1278" t="str">
        <v>N/A</v>
      </c>
      <c r="AS1278" t="str">
        <v>N/A</v>
      </c>
      <c r="AT1278" t="str">
        <v>N/A</v>
      </c>
      <c r="AU1278" t="str">
        <v>0.0</v>
      </c>
      <c r="AV1278" t="str">
        <v>0</v>
      </c>
      <c r="AW1278" t="str">
        <v>0.0</v>
      </c>
      <c r="AX1278" t="str">
        <v>0.0</v>
      </c>
      <c r="AY1278" t="str">
        <v>0.0</v>
      </c>
      <c r="AZ1278" t="str">
        <v>0.0</v>
      </c>
      <c r="BA1278" t="str">
        <v>0.0</v>
      </c>
      <c r="BB1278" t="str">
        <v>0.0</v>
      </c>
      <c r="BC1278" t="str">
        <v>0.0</v>
      </c>
      <c r="BD1278" t="str">
        <v>0.0</v>
      </c>
      <c r="BE1278" t="str">
        <v>0.0</v>
      </c>
      <c r="BF1278" t="str">
        <v>0.0</v>
      </c>
      <c r="BG1278" t="str">
        <v>0.0</v>
      </c>
      <c r="BH1278" t="str">
        <v>0.0</v>
      </c>
      <c r="BI1278" t="str">
        <v>0.0</v>
      </c>
      <c r="BJ1278" t="str">
        <v>2.6</v>
      </c>
      <c r="BK1278" t="str">
        <v>3968</v>
      </c>
      <c r="BL1278" t="str">
        <v>0.353</v>
      </c>
      <c r="BM1278" t="str">
        <v>0.136</v>
      </c>
      <c r="BN1278" t="str">
        <v>0.51</v>
      </c>
      <c r="BO1278" t="str">
        <v>0.196</v>
      </c>
      <c r="BP1278" t="str">
        <v>0.191</v>
      </c>
      <c r="BQ1278" t="str">
        <v>0.074</v>
      </c>
      <c r="BR1278" t="str">
        <v>0.074</v>
      </c>
      <c r="BS1278" t="str">
        <v>0.028</v>
      </c>
      <c r="BT1278" t="str">
        <v>0.124</v>
      </c>
      <c r="BU1278" t="str">
        <v>0.000</v>
      </c>
    </row>
    <row r="1279">
      <c r="A1279">
        <v>1355</v>
      </c>
      <c r="B1279" t="str">
        <v>aclnnCat_ConcatD_ConcatD</v>
      </c>
      <c r="C1279" t="str">
        <v>AI_VECTOR_CORE</v>
      </c>
      <c r="D1279">
        <v>2.213</v>
      </c>
      <c r="E1279">
        <v>0.545</v>
      </c>
      <c r="F1279">
        <v>0.545</v>
      </c>
      <c r="G1279">
        <f>Summary!$B$4</f>
        <v>0.8</v>
      </c>
      <c r="H1279">
        <f>F1279/G1279</f>
        <v>0.68125</v>
      </c>
      <c r="I1279">
        <f>D1279/Summary!$B$8</f>
        <v>0.0000801767090319479</v>
      </c>
      <c r="J1279">
        <f>IF(D1279&lt;Summary!$B$5,I1279,I1279*H1279)</f>
        <v>0.0000801767090319479</v>
      </c>
      <c r="K1279">
        <f>IF(AND(D1279&gt;Summary!$B$6,E1279&lt;Summary!$B$7),1,0)</f>
        <v>0</v>
      </c>
      <c r="L1279">
        <f>IF(D1279&gt;=Summary!$B$5,J1279,0)</f>
        <v>0</v>
      </c>
      <c r="M1279">
        <f>IF(D1279&lt;Summary!$B$5,J1279,0)</f>
        <v>0.0000801767090319479</v>
      </c>
      <c r="N1279" t="str">
        <v>aiv_scalar_ratio</v>
      </c>
      <c r="O1279" t="str">
        <v>用户约定默认经验值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0.545</v>
      </c>
      <c r="X1279">
        <v>0.275</v>
      </c>
      <c r="Y1279">
        <v>0.039</v>
      </c>
      <c r="Z1279" t="str">
        <v>2</v>
      </c>
      <c r="AA1279" t="str">
        <v>63</v>
      </c>
      <c r="AB1279" t="str">
        <v>2362</v>
      </c>
      <c r="AC1279" t="str">
        <v>24</v>
      </c>
      <c r="AD1279" t="str">
        <v>aclnnCat_ConcatD_ConcatD</v>
      </c>
      <c r="AE1279" t="str">
        <v>ConcatD</v>
      </c>
      <c r="AF1279" t="str">
        <v>static</v>
      </c>
      <c r="AG1279" t="str">
        <v>AI_VECTOR_CORE</v>
      </c>
      <c r="AH1279" t="str">
        <v xml:space="preserve">1793108505412309.218	</v>
      </c>
      <c r="AI1279" t="str">
        <v>2.213</v>
      </c>
      <c r="AJ1279" t="str">
        <v>0.174000</v>
      </c>
      <c r="AK1279" t="str">
        <v>1</v>
      </c>
      <c r="AL1279" t="str">
        <v>0</v>
      </c>
      <c r="AM1279" t="str">
        <v>NO</v>
      </c>
      <c r="AN1279" t="str">
        <v>"128;64"</v>
      </c>
      <c r="AO1279" t="str">
        <v>DT_BF16;DT_BF16</v>
      </c>
      <c r="AP1279" t="str">
        <v>NCL;NCL</v>
      </c>
      <c r="AQ1279" t="str">
        <v>"1,1,128"</v>
      </c>
      <c r="AR1279" t="str">
        <v>DT_BF16</v>
      </c>
      <c r="AS1279" t="str">
        <v>NCL</v>
      </c>
      <c r="AT1279" t="str">
        <v>N/A</v>
      </c>
      <c r="AU1279" t="str">
        <v>0.0</v>
      </c>
      <c r="AV1279" t="str">
        <v>0</v>
      </c>
      <c r="AW1279" t="str">
        <v>0.0</v>
      </c>
      <c r="AX1279" t="str">
        <v>0.0</v>
      </c>
      <c r="AY1279" t="str">
        <v>0.0</v>
      </c>
      <c r="AZ1279" t="str">
        <v>0.0</v>
      </c>
      <c r="BA1279" t="str">
        <v>0.0</v>
      </c>
      <c r="BB1279" t="str">
        <v>0.0</v>
      </c>
      <c r="BC1279" t="str">
        <v>0.0</v>
      </c>
      <c r="BD1279" t="str">
        <v>0.0</v>
      </c>
      <c r="BE1279" t="str">
        <v>0.0</v>
      </c>
      <c r="BF1279" t="str">
        <v>0.0</v>
      </c>
      <c r="BG1279" t="str">
        <v>0.0</v>
      </c>
      <c r="BH1279" t="str">
        <v>0.0</v>
      </c>
      <c r="BI1279" t="str">
        <v>0.0</v>
      </c>
      <c r="BJ1279" t="str">
        <v>1.98</v>
      </c>
      <c r="BK1279" t="str">
        <v>2942</v>
      </c>
      <c r="BL1279" t="str">
        <v>0.0</v>
      </c>
      <c r="BM1279" t="str">
        <v>0.0</v>
      </c>
      <c r="BN1279" t="str">
        <v>1.078</v>
      </c>
      <c r="BO1279" t="str">
        <v>0.545</v>
      </c>
      <c r="BP1279" t="str">
        <v>0.545</v>
      </c>
      <c r="BQ1279" t="str">
        <v>0.275</v>
      </c>
      <c r="BR1279" t="str">
        <v>0.077</v>
      </c>
      <c r="BS1279" t="str">
        <v>0.039</v>
      </c>
      <c r="BT1279" t="str">
        <v>0.192</v>
      </c>
      <c r="BU1279" t="str">
        <v>0.000</v>
      </c>
    </row>
    <row r="1280">
      <c r="A1280">
        <v>1356</v>
      </c>
      <c r="B1280" t="str">
        <v>ScatterPaCache</v>
      </c>
      <c r="C1280" t="str">
        <v>AI_VECTOR_CORE</v>
      </c>
      <c r="D1280">
        <v>2.524</v>
      </c>
      <c r="E1280">
        <v>0.318</v>
      </c>
      <c r="F1280">
        <v>0.318</v>
      </c>
      <c r="G1280">
        <f>Summary!$B$4</f>
        <v>0.8</v>
      </c>
      <c r="H1280">
        <f>F1280/G1280</f>
        <v>0.39749999999999996</v>
      </c>
      <c r="I1280">
        <f>D1280/Summary!$B$8</f>
        <v>0.00009144419954660483</v>
      </c>
      <c r="J1280">
        <f>IF(D1280&lt;Summary!$B$5,I1280,I1280*H1280)</f>
        <v>0.00009144419954660483</v>
      </c>
      <c r="K1280">
        <f>IF(AND(D1280&gt;Summary!$B$6,E1280&lt;Summary!$B$7),1,0)</f>
        <v>0</v>
      </c>
      <c r="L1280">
        <f>IF(D1280&gt;=Summary!$B$5,J1280,0)</f>
        <v>0</v>
      </c>
      <c r="M1280">
        <f>IF(D1280&lt;Summary!$B$5,J1280,0)</f>
        <v>0.00009144419954660483</v>
      </c>
      <c r="N1280" t="str">
        <v>aiv_scalar_ratio</v>
      </c>
      <c r="O1280" t="str">
        <v>用户约定默认经验值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0.318</v>
      </c>
      <c r="X1280">
        <v>0.304</v>
      </c>
      <c r="Y1280">
        <v>0.044</v>
      </c>
      <c r="Z1280" t="str">
        <v>2</v>
      </c>
      <c r="AA1280" t="str">
        <v>63</v>
      </c>
      <c r="AB1280" t="str">
        <v>2363</v>
      </c>
      <c r="AC1280" t="str">
        <v>24</v>
      </c>
      <c r="AD1280" t="str">
        <v>ScatterPaCache</v>
      </c>
      <c r="AE1280" t="str">
        <v>ScatterPaCache</v>
      </c>
      <c r="AF1280" t="str">
        <v>static</v>
      </c>
      <c r="AG1280" t="str">
        <v>AI_VECTOR_CORE</v>
      </c>
      <c r="AH1280" t="str">
        <v xml:space="preserve">1793108505412311.453	</v>
      </c>
      <c r="AI1280" t="str">
        <v>2.524</v>
      </c>
      <c r="AJ1280" t="str">
        <v>0.037000</v>
      </c>
      <c r="AK1280" t="str">
        <v>1</v>
      </c>
      <c r="AL1280" t="str">
        <v>0</v>
      </c>
      <c r="AM1280" t="str">
        <v>NO</v>
      </c>
      <c r="AN1280" t="str">
        <v>"1,1,128;3050368,1,1,128;1;;;"</v>
      </c>
      <c r="AO1280" t="str">
        <v>DT_BF16;DT_BF16;INT32;DT_UNDEFINED;DT_UNDEFINED;DT_UNDEFINED</v>
      </c>
      <c r="AP1280" t="str">
        <v>ND;ND;ND;NULL;NULL;NULL</v>
      </c>
      <c r="AQ1280" t="str">
        <v>"3050368,1,1,128"</v>
      </c>
      <c r="AR1280" t="str">
        <v>DT_BF16</v>
      </c>
      <c r="AS1280" t="str">
        <v>ND</v>
      </c>
      <c r="AT1280" t="str">
        <v>N/A</v>
      </c>
      <c r="AU1280" t="str">
        <v>0.0</v>
      </c>
      <c r="AV1280" t="str">
        <v>0</v>
      </c>
      <c r="AW1280" t="str">
        <v>0.0</v>
      </c>
      <c r="AX1280" t="str">
        <v>0.0</v>
      </c>
      <c r="AY1280" t="str">
        <v>0.0</v>
      </c>
      <c r="AZ1280" t="str">
        <v>0.0</v>
      </c>
      <c r="BA1280" t="str">
        <v>0.0</v>
      </c>
      <c r="BB1280" t="str">
        <v>0.0</v>
      </c>
      <c r="BC1280" t="str">
        <v>0.0</v>
      </c>
      <c r="BD1280" t="str">
        <v>0.0</v>
      </c>
      <c r="BE1280" t="str">
        <v>0.0</v>
      </c>
      <c r="BF1280" t="str">
        <v>0.0</v>
      </c>
      <c r="BG1280" t="str">
        <v>0.0</v>
      </c>
      <c r="BH1280" t="str">
        <v>0.0</v>
      </c>
      <c r="BI1280" t="str">
        <v>0.0</v>
      </c>
      <c r="BJ1280" t="str">
        <v>2.3</v>
      </c>
      <c r="BK1280" t="str">
        <v>3463</v>
      </c>
      <c r="BL1280" t="str">
        <v>0.0</v>
      </c>
      <c r="BM1280" t="str">
        <v>0.0</v>
      </c>
      <c r="BN1280" t="str">
        <v>0.731</v>
      </c>
      <c r="BO1280" t="str">
        <v>0.318</v>
      </c>
      <c r="BP1280" t="str">
        <v>0.699</v>
      </c>
      <c r="BQ1280" t="str">
        <v>0.304</v>
      </c>
      <c r="BR1280" t="str">
        <v>0.102</v>
      </c>
      <c r="BS1280" t="str">
        <v>0.044</v>
      </c>
      <c r="BT1280" t="str">
        <v>0.13</v>
      </c>
      <c r="BU1280" t="str">
        <v>0.000</v>
      </c>
    </row>
    <row r="1281">
      <c r="A1281">
        <v>1357</v>
      </c>
      <c r="B1281" t="str">
        <v>aclnnMatmul_MatMulV3Common_MatMulV3</v>
      </c>
      <c r="C1281" t="str">
        <v>AI_CORE</v>
      </c>
      <c r="D1281">
        <v>8.389</v>
      </c>
      <c r="E1281">
        <v>0.72</v>
      </c>
      <c r="F1281">
        <v>0.72</v>
      </c>
      <c r="G1281">
        <f>Summary!$B$4</f>
        <v>0.8</v>
      </c>
      <c r="H1281">
        <f>F1281/G1281</f>
        <v>0.8999999999999999</v>
      </c>
      <c r="I1281">
        <f>D1281/Summary!$B$8</f>
        <v>0.00030393240491143736</v>
      </c>
      <c r="J1281">
        <f>IF(D1281&lt;Summary!$B$5,I1281,I1281*H1281)</f>
        <v>0.00030393240491143736</v>
      </c>
      <c r="K1281">
        <f>IF(AND(D1281&gt;Summary!$B$6,E1281&lt;Summary!$B$7),1,0)</f>
        <v>0</v>
      </c>
      <c r="L1281">
        <f>IF(D1281&gt;=Summary!$B$5,J1281,0)</f>
        <v>0</v>
      </c>
      <c r="M1281">
        <f>IF(D1281&lt;Summary!$B$5,J1281,0)</f>
        <v>0.00030393240491143736</v>
      </c>
      <c r="N1281" t="str">
        <v>aic_mte2_ratio</v>
      </c>
      <c r="O1281" t="str">
        <v>用户约定默认经验值</v>
      </c>
      <c r="P1281">
        <v>0.211</v>
      </c>
      <c r="Q1281">
        <v>0.332</v>
      </c>
      <c r="R1281">
        <v>0.221</v>
      </c>
      <c r="S1281">
        <v>0.72</v>
      </c>
      <c r="T1281">
        <v>0</v>
      </c>
      <c r="U1281">
        <v>0.349</v>
      </c>
      <c r="V1281">
        <v>0</v>
      </c>
      <c r="W1281">
        <v>0</v>
      </c>
      <c r="X1281">
        <v>0</v>
      </c>
      <c r="Y1281">
        <v>0</v>
      </c>
      <c r="Z1281" t="str">
        <v>2</v>
      </c>
      <c r="AA1281" t="str">
        <v>63</v>
      </c>
      <c r="AB1281" t="str">
        <v>2364</v>
      </c>
      <c r="AC1281" t="str">
        <v>24</v>
      </c>
      <c r="AD1281" t="str">
        <v>aclnnMatmul_MatMulV3Common_MatMulV3</v>
      </c>
      <c r="AE1281" t="str">
        <v>MatMulV3</v>
      </c>
      <c r="AF1281" t="str">
        <v>static</v>
      </c>
      <c r="AG1281" t="str">
        <v>AI_CORE</v>
      </c>
      <c r="AH1281" t="str">
        <v xml:space="preserve">1793108505412313.999	</v>
      </c>
      <c r="AI1281" t="str">
        <v>8.389</v>
      </c>
      <c r="AJ1281" t="str">
        <v>0.000000</v>
      </c>
      <c r="AK1281" t="str">
        <v>32</v>
      </c>
      <c r="AL1281" t="str">
        <v>0</v>
      </c>
      <c r="AM1281" t="str">
        <v>NO</v>
      </c>
      <c r="AN1281" t="str">
        <v>"1,2048;4096,2048"</v>
      </c>
      <c r="AO1281" t="str">
        <v>DT_BF16;DT_BF16</v>
      </c>
      <c r="AP1281" t="str">
        <v>ND;ND</v>
      </c>
      <c r="AQ1281" t="str">
        <v>"1,4096"</v>
      </c>
      <c r="AR1281" t="str">
        <v>DT_BF16</v>
      </c>
      <c r="AS1281" t="str">
        <v>ND</v>
      </c>
      <c r="AT1281" t="str">
        <v>N/A</v>
      </c>
      <c r="AU1281" t="str">
        <v>8.09</v>
      </c>
      <c r="AV1281" t="str">
        <v>371822</v>
      </c>
      <c r="AW1281" t="str">
        <v>1.704</v>
      </c>
      <c r="AX1281" t="str">
        <v>0.211</v>
      </c>
      <c r="AY1281" t="str">
        <v>2.686</v>
      </c>
      <c r="AZ1281" t="str">
        <v>0.332</v>
      </c>
      <c r="BA1281" t="str">
        <v>1.791</v>
      </c>
      <c r="BB1281" t="str">
        <v>0.221</v>
      </c>
      <c r="BC1281" t="str">
        <v>5.822</v>
      </c>
      <c r="BD1281" t="str">
        <v>0.72</v>
      </c>
      <c r="BE1281" t="str">
        <v>0.001</v>
      </c>
      <c r="BF1281" t="str">
        <v>0.0</v>
      </c>
      <c r="BG1281" t="str">
        <v>2.821</v>
      </c>
      <c r="BH1281" t="str">
        <v>0.349</v>
      </c>
      <c r="BI1281" t="str">
        <v>0.0</v>
      </c>
      <c r="BJ1281" t="str">
        <v>0.0</v>
      </c>
      <c r="BK1281" t="str">
        <v>0</v>
      </c>
      <c r="BL1281" t="str">
        <v>0.0</v>
      </c>
      <c r="BM1281" t="str">
        <v>0.0</v>
      </c>
      <c r="BN1281" t="str">
        <v>0.0</v>
      </c>
      <c r="BO1281" t="str">
        <v>0.0</v>
      </c>
      <c r="BP1281" t="str">
        <v>0.0</v>
      </c>
      <c r="BQ1281" t="str">
        <v>0.0</v>
      </c>
      <c r="BR1281" t="str">
        <v>0.0</v>
      </c>
      <c r="BS1281" t="str">
        <v>0.0</v>
      </c>
      <c r="BT1281" t="str">
        <v>0.0</v>
      </c>
      <c r="BU1281" t="str">
        <v>83.944</v>
      </c>
    </row>
    <row r="1282">
      <c r="A1282">
        <v>1358</v>
      </c>
      <c r="B1282" t="str">
        <v>aclnnInplaceCopy_SliceAiCore_Slice</v>
      </c>
      <c r="C1282" t="str">
        <v>AI_VECTOR_CORE</v>
      </c>
      <c r="D1282">
        <v>1.76</v>
      </c>
      <c r="E1282">
        <v>0.373</v>
      </c>
      <c r="F1282">
        <v>0.373</v>
      </c>
      <c r="G1282">
        <f>Summary!$B$4</f>
        <v>0.8</v>
      </c>
      <c r="H1282">
        <f>F1282/G1282</f>
        <v>0.46625</v>
      </c>
      <c r="I1282">
        <f>D1282/Summary!$B$8</f>
        <v>0.0000637645765459685</v>
      </c>
      <c r="J1282">
        <f>IF(D1282&lt;Summary!$B$5,I1282,I1282*H1282)</f>
        <v>0.0000637645765459685</v>
      </c>
      <c r="K1282">
        <f>IF(AND(D1282&gt;Summary!$B$6,E1282&lt;Summary!$B$7),1,0)</f>
        <v>0</v>
      </c>
      <c r="L1282">
        <f>IF(D1282&gt;=Summary!$B$5,J1282,0)</f>
        <v>0</v>
      </c>
      <c r="M1282">
        <f>IF(D1282&lt;Summary!$B$5,J1282,0)</f>
        <v>0.0000637645765459685</v>
      </c>
      <c r="N1282" t="str">
        <v>aiv_mte2_ratio</v>
      </c>
      <c r="O1282" t="str">
        <v>用户约定默认经验值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0.304</v>
      </c>
      <c r="X1282">
        <v>0.373</v>
      </c>
      <c r="Y1282">
        <v>0.181</v>
      </c>
      <c r="Z1282" t="str">
        <v>2</v>
      </c>
      <c r="AA1282" t="str">
        <v>63</v>
      </c>
      <c r="AB1282" t="str">
        <v>2365</v>
      </c>
      <c r="AC1282" t="str">
        <v>24</v>
      </c>
      <c r="AD1282" t="str">
        <v>aclnnInplaceCopy_SliceAiCore_Slice</v>
      </c>
      <c r="AE1282" t="str">
        <v>Slice</v>
      </c>
      <c r="AF1282" t="str">
        <v>static</v>
      </c>
      <c r="AG1282" t="str">
        <v>AI_VECTOR_CORE</v>
      </c>
      <c r="AH1282" t="str">
        <v xml:space="preserve">1793108505412322.410	</v>
      </c>
      <c r="AI1282" t="str">
        <v>1.760</v>
      </c>
      <c r="AJ1282" t="str">
        <v>0.111000</v>
      </c>
      <c r="AK1282" t="str">
        <v>1</v>
      </c>
      <c r="AL1282" t="str">
        <v>0</v>
      </c>
      <c r="AM1282" t="str">
        <v>NO</v>
      </c>
      <c r="AN1282" t="str">
        <v>"32,128;2;2"</v>
      </c>
      <c r="AO1282" t="str">
        <v>DT_BF16;INT64;INT64</v>
      </c>
      <c r="AP1282" t="str">
        <v>NCL;ND;ND</v>
      </c>
      <c r="AQ1282" t="str">
        <v>"32,64"</v>
      </c>
      <c r="AR1282" t="str">
        <v>DT_BF16</v>
      </c>
      <c r="AS1282" t="str">
        <v>NCL</v>
      </c>
      <c r="AT1282" t="str">
        <v>N/A</v>
      </c>
      <c r="AU1282" t="str">
        <v>0.0</v>
      </c>
      <c r="AV1282" t="str">
        <v>0</v>
      </c>
      <c r="AW1282" t="str">
        <v>0.0</v>
      </c>
      <c r="AX1282" t="str">
        <v>0.0</v>
      </c>
      <c r="AY1282" t="str">
        <v>0.0</v>
      </c>
      <c r="AZ1282" t="str">
        <v>0.0</v>
      </c>
      <c r="BA1282" t="str">
        <v>0.0</v>
      </c>
      <c r="BB1282" t="str">
        <v>0.0</v>
      </c>
      <c r="BC1282" t="str">
        <v>0.0</v>
      </c>
      <c r="BD1282" t="str">
        <v>0.0</v>
      </c>
      <c r="BE1282" t="str">
        <v>0.0</v>
      </c>
      <c r="BF1282" t="str">
        <v>0.0</v>
      </c>
      <c r="BG1282" t="str">
        <v>0.0</v>
      </c>
      <c r="BH1282" t="str">
        <v>0.0</v>
      </c>
      <c r="BI1282" t="str">
        <v>0.0</v>
      </c>
      <c r="BJ1282" t="str">
        <v>1.48</v>
      </c>
      <c r="BK1282" t="str">
        <v>2117</v>
      </c>
      <c r="BL1282" t="str">
        <v>0.0</v>
      </c>
      <c r="BM1282" t="str">
        <v>0.0</v>
      </c>
      <c r="BN1282" t="str">
        <v>0.45</v>
      </c>
      <c r="BO1282" t="str">
        <v>0.304</v>
      </c>
      <c r="BP1282" t="str">
        <v>0.552</v>
      </c>
      <c r="BQ1282" t="str">
        <v>0.373</v>
      </c>
      <c r="BR1282" t="str">
        <v>0.268</v>
      </c>
      <c r="BS1282" t="str">
        <v>0.181</v>
      </c>
      <c r="BT1282" t="str">
        <v>0.151</v>
      </c>
      <c r="BU1282" t="str">
        <v>0.000</v>
      </c>
    </row>
    <row r="1283">
      <c r="A1283">
        <v>1359</v>
      </c>
      <c r="B1283" t="str">
        <v>_triton_rope_siso</v>
      </c>
      <c r="C1283" t="str">
        <v>AI_VECTOR_CORE</v>
      </c>
      <c r="D1283">
        <v>2.735</v>
      </c>
      <c r="E1283">
        <v>0.226</v>
      </c>
      <c r="F1283">
        <v>0.226</v>
      </c>
      <c r="G1283">
        <f>Summary!$B$4</f>
        <v>0.8</v>
      </c>
      <c r="H1283">
        <f>F1283/G1283</f>
        <v>0.2825</v>
      </c>
      <c r="I1283">
        <f>D1283/Summary!$B$8</f>
        <v>0.00009908870275751356</v>
      </c>
      <c r="J1283">
        <f>IF(D1283&lt;Summary!$B$5,I1283,I1283*H1283)</f>
        <v>0.00009908870275751356</v>
      </c>
      <c r="K1283">
        <f>IF(AND(D1283&gt;Summary!$B$6,E1283&lt;Summary!$B$7),1,0)</f>
        <v>0</v>
      </c>
      <c r="L1283">
        <f>IF(D1283&gt;=Summary!$B$5,J1283,0)</f>
        <v>0</v>
      </c>
      <c r="M1283">
        <f>IF(D1283&lt;Summary!$B$5,J1283,0)</f>
        <v>0.00009908870275751356</v>
      </c>
      <c r="N1283" t="str">
        <v>aiv_vec_ratio</v>
      </c>
      <c r="O1283" t="str">
        <v>用户约定默认经验值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0.226</v>
      </c>
      <c r="W1283">
        <v>0.212</v>
      </c>
      <c r="X1283">
        <v>0.092</v>
      </c>
      <c r="Y1283">
        <v>0.045</v>
      </c>
      <c r="Z1283" t="str">
        <v>2</v>
      </c>
      <c r="AA1283" t="str">
        <v>4294967295</v>
      </c>
      <c r="AB1283" t="str">
        <v>2366</v>
      </c>
      <c r="AC1283" t="str">
        <v>24</v>
      </c>
      <c r="AD1283" t="str">
        <v>_triton_rope_siso</v>
      </c>
      <c r="AE1283" t="str">
        <v>_triton_rope_siso</v>
      </c>
      <c r="AF1283" t="str">
        <v>N/A</v>
      </c>
      <c r="AG1283" t="str">
        <v>AI_VECTOR_CORE</v>
      </c>
      <c r="AH1283" t="str">
        <v xml:space="preserve">1793108505412324.192	</v>
      </c>
      <c r="AI1283" t="str">
        <v>2.735</v>
      </c>
      <c r="AJ1283" t="str">
        <v>0.000000</v>
      </c>
      <c r="AK1283" t="str">
        <v>1</v>
      </c>
      <c r="AL1283" t="str">
        <v>0</v>
      </c>
      <c r="AM1283" t="str">
        <v>N/A</v>
      </c>
      <c r="AN1283" t="str">
        <v>N/A</v>
      </c>
      <c r="AO1283" t="str">
        <v>N/A</v>
      </c>
      <c r="AP1283" t="str">
        <v>N/A</v>
      </c>
      <c r="AQ1283" t="str">
        <v>N/A</v>
      </c>
      <c r="AR1283" t="str">
        <v>N/A</v>
      </c>
      <c r="AS1283" t="str">
        <v>N/A</v>
      </c>
      <c r="AT1283" t="str">
        <v>N/A</v>
      </c>
      <c r="AU1283" t="str">
        <v>0.0</v>
      </c>
      <c r="AV1283" t="str">
        <v>0</v>
      </c>
      <c r="AW1283" t="str">
        <v>0.0</v>
      </c>
      <c r="AX1283" t="str">
        <v>0.0</v>
      </c>
      <c r="AY1283" t="str">
        <v>0.0</v>
      </c>
      <c r="AZ1283" t="str">
        <v>0.0</v>
      </c>
      <c r="BA1283" t="str">
        <v>0.0</v>
      </c>
      <c r="BB1283" t="str">
        <v>0.0</v>
      </c>
      <c r="BC1283" t="str">
        <v>0.0</v>
      </c>
      <c r="BD1283" t="str">
        <v>0.0</v>
      </c>
      <c r="BE1283" t="str">
        <v>0.0</v>
      </c>
      <c r="BF1283" t="str">
        <v>0.0</v>
      </c>
      <c r="BG1283" t="str">
        <v>0.0</v>
      </c>
      <c r="BH1283" t="str">
        <v>0.0</v>
      </c>
      <c r="BI1283" t="str">
        <v>0.0</v>
      </c>
      <c r="BJ1283" t="str">
        <v>2.45</v>
      </c>
      <c r="BK1283" t="str">
        <v>3718</v>
      </c>
      <c r="BL1283" t="str">
        <v>0.555</v>
      </c>
      <c r="BM1283" t="str">
        <v>0.226</v>
      </c>
      <c r="BN1283" t="str">
        <v>0.519</v>
      </c>
      <c r="BO1283" t="str">
        <v>0.212</v>
      </c>
      <c r="BP1283" t="str">
        <v>0.225</v>
      </c>
      <c r="BQ1283" t="str">
        <v>0.092</v>
      </c>
      <c r="BR1283" t="str">
        <v>0.109</v>
      </c>
      <c r="BS1283" t="str">
        <v>0.045</v>
      </c>
      <c r="BT1283" t="str">
        <v>0.113</v>
      </c>
      <c r="BU1283" t="str">
        <v>0.000</v>
      </c>
    </row>
    <row r="1284">
      <c r="A1284">
        <v>1360</v>
      </c>
      <c r="B1284" t="str">
        <v>aclnnCat_ConcatD_ConcatD</v>
      </c>
      <c r="C1284" t="str">
        <v>AI_VECTOR_CORE</v>
      </c>
      <c r="D1284">
        <v>4.203</v>
      </c>
      <c r="E1284">
        <v>0.362</v>
      </c>
      <c r="F1284">
        <v>0.362</v>
      </c>
      <c r="G1284">
        <f>Summary!$B$4</f>
        <v>0.8</v>
      </c>
      <c r="H1284">
        <f>F1284/G1284</f>
        <v>0.45249999999999996</v>
      </c>
      <c r="I1284">
        <f>D1284/Summary!$B$8</f>
        <v>0.0001522741563765373</v>
      </c>
      <c r="J1284">
        <f>IF(D1284&lt;Summary!$B$5,I1284,I1284*H1284)</f>
        <v>0.0001522741563765373</v>
      </c>
      <c r="K1284">
        <f>IF(AND(D1284&gt;Summary!$B$6,E1284&lt;Summary!$B$7),1,0)</f>
        <v>0</v>
      </c>
      <c r="L1284">
        <f>IF(D1284&gt;=Summary!$B$5,J1284,0)</f>
        <v>0</v>
      </c>
      <c r="M1284">
        <f>IF(D1284&lt;Summary!$B$5,J1284,0)</f>
        <v>0.0001522741563765373</v>
      </c>
      <c r="N1284" t="str">
        <v>aiv_scalar_ratio</v>
      </c>
      <c r="O1284" t="str">
        <v>用户约定默认经验值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0.362</v>
      </c>
      <c r="X1284">
        <v>0.2</v>
      </c>
      <c r="Y1284">
        <v>0.071</v>
      </c>
      <c r="Z1284" t="str">
        <v>2</v>
      </c>
      <c r="AA1284" t="str">
        <v>63</v>
      </c>
      <c r="AB1284" t="str">
        <v>2367</v>
      </c>
      <c r="AC1284" t="str">
        <v>24</v>
      </c>
      <c r="AD1284" t="str">
        <v>aclnnCat_ConcatD_ConcatD</v>
      </c>
      <c r="AE1284" t="str">
        <v>ConcatD</v>
      </c>
      <c r="AF1284" t="str">
        <v>static</v>
      </c>
      <c r="AG1284" t="str">
        <v>AI_VECTOR_CORE</v>
      </c>
      <c r="AH1284" t="str">
        <v xml:space="preserve">1793108505412326.949	</v>
      </c>
      <c r="AI1284" t="str">
        <v>4.203</v>
      </c>
      <c r="AJ1284" t="str">
        <v>0.015000</v>
      </c>
      <c r="AK1284" t="str">
        <v>2</v>
      </c>
      <c r="AL1284" t="str">
        <v>0</v>
      </c>
      <c r="AM1284" t="str">
        <v>NO</v>
      </c>
      <c r="AN1284" t="str">
        <v>"4096;2048"</v>
      </c>
      <c r="AO1284" t="str">
        <v>DT_BF16;DT_BF16</v>
      </c>
      <c r="AP1284" t="str">
        <v>NCL;NCL</v>
      </c>
      <c r="AQ1284" t="str">
        <v>"1,32,128"</v>
      </c>
      <c r="AR1284" t="str">
        <v>DT_BF16</v>
      </c>
      <c r="AS1284" t="str">
        <v>NCL</v>
      </c>
      <c r="AT1284" t="str">
        <v>N/A</v>
      </c>
      <c r="AU1284" t="str">
        <v>0.0</v>
      </c>
      <c r="AV1284" t="str">
        <v>0</v>
      </c>
      <c r="AW1284" t="str">
        <v>0.0</v>
      </c>
      <c r="AX1284" t="str">
        <v>0.0</v>
      </c>
      <c r="AY1284" t="str">
        <v>0.0</v>
      </c>
      <c r="AZ1284" t="str">
        <v>0.0</v>
      </c>
      <c r="BA1284" t="str">
        <v>0.0</v>
      </c>
      <c r="BB1284" t="str">
        <v>0.0</v>
      </c>
      <c r="BC1284" t="str">
        <v>0.0</v>
      </c>
      <c r="BD1284" t="str">
        <v>0.0</v>
      </c>
      <c r="BE1284" t="str">
        <v>0.0</v>
      </c>
      <c r="BF1284" t="str">
        <v>0.0</v>
      </c>
      <c r="BG1284" t="str">
        <v>0.0</v>
      </c>
      <c r="BH1284" t="str">
        <v>0.0</v>
      </c>
      <c r="BI1284" t="str">
        <v>0.0</v>
      </c>
      <c r="BJ1284" t="str">
        <v>3.9</v>
      </c>
      <c r="BK1284" t="str">
        <v>11990</v>
      </c>
      <c r="BL1284" t="str">
        <v>0.0</v>
      </c>
      <c r="BM1284" t="str">
        <v>0.0</v>
      </c>
      <c r="BN1284" t="str">
        <v>1.413</v>
      </c>
      <c r="BO1284" t="str">
        <v>0.362</v>
      </c>
      <c r="BP1284" t="str">
        <v>0.779</v>
      </c>
      <c r="BQ1284" t="str">
        <v>0.2</v>
      </c>
      <c r="BR1284" t="str">
        <v>0.278</v>
      </c>
      <c r="BS1284" t="str">
        <v>0.071</v>
      </c>
      <c r="BT1284" t="str">
        <v>0.07</v>
      </c>
      <c r="BU1284" t="str">
        <v>0.000</v>
      </c>
    </row>
    <row r="1285">
      <c r="A1285">
        <v>1361</v>
      </c>
      <c r="B1285" t="str">
        <v>LightningIndexer</v>
      </c>
      <c r="C1285" t="str">
        <v>MIX_AIC</v>
      </c>
      <c r="D1285">
        <v>94.09</v>
      </c>
      <c r="E1285">
        <v>0.609</v>
      </c>
      <c r="F1285">
        <v>0.609</v>
      </c>
      <c r="G1285">
        <f>Summary!$B$4</f>
        <v>0.8</v>
      </c>
      <c r="H1285">
        <f>F1285/G1285</f>
        <v>0.76125</v>
      </c>
      <c r="I1285">
        <f>D1285/Summary!$B$8</f>
        <v>0.003408868754096691</v>
      </c>
      <c r="J1285">
        <f>IF(D1285&lt;Summary!$B$5,I1285,I1285*H1285)</f>
        <v>0.002595001339056106</v>
      </c>
      <c r="K1285">
        <f>IF(AND(D1285&gt;Summary!$B$6,E1285&lt;Summary!$B$7),1,0)</f>
        <v>0</v>
      </c>
      <c r="L1285">
        <f>IF(D1285&gt;=Summary!$B$5,J1285,0)</f>
        <v>0.002595001339056106</v>
      </c>
      <c r="M1285">
        <f>IF(D1285&lt;Summary!$B$5,J1285,0)</f>
        <v>0</v>
      </c>
      <c r="N1285" t="str">
        <v>aic_scalar_ratio</v>
      </c>
      <c r="O1285" t="str">
        <v>用户约定默认经验值</v>
      </c>
      <c r="P1285">
        <v>0.26</v>
      </c>
      <c r="Q1285">
        <v>0.609</v>
      </c>
      <c r="R1285">
        <v>0.244</v>
      </c>
      <c r="S1285">
        <v>0.388</v>
      </c>
      <c r="T1285">
        <v>0</v>
      </c>
      <c r="U1285">
        <v>0.156</v>
      </c>
      <c r="V1285">
        <v>0.102</v>
      </c>
      <c r="W1285">
        <v>0.464</v>
      </c>
      <c r="X1285">
        <v>0.219</v>
      </c>
      <c r="Y1285">
        <v>0.077</v>
      </c>
      <c r="Z1285" t="str">
        <v>2</v>
      </c>
      <c r="AA1285" t="str">
        <v>63</v>
      </c>
      <c r="AB1285" t="str">
        <v>2368</v>
      </c>
      <c r="AC1285" t="str">
        <v>24</v>
      </c>
      <c r="AD1285" t="str">
        <v>LightningIndexer</v>
      </c>
      <c r="AE1285" t="str">
        <v>LightningIndexer</v>
      </c>
      <c r="AF1285" t="str">
        <v>static</v>
      </c>
      <c r="AG1285" t="str">
        <v>MIX_AIC</v>
      </c>
      <c r="AH1285" t="str">
        <v xml:space="preserve">1793108505412331.174	</v>
      </c>
      <c r="AI1285" t="str">
        <v>94.090</v>
      </c>
      <c r="AJ1285" t="str">
        <v>0.047000</v>
      </c>
      <c r="AK1285" t="str">
        <v>32</v>
      </c>
      <c r="AL1285" t="str">
        <v>64</v>
      </c>
      <c r="AM1285" t="str">
        <v>NO</v>
      </c>
      <c r="AN1285" t="str">
        <v>"1,32,128;23831,128,1,128;1,32;1;1;1,288"</v>
      </c>
      <c r="AO1285" t="str">
        <v>DT_BF16;DT_BF16;DT_BF16;INT32;INT32;INT32</v>
      </c>
      <c r="AP1285" t="str">
        <v>ND;ND;ND;ND;ND;ND</v>
      </c>
      <c r="AQ1285" t="str">
        <v>"1,1,2048;"</v>
      </c>
      <c r="AR1285" t="str">
        <v>INT32;DT_BF16</v>
      </c>
      <c r="AS1285" t="str">
        <v>ND;ND</v>
      </c>
      <c r="AT1285" t="str">
        <v>N/A</v>
      </c>
      <c r="AU1285" t="str">
        <v>93.6</v>
      </c>
      <c r="AV1285" t="str">
        <v>321375</v>
      </c>
      <c r="AW1285" t="str">
        <v>24.335</v>
      </c>
      <c r="AX1285" t="str">
        <v>0.26</v>
      </c>
      <c r="AY1285" t="str">
        <v>57.025</v>
      </c>
      <c r="AZ1285" t="str">
        <v>0.609</v>
      </c>
      <c r="BA1285" t="str">
        <v>22.857</v>
      </c>
      <c r="BB1285" t="str">
        <v>0.244</v>
      </c>
      <c r="BC1285" t="str">
        <v>36.312</v>
      </c>
      <c r="BD1285" t="str">
        <v>0.388</v>
      </c>
      <c r="BE1285" t="str">
        <v>0.019</v>
      </c>
      <c r="BF1285" t="str">
        <v>0.0</v>
      </c>
      <c r="BG1285" t="str">
        <v>14.56</v>
      </c>
      <c r="BH1285" t="str">
        <v>0.156</v>
      </c>
      <c r="BI1285" t="str">
        <v>0.012</v>
      </c>
      <c r="BJ1285" t="str">
        <v>93.63</v>
      </c>
      <c r="BK1285" t="str">
        <v>747455</v>
      </c>
      <c r="BL1285" t="str">
        <v>9.577</v>
      </c>
      <c r="BM1285" t="str">
        <v>0.102</v>
      </c>
      <c r="BN1285" t="str">
        <v>43.484</v>
      </c>
      <c r="BO1285" t="str">
        <v>0.464</v>
      </c>
      <c r="BP1285" t="str">
        <v>20.475</v>
      </c>
      <c r="BQ1285" t="str">
        <v>0.219</v>
      </c>
      <c r="BR1285" t="str">
        <v>7.245</v>
      </c>
      <c r="BS1285" t="str">
        <v>0.077</v>
      </c>
      <c r="BT1285" t="str">
        <v>0.151</v>
      </c>
      <c r="BU1285" t="str">
        <v>6.469</v>
      </c>
    </row>
    <row r="1286">
      <c r="A1286">
        <v>1362</v>
      </c>
      <c r="B1286" t="str">
        <v>SparseFlashAttention</v>
      </c>
      <c r="C1286" t="str">
        <v>MIX_AIC</v>
      </c>
      <c r="D1286">
        <v>73.205</v>
      </c>
      <c r="E1286">
        <v>0.829</v>
      </c>
      <c r="F1286">
        <v>0.829</v>
      </c>
      <c r="G1286">
        <f>Summary!$B$4</f>
        <v>0.8</v>
      </c>
      <c r="H1286">
        <f>F1286/G1286</f>
        <v>1.03625</v>
      </c>
      <c r="I1286">
        <f>D1286/Summary!$B$8</f>
        <v>0.002652207855708877</v>
      </c>
      <c r="J1286">
        <f>IF(D1286&lt;Summary!$B$5,I1286,I1286*H1286)</f>
        <v>0.002748350390478324</v>
      </c>
      <c r="K1286">
        <f>IF(AND(D1286&gt;Summary!$B$6,E1286&lt;Summary!$B$7),1,0)</f>
        <v>0</v>
      </c>
      <c r="L1286">
        <f>IF(D1286&gt;=Summary!$B$5,J1286,0)</f>
        <v>0.002748350390478324</v>
      </c>
      <c r="M1286">
        <f>IF(D1286&lt;Summary!$B$5,J1286,0)</f>
        <v>0</v>
      </c>
      <c r="N1286" t="str">
        <v>aiv_scalar_ratio</v>
      </c>
      <c r="O1286" t="str">
        <v>用户约定默认经验值</v>
      </c>
      <c r="P1286">
        <v>0.075</v>
      </c>
      <c r="Q1286">
        <v>0.505</v>
      </c>
      <c r="R1286">
        <v>0.07</v>
      </c>
      <c r="S1286">
        <v>0.104</v>
      </c>
      <c r="T1286">
        <v>0</v>
      </c>
      <c r="U1286">
        <v>0.024</v>
      </c>
      <c r="V1286">
        <v>0.032</v>
      </c>
      <c r="W1286">
        <v>0.829</v>
      </c>
      <c r="X1286">
        <v>0.329</v>
      </c>
      <c r="Y1286">
        <v>0.06</v>
      </c>
      <c r="Z1286" t="str">
        <v>2</v>
      </c>
      <c r="AA1286" t="str">
        <v>63</v>
      </c>
      <c r="AB1286" t="str">
        <v>2369</v>
      </c>
      <c r="AC1286" t="str">
        <v>24</v>
      </c>
      <c r="AD1286" t="str">
        <v>SparseFlashAttention</v>
      </c>
      <c r="AE1286" t="str">
        <v>SparseFlashAttention</v>
      </c>
      <c r="AF1286" t="str">
        <v>static</v>
      </c>
      <c r="AG1286" t="str">
        <v>MIX_AIC</v>
      </c>
      <c r="AH1286" t="str">
        <v xml:space="preserve">1793108505412425.286	</v>
      </c>
      <c r="AI1286" t="str">
        <v>73.205</v>
      </c>
      <c r="AJ1286" t="str">
        <v>0.000000</v>
      </c>
      <c r="AK1286" t="str">
        <v>32</v>
      </c>
      <c r="AL1286" t="str">
        <v>64</v>
      </c>
      <c r="AM1286" t="str">
        <v>NO</v>
      </c>
      <c r="AN1286" t="str">
        <v>"1,32,512;23831,128,1,512;23831,128,1,512;1,1,2048;1,288;1;1;1,32,64;23831,128,1,64"</v>
      </c>
      <c r="AO1286" t="str">
        <v>DT_BF16;DT_BF16;DT_BF16;INT32;INT32;INT32;INT32;DT_BF16;DT_BF16</v>
      </c>
      <c r="AP1286" t="str">
        <v>ND;ND;ND;ND;ND;ND;ND;ND;ND</v>
      </c>
      <c r="AQ1286" t="str">
        <v>"1,32,512;1,1,32;1,1,32"</v>
      </c>
      <c r="AR1286" t="str">
        <v>DT_BF16;FLOAT;FLOAT</v>
      </c>
      <c r="AS1286" t="str">
        <v>ND;ND;ND</v>
      </c>
      <c r="AT1286" t="str">
        <v>N/A</v>
      </c>
      <c r="AU1286" t="str">
        <v>72.87</v>
      </c>
      <c r="AV1286" t="str">
        <v>325478</v>
      </c>
      <c r="AW1286" t="str">
        <v>5.491</v>
      </c>
      <c r="AX1286" t="str">
        <v>0.075</v>
      </c>
      <c r="AY1286" t="str">
        <v>36.764</v>
      </c>
      <c r="AZ1286" t="str">
        <v>0.505</v>
      </c>
      <c r="BA1286" t="str">
        <v>5.094</v>
      </c>
      <c r="BB1286" t="str">
        <v>0.07</v>
      </c>
      <c r="BC1286" t="str">
        <v>7.597</v>
      </c>
      <c r="BD1286" t="str">
        <v>0.104</v>
      </c>
      <c r="BE1286" t="str">
        <v>0.014</v>
      </c>
      <c r="BF1286" t="str">
        <v>0.0</v>
      </c>
      <c r="BG1286" t="str">
        <v>1.75</v>
      </c>
      <c r="BH1286" t="str">
        <v>0.024</v>
      </c>
      <c r="BI1286" t="str">
        <v>0.009</v>
      </c>
      <c r="BJ1286" t="str">
        <v>72.9</v>
      </c>
      <c r="BK1286" t="str">
        <v>692101</v>
      </c>
      <c r="BL1286" t="str">
        <v>2.329</v>
      </c>
      <c r="BM1286" t="str">
        <v>0.032</v>
      </c>
      <c r="BN1286" t="str">
        <v>60.409</v>
      </c>
      <c r="BO1286" t="str">
        <v>0.829</v>
      </c>
      <c r="BP1286" t="str">
        <v>23.987</v>
      </c>
      <c r="BQ1286" t="str">
        <v>0.329</v>
      </c>
      <c r="BR1286" t="str">
        <v>4.385</v>
      </c>
      <c r="BS1286" t="str">
        <v>0.06</v>
      </c>
      <c r="BT1286" t="str">
        <v>0.053</v>
      </c>
      <c r="BU1286" t="str">
        <v>8.421</v>
      </c>
    </row>
    <row r="1287">
      <c r="A1287">
        <v>1363</v>
      </c>
      <c r="B1287" t="str">
        <v>aclnnClampMin_ClipByValueV2AiCore_ClipByValueV2</v>
      </c>
      <c r="C1287" t="str">
        <v>AI_VECTOR_CORE</v>
      </c>
      <c r="D1287">
        <v>2.201</v>
      </c>
      <c r="E1287">
        <v>0.313</v>
      </c>
      <c r="F1287">
        <v>0.313</v>
      </c>
      <c r="G1287">
        <f>Summary!$B$4</f>
        <v>0.8</v>
      </c>
      <c r="H1287">
        <f>F1287/G1287</f>
        <v>0.39125</v>
      </c>
      <c r="I1287">
        <f>D1287/Summary!$B$8</f>
        <v>0.00007974195055549812</v>
      </c>
      <c r="J1287">
        <f>IF(D1287&lt;Summary!$B$5,I1287,I1287*H1287)</f>
        <v>0.00007974195055549812</v>
      </c>
      <c r="K1287">
        <f>IF(AND(D1287&gt;Summary!$B$6,E1287&lt;Summary!$B$7),1,0)</f>
        <v>0</v>
      </c>
      <c r="L1287">
        <f>IF(D1287&gt;=Summary!$B$5,J1287,0)</f>
        <v>0</v>
      </c>
      <c r="M1287">
        <f>IF(D1287&lt;Summary!$B$5,J1287,0)</f>
        <v>0.00007974195055549812</v>
      </c>
      <c r="N1287" t="str">
        <v>aiv_scalar_ratio</v>
      </c>
      <c r="O1287" t="str">
        <v>用户约定默认经验值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0.199</v>
      </c>
      <c r="W1287">
        <v>0.313</v>
      </c>
      <c r="X1287">
        <v>0.178</v>
      </c>
      <c r="Y1287">
        <v>0.04</v>
      </c>
      <c r="Z1287" t="str">
        <v>2</v>
      </c>
      <c r="AA1287" t="str">
        <v>63</v>
      </c>
      <c r="AB1287" t="str">
        <v>2370</v>
      </c>
      <c r="AC1287" t="str">
        <v>24</v>
      </c>
      <c r="AD1287" t="str">
        <v>aclnnClampMin_ClipByValueV2AiCore_ClipByValueV2</v>
      </c>
      <c r="AE1287" t="str">
        <v>ClipByValueV2</v>
      </c>
      <c r="AF1287" t="str">
        <v>static</v>
      </c>
      <c r="AG1287" t="str">
        <v>AI_VECTOR_CORE</v>
      </c>
      <c r="AH1287" t="str">
        <v xml:space="preserve">1793108505412498.513	</v>
      </c>
      <c r="AI1287" t="str">
        <v>2.201</v>
      </c>
      <c r="AJ1287" t="str">
        <v>0.045000</v>
      </c>
      <c r="AK1287" t="str">
        <v>1</v>
      </c>
      <c r="AL1287" t="str">
        <v>0</v>
      </c>
      <c r="AM1287" t="str">
        <v>NO</v>
      </c>
      <c r="AN1287" t="str">
        <v>"1,32;;"</v>
      </c>
      <c r="AO1287" t="str">
        <v>FLOAT;FLOAT;FLOAT</v>
      </c>
      <c r="AP1287" t="str">
        <v>ND;ND;ND</v>
      </c>
      <c r="AQ1287" t="str">
        <v>"1,32"</v>
      </c>
      <c r="AR1287" t="str">
        <v>FLOAT</v>
      </c>
      <c r="AS1287" t="str">
        <v>ND</v>
      </c>
      <c r="AT1287" t="str">
        <v>N/A</v>
      </c>
      <c r="AU1287" t="str">
        <v>0.0</v>
      </c>
      <c r="AV1287" t="str">
        <v>0</v>
      </c>
      <c r="AW1287" t="str">
        <v>0.0</v>
      </c>
      <c r="AX1287" t="str">
        <v>0.0</v>
      </c>
      <c r="AY1287" t="str">
        <v>0.0</v>
      </c>
      <c r="AZ1287" t="str">
        <v>0.0</v>
      </c>
      <c r="BA1287" t="str">
        <v>0.0</v>
      </c>
      <c r="BB1287" t="str">
        <v>0.0</v>
      </c>
      <c r="BC1287" t="str">
        <v>0.0</v>
      </c>
      <c r="BD1287" t="str">
        <v>0.0</v>
      </c>
      <c r="BE1287" t="str">
        <v>0.0</v>
      </c>
      <c r="BF1287" t="str">
        <v>0.0</v>
      </c>
      <c r="BG1287" t="str">
        <v>0.0</v>
      </c>
      <c r="BH1287" t="str">
        <v>0.0</v>
      </c>
      <c r="BI1287" t="str">
        <v>0.0</v>
      </c>
      <c r="BJ1287" t="str">
        <v>1.95</v>
      </c>
      <c r="BK1287" t="str">
        <v>2890</v>
      </c>
      <c r="BL1287" t="str">
        <v>0.387</v>
      </c>
      <c r="BM1287" t="str">
        <v>0.199</v>
      </c>
      <c r="BN1287" t="str">
        <v>0.611</v>
      </c>
      <c r="BO1287" t="str">
        <v>0.313</v>
      </c>
      <c r="BP1287" t="str">
        <v>0.347</v>
      </c>
      <c r="BQ1287" t="str">
        <v>0.178</v>
      </c>
      <c r="BR1287" t="str">
        <v>0.078</v>
      </c>
      <c r="BS1287" t="str">
        <v>0.04</v>
      </c>
      <c r="BT1287" t="str">
        <v>0.129</v>
      </c>
      <c r="BU1287" t="str">
        <v>0.000</v>
      </c>
    </row>
    <row r="1288">
      <c r="A1288">
        <v>1364</v>
      </c>
      <c r="B1288" t="str">
        <v>aclnnLog_LogAiCore_Log</v>
      </c>
      <c r="C1288" t="str">
        <v>AI_VECTOR_CORE</v>
      </c>
      <c r="D1288">
        <v>1.912</v>
      </c>
      <c r="E1288">
        <v>0.217</v>
      </c>
      <c r="F1288">
        <v>0.217</v>
      </c>
      <c r="G1288">
        <f>Summary!$B$4</f>
        <v>0.8</v>
      </c>
      <c r="H1288">
        <f>F1288/G1288</f>
        <v>0.27125</v>
      </c>
      <c r="I1288">
        <f>D1288/Summary!$B$8</f>
        <v>0.00006927151724766578</v>
      </c>
      <c r="J1288">
        <f>IF(D1288&lt;Summary!$B$5,I1288,I1288*H1288)</f>
        <v>0.00006927151724766578</v>
      </c>
      <c r="K1288">
        <f>IF(AND(D1288&gt;Summary!$B$6,E1288&lt;Summary!$B$7),1,0)</f>
        <v>0</v>
      </c>
      <c r="L1288">
        <f>IF(D1288&gt;=Summary!$B$5,J1288,0)</f>
        <v>0</v>
      </c>
      <c r="M1288">
        <f>IF(D1288&lt;Summary!$B$5,J1288,0)</f>
        <v>0.00006927151724766578</v>
      </c>
      <c r="N1288" t="str">
        <v>aiv_vec_ratio</v>
      </c>
      <c r="O1288" t="str">
        <v>用户约定默认经验值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0.217</v>
      </c>
      <c r="W1288">
        <v>0.194</v>
      </c>
      <c r="X1288">
        <v>0.06</v>
      </c>
      <c r="Y1288">
        <v>0.127</v>
      </c>
      <c r="Z1288" t="str">
        <v>2</v>
      </c>
      <c r="AA1288" t="str">
        <v>63</v>
      </c>
      <c r="AB1288" t="str">
        <v>2371</v>
      </c>
      <c r="AC1288" t="str">
        <v>24</v>
      </c>
      <c r="AD1288" t="str">
        <v>aclnnLog_LogAiCore_Log</v>
      </c>
      <c r="AE1288" t="str">
        <v>Log</v>
      </c>
      <c r="AF1288" t="str">
        <v>static</v>
      </c>
      <c r="AG1288" t="str">
        <v>AI_VECTOR_CORE</v>
      </c>
      <c r="AH1288" t="str">
        <v xml:space="preserve">1793108505412500.736	</v>
      </c>
      <c r="AI1288" t="str">
        <v>1.912</v>
      </c>
      <c r="AJ1288" t="str">
        <v>0.049000</v>
      </c>
      <c r="AK1288" t="str">
        <v>1</v>
      </c>
      <c r="AL1288" t="str">
        <v>0</v>
      </c>
      <c r="AM1288" t="str">
        <v>NO</v>
      </c>
      <c r="AN1288" t="str">
        <v>"1,32"</v>
      </c>
      <c r="AO1288" t="str">
        <v>FLOAT</v>
      </c>
      <c r="AP1288" t="str">
        <v>ND</v>
      </c>
      <c r="AQ1288" t="str">
        <v>"1,32"</v>
      </c>
      <c r="AR1288" t="str">
        <v>FLOAT</v>
      </c>
      <c r="AS1288" t="str">
        <v>ND</v>
      </c>
      <c r="AT1288" t="str">
        <v>N/A</v>
      </c>
      <c r="AU1288" t="str">
        <v>0.0</v>
      </c>
      <c r="AV1288" t="str">
        <v>0</v>
      </c>
      <c r="AW1288" t="str">
        <v>0.0</v>
      </c>
      <c r="AX1288" t="str">
        <v>0.0</v>
      </c>
      <c r="AY1288" t="str">
        <v>0.0</v>
      </c>
      <c r="AZ1288" t="str">
        <v>0.0</v>
      </c>
      <c r="BA1288" t="str">
        <v>0.0</v>
      </c>
      <c r="BB1288" t="str">
        <v>0.0</v>
      </c>
      <c r="BC1288" t="str">
        <v>0.0</v>
      </c>
      <c r="BD1288" t="str">
        <v>0.0</v>
      </c>
      <c r="BE1288" t="str">
        <v>0.0</v>
      </c>
      <c r="BF1288" t="str">
        <v>0.0</v>
      </c>
      <c r="BG1288" t="str">
        <v>0.0</v>
      </c>
      <c r="BH1288" t="str">
        <v>0.0</v>
      </c>
      <c r="BI1288" t="str">
        <v>0.0</v>
      </c>
      <c r="BJ1288" t="str">
        <v>1.66</v>
      </c>
      <c r="BK1288" t="str">
        <v>2417</v>
      </c>
      <c r="BL1288" t="str">
        <v>0.36</v>
      </c>
      <c r="BM1288" t="str">
        <v>0.217</v>
      </c>
      <c r="BN1288" t="str">
        <v>0.321</v>
      </c>
      <c r="BO1288" t="str">
        <v>0.194</v>
      </c>
      <c r="BP1288" t="str">
        <v>0.1</v>
      </c>
      <c r="BQ1288" t="str">
        <v>0.06</v>
      </c>
      <c r="BR1288" t="str">
        <v>0.21</v>
      </c>
      <c r="BS1288" t="str">
        <v>0.127</v>
      </c>
      <c r="BT1288" t="str">
        <v>0.145</v>
      </c>
      <c r="BU1288" t="str">
        <v>0.000</v>
      </c>
    </row>
    <row r="1289">
      <c r="A1289">
        <v>1365</v>
      </c>
      <c r="B1289" t="str">
        <v>aclnnAdd_AddAiCore_Add</v>
      </c>
      <c r="C1289" t="str">
        <v>AI_VECTOR_CORE</v>
      </c>
      <c r="D1289">
        <v>2.184</v>
      </c>
      <c r="E1289">
        <v>0.266</v>
      </c>
      <c r="F1289">
        <v>0.266</v>
      </c>
      <c r="G1289">
        <f>Summary!$B$4</f>
        <v>0.8</v>
      </c>
      <c r="H1289">
        <f>F1289/G1289</f>
        <v>0.3325</v>
      </c>
      <c r="I1289">
        <f>D1289/Summary!$B$8</f>
        <v>0.00007912604271386092</v>
      </c>
      <c r="J1289">
        <f>IF(D1289&lt;Summary!$B$5,I1289,I1289*H1289)</f>
        <v>0.00007912604271386092</v>
      </c>
      <c r="K1289">
        <f>IF(AND(D1289&gt;Summary!$B$6,E1289&lt;Summary!$B$7),1,0)</f>
        <v>0</v>
      </c>
      <c r="L1289">
        <f>IF(D1289&gt;=Summary!$B$5,J1289,0)</f>
        <v>0</v>
      </c>
      <c r="M1289">
        <f>IF(D1289&lt;Summary!$B$5,J1289,0)</f>
        <v>0.00007912604271386092</v>
      </c>
      <c r="N1289" t="str">
        <v>aiv_scalar_ratio</v>
      </c>
      <c r="O1289" t="str">
        <v>用户约定默认经验值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0.144</v>
      </c>
      <c r="W1289">
        <v>0.266</v>
      </c>
      <c r="X1289">
        <v>0.104</v>
      </c>
      <c r="Y1289">
        <v>0.04</v>
      </c>
      <c r="Z1289" t="str">
        <v>2</v>
      </c>
      <c r="AA1289" t="str">
        <v>63</v>
      </c>
      <c r="AB1289" t="str">
        <v>2372</v>
      </c>
      <c r="AC1289" t="str">
        <v>24</v>
      </c>
      <c r="AD1289" t="str">
        <v>aclnnAdd_AddAiCore_Add</v>
      </c>
      <c r="AE1289" t="str">
        <v>Add</v>
      </c>
      <c r="AF1289" t="str">
        <v>static</v>
      </c>
      <c r="AG1289" t="str">
        <v>AI_VECTOR_CORE</v>
      </c>
      <c r="AH1289" t="str">
        <v xml:space="preserve">1793108505412502.670	</v>
      </c>
      <c r="AI1289" t="str">
        <v>2.184</v>
      </c>
      <c r="AJ1289" t="str">
        <v>0.088000</v>
      </c>
      <c r="AK1289" t="str">
        <v>1</v>
      </c>
      <c r="AL1289" t="str">
        <v>0</v>
      </c>
      <c r="AM1289" t="str">
        <v>NO</v>
      </c>
      <c r="AN1289" t="str">
        <v>"32;32"</v>
      </c>
      <c r="AO1289" t="str">
        <v>FLOAT;FLOAT</v>
      </c>
      <c r="AP1289" t="str">
        <v>ND;ND</v>
      </c>
      <c r="AQ1289" t="str">
        <v>"1,32"</v>
      </c>
      <c r="AR1289" t="str">
        <v>FLOAT</v>
      </c>
      <c r="AS1289" t="str">
        <v>ND</v>
      </c>
      <c r="AT1289" t="str">
        <v>N/A</v>
      </c>
      <c r="AU1289" t="str">
        <v>0.0</v>
      </c>
      <c r="AV1289" t="str">
        <v>0</v>
      </c>
      <c r="AW1289" t="str">
        <v>0.0</v>
      </c>
      <c r="AX1289" t="str">
        <v>0.0</v>
      </c>
      <c r="AY1289" t="str">
        <v>0.0</v>
      </c>
      <c r="AZ1289" t="str">
        <v>0.0</v>
      </c>
      <c r="BA1289" t="str">
        <v>0.0</v>
      </c>
      <c r="BB1289" t="str">
        <v>0.0</v>
      </c>
      <c r="BC1289" t="str">
        <v>0.0</v>
      </c>
      <c r="BD1289" t="str">
        <v>0.0</v>
      </c>
      <c r="BE1289" t="str">
        <v>0.0</v>
      </c>
      <c r="BF1289" t="str">
        <v>0.0</v>
      </c>
      <c r="BG1289" t="str">
        <v>0.0</v>
      </c>
      <c r="BH1289" t="str">
        <v>0.0</v>
      </c>
      <c r="BI1289" t="str">
        <v>0.0</v>
      </c>
      <c r="BJ1289" t="str">
        <v>1.93</v>
      </c>
      <c r="BK1289" t="str">
        <v>2856</v>
      </c>
      <c r="BL1289" t="str">
        <v>0.277</v>
      </c>
      <c r="BM1289" t="str">
        <v>0.144</v>
      </c>
      <c r="BN1289" t="str">
        <v>0.514</v>
      </c>
      <c r="BO1289" t="str">
        <v>0.266</v>
      </c>
      <c r="BP1289" t="str">
        <v>0.2</v>
      </c>
      <c r="BQ1289" t="str">
        <v>0.104</v>
      </c>
      <c r="BR1289" t="str">
        <v>0.078</v>
      </c>
      <c r="BS1289" t="str">
        <v>0.04</v>
      </c>
      <c r="BT1289" t="str">
        <v>0.135</v>
      </c>
      <c r="BU1289" t="str">
        <v>0.000</v>
      </c>
    </row>
    <row r="1290">
      <c r="A1290">
        <v>1366</v>
      </c>
      <c r="B1290" t="str">
        <v>aclnnSub_SubAiCore_Sub</v>
      </c>
      <c r="C1290" t="str">
        <v>AI_VECTOR_CORE</v>
      </c>
      <c r="D1290">
        <v>2.208</v>
      </c>
      <c r="E1290">
        <v>0.263</v>
      </c>
      <c r="F1290">
        <v>0.263</v>
      </c>
      <c r="G1290">
        <f>Summary!$B$4</f>
        <v>0.8</v>
      </c>
      <c r="H1290">
        <f>F1290/G1290</f>
        <v>0.32875</v>
      </c>
      <c r="I1290">
        <f>D1290/Summary!$B$8</f>
        <v>0.0000799955596667605</v>
      </c>
      <c r="J1290">
        <f>IF(D1290&lt;Summary!$B$5,I1290,I1290*H1290)</f>
        <v>0.0000799955596667605</v>
      </c>
      <c r="K1290">
        <f>IF(AND(D1290&gt;Summary!$B$6,E1290&lt;Summary!$B$7),1,0)</f>
        <v>0</v>
      </c>
      <c r="L1290">
        <f>IF(D1290&gt;=Summary!$B$5,J1290,0)</f>
        <v>0</v>
      </c>
      <c r="M1290">
        <f>IF(D1290&lt;Summary!$B$5,J1290,0)</f>
        <v>0.0000799955596667605</v>
      </c>
      <c r="N1290" t="str">
        <v>aiv_scalar_ratio</v>
      </c>
      <c r="O1290" t="str">
        <v>用户约定默认经验值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0.084</v>
      </c>
      <c r="W1290">
        <v>0.263</v>
      </c>
      <c r="X1290">
        <v>0.172</v>
      </c>
      <c r="Y1290">
        <v>0.048</v>
      </c>
      <c r="Z1290" t="str">
        <v>2</v>
      </c>
      <c r="AA1290" t="str">
        <v>63</v>
      </c>
      <c r="AB1290" t="str">
        <v>2373</v>
      </c>
      <c r="AC1290" t="str">
        <v>24</v>
      </c>
      <c r="AD1290" t="str">
        <v>aclnnSub_SubAiCore_Sub</v>
      </c>
      <c r="AE1290" t="str">
        <v>Sub</v>
      </c>
      <c r="AF1290" t="str">
        <v>static</v>
      </c>
      <c r="AG1290" t="str">
        <v>AI_VECTOR_CORE</v>
      </c>
      <c r="AH1290" t="str">
        <v xml:space="preserve">1793108505412504.876	</v>
      </c>
      <c r="AI1290" t="str">
        <v>2.208</v>
      </c>
      <c r="AJ1290" t="str">
        <v>0.066000</v>
      </c>
      <c r="AK1290" t="str">
        <v>1</v>
      </c>
      <c r="AL1290" t="str">
        <v>0</v>
      </c>
      <c r="AM1290" t="str">
        <v>NO</v>
      </c>
      <c r="AN1290" t="str">
        <v>"1,32;1,32"</v>
      </c>
      <c r="AO1290" t="str">
        <v>FLOAT;FLOAT</v>
      </c>
      <c r="AP1290" t="str">
        <v>ND;ND</v>
      </c>
      <c r="AQ1290" t="str">
        <v>"1,32"</v>
      </c>
      <c r="AR1290" t="str">
        <v>FLOAT</v>
      </c>
      <c r="AS1290" t="str">
        <v>ND</v>
      </c>
      <c r="AT1290" t="str">
        <v>N/A</v>
      </c>
      <c r="AU1290" t="str">
        <v>0.0</v>
      </c>
      <c r="AV1290" t="str">
        <v>0</v>
      </c>
      <c r="AW1290" t="str">
        <v>0.0</v>
      </c>
      <c r="AX1290" t="str">
        <v>0.0</v>
      </c>
      <c r="AY1290" t="str">
        <v>0.0</v>
      </c>
      <c r="AZ1290" t="str">
        <v>0.0</v>
      </c>
      <c r="BA1290" t="str">
        <v>0.0</v>
      </c>
      <c r="BB1290" t="str">
        <v>0.0</v>
      </c>
      <c r="BC1290" t="str">
        <v>0.0</v>
      </c>
      <c r="BD1290" t="str">
        <v>0.0</v>
      </c>
      <c r="BE1290" t="str">
        <v>0.0</v>
      </c>
      <c r="BF1290" t="str">
        <v>0.0</v>
      </c>
      <c r="BG1290" t="str">
        <v>0.0</v>
      </c>
      <c r="BH1290" t="str">
        <v>0.0</v>
      </c>
      <c r="BI1290" t="str">
        <v>0.0</v>
      </c>
      <c r="BJ1290" t="str">
        <v>1.95</v>
      </c>
      <c r="BK1290" t="str">
        <v>2895</v>
      </c>
      <c r="BL1290" t="str">
        <v>0.164</v>
      </c>
      <c r="BM1290" t="str">
        <v>0.084</v>
      </c>
      <c r="BN1290" t="str">
        <v>0.513</v>
      </c>
      <c r="BO1290" t="str">
        <v>0.263</v>
      </c>
      <c r="BP1290" t="str">
        <v>0.336</v>
      </c>
      <c r="BQ1290" t="str">
        <v>0.172</v>
      </c>
      <c r="BR1290" t="str">
        <v>0.093</v>
      </c>
      <c r="BS1290" t="str">
        <v>0.048</v>
      </c>
      <c r="BT1290" t="str">
        <v>0.138</v>
      </c>
      <c r="BU1290" t="str">
        <v>0.000</v>
      </c>
    </row>
    <row r="1291">
      <c r="A1291">
        <v>1367</v>
      </c>
      <c r="B1291" t="str">
        <v>aclnnSigmoid_SigmoidAiCore_Sigmoid</v>
      </c>
      <c r="C1291" t="str">
        <v>AI_VECTOR_CORE</v>
      </c>
      <c r="D1291">
        <v>2.518</v>
      </c>
      <c r="E1291">
        <v>0.32</v>
      </c>
      <c r="F1291">
        <v>0.32</v>
      </c>
      <c r="G1291">
        <f>Summary!$B$4</f>
        <v>0.8</v>
      </c>
      <c r="H1291">
        <f>F1291/G1291</f>
        <v>0.39999999999999997</v>
      </c>
      <c r="I1291">
        <f>D1291/Summary!$B$8</f>
        <v>0.00009122682030837994</v>
      </c>
      <c r="J1291">
        <f>IF(D1291&lt;Summary!$B$5,I1291,I1291*H1291)</f>
        <v>0.00009122682030837994</v>
      </c>
      <c r="K1291">
        <f>IF(AND(D1291&gt;Summary!$B$6,E1291&lt;Summary!$B$7),1,0)</f>
        <v>0</v>
      </c>
      <c r="L1291">
        <f>IF(D1291&gt;=Summary!$B$5,J1291,0)</f>
        <v>0</v>
      </c>
      <c r="M1291">
        <f>IF(D1291&lt;Summary!$B$5,J1291,0)</f>
        <v>0.00009122682030837994</v>
      </c>
      <c r="N1291" t="str">
        <v>aiv_scalar_ratio</v>
      </c>
      <c r="O1291" t="str">
        <v>用户约定默认经验值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0.102</v>
      </c>
      <c r="W1291">
        <v>0.32</v>
      </c>
      <c r="X1291">
        <v>0.098</v>
      </c>
      <c r="Y1291">
        <v>0.089</v>
      </c>
      <c r="Z1291" t="str">
        <v>2</v>
      </c>
      <c r="AA1291" t="str">
        <v>63</v>
      </c>
      <c r="AB1291" t="str">
        <v>2374</v>
      </c>
      <c r="AC1291" t="str">
        <v>24</v>
      </c>
      <c r="AD1291" t="str">
        <v>aclnnSigmoid_SigmoidAiCore_Sigmoid</v>
      </c>
      <c r="AE1291" t="str">
        <v>Sigmoid</v>
      </c>
      <c r="AF1291" t="str">
        <v>static</v>
      </c>
      <c r="AG1291" t="str">
        <v>AI_VECTOR_CORE</v>
      </c>
      <c r="AH1291" t="str">
        <v xml:space="preserve">1793108505412507.106	</v>
      </c>
      <c r="AI1291" t="str">
        <v>2.518</v>
      </c>
      <c r="AJ1291" t="str">
        <v>0.000000</v>
      </c>
      <c r="AK1291" t="str">
        <v>1</v>
      </c>
      <c r="AL1291" t="str">
        <v>0</v>
      </c>
      <c r="AM1291" t="str">
        <v>NO</v>
      </c>
      <c r="AN1291" t="str">
        <v>"1,32"</v>
      </c>
      <c r="AO1291" t="str">
        <v>FLOAT</v>
      </c>
      <c r="AP1291" t="str">
        <v>ND</v>
      </c>
      <c r="AQ1291" t="str">
        <v>"1,32"</v>
      </c>
      <c r="AR1291" t="str">
        <v>FLOAT</v>
      </c>
      <c r="AS1291" t="str">
        <v>ND</v>
      </c>
      <c r="AT1291" t="str">
        <v>N/A</v>
      </c>
      <c r="AU1291" t="str">
        <v>0.0</v>
      </c>
      <c r="AV1291" t="str">
        <v>0</v>
      </c>
      <c r="AW1291" t="str">
        <v>0.0</v>
      </c>
      <c r="AX1291" t="str">
        <v>0.0</v>
      </c>
      <c r="AY1291" t="str">
        <v>0.0</v>
      </c>
      <c r="AZ1291" t="str">
        <v>0.0</v>
      </c>
      <c r="BA1291" t="str">
        <v>0.0</v>
      </c>
      <c r="BB1291" t="str">
        <v>0.0</v>
      </c>
      <c r="BC1291" t="str">
        <v>0.0</v>
      </c>
      <c r="BD1291" t="str">
        <v>0.0</v>
      </c>
      <c r="BE1291" t="str">
        <v>0.0</v>
      </c>
      <c r="BF1291" t="str">
        <v>0.0</v>
      </c>
      <c r="BG1291" t="str">
        <v>0.0</v>
      </c>
      <c r="BH1291" t="str">
        <v>0.0</v>
      </c>
      <c r="BI1291" t="str">
        <v>0.0</v>
      </c>
      <c r="BJ1291" t="str">
        <v>2.28</v>
      </c>
      <c r="BK1291" t="str">
        <v>3437</v>
      </c>
      <c r="BL1291" t="str">
        <v>0.232</v>
      </c>
      <c r="BM1291" t="str">
        <v>0.102</v>
      </c>
      <c r="BN1291" t="str">
        <v>0.729</v>
      </c>
      <c r="BO1291" t="str">
        <v>0.32</v>
      </c>
      <c r="BP1291" t="str">
        <v>0.224</v>
      </c>
      <c r="BQ1291" t="str">
        <v>0.098</v>
      </c>
      <c r="BR1291" t="str">
        <v>0.204</v>
      </c>
      <c r="BS1291" t="str">
        <v>0.089</v>
      </c>
      <c r="BT1291" t="str">
        <v>0.119</v>
      </c>
      <c r="BU1291" t="str">
        <v>0.000</v>
      </c>
    </row>
    <row r="1292">
      <c r="A1292">
        <v>1368</v>
      </c>
      <c r="B1292" t="str">
        <v>aclnnGtScalar_GreaterAiCore_Greater</v>
      </c>
      <c r="C1292" t="str">
        <v>AI_VECTOR_CORE</v>
      </c>
      <c r="D1292">
        <v>2.45</v>
      </c>
      <c r="E1292">
        <v>0.387</v>
      </c>
      <c r="F1292">
        <v>0.387</v>
      </c>
      <c r="G1292">
        <f>Summary!$B$4</f>
        <v>0.8</v>
      </c>
      <c r="H1292">
        <f>F1292/G1292</f>
        <v>0.48375</v>
      </c>
      <c r="I1292">
        <f>D1292/Summary!$B$8</f>
        <v>0.00008876318894183117</v>
      </c>
      <c r="J1292">
        <f>IF(D1292&lt;Summary!$B$5,I1292,I1292*H1292)</f>
        <v>0.00008876318894183117</v>
      </c>
      <c r="K1292">
        <f>IF(AND(D1292&gt;Summary!$B$6,E1292&lt;Summary!$B$7),1,0)</f>
        <v>0</v>
      </c>
      <c r="L1292">
        <f>IF(D1292&gt;=Summary!$B$5,J1292,0)</f>
        <v>0</v>
      </c>
      <c r="M1292">
        <f>IF(D1292&lt;Summary!$B$5,J1292,0)</f>
        <v>0.00008876318894183117</v>
      </c>
      <c r="N1292" t="str">
        <v>aiv_scalar_ratio</v>
      </c>
      <c r="O1292" t="str">
        <v>用户约定默认经验值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0.223</v>
      </c>
      <c r="W1292">
        <v>0.387</v>
      </c>
      <c r="X1292">
        <v>0.044</v>
      </c>
      <c r="Y1292">
        <v>0.041</v>
      </c>
      <c r="Z1292" t="str">
        <v>2</v>
      </c>
      <c r="AA1292" t="str">
        <v>63</v>
      </c>
      <c r="AB1292" t="str">
        <v>2375</v>
      </c>
      <c r="AC1292" t="str">
        <v>24</v>
      </c>
      <c r="AD1292" t="str">
        <v>aclnnGtScalar_GreaterAiCore_Greater</v>
      </c>
      <c r="AE1292" t="str">
        <v>Greater</v>
      </c>
      <c r="AF1292" t="str">
        <v>static</v>
      </c>
      <c r="AG1292" t="str">
        <v>AI_VECTOR_CORE</v>
      </c>
      <c r="AH1292" t="str">
        <v xml:space="preserve">1793108505412509.646	</v>
      </c>
      <c r="AI1292" t="str">
        <v>2.450</v>
      </c>
      <c r="AJ1292" t="str">
        <v>0.232000</v>
      </c>
      <c r="AK1292" t="str">
        <v>1</v>
      </c>
      <c r="AL1292" t="str">
        <v>0</v>
      </c>
      <c r="AM1292" t="str">
        <v>NO</v>
      </c>
      <c r="AN1292" t="str">
        <v>"32;"</v>
      </c>
      <c r="AO1292" t="str">
        <v>FLOAT;FLOAT</v>
      </c>
      <c r="AP1292" t="str">
        <v>ND;ND</v>
      </c>
      <c r="AQ1292" t="str">
        <v>"1,32"</v>
      </c>
      <c r="AR1292" t="str">
        <v>BOOL</v>
      </c>
      <c r="AS1292" t="str">
        <v>ND</v>
      </c>
      <c r="AT1292" t="str">
        <v>N/A</v>
      </c>
      <c r="AU1292" t="str">
        <v>0.0</v>
      </c>
      <c r="AV1292" t="str">
        <v>0</v>
      </c>
      <c r="AW1292" t="str">
        <v>0.0</v>
      </c>
      <c r="AX1292" t="str">
        <v>0.0</v>
      </c>
      <c r="AY1292" t="str">
        <v>0.0</v>
      </c>
      <c r="AZ1292" t="str">
        <v>0.0</v>
      </c>
      <c r="BA1292" t="str">
        <v>0.0</v>
      </c>
      <c r="BB1292" t="str">
        <v>0.0</v>
      </c>
      <c r="BC1292" t="str">
        <v>0.0</v>
      </c>
      <c r="BD1292" t="str">
        <v>0.0</v>
      </c>
      <c r="BE1292" t="str">
        <v>0.0</v>
      </c>
      <c r="BF1292" t="str">
        <v>0.0</v>
      </c>
      <c r="BG1292" t="str">
        <v>0.0</v>
      </c>
      <c r="BH1292" t="str">
        <v>0.0</v>
      </c>
      <c r="BI1292" t="str">
        <v>0.0</v>
      </c>
      <c r="BJ1292" t="str">
        <v>2.21</v>
      </c>
      <c r="BK1292" t="str">
        <v>3316</v>
      </c>
      <c r="BL1292" t="str">
        <v>0.492</v>
      </c>
      <c r="BM1292" t="str">
        <v>0.223</v>
      </c>
      <c r="BN1292" t="str">
        <v>0.854</v>
      </c>
      <c r="BO1292" t="str">
        <v>0.387</v>
      </c>
      <c r="BP1292" t="str">
        <v>0.097</v>
      </c>
      <c r="BQ1292" t="str">
        <v>0.044</v>
      </c>
      <c r="BR1292" t="str">
        <v>0.091</v>
      </c>
      <c r="BS1292" t="str">
        <v>0.041</v>
      </c>
      <c r="BT1292" t="str">
        <v>0.143</v>
      </c>
      <c r="BU1292" t="str">
        <v>0.000</v>
      </c>
    </row>
    <row r="1293">
      <c r="A1293">
        <v>1369</v>
      </c>
      <c r="B1293" t="str">
        <v>aclnnInplaceCopy_CastAiCore_Cast</v>
      </c>
      <c r="C1293" t="str">
        <v>AI_VECTOR_CORE</v>
      </c>
      <c r="D1293">
        <v>1.931</v>
      </c>
      <c r="E1293">
        <v>0.405</v>
      </c>
      <c r="F1293">
        <v>0.405</v>
      </c>
      <c r="G1293">
        <f>Summary!$B$4</f>
        <v>0.8</v>
      </c>
      <c r="H1293">
        <f>F1293/G1293</f>
        <v>0.50625</v>
      </c>
      <c r="I1293">
        <f>D1293/Summary!$B$8</f>
        <v>0.00006995988483537794</v>
      </c>
      <c r="J1293">
        <f>IF(D1293&lt;Summary!$B$5,I1293,I1293*H1293)</f>
        <v>0.00006995988483537794</v>
      </c>
      <c r="K1293">
        <f>IF(AND(D1293&gt;Summary!$B$6,E1293&lt;Summary!$B$7),1,0)</f>
        <v>0</v>
      </c>
      <c r="L1293">
        <f>IF(D1293&gt;=Summary!$B$5,J1293,0)</f>
        <v>0</v>
      </c>
      <c r="M1293">
        <f>IF(D1293&lt;Summary!$B$5,J1293,0)</f>
        <v>0.00006995988483537794</v>
      </c>
      <c r="N1293" t="str">
        <v>aiv_scalar_ratio</v>
      </c>
      <c r="O1293" t="str">
        <v>用户约定默认经验值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0.062</v>
      </c>
      <c r="W1293">
        <v>0.405</v>
      </c>
      <c r="X1293">
        <v>0.369</v>
      </c>
      <c r="Y1293">
        <v>0.129</v>
      </c>
      <c r="Z1293" t="str">
        <v>2</v>
      </c>
      <c r="AA1293" t="str">
        <v>63</v>
      </c>
      <c r="AB1293" t="str">
        <v>2376</v>
      </c>
      <c r="AC1293" t="str">
        <v>24</v>
      </c>
      <c r="AD1293" t="str">
        <v>aclnnInplaceCopy_CastAiCore_Cast</v>
      </c>
      <c r="AE1293" t="str">
        <v>Cast</v>
      </c>
      <c r="AF1293" t="str">
        <v>static</v>
      </c>
      <c r="AG1293" t="str">
        <v>AI_VECTOR_CORE</v>
      </c>
      <c r="AH1293" t="str">
        <v xml:space="preserve">1793108505412512.118	</v>
      </c>
      <c r="AI1293" t="str">
        <v>1.931</v>
      </c>
      <c r="AJ1293" t="str">
        <v>0.000000</v>
      </c>
      <c r="AK1293" t="str">
        <v>1</v>
      </c>
      <c r="AL1293" t="str">
        <v>0</v>
      </c>
      <c r="AM1293" t="str">
        <v>NO</v>
      </c>
      <c r="AN1293" t="str">
        <v>"1,32,1"</v>
      </c>
      <c r="AO1293" t="str">
        <v>FLOAT</v>
      </c>
      <c r="AP1293" t="str">
        <v>NCL</v>
      </c>
      <c r="AQ1293" t="str">
        <v>"1,32,1"</v>
      </c>
      <c r="AR1293" t="str">
        <v>DT_BF16</v>
      </c>
      <c r="AS1293" t="str">
        <v>NCL</v>
      </c>
      <c r="AT1293" t="str">
        <v>N/A</v>
      </c>
      <c r="AU1293" t="str">
        <v>0.0</v>
      </c>
      <c r="AV1293" t="str">
        <v>0</v>
      </c>
      <c r="AW1293" t="str">
        <v>0.0</v>
      </c>
      <c r="AX1293" t="str">
        <v>0.0</v>
      </c>
      <c r="AY1293" t="str">
        <v>0.0</v>
      </c>
      <c r="AZ1293" t="str">
        <v>0.0</v>
      </c>
      <c r="BA1293" t="str">
        <v>0.0</v>
      </c>
      <c r="BB1293" t="str">
        <v>0.0</v>
      </c>
      <c r="BC1293" t="str">
        <v>0.0</v>
      </c>
      <c r="BD1293" t="str">
        <v>0.0</v>
      </c>
      <c r="BE1293" t="str">
        <v>0.0</v>
      </c>
      <c r="BF1293" t="str">
        <v>0.0</v>
      </c>
      <c r="BG1293" t="str">
        <v>0.0</v>
      </c>
      <c r="BH1293" t="str">
        <v>0.0</v>
      </c>
      <c r="BI1293" t="str">
        <v>0.0</v>
      </c>
      <c r="BJ1293" t="str">
        <v>1.69</v>
      </c>
      <c r="BK1293" t="str">
        <v>2461</v>
      </c>
      <c r="BL1293" t="str">
        <v>0.104</v>
      </c>
      <c r="BM1293" t="str">
        <v>0.062</v>
      </c>
      <c r="BN1293" t="str">
        <v>0.684</v>
      </c>
      <c r="BO1293" t="str">
        <v>0.405</v>
      </c>
      <c r="BP1293" t="str">
        <v>0.623</v>
      </c>
      <c r="BQ1293" t="str">
        <v>0.369</v>
      </c>
      <c r="BR1293" t="str">
        <v>0.218</v>
      </c>
      <c r="BS1293" t="str">
        <v>0.129</v>
      </c>
      <c r="BT1293" t="str">
        <v>0.05</v>
      </c>
      <c r="BU1293" t="str">
        <v>0.000</v>
      </c>
    </row>
    <row r="1294">
      <c r="A1294">
        <v>1370</v>
      </c>
      <c r="B1294" t="str">
        <v>aclnnMul_MulAiCore_Mul</v>
      </c>
      <c r="C1294" t="str">
        <v>AI_VECTOR_CORE</v>
      </c>
      <c r="D1294">
        <v>3.58</v>
      </c>
      <c r="E1294">
        <v>0.35</v>
      </c>
      <c r="F1294">
        <v>0.35</v>
      </c>
      <c r="G1294">
        <f>Summary!$B$4</f>
        <v>0.8</v>
      </c>
      <c r="H1294">
        <f>F1294/G1294</f>
        <v>0.43749999999999994</v>
      </c>
      <c r="I1294">
        <f>D1294/Summary!$B$8</f>
        <v>0.00012970294547418593</v>
      </c>
      <c r="J1294">
        <f>IF(D1294&lt;Summary!$B$5,I1294,I1294*H1294)</f>
        <v>0.00012970294547418593</v>
      </c>
      <c r="K1294">
        <f>IF(AND(D1294&gt;Summary!$B$6,E1294&lt;Summary!$B$7),1,0)</f>
        <v>0</v>
      </c>
      <c r="L1294">
        <f>IF(D1294&gt;=Summary!$B$5,J1294,0)</f>
        <v>0</v>
      </c>
      <c r="M1294">
        <f>IF(D1294&lt;Summary!$B$5,J1294,0)</f>
        <v>0.00012970294547418593</v>
      </c>
      <c r="N1294" t="str">
        <v>aiv_scalar_ratio</v>
      </c>
      <c r="O1294" t="str">
        <v>用户约定默认经验值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0.25</v>
      </c>
      <c r="W1294">
        <v>0.35</v>
      </c>
      <c r="X1294">
        <v>0.203</v>
      </c>
      <c r="Y1294">
        <v>0.072</v>
      </c>
      <c r="Z1294" t="str">
        <v>2</v>
      </c>
      <c r="AA1294" t="str">
        <v>63</v>
      </c>
      <c r="AB1294" t="str">
        <v>2377</v>
      </c>
      <c r="AC1294" t="str">
        <v>24</v>
      </c>
      <c r="AD1294" t="str">
        <v>aclnnMul_MulAiCore_Mul</v>
      </c>
      <c r="AE1294" t="str">
        <v>Mul</v>
      </c>
      <c r="AF1294" t="str">
        <v>static</v>
      </c>
      <c r="AG1294" t="str">
        <v>AI_VECTOR_CORE</v>
      </c>
      <c r="AH1294" t="str">
        <v xml:space="preserve">1793108505412514.071	</v>
      </c>
      <c r="AI1294" t="str">
        <v>3.580</v>
      </c>
      <c r="AJ1294" t="str">
        <v>0.069000</v>
      </c>
      <c r="AK1294" t="str">
        <v>3</v>
      </c>
      <c r="AL1294" t="str">
        <v>0</v>
      </c>
      <c r="AM1294" t="str">
        <v>NO</v>
      </c>
      <c r="AN1294" t="str">
        <v>"16384;32"</v>
      </c>
      <c r="AO1294" t="str">
        <v>DT_BF16;DT_BF16</v>
      </c>
      <c r="AP1294" t="str">
        <v>NCL;NCL</v>
      </c>
      <c r="AQ1294" t="str">
        <v>"1,32,512"</v>
      </c>
      <c r="AR1294" t="str">
        <v>DT_BF16</v>
      </c>
      <c r="AS1294" t="str">
        <v>ND</v>
      </c>
      <c r="AT1294" t="str">
        <v>N/A</v>
      </c>
      <c r="AU1294" t="str">
        <v>0.0</v>
      </c>
      <c r="AV1294" t="str">
        <v>0</v>
      </c>
      <c r="AW1294" t="str">
        <v>0.0</v>
      </c>
      <c r="AX1294" t="str">
        <v>0.0</v>
      </c>
      <c r="AY1294" t="str">
        <v>0.0</v>
      </c>
      <c r="AZ1294" t="str">
        <v>0.0</v>
      </c>
      <c r="BA1294" t="str">
        <v>0.0</v>
      </c>
      <c r="BB1294" t="str">
        <v>0.0</v>
      </c>
      <c r="BC1294" t="str">
        <v>0.0</v>
      </c>
      <c r="BD1294" t="str">
        <v>0.0</v>
      </c>
      <c r="BE1294" t="str">
        <v>0.0</v>
      </c>
      <c r="BF1294" t="str">
        <v>0.0</v>
      </c>
      <c r="BG1294" t="str">
        <v>0.0</v>
      </c>
      <c r="BH1294" t="str">
        <v>0.0</v>
      </c>
      <c r="BI1294" t="str">
        <v>0.0</v>
      </c>
      <c r="BJ1294" t="str">
        <v>3.32</v>
      </c>
      <c r="BK1294" t="str">
        <v>15019</v>
      </c>
      <c r="BL1294" t="str">
        <v>0.83</v>
      </c>
      <c r="BM1294" t="str">
        <v>0.25</v>
      </c>
      <c r="BN1294" t="str">
        <v>1.163</v>
      </c>
      <c r="BO1294" t="str">
        <v>0.35</v>
      </c>
      <c r="BP1294" t="str">
        <v>0.672</v>
      </c>
      <c r="BQ1294" t="str">
        <v>0.203</v>
      </c>
      <c r="BR1294" t="str">
        <v>0.239</v>
      </c>
      <c r="BS1294" t="str">
        <v>0.072</v>
      </c>
      <c r="BT1294" t="str">
        <v>0.135</v>
      </c>
      <c r="BU1294" t="str">
        <v>0.000</v>
      </c>
    </row>
    <row r="1295">
      <c r="A1295">
        <v>1371</v>
      </c>
      <c r="B1295" t="str">
        <v>aclnnInplaceFillScalar_FillAiCore_Fill</v>
      </c>
      <c r="C1295" t="str">
        <v>AI_VECTOR_CORE</v>
      </c>
      <c r="D1295">
        <v>2.829</v>
      </c>
      <c r="E1295">
        <v>0.269</v>
      </c>
      <c r="F1295">
        <v>0.269</v>
      </c>
      <c r="G1295">
        <f>Summary!$B$4</f>
        <v>0.8</v>
      </c>
      <c r="H1295">
        <f>F1295/G1295</f>
        <v>0.33625</v>
      </c>
      <c r="I1295">
        <f>D1295/Summary!$B$8</f>
        <v>0.00010249431082303688</v>
      </c>
      <c r="J1295">
        <f>IF(D1295&lt;Summary!$B$5,I1295,I1295*H1295)</f>
        <v>0.00010249431082303688</v>
      </c>
      <c r="K1295">
        <f>IF(AND(D1295&gt;Summary!$B$6,E1295&lt;Summary!$B$7),1,0)</f>
        <v>0</v>
      </c>
      <c r="L1295">
        <f>IF(D1295&gt;=Summary!$B$5,J1295,0)</f>
        <v>0</v>
      </c>
      <c r="M1295">
        <f>IF(D1295&lt;Summary!$B$5,J1295,0)</f>
        <v>0.00010249431082303688</v>
      </c>
      <c r="N1295" t="str">
        <v>aiv_scalar_ratio</v>
      </c>
      <c r="O1295" t="str">
        <v>用户约定默认经验值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0.086</v>
      </c>
      <c r="W1295">
        <v>0.269</v>
      </c>
      <c r="X1295">
        <v>0.191</v>
      </c>
      <c r="Y1295">
        <v>0.081</v>
      </c>
      <c r="Z1295" t="str">
        <v>2</v>
      </c>
      <c r="AA1295" t="str">
        <v>63</v>
      </c>
      <c r="AB1295" t="str">
        <v>2378</v>
      </c>
      <c r="AC1295" t="str">
        <v>24</v>
      </c>
      <c r="AD1295" t="str">
        <v>aclnnInplaceFillScalar_FillAiCore_Fill</v>
      </c>
      <c r="AE1295" t="str">
        <v>Fill</v>
      </c>
      <c r="AF1295" t="str">
        <v>static</v>
      </c>
      <c r="AG1295" t="str">
        <v>AI_VECTOR_CORE</v>
      </c>
      <c r="AH1295" t="str">
        <v xml:space="preserve">1793108505412517.673	</v>
      </c>
      <c r="AI1295" t="str">
        <v>2.829</v>
      </c>
      <c r="AJ1295" t="str">
        <v>0.170000</v>
      </c>
      <c r="AK1295" t="str">
        <v>1</v>
      </c>
      <c r="AL1295" t="str">
        <v>0</v>
      </c>
      <c r="AM1295" t="str">
        <v>NO</v>
      </c>
      <c r="AN1295" t="str">
        <v>"1;"</v>
      </c>
      <c r="AO1295" t="str">
        <v>INT64;DT_BF16</v>
      </c>
      <c r="AP1295" t="str">
        <v>ND;ND</v>
      </c>
      <c r="AQ1295" t="str">
        <v>"1"</v>
      </c>
      <c r="AR1295" t="str">
        <v>DT_BF16</v>
      </c>
      <c r="AS1295" t="str">
        <v>ND</v>
      </c>
      <c r="AT1295" t="str">
        <v>N/A</v>
      </c>
      <c r="AU1295" t="str">
        <v>0.0</v>
      </c>
      <c r="AV1295" t="str">
        <v>0</v>
      </c>
      <c r="AW1295" t="str">
        <v>0.0</v>
      </c>
      <c r="AX1295" t="str">
        <v>0.0</v>
      </c>
      <c r="AY1295" t="str">
        <v>0.0</v>
      </c>
      <c r="AZ1295" t="str">
        <v>0.0</v>
      </c>
      <c r="BA1295" t="str">
        <v>0.0</v>
      </c>
      <c r="BB1295" t="str">
        <v>0.0</v>
      </c>
      <c r="BC1295" t="str">
        <v>0.0</v>
      </c>
      <c r="BD1295" t="str">
        <v>0.0</v>
      </c>
      <c r="BE1295" t="str">
        <v>0.0</v>
      </c>
      <c r="BF1295" t="str">
        <v>0.0</v>
      </c>
      <c r="BG1295" t="str">
        <v>0.0</v>
      </c>
      <c r="BH1295" t="str">
        <v>0.0</v>
      </c>
      <c r="BI1295" t="str">
        <v>0.0</v>
      </c>
      <c r="BJ1295" t="str">
        <v>2.56</v>
      </c>
      <c r="BK1295" t="str">
        <v>3900</v>
      </c>
      <c r="BL1295" t="str">
        <v>0.221</v>
      </c>
      <c r="BM1295" t="str">
        <v>0.086</v>
      </c>
      <c r="BN1295" t="str">
        <v>0.688</v>
      </c>
      <c r="BO1295" t="str">
        <v>0.269</v>
      </c>
      <c r="BP1295" t="str">
        <v>0.489</v>
      </c>
      <c r="BQ1295" t="str">
        <v>0.191</v>
      </c>
      <c r="BR1295" t="str">
        <v>0.208</v>
      </c>
      <c r="BS1295" t="str">
        <v>0.081</v>
      </c>
      <c r="BT1295" t="str">
        <v>0.129</v>
      </c>
      <c r="BU1295" t="str">
        <v>0.000</v>
      </c>
    </row>
    <row r="1296">
      <c r="A1296">
        <v>1372</v>
      </c>
      <c r="B1296" t="str">
        <v>aclnnSWhere_SelectV2AiCore_SelectV2</v>
      </c>
      <c r="C1296" t="str">
        <v>AI_VECTOR_CORE</v>
      </c>
      <c r="D1296">
        <v>4.426</v>
      </c>
      <c r="E1296">
        <v>0.457</v>
      </c>
      <c r="F1296">
        <v>0.457</v>
      </c>
      <c r="G1296">
        <f>Summary!$B$4</f>
        <v>0.8</v>
      </c>
      <c r="H1296">
        <f>F1296/G1296</f>
        <v>0.57125</v>
      </c>
      <c r="I1296">
        <f>D1296/Summary!$B$8</f>
        <v>0.0001603534180638958</v>
      </c>
      <c r="J1296">
        <f>IF(D1296&lt;Summary!$B$5,I1296,I1296*H1296)</f>
        <v>0.0001603534180638958</v>
      </c>
      <c r="K1296">
        <f>IF(AND(D1296&gt;Summary!$B$6,E1296&lt;Summary!$B$7),1,0)</f>
        <v>0</v>
      </c>
      <c r="L1296">
        <f>IF(D1296&gt;=Summary!$B$5,J1296,0)</f>
        <v>0</v>
      </c>
      <c r="M1296">
        <f>IF(D1296&lt;Summary!$B$5,J1296,0)</f>
        <v>0.0001603534180638958</v>
      </c>
      <c r="N1296" t="str">
        <v>aiv_mte2_ratio</v>
      </c>
      <c r="O1296" t="str">
        <v>用户约定默认经验值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0.043</v>
      </c>
      <c r="W1296">
        <v>0.321</v>
      </c>
      <c r="X1296">
        <v>0.457</v>
      </c>
      <c r="Y1296">
        <v>0.068</v>
      </c>
      <c r="Z1296" t="str">
        <v>2</v>
      </c>
      <c r="AA1296" t="str">
        <v>63</v>
      </c>
      <c r="AB1296" t="str">
        <v>2379</v>
      </c>
      <c r="AC1296" t="str">
        <v>24</v>
      </c>
      <c r="AD1296" t="str">
        <v>aclnnSWhere_SelectV2AiCore_SelectV2</v>
      </c>
      <c r="AE1296" t="str">
        <v>SelectV2</v>
      </c>
      <c r="AF1296" t="str">
        <v>static</v>
      </c>
      <c r="AG1296" t="str">
        <v>AI_VECTOR_CORE</v>
      </c>
      <c r="AH1296" t="str">
        <v xml:space="preserve">1793108505412520.524	</v>
      </c>
      <c r="AI1296" t="str">
        <v>4.426</v>
      </c>
      <c r="AJ1296" t="str">
        <v>0.000000</v>
      </c>
      <c r="AK1296" t="str">
        <v>2</v>
      </c>
      <c r="AL1296" t="str">
        <v>0</v>
      </c>
      <c r="AM1296" t="str">
        <v>NO</v>
      </c>
      <c r="AN1296" t="str">
        <v>"1,32,1;1,32,512;"</v>
      </c>
      <c r="AO1296" t="str">
        <v>BOOL;DT_BF16;DT_BF16</v>
      </c>
      <c r="AP1296" t="str">
        <v>NCL;NCL;ND</v>
      </c>
      <c r="AQ1296" t="str">
        <v>"1,32,512"</v>
      </c>
      <c r="AR1296" t="str">
        <v>DT_BF16</v>
      </c>
      <c r="AS1296" t="str">
        <v>ND</v>
      </c>
      <c r="AT1296" t="str">
        <v>N/A</v>
      </c>
      <c r="AU1296" t="str">
        <v>0.0</v>
      </c>
      <c r="AV1296" t="str">
        <v>0</v>
      </c>
      <c r="AW1296" t="str">
        <v>0.0</v>
      </c>
      <c r="AX1296" t="str">
        <v>0.0</v>
      </c>
      <c r="AY1296" t="str">
        <v>0.0</v>
      </c>
      <c r="AZ1296" t="str">
        <v>0.0</v>
      </c>
      <c r="BA1296" t="str">
        <v>0.0</v>
      </c>
      <c r="BB1296" t="str">
        <v>0.0</v>
      </c>
      <c r="BC1296" t="str">
        <v>0.0</v>
      </c>
      <c r="BD1296" t="str">
        <v>0.0</v>
      </c>
      <c r="BE1296" t="str">
        <v>0.0</v>
      </c>
      <c r="BF1296" t="str">
        <v>0.0</v>
      </c>
      <c r="BG1296" t="str">
        <v>0.0</v>
      </c>
      <c r="BH1296" t="str">
        <v>0.0</v>
      </c>
      <c r="BI1296" t="str">
        <v>0.0</v>
      </c>
      <c r="BJ1296" t="str">
        <v>4.13</v>
      </c>
      <c r="BK1296" t="str">
        <v>12532</v>
      </c>
      <c r="BL1296" t="str">
        <v>0.179</v>
      </c>
      <c r="BM1296" t="str">
        <v>0.043</v>
      </c>
      <c r="BN1296" t="str">
        <v>1.325</v>
      </c>
      <c r="BO1296" t="str">
        <v>0.321</v>
      </c>
      <c r="BP1296" t="str">
        <v>1.885</v>
      </c>
      <c r="BQ1296" t="str">
        <v>0.457</v>
      </c>
      <c r="BR1296" t="str">
        <v>0.281</v>
      </c>
      <c r="BS1296" t="str">
        <v>0.068</v>
      </c>
      <c r="BT1296" t="str">
        <v>0.067</v>
      </c>
      <c r="BU1296" t="str">
        <v>0.000</v>
      </c>
    </row>
    <row r="1297">
      <c r="A1297">
        <v>1373</v>
      </c>
      <c r="B1297" t="str">
        <v>aclnnTransposeBatchMatMul_TransposeBatchMatMul_TransposeBatchMatMul</v>
      </c>
      <c r="C1297" t="str">
        <v>AI_CORE</v>
      </c>
      <c r="D1297">
        <v>7.938</v>
      </c>
      <c r="E1297">
        <v>0.498</v>
      </c>
      <c r="F1297">
        <v>0.498</v>
      </c>
      <c r="G1297">
        <f>Summary!$B$4</f>
        <v>0.8</v>
      </c>
      <c r="H1297">
        <f>F1297/G1297</f>
        <v>0.6224999999999999</v>
      </c>
      <c r="I1297">
        <f>D1297/Summary!$B$8</f>
        <v>0.0002875927321715329</v>
      </c>
      <c r="J1297">
        <f>IF(D1297&lt;Summary!$B$5,I1297,I1297*H1297)</f>
        <v>0.0002875927321715329</v>
      </c>
      <c r="K1297">
        <f>IF(AND(D1297&gt;Summary!$B$6,E1297&lt;Summary!$B$7),1,0)</f>
        <v>0</v>
      </c>
      <c r="L1297">
        <f>IF(D1297&gt;=Summary!$B$5,J1297,0)</f>
        <v>0</v>
      </c>
      <c r="M1297">
        <f>IF(D1297&lt;Summary!$B$5,J1297,0)</f>
        <v>0.0002875927321715329</v>
      </c>
      <c r="N1297" t="str">
        <v>aic_scalar_ratio</v>
      </c>
      <c r="O1297" t="str">
        <v>用户约定默认经验值</v>
      </c>
      <c r="P1297">
        <v>0.106</v>
      </c>
      <c r="Q1297">
        <v>0.498</v>
      </c>
      <c r="R1297">
        <v>0.123</v>
      </c>
      <c r="S1297">
        <v>0.426</v>
      </c>
      <c r="T1297">
        <v>0</v>
      </c>
      <c r="U1297">
        <v>0.208</v>
      </c>
      <c r="V1297">
        <v>0</v>
      </c>
      <c r="W1297">
        <v>0</v>
      </c>
      <c r="X1297">
        <v>0</v>
      </c>
      <c r="Y1297">
        <v>0</v>
      </c>
      <c r="Z1297" t="str">
        <v>2</v>
      </c>
      <c r="AA1297" t="str">
        <v>63</v>
      </c>
      <c r="AB1297" t="str">
        <v>2380</v>
      </c>
      <c r="AC1297" t="str">
        <v>24</v>
      </c>
      <c r="AD1297" t="str">
        <v>aclnnTransposeBatchMatMul_TransposeBatchMatMul_TransposeBatchMatMul</v>
      </c>
      <c r="AE1297" t="str">
        <v>TransposeBatchMatMul</v>
      </c>
      <c r="AF1297" t="str">
        <v>static</v>
      </c>
      <c r="AG1297" t="str">
        <v>AI_CORE</v>
      </c>
      <c r="AH1297" t="str">
        <v xml:space="preserve">1793108505412524.972	</v>
      </c>
      <c r="AI1297" t="str">
        <v>7.938</v>
      </c>
      <c r="AJ1297" t="str">
        <v>0.074000</v>
      </c>
      <c r="AK1297" t="str">
        <v>32</v>
      </c>
      <c r="AL1297" t="str">
        <v>0</v>
      </c>
      <c r="AM1297" t="str">
        <v>NO</v>
      </c>
      <c r="AN1297" t="str">
        <v>"1,32,512;32,512,256"</v>
      </c>
      <c r="AO1297" t="str">
        <v>DT_BF16;DT_BF16</v>
      </c>
      <c r="AP1297" t="str">
        <v>ND;ND</v>
      </c>
      <c r="AQ1297" t="str">
        <v>"1,32,256"</v>
      </c>
      <c r="AR1297" t="str">
        <v>DT_BF16</v>
      </c>
      <c r="AS1297" t="str">
        <v>ND</v>
      </c>
      <c r="AT1297" t="str">
        <v>N/A</v>
      </c>
      <c r="AU1297" t="str">
        <v>7.65</v>
      </c>
      <c r="AV1297" t="str">
        <v>370360</v>
      </c>
      <c r="AW1297" t="str">
        <v>0.81</v>
      </c>
      <c r="AX1297" t="str">
        <v>0.106</v>
      </c>
      <c r="AY1297" t="str">
        <v>3.813</v>
      </c>
      <c r="AZ1297" t="str">
        <v>0.498</v>
      </c>
      <c r="BA1297" t="str">
        <v>0.943</v>
      </c>
      <c r="BB1297" t="str">
        <v>0.123</v>
      </c>
      <c r="BC1297" t="str">
        <v>3.258</v>
      </c>
      <c r="BD1297" t="str">
        <v>0.426</v>
      </c>
      <c r="BE1297" t="str">
        <v>0.001</v>
      </c>
      <c r="BF1297" t="str">
        <v>0.0</v>
      </c>
      <c r="BG1297" t="str">
        <v>1.59</v>
      </c>
      <c r="BH1297" t="str">
        <v>0.208</v>
      </c>
      <c r="BI1297" t="str">
        <v>0.022</v>
      </c>
      <c r="BJ1297" t="str">
        <v>0.0</v>
      </c>
      <c r="BK1297" t="str">
        <v>0</v>
      </c>
      <c r="BL1297" t="str">
        <v>0.0</v>
      </c>
      <c r="BM1297" t="str">
        <v>0.0</v>
      </c>
      <c r="BN1297" t="str">
        <v>0.0</v>
      </c>
      <c r="BO1297" t="str">
        <v>0.0</v>
      </c>
      <c r="BP1297" t="str">
        <v>0.0</v>
      </c>
      <c r="BQ1297" t="str">
        <v>0.0</v>
      </c>
      <c r="BR1297" t="str">
        <v>0.0</v>
      </c>
      <c r="BS1297" t="str">
        <v>0.0</v>
      </c>
      <c r="BT1297" t="str">
        <v>0.0</v>
      </c>
      <c r="BU1297" t="str">
        <v>88.365</v>
      </c>
    </row>
    <row r="1298">
      <c r="A1298">
        <v>1374</v>
      </c>
      <c r="B1298" t="str">
        <v>aclnnMatmul_MatMulV3Common_MatMulV3</v>
      </c>
      <c r="C1298" t="str">
        <v>AI_CORE</v>
      </c>
      <c r="D1298">
        <v>40.417</v>
      </c>
      <c r="E1298">
        <v>0.934</v>
      </c>
      <c r="F1298">
        <v>0.934</v>
      </c>
      <c r="G1298">
        <f>Summary!$B$4</f>
        <v>0.8</v>
      </c>
      <c r="H1298">
        <f>F1298/G1298</f>
        <v>1.1675</v>
      </c>
      <c r="I1298">
        <f>D1298/Summary!$B$8</f>
        <v>0.0014643027785559142</v>
      </c>
      <c r="J1298">
        <f>IF(D1298&lt;Summary!$B$5,I1298,I1298*H1298)</f>
        <v>0.0017095734939640299</v>
      </c>
      <c r="K1298">
        <f>IF(AND(D1298&gt;Summary!$B$6,E1298&lt;Summary!$B$7),1,0)</f>
        <v>0</v>
      </c>
      <c r="L1298">
        <f>IF(D1298&gt;=Summary!$B$5,J1298,0)</f>
        <v>0.0017095734939640299</v>
      </c>
      <c r="M1298">
        <f>IF(D1298&lt;Summary!$B$5,J1298,0)</f>
        <v>0</v>
      </c>
      <c r="N1298" t="str">
        <v>aic_mte2_ratio</v>
      </c>
      <c r="O1298" t="str">
        <v>用户约定默认经验值</v>
      </c>
      <c r="P1298">
        <v>0.237</v>
      </c>
      <c r="Q1298">
        <v>0.178</v>
      </c>
      <c r="R1298">
        <v>0.243</v>
      </c>
      <c r="S1298">
        <v>0.934</v>
      </c>
      <c r="T1298">
        <v>0</v>
      </c>
      <c r="U1298">
        <v>0.067</v>
      </c>
      <c r="V1298">
        <v>0</v>
      </c>
      <c r="W1298">
        <v>0</v>
      </c>
      <c r="X1298">
        <v>0</v>
      </c>
      <c r="Y1298">
        <v>0</v>
      </c>
      <c r="Z1298" t="str">
        <v>2</v>
      </c>
      <c r="AA1298" t="str">
        <v>63</v>
      </c>
      <c r="AB1298" t="str">
        <v>2381</v>
      </c>
      <c r="AC1298" t="str">
        <v>24</v>
      </c>
      <c r="AD1298" t="str">
        <v>aclnnMatmul_MatMulV3Common_MatMulV3</v>
      </c>
      <c r="AE1298" t="str">
        <v>MatMulV3</v>
      </c>
      <c r="AF1298" t="str">
        <v>static</v>
      </c>
      <c r="AG1298" t="str">
        <v>AI_CORE</v>
      </c>
      <c r="AH1298" t="str">
        <v xml:space="preserve">1793108505412532.932	</v>
      </c>
      <c r="AI1298" t="str">
        <v>40.417</v>
      </c>
      <c r="AJ1298" t="str">
        <v>0.062000</v>
      </c>
      <c r="AK1298" t="str">
        <v>32</v>
      </c>
      <c r="AL1298" t="str">
        <v>0</v>
      </c>
      <c r="AM1298" t="str">
        <v>NO</v>
      </c>
      <c r="AN1298" t="str">
        <v>"1,6144;8192,6144"</v>
      </c>
      <c r="AO1298" t="str">
        <v>DT_BF16;DT_BF16</v>
      </c>
      <c r="AP1298" t="str">
        <v>ND;ND</v>
      </c>
      <c r="AQ1298" t="str">
        <v>"1,8192"</v>
      </c>
      <c r="AR1298" t="str">
        <v>DT_BF16</v>
      </c>
      <c r="AS1298" t="str">
        <v>ND</v>
      </c>
      <c r="AT1298" t="str">
        <v>N/A</v>
      </c>
      <c r="AU1298" t="str">
        <v>40.13</v>
      </c>
      <c r="AV1298" t="str">
        <v>1967029</v>
      </c>
      <c r="AW1298" t="str">
        <v>9.507</v>
      </c>
      <c r="AX1298" t="str">
        <v>0.237</v>
      </c>
      <c r="AY1298" t="str">
        <v>7.13</v>
      </c>
      <c r="AZ1298" t="str">
        <v>0.178</v>
      </c>
      <c r="BA1298" t="str">
        <v>9.758</v>
      </c>
      <c r="BB1298" t="str">
        <v>0.243</v>
      </c>
      <c r="BC1298" t="str">
        <v>37.468</v>
      </c>
      <c r="BD1298" t="str">
        <v>0.934</v>
      </c>
      <c r="BE1298" t="str">
        <v>0.001</v>
      </c>
      <c r="BF1298" t="str">
        <v>0.0</v>
      </c>
      <c r="BG1298" t="str">
        <v>2.703</v>
      </c>
      <c r="BH1298" t="str">
        <v>0.067</v>
      </c>
      <c r="BI1298" t="str">
        <v>0.003</v>
      </c>
      <c r="BJ1298" t="str">
        <v>0.0</v>
      </c>
      <c r="BK1298" t="str">
        <v>0</v>
      </c>
      <c r="BL1298" t="str">
        <v>0.0</v>
      </c>
      <c r="BM1298" t="str">
        <v>0.0</v>
      </c>
      <c r="BN1298" t="str">
        <v>0.0</v>
      </c>
      <c r="BO1298" t="str">
        <v>0.0</v>
      </c>
      <c r="BP1298" t="str">
        <v>0.0</v>
      </c>
      <c r="BQ1298" t="str">
        <v>0.0</v>
      </c>
      <c r="BR1298" t="str">
        <v>0.0</v>
      </c>
      <c r="BS1298" t="str">
        <v>0.0</v>
      </c>
      <c r="BT1298" t="str">
        <v>0.0</v>
      </c>
      <c r="BU1298" t="str">
        <v>92.175</v>
      </c>
    </row>
    <row r="1299">
      <c r="A1299">
        <v>1375</v>
      </c>
      <c r="B1299" t="str">
        <v>aclnnSigmoid_SigmoidAiCore_Sigmoid</v>
      </c>
      <c r="C1299" t="str">
        <v>AI_VECTOR_CORE</v>
      </c>
      <c r="D1299">
        <v>2.802</v>
      </c>
      <c r="E1299">
        <v>0.263</v>
      </c>
      <c r="F1299">
        <v>0.263</v>
      </c>
      <c r="G1299">
        <f>Summary!$B$4</f>
        <v>0.8</v>
      </c>
      <c r="H1299">
        <f>F1299/G1299</f>
        <v>0.32875</v>
      </c>
      <c r="I1299">
        <f>D1299/Summary!$B$8</f>
        <v>0.00010151610425102485</v>
      </c>
      <c r="J1299">
        <f>IF(D1299&lt;Summary!$B$5,I1299,I1299*H1299)</f>
        <v>0.00010151610425102485</v>
      </c>
      <c r="K1299">
        <f>IF(AND(D1299&gt;Summary!$B$6,E1299&lt;Summary!$B$7),1,0)</f>
        <v>0</v>
      </c>
      <c r="L1299">
        <f>IF(D1299&gt;=Summary!$B$5,J1299,0)</f>
        <v>0</v>
      </c>
      <c r="M1299">
        <f>IF(D1299&lt;Summary!$B$5,J1299,0)</f>
        <v>0.00010151610425102485</v>
      </c>
      <c r="N1299" t="str">
        <v>aiv_scalar_ratio</v>
      </c>
      <c r="O1299" t="str">
        <v>用户约定默认经验值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0.097</v>
      </c>
      <c r="W1299">
        <v>0.263</v>
      </c>
      <c r="X1299">
        <v>0.134</v>
      </c>
      <c r="Y1299">
        <v>0.095</v>
      </c>
      <c r="Z1299" t="str">
        <v>2</v>
      </c>
      <c r="AA1299" t="str">
        <v>63</v>
      </c>
      <c r="AB1299" t="str">
        <v>2382</v>
      </c>
      <c r="AC1299" t="str">
        <v>24</v>
      </c>
      <c r="AD1299" t="str">
        <v>aclnnSigmoid_SigmoidAiCore_Sigmoid</v>
      </c>
      <c r="AE1299" t="str">
        <v>Sigmoid</v>
      </c>
      <c r="AF1299" t="str">
        <v>static</v>
      </c>
      <c r="AG1299" t="str">
        <v>AI_VECTOR_CORE</v>
      </c>
      <c r="AH1299" t="str">
        <v xml:space="preserve">1793108505412573.371	</v>
      </c>
      <c r="AI1299" t="str">
        <v>2.802</v>
      </c>
      <c r="AJ1299" t="str">
        <v>0.000000</v>
      </c>
      <c r="AK1299" t="str">
        <v>4</v>
      </c>
      <c r="AL1299" t="str">
        <v>0</v>
      </c>
      <c r="AM1299" t="str">
        <v>NO</v>
      </c>
      <c r="AN1299" t="str">
        <v>"1,8192"</v>
      </c>
      <c r="AO1299" t="str">
        <v>DT_BF16</v>
      </c>
      <c r="AP1299" t="str">
        <v>ND</v>
      </c>
      <c r="AQ1299" t="str">
        <v>"1,8192"</v>
      </c>
      <c r="AR1299" t="str">
        <v>DT_BF16</v>
      </c>
      <c r="AS1299" t="str">
        <v>ND</v>
      </c>
      <c r="AT1299" t="str">
        <v>N/A</v>
      </c>
      <c r="AU1299" t="str">
        <v>0.0</v>
      </c>
      <c r="AV1299" t="str">
        <v>0</v>
      </c>
      <c r="AW1299" t="str">
        <v>0.0</v>
      </c>
      <c r="AX1299" t="str">
        <v>0.0</v>
      </c>
      <c r="AY1299" t="str">
        <v>0.0</v>
      </c>
      <c r="AZ1299" t="str">
        <v>0.0</v>
      </c>
      <c r="BA1299" t="str">
        <v>0.0</v>
      </c>
      <c r="BB1299" t="str">
        <v>0.0</v>
      </c>
      <c r="BC1299" t="str">
        <v>0.0</v>
      </c>
      <c r="BD1299" t="str">
        <v>0.0</v>
      </c>
      <c r="BE1299" t="str">
        <v>0.0</v>
      </c>
      <c r="BF1299" t="str">
        <v>0.0</v>
      </c>
      <c r="BG1299" t="str">
        <v>0.0</v>
      </c>
      <c r="BH1299" t="str">
        <v>0.0</v>
      </c>
      <c r="BI1299" t="str">
        <v>0.0</v>
      </c>
      <c r="BJ1299" t="str">
        <v>2.54</v>
      </c>
      <c r="BK1299" t="str">
        <v>13903</v>
      </c>
      <c r="BL1299" t="str">
        <v>0.246</v>
      </c>
      <c r="BM1299" t="str">
        <v>0.097</v>
      </c>
      <c r="BN1299" t="str">
        <v>0.668</v>
      </c>
      <c r="BO1299" t="str">
        <v>0.263</v>
      </c>
      <c r="BP1299" t="str">
        <v>0.341</v>
      </c>
      <c r="BQ1299" t="str">
        <v>0.134</v>
      </c>
      <c r="BR1299" t="str">
        <v>0.241</v>
      </c>
      <c r="BS1299" t="str">
        <v>0.095</v>
      </c>
      <c r="BT1299" t="str">
        <v>0.12</v>
      </c>
      <c r="BU1299" t="str">
        <v>0.000</v>
      </c>
    </row>
    <row r="1300">
      <c r="A1300">
        <v>1376</v>
      </c>
      <c r="B1300" t="str">
        <v>aclnnInplaceMul_MulAiCore_Mul</v>
      </c>
      <c r="C1300" t="str">
        <v>AI_VECTOR_CORE</v>
      </c>
      <c r="D1300">
        <v>2.875</v>
      </c>
      <c r="E1300">
        <v>0.291</v>
      </c>
      <c r="F1300">
        <v>0.291</v>
      </c>
      <c r="G1300">
        <f>Summary!$B$4</f>
        <v>0.8</v>
      </c>
      <c r="H1300">
        <f>F1300/G1300</f>
        <v>0.36374999999999996</v>
      </c>
      <c r="I1300">
        <f>D1300/Summary!$B$8</f>
        <v>0.00010416088498276106</v>
      </c>
      <c r="J1300">
        <f>IF(D1300&lt;Summary!$B$5,I1300,I1300*H1300)</f>
        <v>0.00010416088498276106</v>
      </c>
      <c r="K1300">
        <f>IF(AND(D1300&gt;Summary!$B$6,E1300&lt;Summary!$B$7),1,0)</f>
        <v>0</v>
      </c>
      <c r="L1300">
        <f>IF(D1300&gt;=Summary!$B$5,J1300,0)</f>
        <v>0</v>
      </c>
      <c r="M1300">
        <f>IF(D1300&lt;Summary!$B$5,J1300,0)</f>
        <v>0.00010416088498276106</v>
      </c>
      <c r="N1300" t="str">
        <v>aiv_scalar_ratio</v>
      </c>
      <c r="O1300" t="str">
        <v>用户约定默认经验值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0.111</v>
      </c>
      <c r="W1300">
        <v>0.291</v>
      </c>
      <c r="X1300">
        <v>0.215</v>
      </c>
      <c r="Y1300">
        <v>0.098</v>
      </c>
      <c r="Z1300" t="str">
        <v>2</v>
      </c>
      <c r="AA1300" t="str">
        <v>63</v>
      </c>
      <c r="AB1300" t="str">
        <v>2383</v>
      </c>
      <c r="AC1300" t="str">
        <v>24</v>
      </c>
      <c r="AD1300" t="str">
        <v>aclnnInplaceMul_MulAiCore_Mul</v>
      </c>
      <c r="AE1300" t="str">
        <v>Mul</v>
      </c>
      <c r="AF1300" t="str">
        <v>static</v>
      </c>
      <c r="AG1300" t="str">
        <v>AI_VECTOR_CORE</v>
      </c>
      <c r="AH1300" t="str">
        <v xml:space="preserve">1793108505412576.195	</v>
      </c>
      <c r="AI1300" t="str">
        <v>2.875</v>
      </c>
      <c r="AJ1300" t="str">
        <v>0.198000</v>
      </c>
      <c r="AK1300" t="str">
        <v>16</v>
      </c>
      <c r="AL1300" t="str">
        <v>0</v>
      </c>
      <c r="AM1300" t="str">
        <v>NO</v>
      </c>
      <c r="AN1300" t="str">
        <v>"1,8192;1,8192"</v>
      </c>
      <c r="AO1300" t="str">
        <v>DT_BF16;DT_BF16</v>
      </c>
      <c r="AP1300" t="str">
        <v>ND;ND</v>
      </c>
      <c r="AQ1300" t="str">
        <v>"1,8192"</v>
      </c>
      <c r="AR1300" t="str">
        <v>DT_BF16</v>
      </c>
      <c r="AS1300" t="str">
        <v>ND</v>
      </c>
      <c r="AT1300" t="str">
        <v>N/A</v>
      </c>
      <c r="AU1300" t="str">
        <v>0.0</v>
      </c>
      <c r="AV1300" t="str">
        <v>0</v>
      </c>
      <c r="AW1300" t="str">
        <v>0.0</v>
      </c>
      <c r="AX1300" t="str">
        <v>0.0</v>
      </c>
      <c r="AY1300" t="str">
        <v>0.0</v>
      </c>
      <c r="AZ1300" t="str">
        <v>0.0</v>
      </c>
      <c r="BA1300" t="str">
        <v>0.0</v>
      </c>
      <c r="BB1300" t="str">
        <v>0.0</v>
      </c>
      <c r="BC1300" t="str">
        <v>0.0</v>
      </c>
      <c r="BD1300" t="str">
        <v>0.0</v>
      </c>
      <c r="BE1300" t="str">
        <v>0.0</v>
      </c>
      <c r="BF1300" t="str">
        <v>0.0</v>
      </c>
      <c r="BG1300" t="str">
        <v>0.0</v>
      </c>
      <c r="BH1300" t="str">
        <v>0.0</v>
      </c>
      <c r="BI1300" t="str">
        <v>0.0</v>
      </c>
      <c r="BJ1300" t="str">
        <v>2.61</v>
      </c>
      <c r="BK1300" t="str">
        <v>55447</v>
      </c>
      <c r="BL1300" t="str">
        <v>0.29</v>
      </c>
      <c r="BM1300" t="str">
        <v>0.111</v>
      </c>
      <c r="BN1300" t="str">
        <v>0.76</v>
      </c>
      <c r="BO1300" t="str">
        <v>0.291</v>
      </c>
      <c r="BP1300" t="str">
        <v>0.562</v>
      </c>
      <c r="BQ1300" t="str">
        <v>0.215</v>
      </c>
      <c r="BR1300" t="str">
        <v>0.256</v>
      </c>
      <c r="BS1300" t="str">
        <v>0.098</v>
      </c>
      <c r="BT1300" t="str">
        <v>0.107</v>
      </c>
      <c r="BU1300" t="str">
        <v>0.000</v>
      </c>
    </row>
    <row r="1301">
      <c r="A1301">
        <v>1377</v>
      </c>
      <c r="B1301" t="str">
        <v>aclnnMatmul_MatMulV3Common_MatMulV3</v>
      </c>
      <c r="C1301" t="str">
        <v>AI_CORE</v>
      </c>
      <c r="D1301">
        <v>35.373</v>
      </c>
      <c r="E1301">
        <v>0.934</v>
      </c>
      <c r="F1301">
        <v>0.934</v>
      </c>
      <c r="G1301">
        <f>Summary!$B$4</f>
        <v>0.8</v>
      </c>
      <c r="H1301">
        <f>F1301/G1301</f>
        <v>1.1675</v>
      </c>
      <c r="I1301">
        <f>D1301/Summary!$B$8</f>
        <v>0.0012815592989548544</v>
      </c>
      <c r="J1301">
        <f>IF(D1301&lt;Summary!$B$5,I1301,I1301*H1301)</f>
        <v>0.0014962204815297925</v>
      </c>
      <c r="K1301">
        <f>IF(AND(D1301&gt;Summary!$B$6,E1301&lt;Summary!$B$7),1,0)</f>
        <v>0</v>
      </c>
      <c r="L1301">
        <f>IF(D1301&gt;=Summary!$B$5,J1301,0)</f>
        <v>0.0014962204815297925</v>
      </c>
      <c r="M1301">
        <f>IF(D1301&lt;Summary!$B$5,J1301,0)</f>
        <v>0</v>
      </c>
      <c r="N1301" t="str">
        <v>aic_mte2_ratio</v>
      </c>
      <c r="O1301" t="str">
        <v>用户约定默认经验值</v>
      </c>
      <c r="P1301">
        <v>0.22</v>
      </c>
      <c r="Q1301">
        <v>0.255</v>
      </c>
      <c r="R1301">
        <v>0.286</v>
      </c>
      <c r="S1301">
        <v>0.934</v>
      </c>
      <c r="T1301">
        <v>0</v>
      </c>
      <c r="U1301">
        <v>0.052</v>
      </c>
      <c r="V1301">
        <v>0</v>
      </c>
      <c r="W1301">
        <v>0</v>
      </c>
      <c r="X1301">
        <v>0</v>
      </c>
      <c r="Y1301">
        <v>0</v>
      </c>
      <c r="Z1301" t="str">
        <v>2</v>
      </c>
      <c r="AA1301" t="str">
        <v>63</v>
      </c>
      <c r="AB1301" t="str">
        <v>2384</v>
      </c>
      <c r="AC1301" t="str">
        <v>24</v>
      </c>
      <c r="AD1301" t="str">
        <v>aclnnMatmul_MatMulV3Common_MatMulV3</v>
      </c>
      <c r="AE1301" t="str">
        <v>MatMulV3</v>
      </c>
      <c r="AF1301" t="str">
        <v>static</v>
      </c>
      <c r="AG1301" t="str">
        <v>AI_CORE</v>
      </c>
      <c r="AH1301" t="str">
        <v xml:space="preserve">1793108505412579.092	</v>
      </c>
      <c r="AI1301" t="str">
        <v>35.373</v>
      </c>
      <c r="AJ1301" t="str">
        <v>0.000000</v>
      </c>
      <c r="AK1301" t="str">
        <v>32</v>
      </c>
      <c r="AL1301" t="str">
        <v>0</v>
      </c>
      <c r="AM1301" t="str">
        <v>NO</v>
      </c>
      <c r="AN1301" t="str">
        <v>"1,8192;6144,8192"</v>
      </c>
      <c r="AO1301" t="str">
        <v>DT_BF16;DT_BF16</v>
      </c>
      <c r="AP1301" t="str">
        <v>ND;ND</v>
      </c>
      <c r="AQ1301" t="str">
        <v>"1,6144"</v>
      </c>
      <c r="AR1301" t="str">
        <v>DT_BF16</v>
      </c>
      <c r="AS1301" t="str">
        <v>ND</v>
      </c>
      <c r="AT1301" t="str">
        <v>N/A</v>
      </c>
      <c r="AU1301" t="str">
        <v>35.11</v>
      </c>
      <c r="AV1301" t="str">
        <v>1725879</v>
      </c>
      <c r="AW1301" t="str">
        <v>7.739</v>
      </c>
      <c r="AX1301" t="str">
        <v>0.22</v>
      </c>
      <c r="AY1301" t="str">
        <v>8.969</v>
      </c>
      <c r="AZ1301" t="str">
        <v>0.255</v>
      </c>
      <c r="BA1301" t="str">
        <v>10.043</v>
      </c>
      <c r="BB1301" t="str">
        <v>0.286</v>
      </c>
      <c r="BC1301" t="str">
        <v>32.806</v>
      </c>
      <c r="BD1301" t="str">
        <v>0.934</v>
      </c>
      <c r="BE1301" t="str">
        <v>0.001</v>
      </c>
      <c r="BF1301" t="str">
        <v>0.0</v>
      </c>
      <c r="BG1301" t="str">
        <v>1.823</v>
      </c>
      <c r="BH1301" t="str">
        <v>0.052</v>
      </c>
      <c r="BI1301" t="str">
        <v>0.0</v>
      </c>
      <c r="BJ1301" t="str">
        <v>0.0</v>
      </c>
      <c r="BK1301" t="str">
        <v>0</v>
      </c>
      <c r="BL1301" t="str">
        <v>0.0</v>
      </c>
      <c r="BM1301" t="str">
        <v>0.0</v>
      </c>
      <c r="BN1301" t="str">
        <v>0.0</v>
      </c>
      <c r="BO1301" t="str">
        <v>0.0</v>
      </c>
      <c r="BP1301" t="str">
        <v>0.0</v>
      </c>
      <c r="BQ1301" t="str">
        <v>0.0</v>
      </c>
      <c r="BR1301" t="str">
        <v>0.0</v>
      </c>
      <c r="BS1301" t="str">
        <v>0.0</v>
      </c>
      <c r="BT1301" t="str">
        <v>0.0</v>
      </c>
      <c r="BU1301" t="str">
        <v>92.407</v>
      </c>
    </row>
    <row r="1302">
      <c r="A1302">
        <v>1378</v>
      </c>
      <c r="B1302" t="str">
        <v>_ihc_post_kernel</v>
      </c>
      <c r="C1302" t="str">
        <v>AI_VECTOR_CORE</v>
      </c>
      <c r="D1302">
        <v>4.675</v>
      </c>
      <c r="E1302">
        <v>0.499</v>
      </c>
      <c r="F1302">
        <v>0.499</v>
      </c>
      <c r="G1302">
        <f>Summary!$B$4</f>
        <v>0.8</v>
      </c>
      <c r="H1302">
        <f>F1302/G1302</f>
        <v>0.6237499999999999</v>
      </c>
      <c r="I1302">
        <f>D1302/Summary!$B$8</f>
        <v>0.00016937465645022883</v>
      </c>
      <c r="J1302">
        <f>IF(D1302&lt;Summary!$B$5,I1302,I1302*H1302)</f>
        <v>0.00016937465645022883</v>
      </c>
      <c r="K1302">
        <f>IF(AND(D1302&gt;Summary!$B$6,E1302&lt;Summary!$B$7),1,0)</f>
        <v>0</v>
      </c>
      <c r="L1302">
        <f>IF(D1302&gt;=Summary!$B$5,J1302,0)</f>
        <v>0</v>
      </c>
      <c r="M1302">
        <f>IF(D1302&lt;Summary!$B$5,J1302,0)</f>
        <v>0.00016937465645022883</v>
      </c>
      <c r="N1302" t="str">
        <v>aiv_mte2_ratio</v>
      </c>
      <c r="O1302" t="str">
        <v>用户约定默认经验值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0.301</v>
      </c>
      <c r="W1302">
        <v>0.269</v>
      </c>
      <c r="X1302">
        <v>0.499</v>
      </c>
      <c r="Y1302">
        <v>0.2</v>
      </c>
      <c r="Z1302" t="str">
        <v>2</v>
      </c>
      <c r="AA1302" t="str">
        <v>4294967295</v>
      </c>
      <c r="AB1302" t="str">
        <v>2394</v>
      </c>
      <c r="AC1302" t="str">
        <v>24</v>
      </c>
      <c r="AD1302" t="str">
        <v>_ihc_post_kernel</v>
      </c>
      <c r="AE1302" t="str">
        <v>_ihc_post_kernel</v>
      </c>
      <c r="AF1302" t="str">
        <v>N/A</v>
      </c>
      <c r="AG1302" t="str">
        <v>AI_VECTOR_CORE</v>
      </c>
      <c r="AH1302" t="str">
        <v xml:space="preserve">1793108505412627.609	</v>
      </c>
      <c r="AI1302" t="str">
        <v>4.675</v>
      </c>
      <c r="AJ1302" t="str">
        <v>13.127000</v>
      </c>
      <c r="AK1302" t="str">
        <v>6</v>
      </c>
      <c r="AL1302" t="str">
        <v>0</v>
      </c>
      <c r="AM1302" t="str">
        <v>N/A</v>
      </c>
      <c r="AN1302" t="str">
        <v>N/A</v>
      </c>
      <c r="AO1302" t="str">
        <v>N/A</v>
      </c>
      <c r="AP1302" t="str">
        <v>N/A</v>
      </c>
      <c r="AQ1302" t="str">
        <v>N/A</v>
      </c>
      <c r="AR1302" t="str">
        <v>N/A</v>
      </c>
      <c r="AS1302" t="str">
        <v>N/A</v>
      </c>
      <c r="AT1302" t="str">
        <v>N/A</v>
      </c>
      <c r="AU1302" t="str">
        <v>0.0</v>
      </c>
      <c r="AV1302" t="str">
        <v>0</v>
      </c>
      <c r="AW1302" t="str">
        <v>0.0</v>
      </c>
      <c r="AX1302" t="str">
        <v>0.0</v>
      </c>
      <c r="AY1302" t="str">
        <v>0.0</v>
      </c>
      <c r="AZ1302" t="str">
        <v>0.0</v>
      </c>
      <c r="BA1302" t="str">
        <v>0.0</v>
      </c>
      <c r="BB1302" t="str">
        <v>0.0</v>
      </c>
      <c r="BC1302" t="str">
        <v>0.0</v>
      </c>
      <c r="BD1302" t="str">
        <v>0.0</v>
      </c>
      <c r="BE1302" t="str">
        <v>0.0</v>
      </c>
      <c r="BF1302" t="str">
        <v>0.0</v>
      </c>
      <c r="BG1302" t="str">
        <v>0.0</v>
      </c>
      <c r="BH1302" t="str">
        <v>0.0</v>
      </c>
      <c r="BI1302" t="str">
        <v>0.0</v>
      </c>
      <c r="BJ1302" t="str">
        <v>4.41</v>
      </c>
      <c r="BK1302" t="str">
        <v>39887</v>
      </c>
      <c r="BL1302" t="str">
        <v>1.326</v>
      </c>
      <c r="BM1302" t="str">
        <v>0.301</v>
      </c>
      <c r="BN1302" t="str">
        <v>1.184</v>
      </c>
      <c r="BO1302" t="str">
        <v>0.269</v>
      </c>
      <c r="BP1302" t="str">
        <v>2.202</v>
      </c>
      <c r="BQ1302" t="str">
        <v>0.499</v>
      </c>
      <c r="BR1302" t="str">
        <v>0.882</v>
      </c>
      <c r="BS1302" t="str">
        <v>0.2</v>
      </c>
      <c r="BT1302" t="str">
        <v>0.067</v>
      </c>
      <c r="BU1302" t="str">
        <v>0.000</v>
      </c>
    </row>
    <row r="1303">
      <c r="A1303">
        <v>1379</v>
      </c>
      <c r="B1303" t="str">
        <v>_ihc_pre_stage1</v>
      </c>
      <c r="C1303" t="str">
        <v>AI_VECTOR_CORE</v>
      </c>
      <c r="D1303">
        <v>4.604</v>
      </c>
      <c r="E1303">
        <v>0.238</v>
      </c>
      <c r="F1303">
        <v>0.238</v>
      </c>
      <c r="G1303">
        <f>Summary!$B$4</f>
        <v>0.8</v>
      </c>
      <c r="H1303">
        <f>F1303/G1303</f>
        <v>0.2975</v>
      </c>
      <c r="I1303">
        <f>D1303/Summary!$B$8</f>
        <v>0.0001668023354645676</v>
      </c>
      <c r="J1303">
        <f>IF(D1303&lt;Summary!$B$5,I1303,I1303*H1303)</f>
        <v>0.0001668023354645676</v>
      </c>
      <c r="K1303">
        <f>IF(AND(D1303&gt;Summary!$B$6,E1303&lt;Summary!$B$7),1,0)</f>
        <v>0</v>
      </c>
      <c r="L1303">
        <f>IF(D1303&gt;=Summary!$B$5,J1303,0)</f>
        <v>0</v>
      </c>
      <c r="M1303">
        <f>IF(D1303&lt;Summary!$B$5,J1303,0)</f>
        <v>0.0001668023354645676</v>
      </c>
      <c r="N1303" t="str">
        <v>aiv_mte2_ratio</v>
      </c>
      <c r="O1303" t="str">
        <v>用户约定默认经验值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0.16</v>
      </c>
      <c r="W1303">
        <v>0.156</v>
      </c>
      <c r="X1303">
        <v>0.238</v>
      </c>
      <c r="Y1303">
        <v>0.216</v>
      </c>
      <c r="Z1303" t="str">
        <v>2</v>
      </c>
      <c r="AA1303" t="str">
        <v>4294967295</v>
      </c>
      <c r="AB1303" t="str">
        <v>2395</v>
      </c>
      <c r="AC1303" t="str">
        <v>24</v>
      </c>
      <c r="AD1303" t="str">
        <v>_ihc_pre_stage1</v>
      </c>
      <c r="AE1303" t="str">
        <v>_ihc_pre_stage1</v>
      </c>
      <c r="AF1303" t="str">
        <v>N/A</v>
      </c>
      <c r="AG1303" t="str">
        <v>AI_VECTOR_CORE</v>
      </c>
      <c r="AH1303" t="str">
        <v xml:space="preserve">1793108505412632.306	</v>
      </c>
      <c r="AI1303" t="str">
        <v>4.604</v>
      </c>
      <c r="AJ1303" t="str">
        <v>0.075000</v>
      </c>
      <c r="AK1303" t="str">
        <v>24</v>
      </c>
      <c r="AL1303" t="str">
        <v>0</v>
      </c>
      <c r="AM1303" t="str">
        <v>N/A</v>
      </c>
      <c r="AN1303" t="str">
        <v>N/A</v>
      </c>
      <c r="AO1303" t="str">
        <v>N/A</v>
      </c>
      <c r="AP1303" t="str">
        <v>N/A</v>
      </c>
      <c r="AQ1303" t="str">
        <v>N/A</v>
      </c>
      <c r="AR1303" t="str">
        <v>N/A</v>
      </c>
      <c r="AS1303" t="str">
        <v>N/A</v>
      </c>
      <c r="AT1303" t="str">
        <v>N/A</v>
      </c>
      <c r="AU1303" t="str">
        <v>0.0</v>
      </c>
      <c r="AV1303" t="str">
        <v>0</v>
      </c>
      <c r="AW1303" t="str">
        <v>0.0</v>
      </c>
      <c r="AX1303" t="str">
        <v>0.0</v>
      </c>
      <c r="AY1303" t="str">
        <v>0.0</v>
      </c>
      <c r="AZ1303" t="str">
        <v>0.0</v>
      </c>
      <c r="BA1303" t="str">
        <v>0.0</v>
      </c>
      <c r="BB1303" t="str">
        <v>0.0</v>
      </c>
      <c r="BC1303" t="str">
        <v>0.0</v>
      </c>
      <c r="BD1303" t="str">
        <v>0.0</v>
      </c>
      <c r="BE1303" t="str">
        <v>0.0</v>
      </c>
      <c r="BF1303" t="str">
        <v>0.0</v>
      </c>
      <c r="BG1303" t="str">
        <v>0.0</v>
      </c>
      <c r="BH1303" t="str">
        <v>0.0</v>
      </c>
      <c r="BI1303" t="str">
        <v>0.0</v>
      </c>
      <c r="BJ1303" t="str">
        <v>4.35</v>
      </c>
      <c r="BK1303" t="str">
        <v>146215</v>
      </c>
      <c r="BL1303" t="str">
        <v>0.697</v>
      </c>
      <c r="BM1303" t="str">
        <v>0.16</v>
      </c>
      <c r="BN1303" t="str">
        <v>0.679</v>
      </c>
      <c r="BO1303" t="str">
        <v>0.156</v>
      </c>
      <c r="BP1303" t="str">
        <v>1.036</v>
      </c>
      <c r="BQ1303" t="str">
        <v>0.238</v>
      </c>
      <c r="BR1303" t="str">
        <v>0.94</v>
      </c>
      <c r="BS1303" t="str">
        <v>0.216</v>
      </c>
      <c r="BT1303" t="str">
        <v>0.125</v>
      </c>
      <c r="BU1303" t="str">
        <v>0.000</v>
      </c>
    </row>
    <row r="1304">
      <c r="A1304">
        <v>1380</v>
      </c>
      <c r="B1304" t="str">
        <v>_ihc_pre_stage2</v>
      </c>
      <c r="C1304" t="str">
        <v>AI_VECTOR_CORE</v>
      </c>
      <c r="D1304">
        <v>8.021</v>
      </c>
      <c r="E1304">
        <v>0.544</v>
      </c>
      <c r="F1304">
        <v>0.544</v>
      </c>
      <c r="G1304">
        <f>Summary!$B$4</f>
        <v>0.8</v>
      </c>
      <c r="H1304">
        <f>F1304/G1304</f>
        <v>0.68</v>
      </c>
      <c r="I1304">
        <f>D1304/Summary!$B$8</f>
        <v>0.000290599811633644</v>
      </c>
      <c r="J1304">
        <f>IF(D1304&lt;Summary!$B$5,I1304,I1304*H1304)</f>
        <v>0.000290599811633644</v>
      </c>
      <c r="K1304">
        <f>IF(AND(D1304&gt;Summary!$B$6,E1304&lt;Summary!$B$7),1,0)</f>
        <v>0</v>
      </c>
      <c r="L1304">
        <f>IF(D1304&gt;=Summary!$B$5,J1304,0)</f>
        <v>0</v>
      </c>
      <c r="M1304">
        <f>IF(D1304&lt;Summary!$B$5,J1304,0)</f>
        <v>0.000290599811633644</v>
      </c>
      <c r="N1304" t="str">
        <v>aiv_scalar_ratio</v>
      </c>
      <c r="O1304" t="str">
        <v>用户约定默认经验值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0.289</v>
      </c>
      <c r="W1304">
        <v>0.544</v>
      </c>
      <c r="X1304">
        <v>0.48</v>
      </c>
      <c r="Y1304">
        <v>0.028</v>
      </c>
      <c r="Z1304" t="str">
        <v>2</v>
      </c>
      <c r="AA1304" t="str">
        <v>4294967295</v>
      </c>
      <c r="AB1304" t="str">
        <v>2396</v>
      </c>
      <c r="AC1304" t="str">
        <v>24</v>
      </c>
      <c r="AD1304" t="str">
        <v>_ihc_pre_stage2</v>
      </c>
      <c r="AE1304" t="str">
        <v>_ihc_pre_stage2</v>
      </c>
      <c r="AF1304" t="str">
        <v>N/A</v>
      </c>
      <c r="AG1304" t="str">
        <v>AI_VECTOR_CORE</v>
      </c>
      <c r="AH1304" t="str">
        <v xml:space="preserve">1793108505412636.932	</v>
      </c>
      <c r="AI1304" t="str">
        <v>8.021</v>
      </c>
      <c r="AJ1304" t="str">
        <v>0.146000</v>
      </c>
      <c r="AK1304" t="str">
        <v>6</v>
      </c>
      <c r="AL1304" t="str">
        <v>0</v>
      </c>
      <c r="AM1304" t="str">
        <v>N/A</v>
      </c>
      <c r="AN1304" t="str">
        <v>N/A</v>
      </c>
      <c r="AO1304" t="str">
        <v>N/A</v>
      </c>
      <c r="AP1304" t="str">
        <v>N/A</v>
      </c>
      <c r="AQ1304" t="str">
        <v>N/A</v>
      </c>
      <c r="AR1304" t="str">
        <v>N/A</v>
      </c>
      <c r="AS1304" t="str">
        <v>N/A</v>
      </c>
      <c r="AT1304" t="str">
        <v>N/A</v>
      </c>
      <c r="AU1304" t="str">
        <v>0.0</v>
      </c>
      <c r="AV1304" t="str">
        <v>0</v>
      </c>
      <c r="AW1304" t="str">
        <v>0.0</v>
      </c>
      <c r="AX1304" t="str">
        <v>0.0</v>
      </c>
      <c r="AY1304" t="str">
        <v>0.0</v>
      </c>
      <c r="AZ1304" t="str">
        <v>0.0</v>
      </c>
      <c r="BA1304" t="str">
        <v>0.0</v>
      </c>
      <c r="BB1304" t="str">
        <v>0.0</v>
      </c>
      <c r="BC1304" t="str">
        <v>0.0</v>
      </c>
      <c r="BD1304" t="str">
        <v>0.0</v>
      </c>
      <c r="BE1304" t="str">
        <v>0.0</v>
      </c>
      <c r="BF1304" t="str">
        <v>0.0</v>
      </c>
      <c r="BG1304" t="str">
        <v>0.0</v>
      </c>
      <c r="BH1304" t="str">
        <v>0.0</v>
      </c>
      <c r="BI1304" t="str">
        <v>0.0</v>
      </c>
      <c r="BJ1304" t="str">
        <v>7.76</v>
      </c>
      <c r="BK1304" t="str">
        <v>73369</v>
      </c>
      <c r="BL1304" t="str">
        <v>2.241</v>
      </c>
      <c r="BM1304" t="str">
        <v>0.289</v>
      </c>
      <c r="BN1304" t="str">
        <v>4.219</v>
      </c>
      <c r="BO1304" t="str">
        <v>0.544</v>
      </c>
      <c r="BP1304" t="str">
        <v>3.727</v>
      </c>
      <c r="BQ1304" t="str">
        <v>0.48</v>
      </c>
      <c r="BR1304" t="str">
        <v>0.218</v>
      </c>
      <c r="BS1304" t="str">
        <v>0.028</v>
      </c>
      <c r="BT1304" t="str">
        <v>0.049</v>
      </c>
      <c r="BU1304" t="str">
        <v>0.000</v>
      </c>
    </row>
    <row r="1305">
      <c r="A1305">
        <v>1381</v>
      </c>
      <c r="B1305" t="str">
        <v>RmsNorm</v>
      </c>
      <c r="C1305" t="str">
        <v>AI_VECTOR_CORE</v>
      </c>
      <c r="D1305">
        <v>3.925</v>
      </c>
      <c r="E1305">
        <v>0.328</v>
      </c>
      <c r="F1305">
        <v>0.328</v>
      </c>
      <c r="G1305">
        <f>Summary!$B$4</f>
        <v>0.8</v>
      </c>
      <c r="H1305">
        <f>F1305/G1305</f>
        <v>0.41</v>
      </c>
      <c r="I1305">
        <f>D1305/Summary!$B$8</f>
        <v>0.00014220225167211725</v>
      </c>
      <c r="J1305">
        <f>IF(D1305&lt;Summary!$B$5,I1305,I1305*H1305)</f>
        <v>0.00014220225167211725</v>
      </c>
      <c r="K1305">
        <f>IF(AND(D1305&gt;Summary!$B$6,E1305&lt;Summary!$B$7),1,0)</f>
        <v>0</v>
      </c>
      <c r="L1305">
        <f>IF(D1305&gt;=Summary!$B$5,J1305,0)</f>
        <v>0</v>
      </c>
      <c r="M1305">
        <f>IF(D1305&lt;Summary!$B$5,J1305,0)</f>
        <v>0.00014220225167211725</v>
      </c>
      <c r="N1305" t="str">
        <v>aiv_vec_ratio</v>
      </c>
      <c r="O1305" t="str">
        <v>用户约定默认经验值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0.328</v>
      </c>
      <c r="W1305">
        <v>0.288</v>
      </c>
      <c r="X1305">
        <v>0.231</v>
      </c>
      <c r="Y1305">
        <v>0.154</v>
      </c>
      <c r="Z1305" t="str">
        <v>2</v>
      </c>
      <c r="AA1305" t="str">
        <v>63</v>
      </c>
      <c r="AB1305" t="str">
        <v>2397</v>
      </c>
      <c r="AC1305" t="str">
        <v>24</v>
      </c>
      <c r="AD1305" t="str">
        <v>RmsNorm</v>
      </c>
      <c r="AE1305" t="str">
        <v>RmsNorm</v>
      </c>
      <c r="AF1305" t="str">
        <v>static</v>
      </c>
      <c r="AG1305" t="str">
        <v>AI_VECTOR_CORE</v>
      </c>
      <c r="AH1305" t="str">
        <v xml:space="preserve">1793108505412644.975	</v>
      </c>
      <c r="AI1305" t="str">
        <v>3.925</v>
      </c>
      <c r="AJ1305" t="str">
        <v>0.000000</v>
      </c>
      <c r="AK1305" t="str">
        <v>1</v>
      </c>
      <c r="AL1305" t="str">
        <v>0</v>
      </c>
      <c r="AM1305" t="str">
        <v>NO</v>
      </c>
      <c r="AN1305" t="str">
        <v>"1,6144;6144"</v>
      </c>
      <c r="AO1305" t="str">
        <v>DT_BF16;DT_BF16</v>
      </c>
      <c r="AP1305" t="str">
        <v>ND;ND</v>
      </c>
      <c r="AQ1305" t="str">
        <v>"1,6144;1,1"</v>
      </c>
      <c r="AR1305" t="str">
        <v>DT_BF16;FLOAT</v>
      </c>
      <c r="AS1305" t="str">
        <v>ND;ND</v>
      </c>
      <c r="AT1305" t="str">
        <v>N/A</v>
      </c>
      <c r="AU1305" t="str">
        <v>0.0</v>
      </c>
      <c r="AV1305" t="str">
        <v>0</v>
      </c>
      <c r="AW1305" t="str">
        <v>0.0</v>
      </c>
      <c r="AX1305" t="str">
        <v>0.0</v>
      </c>
      <c r="AY1305" t="str">
        <v>0.0</v>
      </c>
      <c r="AZ1305" t="str">
        <v>0.0</v>
      </c>
      <c r="BA1305" t="str">
        <v>0.0</v>
      </c>
      <c r="BB1305" t="str">
        <v>0.0</v>
      </c>
      <c r="BC1305" t="str">
        <v>0.0</v>
      </c>
      <c r="BD1305" t="str">
        <v>0.0</v>
      </c>
      <c r="BE1305" t="str">
        <v>0.0</v>
      </c>
      <c r="BF1305" t="str">
        <v>0.0</v>
      </c>
      <c r="BG1305" t="str">
        <v>0.0</v>
      </c>
      <c r="BH1305" t="str">
        <v>0.0</v>
      </c>
      <c r="BI1305" t="str">
        <v>0.0</v>
      </c>
      <c r="BJ1305" t="str">
        <v>3.68</v>
      </c>
      <c r="BK1305" t="str">
        <v>5747</v>
      </c>
      <c r="BL1305" t="str">
        <v>1.207</v>
      </c>
      <c r="BM1305" t="str">
        <v>0.328</v>
      </c>
      <c r="BN1305" t="str">
        <v>1.06</v>
      </c>
      <c r="BO1305" t="str">
        <v>0.288</v>
      </c>
      <c r="BP1305" t="str">
        <v>0.848</v>
      </c>
      <c r="BQ1305" t="str">
        <v>0.231</v>
      </c>
      <c r="BR1305" t="str">
        <v>0.567</v>
      </c>
      <c r="BS1305" t="str">
        <v>0.154</v>
      </c>
      <c r="BT1305" t="str">
        <v>0.092</v>
      </c>
      <c r="BU1305" t="str">
        <v>0.000</v>
      </c>
    </row>
    <row r="1306">
      <c r="A1306">
        <v>1382</v>
      </c>
      <c r="B1306" t="str">
        <v>aclnnInplaceCopy_CastAiCore_Cast</v>
      </c>
      <c r="C1306" t="str">
        <v>AI_VECTOR_CORE</v>
      </c>
      <c r="D1306">
        <v>2.581</v>
      </c>
      <c r="E1306">
        <v>0.26</v>
      </c>
      <c r="F1306">
        <v>0.26</v>
      </c>
      <c r="G1306">
        <f>Summary!$B$4</f>
        <v>0.8</v>
      </c>
      <c r="H1306">
        <f>F1306/G1306</f>
        <v>0.325</v>
      </c>
      <c r="I1306">
        <f>D1306/Summary!$B$8</f>
        <v>0.00009350930230974132</v>
      </c>
      <c r="J1306">
        <f>IF(D1306&lt;Summary!$B$5,I1306,I1306*H1306)</f>
        <v>0.00009350930230974132</v>
      </c>
      <c r="K1306">
        <f>IF(AND(D1306&gt;Summary!$B$6,E1306&lt;Summary!$B$7),1,0)</f>
        <v>0</v>
      </c>
      <c r="L1306">
        <f>IF(D1306&gt;=Summary!$B$5,J1306,0)</f>
        <v>0</v>
      </c>
      <c r="M1306">
        <f>IF(D1306&lt;Summary!$B$5,J1306,0)</f>
        <v>0.00009350930230974132</v>
      </c>
      <c r="N1306" t="str">
        <v>aiv_scalar_ratio</v>
      </c>
      <c r="O1306" t="str">
        <v>用户约定默认经验值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0.202</v>
      </c>
      <c r="W1306">
        <v>0.26</v>
      </c>
      <c r="X1306">
        <v>0.249</v>
      </c>
      <c r="Y1306">
        <v>0.124</v>
      </c>
      <c r="Z1306" t="str">
        <v>2</v>
      </c>
      <c r="AA1306" t="str">
        <v>63</v>
      </c>
      <c r="AB1306" t="str">
        <v>2398</v>
      </c>
      <c r="AC1306" t="str">
        <v>24</v>
      </c>
      <c r="AD1306" t="str">
        <v>aclnnInplaceCopy_CastAiCore_Cast</v>
      </c>
      <c r="AE1306" t="str">
        <v>Cast</v>
      </c>
      <c r="AF1306" t="str">
        <v>static</v>
      </c>
      <c r="AG1306" t="str">
        <v>AI_VECTOR_CORE</v>
      </c>
      <c r="AH1306" t="str">
        <v xml:space="preserve">1793108505412648.922	</v>
      </c>
      <c r="AI1306" t="str">
        <v>2.581</v>
      </c>
      <c r="AJ1306" t="str">
        <v>0.075000</v>
      </c>
      <c r="AK1306" t="str">
        <v>3</v>
      </c>
      <c r="AL1306" t="str">
        <v>0</v>
      </c>
      <c r="AM1306" t="str">
        <v>NO</v>
      </c>
      <c r="AN1306" t="str">
        <v>"1,6144"</v>
      </c>
      <c r="AO1306" t="str">
        <v>DT_BF16</v>
      </c>
      <c r="AP1306" t="str">
        <v>ND</v>
      </c>
      <c r="AQ1306" t="str">
        <v>"1,6144"</v>
      </c>
      <c r="AR1306" t="str">
        <v>FLOAT</v>
      </c>
      <c r="AS1306" t="str">
        <v>ND</v>
      </c>
      <c r="AT1306" t="str">
        <v>N/A</v>
      </c>
      <c r="AU1306" t="str">
        <v>0.0</v>
      </c>
      <c r="AV1306" t="str">
        <v>0</v>
      </c>
      <c r="AW1306" t="str">
        <v>0.0</v>
      </c>
      <c r="AX1306" t="str">
        <v>0.0</v>
      </c>
      <c r="AY1306" t="str">
        <v>0.0</v>
      </c>
      <c r="AZ1306" t="str">
        <v>0.0</v>
      </c>
      <c r="BA1306" t="str">
        <v>0.0</v>
      </c>
      <c r="BB1306" t="str">
        <v>0.0</v>
      </c>
      <c r="BC1306" t="str">
        <v>0.0</v>
      </c>
      <c r="BD1306" t="str">
        <v>0.0</v>
      </c>
      <c r="BE1306" t="str">
        <v>0.0</v>
      </c>
      <c r="BF1306" t="str">
        <v>0.0</v>
      </c>
      <c r="BG1306" t="str">
        <v>0.0</v>
      </c>
      <c r="BH1306" t="str">
        <v>0.0</v>
      </c>
      <c r="BI1306" t="str">
        <v>0.0</v>
      </c>
      <c r="BJ1306" t="str">
        <v>2.32</v>
      </c>
      <c r="BK1306" t="str">
        <v>9691</v>
      </c>
      <c r="BL1306" t="str">
        <v>0.468</v>
      </c>
      <c r="BM1306" t="str">
        <v>0.202</v>
      </c>
      <c r="BN1306" t="str">
        <v>0.604</v>
      </c>
      <c r="BO1306" t="str">
        <v>0.26</v>
      </c>
      <c r="BP1306" t="str">
        <v>0.579</v>
      </c>
      <c r="BQ1306" t="str">
        <v>0.249</v>
      </c>
      <c r="BR1306" t="str">
        <v>0.288</v>
      </c>
      <c r="BS1306" t="str">
        <v>0.124</v>
      </c>
      <c r="BT1306" t="str">
        <v>0.055</v>
      </c>
      <c r="BU1306" t="str">
        <v>0.000</v>
      </c>
    </row>
    <row r="1307">
      <c r="A1307">
        <v>1383</v>
      </c>
      <c r="B1307" t="str">
        <v>aclnnMatmul_MatMulV3Common_MatMulV3</v>
      </c>
      <c r="C1307" t="str">
        <v>MIX_AIC</v>
      </c>
      <c r="D1307">
        <v>12.595</v>
      </c>
      <c r="E1307">
        <v>0.413</v>
      </c>
      <c r="F1307">
        <v>0.413</v>
      </c>
      <c r="G1307">
        <f>Summary!$B$4</f>
        <v>0.8</v>
      </c>
      <c r="H1307">
        <f>F1307/G1307</f>
        <v>0.51625</v>
      </c>
      <c r="I1307">
        <f>D1307/Summary!$B$8</f>
        <v>0.00045631525090708715</v>
      </c>
      <c r="J1307">
        <f>IF(D1307&lt;Summary!$B$5,I1307,I1307*H1307)</f>
        <v>0.00023557274828078374</v>
      </c>
      <c r="K1307">
        <f>IF(AND(D1307&gt;Summary!$B$6,E1307&lt;Summary!$B$7),1,0)</f>
        <v>0</v>
      </c>
      <c r="L1307">
        <f>IF(D1307&gt;=Summary!$B$5,J1307,0)</f>
        <v>0.00023557274828078374</v>
      </c>
      <c r="M1307">
        <f>IF(D1307&lt;Summary!$B$5,J1307,0)</f>
        <v>0</v>
      </c>
      <c r="N1307" t="str">
        <v>aic_fixpipe_ratio</v>
      </c>
      <c r="O1307" t="str">
        <v>用户约定默认经验值</v>
      </c>
      <c r="P1307">
        <v>0.259</v>
      </c>
      <c r="Q1307">
        <v>0.379</v>
      </c>
      <c r="R1307">
        <v>0.079</v>
      </c>
      <c r="S1307">
        <v>0.265</v>
      </c>
      <c r="T1307">
        <v>0</v>
      </c>
      <c r="U1307">
        <v>0.413</v>
      </c>
      <c r="V1307">
        <v>0.001</v>
      </c>
      <c r="W1307">
        <v>0.105</v>
      </c>
      <c r="X1307">
        <v>0.117</v>
      </c>
      <c r="Y1307">
        <v>0.001</v>
      </c>
      <c r="Z1307" t="str">
        <v>2</v>
      </c>
      <c r="AA1307" t="str">
        <v>63</v>
      </c>
      <c r="AB1307" t="str">
        <v>2399</v>
      </c>
      <c r="AC1307" t="str">
        <v>24</v>
      </c>
      <c r="AD1307" t="str">
        <v>aclnnMatmul_MatMulV3Common_MatMulV3</v>
      </c>
      <c r="AE1307" t="str">
        <v>MatMulV3</v>
      </c>
      <c r="AF1307" t="str">
        <v>static</v>
      </c>
      <c r="AG1307" t="str">
        <v>MIX_AIC</v>
      </c>
      <c r="AH1307" t="str">
        <v xml:space="preserve">1793108505412651.525	</v>
      </c>
      <c r="AI1307" t="str">
        <v>12.595</v>
      </c>
      <c r="AJ1307" t="str">
        <v>0.000000</v>
      </c>
      <c r="AK1307" t="str">
        <v>32</v>
      </c>
      <c r="AL1307" t="str">
        <v>64</v>
      </c>
      <c r="AM1307" t="str">
        <v>NO</v>
      </c>
      <c r="AN1307" t="str">
        <v>"1,6144;256,6144"</v>
      </c>
      <c r="AO1307" t="str">
        <v>FLOAT;FLOAT</v>
      </c>
      <c r="AP1307" t="str">
        <v>ND;ND</v>
      </c>
      <c r="AQ1307" t="str">
        <v>"1,256"</v>
      </c>
      <c r="AR1307" t="str">
        <v>FLOAT</v>
      </c>
      <c r="AS1307" t="str">
        <v>ND</v>
      </c>
      <c r="AT1307" t="str">
        <v>N/A</v>
      </c>
      <c r="AU1307" t="str">
        <v>12.26</v>
      </c>
      <c r="AV1307" t="str">
        <v>390275</v>
      </c>
      <c r="AW1307" t="str">
        <v>3.178</v>
      </c>
      <c r="AX1307" t="str">
        <v>0.259</v>
      </c>
      <c r="AY1307" t="str">
        <v>4.647</v>
      </c>
      <c r="AZ1307" t="str">
        <v>0.379</v>
      </c>
      <c r="BA1307" t="str">
        <v>0.966</v>
      </c>
      <c r="BB1307" t="str">
        <v>0.079</v>
      </c>
      <c r="BC1307" t="str">
        <v>3.246</v>
      </c>
      <c r="BD1307" t="str">
        <v>0.265</v>
      </c>
      <c r="BE1307" t="str">
        <v>0.002</v>
      </c>
      <c r="BF1307" t="str">
        <v>0.0</v>
      </c>
      <c r="BG1307" t="str">
        <v>5.067</v>
      </c>
      <c r="BH1307" t="str">
        <v>0.413</v>
      </c>
      <c r="BI1307" t="str">
        <v>0.07</v>
      </c>
      <c r="BJ1307" t="str">
        <v>12.28</v>
      </c>
      <c r="BK1307" t="str">
        <v>1141290</v>
      </c>
      <c r="BL1307" t="str">
        <v>0.012</v>
      </c>
      <c r="BM1307" t="str">
        <v>0.001</v>
      </c>
      <c r="BN1307" t="str">
        <v>1.285</v>
      </c>
      <c r="BO1307" t="str">
        <v>0.105</v>
      </c>
      <c r="BP1307" t="str">
        <v>1.431</v>
      </c>
      <c r="BQ1307" t="str">
        <v>0.117</v>
      </c>
      <c r="BR1307" t="str">
        <v>0.006</v>
      </c>
      <c r="BS1307" t="str">
        <v>0.001</v>
      </c>
      <c r="BT1307" t="str">
        <v>0.193</v>
      </c>
      <c r="BU1307" t="str">
        <v>58.687</v>
      </c>
    </row>
    <row r="1308">
      <c r="A1308">
        <v>1384</v>
      </c>
      <c r="B1308" t="str">
        <v>aclnnCat_ConcatD_ConcatD</v>
      </c>
      <c r="C1308" t="str">
        <v>AI_VECTOR_CORE</v>
      </c>
      <c r="D1308">
        <v>4.075</v>
      </c>
      <c r="E1308">
        <v>0.473</v>
      </c>
      <c r="F1308">
        <v>0.473</v>
      </c>
      <c r="G1308">
        <f>Summary!$B$4</f>
        <v>0.8</v>
      </c>
      <c r="H1308">
        <f>F1308/G1308</f>
        <v>0.5912499999999999</v>
      </c>
      <c r="I1308">
        <f>D1308/Summary!$B$8</f>
        <v>0.00014763673262773957</v>
      </c>
      <c r="J1308">
        <f>IF(D1308&lt;Summary!$B$5,I1308,I1308*H1308)</f>
        <v>0.00014763673262773957</v>
      </c>
      <c r="K1308">
        <f>IF(AND(D1308&gt;Summary!$B$6,E1308&lt;Summary!$B$7),1,0)</f>
        <v>0</v>
      </c>
      <c r="L1308">
        <f>IF(D1308&gt;=Summary!$B$5,J1308,0)</f>
        <v>0</v>
      </c>
      <c r="M1308">
        <f>IF(D1308&lt;Summary!$B$5,J1308,0)</f>
        <v>0.00014763673262773957</v>
      </c>
      <c r="N1308" t="str">
        <v>aiv_scalar_ratio</v>
      </c>
      <c r="O1308" t="str">
        <v>用户约定默认经验值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0.473</v>
      </c>
      <c r="X1308">
        <v>0.219</v>
      </c>
      <c r="Y1308">
        <v>0.039</v>
      </c>
      <c r="Z1308" t="str">
        <v>2</v>
      </c>
      <c r="AA1308" t="str">
        <v>63</v>
      </c>
      <c r="AB1308" t="str">
        <v>2401</v>
      </c>
      <c r="AC1308" t="str">
        <v>24</v>
      </c>
      <c r="AD1308" t="str">
        <v>aclnnCat_ConcatD_ConcatD</v>
      </c>
      <c r="AE1308" t="str">
        <v>ConcatD</v>
      </c>
      <c r="AF1308" t="str">
        <v>static</v>
      </c>
      <c r="AG1308" t="str">
        <v>AI_VECTOR_CORE</v>
      </c>
      <c r="AH1308" t="str">
        <v xml:space="preserve">1793108505412664.191	</v>
      </c>
      <c r="AI1308" t="str">
        <v>4.075</v>
      </c>
      <c r="AJ1308" t="str">
        <v>0.155000</v>
      </c>
      <c r="AK1308" t="str">
        <v>8</v>
      </c>
      <c r="AL1308" t="str">
        <v>0</v>
      </c>
      <c r="AM1308" t="str">
        <v>NO</v>
      </c>
      <c r="AN1308" t="str">
        <v>"1,6144;1,6144"</v>
      </c>
      <c r="AO1308" t="str">
        <v>DT_BF16;DT_BF16</v>
      </c>
      <c r="AP1308" t="str">
        <v>ND;ND</v>
      </c>
      <c r="AQ1308" t="str">
        <v>"2,6144"</v>
      </c>
      <c r="AR1308" t="str">
        <v>DT_BF16</v>
      </c>
      <c r="AS1308" t="str">
        <v>ND</v>
      </c>
      <c r="AT1308" t="str">
        <v>N/A</v>
      </c>
      <c r="AU1308" t="str">
        <v>0.0</v>
      </c>
      <c r="AV1308" t="str">
        <v>0</v>
      </c>
      <c r="AW1308" t="str">
        <v>0.0</v>
      </c>
      <c r="AX1308" t="str">
        <v>0.0</v>
      </c>
      <c r="AY1308" t="str">
        <v>0.0</v>
      </c>
      <c r="AZ1308" t="str">
        <v>0.0</v>
      </c>
      <c r="BA1308" t="str">
        <v>0.0</v>
      </c>
      <c r="BB1308" t="str">
        <v>0.0</v>
      </c>
      <c r="BC1308" t="str">
        <v>0.0</v>
      </c>
      <c r="BD1308" t="str">
        <v>0.0</v>
      </c>
      <c r="BE1308" t="str">
        <v>0.0</v>
      </c>
      <c r="BF1308" t="str">
        <v>0.0</v>
      </c>
      <c r="BG1308" t="str">
        <v>0.0</v>
      </c>
      <c r="BH1308" t="str">
        <v>0.0</v>
      </c>
      <c r="BI1308" t="str">
        <v>0.0</v>
      </c>
      <c r="BJ1308" t="str">
        <v>3.81</v>
      </c>
      <c r="BK1308" t="str">
        <v>44511</v>
      </c>
      <c r="BL1308" t="str">
        <v>0.0</v>
      </c>
      <c r="BM1308" t="str">
        <v>0.0</v>
      </c>
      <c r="BN1308" t="str">
        <v>1.8</v>
      </c>
      <c r="BO1308" t="str">
        <v>0.473</v>
      </c>
      <c r="BP1308" t="str">
        <v>0.835</v>
      </c>
      <c r="BQ1308" t="str">
        <v>0.219</v>
      </c>
      <c r="BR1308" t="str">
        <v>0.15</v>
      </c>
      <c r="BS1308" t="str">
        <v>0.039</v>
      </c>
      <c r="BT1308" t="str">
        <v>0.065</v>
      </c>
      <c r="BU1308" t="str">
        <v>0.000</v>
      </c>
    </row>
    <row r="1309">
      <c r="A1309">
        <v>1385</v>
      </c>
      <c r="B1309" t="str">
        <v>aclnnCat_ConcatD_ConcatD</v>
      </c>
      <c r="C1309" t="str">
        <v>AI_VECTOR_CORE</v>
      </c>
      <c r="D1309">
        <v>2.53</v>
      </c>
      <c r="E1309">
        <v>0.476</v>
      </c>
      <c r="F1309">
        <v>0.476</v>
      </c>
      <c r="G1309">
        <f>Summary!$B$4</f>
        <v>0.8</v>
      </c>
      <c r="H1309">
        <f>F1309/G1309</f>
        <v>0.595</v>
      </c>
      <c r="I1309">
        <f>D1309/Summary!$B$8</f>
        <v>0.00009166157878482972</v>
      </c>
      <c r="J1309">
        <f>IF(D1309&lt;Summary!$B$5,I1309,I1309*H1309)</f>
        <v>0.00009166157878482972</v>
      </c>
      <c r="K1309">
        <f>IF(AND(D1309&gt;Summary!$B$6,E1309&lt;Summary!$B$7),1,0)</f>
        <v>0</v>
      </c>
      <c r="L1309">
        <f>IF(D1309&gt;=Summary!$B$5,J1309,0)</f>
        <v>0</v>
      </c>
      <c r="M1309">
        <f>IF(D1309&lt;Summary!$B$5,J1309,0)</f>
        <v>0.00009166157878482972</v>
      </c>
      <c r="N1309" t="str">
        <v>aiv_scalar_ratio</v>
      </c>
      <c r="O1309" t="str">
        <v>用户约定默认经验值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0.476</v>
      </c>
      <c r="X1309">
        <v>0.348</v>
      </c>
      <c r="Y1309">
        <v>0.102</v>
      </c>
      <c r="Z1309" t="str">
        <v>2</v>
      </c>
      <c r="AA1309" t="str">
        <v>63</v>
      </c>
      <c r="AB1309" t="str">
        <v>2402</v>
      </c>
      <c r="AC1309" t="str">
        <v>24</v>
      </c>
      <c r="AD1309" t="str">
        <v>aclnnCat_ConcatD_ConcatD</v>
      </c>
      <c r="AE1309" t="str">
        <v>ConcatD</v>
      </c>
      <c r="AF1309" t="str">
        <v>static</v>
      </c>
      <c r="AG1309" t="str">
        <v>AI_VECTOR_CORE</v>
      </c>
      <c r="AH1309" t="str">
        <v xml:space="preserve">1793108505412668.288	</v>
      </c>
      <c r="AI1309" t="str">
        <v>2.530</v>
      </c>
      <c r="AJ1309" t="str">
        <v>0.000000</v>
      </c>
      <c r="AK1309" t="str">
        <v>1</v>
      </c>
      <c r="AL1309" t="str">
        <v>0</v>
      </c>
      <c r="AM1309" t="str">
        <v>NO</v>
      </c>
      <c r="AN1309" t="str">
        <v>"1,256;1,256"</v>
      </c>
      <c r="AO1309" t="str">
        <v>FLOAT;FLOAT</v>
      </c>
      <c r="AP1309" t="str">
        <v>ND;ND</v>
      </c>
      <c r="AQ1309" t="str">
        <v>"2,256"</v>
      </c>
      <c r="AR1309" t="str">
        <v>FLOAT</v>
      </c>
      <c r="AS1309" t="str">
        <v>ND</v>
      </c>
      <c r="AT1309" t="str">
        <v>N/A</v>
      </c>
      <c r="AU1309" t="str">
        <v>0.0</v>
      </c>
      <c r="AV1309" t="str">
        <v>0</v>
      </c>
      <c r="AW1309" t="str">
        <v>0.0</v>
      </c>
      <c r="AX1309" t="str">
        <v>0.0</v>
      </c>
      <c r="AY1309" t="str">
        <v>0.0</v>
      </c>
      <c r="AZ1309" t="str">
        <v>0.0</v>
      </c>
      <c r="BA1309" t="str">
        <v>0.0</v>
      </c>
      <c r="BB1309" t="str">
        <v>0.0</v>
      </c>
      <c r="BC1309" t="str">
        <v>0.0</v>
      </c>
      <c r="BD1309" t="str">
        <v>0.0</v>
      </c>
      <c r="BE1309" t="str">
        <v>0.0</v>
      </c>
      <c r="BF1309" t="str">
        <v>0.0</v>
      </c>
      <c r="BG1309" t="str">
        <v>0.0</v>
      </c>
      <c r="BH1309" t="str">
        <v>0.0</v>
      </c>
      <c r="BI1309" t="str">
        <v>0.0</v>
      </c>
      <c r="BJ1309" t="str">
        <v>2.28</v>
      </c>
      <c r="BK1309" t="str">
        <v>3438</v>
      </c>
      <c r="BL1309" t="str">
        <v>0.0</v>
      </c>
      <c r="BM1309" t="str">
        <v>0.0</v>
      </c>
      <c r="BN1309" t="str">
        <v>1.086</v>
      </c>
      <c r="BO1309" t="str">
        <v>0.476</v>
      </c>
      <c r="BP1309" t="str">
        <v>0.794</v>
      </c>
      <c r="BQ1309" t="str">
        <v>0.348</v>
      </c>
      <c r="BR1309" t="str">
        <v>0.231</v>
      </c>
      <c r="BS1309" t="str">
        <v>0.102</v>
      </c>
      <c r="BT1309" t="str">
        <v>0.175</v>
      </c>
      <c r="BU1309" t="str">
        <v>0.000</v>
      </c>
    </row>
    <row r="1310">
      <c r="A1310">
        <v>1386</v>
      </c>
      <c r="B1310" t="str">
        <v>MoeGatingTopK</v>
      </c>
      <c r="C1310" t="str">
        <v>AI_VECTOR_CORE</v>
      </c>
      <c r="D1310">
        <v>5.636</v>
      </c>
      <c r="E1310">
        <v>0.296</v>
      </c>
      <c r="F1310">
        <v>0.296</v>
      </c>
      <c r="G1310">
        <f>Summary!$B$4</f>
        <v>0.8</v>
      </c>
      <c r="H1310">
        <f>F1310/G1310</f>
        <v>0.36999999999999994</v>
      </c>
      <c r="I1310">
        <f>D1310/Summary!$B$8</f>
        <v>0.00020419156443924913</v>
      </c>
      <c r="J1310">
        <f>IF(D1310&lt;Summary!$B$5,I1310,I1310*H1310)</f>
        <v>0.00020419156443924913</v>
      </c>
      <c r="K1310">
        <f>IF(AND(D1310&gt;Summary!$B$6,E1310&lt;Summary!$B$7),1,0)</f>
        <v>0</v>
      </c>
      <c r="L1310">
        <f>IF(D1310&gt;=Summary!$B$5,J1310,0)</f>
        <v>0</v>
      </c>
      <c r="M1310">
        <f>IF(D1310&lt;Summary!$B$5,J1310,0)</f>
        <v>0.00020419156443924913</v>
      </c>
      <c r="N1310" t="str">
        <v>aiv_scalar_ratio</v>
      </c>
      <c r="O1310" t="str">
        <v>用户约定默认经验值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0.223</v>
      </c>
      <c r="W1310">
        <v>0.296</v>
      </c>
      <c r="X1310">
        <v>0.156</v>
      </c>
      <c r="Y1310">
        <v>0.052</v>
      </c>
      <c r="Z1310" t="str">
        <v>2</v>
      </c>
      <c r="AA1310" t="str">
        <v>63</v>
      </c>
      <c r="AB1310" t="str">
        <v>2403</v>
      </c>
      <c r="AC1310" t="str">
        <v>24</v>
      </c>
      <c r="AD1310" t="str">
        <v>MoeGatingTopK</v>
      </c>
      <c r="AE1310" t="str">
        <v>MoeGatingTopK</v>
      </c>
      <c r="AF1310" t="str">
        <v>static</v>
      </c>
      <c r="AG1310" t="str">
        <v>AI_VECTOR_CORE</v>
      </c>
      <c r="AH1310" t="str">
        <v xml:space="preserve">1793108505412670.840	</v>
      </c>
      <c r="AI1310" t="str">
        <v>5.636</v>
      </c>
      <c r="AJ1310" t="str">
        <v>0.000000</v>
      </c>
      <c r="AK1310" t="str">
        <v>1</v>
      </c>
      <c r="AL1310" t="str">
        <v>0</v>
      </c>
      <c r="AM1310" t="str">
        <v>NO</v>
      </c>
      <c r="AN1310" t="str">
        <v>"1,256;256"</v>
      </c>
      <c r="AO1310" t="str">
        <v>FLOAT;FLOAT</v>
      </c>
      <c r="AP1310" t="str">
        <v>ND;ND</v>
      </c>
      <c r="AQ1310" t="str">
        <v>"1,8;1,8;1,256"</v>
      </c>
      <c r="AR1310" t="str">
        <v>FLOAT;INT32;FLOAT</v>
      </c>
      <c r="AS1310" t="str">
        <v>ND;ND;ND</v>
      </c>
      <c r="AT1310" t="str">
        <v>N/A</v>
      </c>
      <c r="AU1310" t="str">
        <v>0.0</v>
      </c>
      <c r="AV1310" t="str">
        <v>0</v>
      </c>
      <c r="AW1310" t="str">
        <v>0.0</v>
      </c>
      <c r="AX1310" t="str">
        <v>0.0</v>
      </c>
      <c r="AY1310" t="str">
        <v>0.0</v>
      </c>
      <c r="AZ1310" t="str">
        <v>0.0</v>
      </c>
      <c r="BA1310" t="str">
        <v>0.0</v>
      </c>
      <c r="BB1310" t="str">
        <v>0.0</v>
      </c>
      <c r="BC1310" t="str">
        <v>0.0</v>
      </c>
      <c r="BD1310" t="str">
        <v>0.0</v>
      </c>
      <c r="BE1310" t="str">
        <v>0.0</v>
      </c>
      <c r="BF1310" t="str">
        <v>0.0</v>
      </c>
      <c r="BG1310" t="str">
        <v>0.0</v>
      </c>
      <c r="BH1310" t="str">
        <v>0.0</v>
      </c>
      <c r="BI1310" t="str">
        <v>0.0</v>
      </c>
      <c r="BJ1310" t="str">
        <v>5.37</v>
      </c>
      <c r="BK1310" t="str">
        <v>8547</v>
      </c>
      <c r="BL1310" t="str">
        <v>1.196</v>
      </c>
      <c r="BM1310" t="str">
        <v>0.223</v>
      </c>
      <c r="BN1310" t="str">
        <v>1.59</v>
      </c>
      <c r="BO1310" t="str">
        <v>0.296</v>
      </c>
      <c r="BP1310" t="str">
        <v>0.836</v>
      </c>
      <c r="BQ1310" t="str">
        <v>0.156</v>
      </c>
      <c r="BR1310" t="str">
        <v>0.281</v>
      </c>
      <c r="BS1310" t="str">
        <v>0.052</v>
      </c>
      <c r="BT1310" t="str">
        <v>0.268</v>
      </c>
      <c r="BU1310" t="str">
        <v>0.000</v>
      </c>
    </row>
    <row r="1311">
      <c r="A1311">
        <v>1387</v>
      </c>
      <c r="B1311" t="str">
        <v>MoeDistributeDispatchV3</v>
      </c>
      <c r="C1311" t="str">
        <v>MIX_AIV</v>
      </c>
      <c r="D1311">
        <v>31.077</v>
      </c>
      <c r="E1311">
        <v>0.305</v>
      </c>
      <c r="F1311">
        <v>0.305</v>
      </c>
      <c r="G1311">
        <f>Summary!$B$4</f>
        <v>0.8</v>
      </c>
      <c r="H1311">
        <f>F1311/G1311</f>
        <v>0.38125</v>
      </c>
      <c r="I1311">
        <f>D1311/Summary!$B$8</f>
        <v>0.0011259157643858314</v>
      </c>
      <c r="J1311">
        <f>IF(D1311&lt;Summary!$B$5,I1311,I1311*H1311)</f>
        <v>0.00042925538517209823</v>
      </c>
      <c r="K1311">
        <f>IF(AND(D1311&gt;Summary!$B$6,E1311&lt;Summary!$B$7),1,0)</f>
        <v>1</v>
      </c>
      <c r="L1311">
        <f>IF(D1311&gt;=Summary!$B$5,J1311,0)</f>
        <v>0.00042925538517209823</v>
      </c>
      <c r="M1311">
        <f>IF(D1311&lt;Summary!$B$5,J1311,0)</f>
        <v>0</v>
      </c>
      <c r="N1311" t="str">
        <v>aiv_scalar_ratio</v>
      </c>
      <c r="O1311" t="str">
        <v>用户约定默认经验值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0.093</v>
      </c>
      <c r="W1311">
        <v>0.305</v>
      </c>
      <c r="X1311">
        <v>0.174</v>
      </c>
      <c r="Y1311">
        <v>0.09</v>
      </c>
      <c r="Z1311" t="str">
        <v>2</v>
      </c>
      <c r="AA1311" t="str">
        <v>63</v>
      </c>
      <c r="AB1311" t="str">
        <v>2405</v>
      </c>
      <c r="AC1311" t="str">
        <v>24</v>
      </c>
      <c r="AD1311" t="str">
        <v>MoeDistributeDispatchV3</v>
      </c>
      <c r="AE1311" t="str">
        <v>MoeDistributeDispatchV3</v>
      </c>
      <c r="AF1311" t="str">
        <v>static</v>
      </c>
      <c r="AG1311" t="str">
        <v>MIX_AIV</v>
      </c>
      <c r="AH1311" t="str">
        <v xml:space="preserve">1793108505412676.547	</v>
      </c>
      <c r="AI1311" t="str">
        <v>31.077</v>
      </c>
      <c r="AJ1311" t="str">
        <v>0.114000</v>
      </c>
      <c r="AK1311" t="str">
        <v>64</v>
      </c>
      <c r="AL1311" t="str">
        <v>0</v>
      </c>
      <c r="AM1311" t="str">
        <v>NO</v>
      </c>
      <c r="AN1311" t="str">
        <v>"2052;1,6144;1,8;;1;;;"</v>
      </c>
      <c r="AO1311" t="str">
        <v>INT32;DT_BF16;INT32;DT_UNDEFINED;BOOL;DT_UNDEFINED;DT_UNDEFINED;DT_UNDEFINED</v>
      </c>
      <c r="AP1311" t="str">
        <v>ND;ND;ND;NULL;ND;NULL;NULL;NULL</v>
      </c>
      <c r="AQ1311" t="str">
        <v>"16,6144;16;2048;128;256;1;16"</v>
      </c>
      <c r="AR1311" t="str">
        <v>DT_BF16;FLOAT;INT32;INT64;INT32;INT32;FLOAT</v>
      </c>
      <c r="AS1311" t="str">
        <v>ND;ND;ND;ND;ND;ND;ND</v>
      </c>
      <c r="AT1311" t="str">
        <v>N/A</v>
      </c>
      <c r="AU1311" t="str">
        <v>0.0</v>
      </c>
      <c r="AV1311" t="str">
        <v>0</v>
      </c>
      <c r="AW1311" t="str">
        <v>0.0</v>
      </c>
      <c r="AX1311" t="str">
        <v>0.0</v>
      </c>
      <c r="AY1311" t="str">
        <v>0.0</v>
      </c>
      <c r="AZ1311" t="str">
        <v>0.0</v>
      </c>
      <c r="BA1311" t="str">
        <v>0.0</v>
      </c>
      <c r="BB1311" t="str">
        <v>0.0</v>
      </c>
      <c r="BC1311" t="str">
        <v>0.0</v>
      </c>
      <c r="BD1311" t="str">
        <v>0.0</v>
      </c>
      <c r="BE1311" t="str">
        <v>0.0</v>
      </c>
      <c r="BF1311" t="str">
        <v>0.0</v>
      </c>
      <c r="BG1311" t="str">
        <v>0.0</v>
      </c>
      <c r="BH1311" t="str">
        <v>0.0</v>
      </c>
      <c r="BI1311" t="str">
        <v>0.0</v>
      </c>
      <c r="BJ1311" t="str">
        <v>30.8</v>
      </c>
      <c r="BK1311" t="str">
        <v>1723423</v>
      </c>
      <c r="BL1311" t="str">
        <v>2.861</v>
      </c>
      <c r="BM1311" t="str">
        <v>0.093</v>
      </c>
      <c r="BN1311" t="str">
        <v>9.4</v>
      </c>
      <c r="BO1311" t="str">
        <v>0.305</v>
      </c>
      <c r="BP1311" t="str">
        <v>5.361</v>
      </c>
      <c r="BQ1311" t="str">
        <v>0.174</v>
      </c>
      <c r="BR1311" t="str">
        <v>2.765</v>
      </c>
      <c r="BS1311" t="str">
        <v>0.09</v>
      </c>
      <c r="BT1311" t="str">
        <v>0.115</v>
      </c>
      <c r="BU1311" t="str">
        <v>0.000</v>
      </c>
    </row>
    <row r="1312">
      <c r="A1312">
        <v>1388</v>
      </c>
      <c r="B1312" t="str">
        <v>aclnnGroupedMatmulV5_GroupedMatmul_GroupedMatmul</v>
      </c>
      <c r="C1312" t="str">
        <v>AI_CORE</v>
      </c>
      <c r="D1312">
        <v>101.309</v>
      </c>
      <c r="E1312">
        <v>0.872</v>
      </c>
      <c r="F1312">
        <v>0.872</v>
      </c>
      <c r="G1312">
        <f>Summary!$B$4</f>
        <v>0.8</v>
      </c>
      <c r="H1312">
        <f>F1312/G1312</f>
        <v>1.0899999999999999</v>
      </c>
      <c r="I1312">
        <f>D1312/Summary!$B$8</f>
        <v>0.0036704122075542746</v>
      </c>
      <c r="J1312">
        <f>IF(D1312&lt;Summary!$B$5,I1312,I1312*H1312)</f>
        <v>0.004000749306234159</v>
      </c>
      <c r="K1312">
        <f>IF(AND(D1312&gt;Summary!$B$6,E1312&lt;Summary!$B$7),1,0)</f>
        <v>0</v>
      </c>
      <c r="L1312">
        <f>IF(D1312&gt;=Summary!$B$5,J1312,0)</f>
        <v>0.004000749306234159</v>
      </c>
      <c r="M1312">
        <f>IF(D1312&lt;Summary!$B$5,J1312,0)</f>
        <v>0</v>
      </c>
      <c r="N1312" t="str">
        <v>aic_mte2_ratio</v>
      </c>
      <c r="O1312" t="str">
        <v>用户约定默认经验值</v>
      </c>
      <c r="P1312">
        <v>0.278</v>
      </c>
      <c r="Q1312">
        <v>0.581</v>
      </c>
      <c r="R1312">
        <v>0.355</v>
      </c>
      <c r="S1312">
        <v>0.872</v>
      </c>
      <c r="T1312">
        <v>0</v>
      </c>
      <c r="U1312">
        <v>0.005</v>
      </c>
      <c r="V1312">
        <v>0</v>
      </c>
      <c r="W1312">
        <v>0</v>
      </c>
      <c r="X1312">
        <v>0</v>
      </c>
      <c r="Y1312">
        <v>0</v>
      </c>
      <c r="Z1312" t="str">
        <v>2</v>
      </c>
      <c r="AA1312" t="str">
        <v>63</v>
      </c>
      <c r="AB1312" t="str">
        <v>2407</v>
      </c>
      <c r="AC1312" t="str">
        <v>24</v>
      </c>
      <c r="AD1312" t="str">
        <v>aclnnGroupedMatmulV5_GroupedMatmul_GroupedMatmul</v>
      </c>
      <c r="AE1312" t="str">
        <v>GroupedMatmul</v>
      </c>
      <c r="AF1312" t="str">
        <v>static</v>
      </c>
      <c r="AG1312" t="str">
        <v>AI_CORE</v>
      </c>
      <c r="AH1312" t="str">
        <v xml:space="preserve">1793108505412707.695	</v>
      </c>
      <c r="AI1312" t="str">
        <v>101.309</v>
      </c>
      <c r="AJ1312" t="str">
        <v>0.173000</v>
      </c>
      <c r="AK1312" t="str">
        <v>32</v>
      </c>
      <c r="AL1312" t="str">
        <v>0</v>
      </c>
      <c r="AM1312" t="str">
        <v>NO</v>
      </c>
      <c r="AN1312" t="str">
        <v>"16,6144;128,6144,4096;;;;;;128"</v>
      </c>
      <c r="AO1312" t="str">
        <v>DT_BF16;DT_BF16;FLOAT;UINT64;FLOAT;FLOAT16;FLOAT16;INT64</v>
      </c>
      <c r="AP1312" t="str">
        <v>ND;NCL;ND;ND;ND;ND;ND;ND</v>
      </c>
      <c r="AQ1312" t="str">
        <v>"16,4096"</v>
      </c>
      <c r="AR1312" t="str">
        <v>DT_BF16</v>
      </c>
      <c r="AS1312" t="str">
        <v>ND</v>
      </c>
      <c r="AT1312" t="str">
        <v>N/A</v>
      </c>
      <c r="AU1312" t="str">
        <v>101.03</v>
      </c>
      <c r="AV1312" t="str">
        <v>5174452</v>
      </c>
      <c r="AW1312" t="str">
        <v>28.071</v>
      </c>
      <c r="AX1312" t="str">
        <v>0.278</v>
      </c>
      <c r="AY1312" t="str">
        <v>58.741</v>
      </c>
      <c r="AZ1312" t="str">
        <v>0.581</v>
      </c>
      <c r="BA1312" t="str">
        <v>35.844</v>
      </c>
      <c r="BB1312" t="str">
        <v>0.355</v>
      </c>
      <c r="BC1312" t="str">
        <v>88.098</v>
      </c>
      <c r="BD1312" t="str">
        <v>0.872</v>
      </c>
      <c r="BE1312" t="str">
        <v>0.001</v>
      </c>
      <c r="BF1312" t="str">
        <v>0.0</v>
      </c>
      <c r="BG1312" t="str">
        <v>0.537</v>
      </c>
      <c r="BH1312" t="str">
        <v>0.005</v>
      </c>
      <c r="BI1312" t="str">
        <v>0.004</v>
      </c>
      <c r="BJ1312" t="str">
        <v>0.0</v>
      </c>
      <c r="BK1312" t="str">
        <v>0</v>
      </c>
      <c r="BL1312" t="str">
        <v>0.0</v>
      </c>
      <c r="BM1312" t="str">
        <v>0.0</v>
      </c>
      <c r="BN1312" t="str">
        <v>0.0</v>
      </c>
      <c r="BO1312" t="str">
        <v>0.0</v>
      </c>
      <c r="BP1312" t="str">
        <v>0.0</v>
      </c>
      <c r="BQ1312" t="str">
        <v>0.0</v>
      </c>
      <c r="BR1312" t="str">
        <v>0.0</v>
      </c>
      <c r="BS1312" t="str">
        <v>0.0</v>
      </c>
      <c r="BT1312" t="str">
        <v>0.0</v>
      </c>
      <c r="BU1312" t="str">
        <v>96.735</v>
      </c>
    </row>
    <row r="1313">
      <c r="A1313">
        <v>1389</v>
      </c>
      <c r="B1313" t="str">
        <v>aclnnClamp_SliceAiCore_Slice</v>
      </c>
      <c r="C1313" t="str">
        <v>AI_VECTOR_CORE</v>
      </c>
      <c r="D1313">
        <v>3.256</v>
      </c>
      <c r="E1313">
        <v>0.322</v>
      </c>
      <c r="F1313">
        <v>0.322</v>
      </c>
      <c r="G1313">
        <f>Summary!$B$4</f>
        <v>0.8</v>
      </c>
      <c r="H1313">
        <f>F1313/G1313</f>
        <v>0.40249999999999997</v>
      </c>
      <c r="I1313">
        <f>D1313/Summary!$B$8</f>
        <v>0.00011796446661004173</v>
      </c>
      <c r="J1313">
        <f>IF(D1313&lt;Summary!$B$5,I1313,I1313*H1313)</f>
        <v>0.00011796446661004173</v>
      </c>
      <c r="K1313">
        <f>IF(AND(D1313&gt;Summary!$B$6,E1313&lt;Summary!$B$7),1,0)</f>
        <v>0</v>
      </c>
      <c r="L1313">
        <f>IF(D1313&gt;=Summary!$B$5,J1313,0)</f>
        <v>0</v>
      </c>
      <c r="M1313">
        <f>IF(D1313&lt;Summary!$B$5,J1313,0)</f>
        <v>0.00011796446661004173</v>
      </c>
      <c r="N1313" t="str">
        <v>aiv_mte2_ratio</v>
      </c>
      <c r="O1313" t="str">
        <v>用户约定默认经验值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0.309</v>
      </c>
      <c r="X1313">
        <v>0.322</v>
      </c>
      <c r="Y1313">
        <v>0.083</v>
      </c>
      <c r="Z1313" t="str">
        <v>2</v>
      </c>
      <c r="AA1313" t="str">
        <v>63</v>
      </c>
      <c r="AB1313" t="str">
        <v>2408</v>
      </c>
      <c r="AC1313" t="str">
        <v>24</v>
      </c>
      <c r="AD1313" t="str">
        <v>aclnnClamp_SliceAiCore_Slice</v>
      </c>
      <c r="AE1313" t="str">
        <v>Slice</v>
      </c>
      <c r="AF1313" t="str">
        <v>static</v>
      </c>
      <c r="AG1313" t="str">
        <v>AI_VECTOR_CORE</v>
      </c>
      <c r="AH1313" t="str">
        <v xml:space="preserve">1793108505412809.026	</v>
      </c>
      <c r="AI1313" t="str">
        <v>3.256</v>
      </c>
      <c r="AJ1313" t="str">
        <v>0.000000</v>
      </c>
      <c r="AK1313" t="str">
        <v>16</v>
      </c>
      <c r="AL1313" t="str">
        <v>0</v>
      </c>
      <c r="AM1313" t="str">
        <v>NO</v>
      </c>
      <c r="AN1313" t="str">
        <v>"16,4096;2;2"</v>
      </c>
      <c r="AO1313" t="str">
        <v>DT_BF16;INT64;INT64</v>
      </c>
      <c r="AP1313" t="str">
        <v>ND;ND;ND</v>
      </c>
      <c r="AQ1313" t="str">
        <v>"16,2048"</v>
      </c>
      <c r="AR1313" t="str">
        <v>DT_BF16</v>
      </c>
      <c r="AS1313" t="str">
        <v>ND</v>
      </c>
      <c r="AT1313" t="str">
        <v>N/A</v>
      </c>
      <c r="AU1313" t="str">
        <v>0.0</v>
      </c>
      <c r="AV1313" t="str">
        <v>0</v>
      </c>
      <c r="AW1313" t="str">
        <v>0.0</v>
      </c>
      <c r="AX1313" t="str">
        <v>0.0</v>
      </c>
      <c r="AY1313" t="str">
        <v>0.0</v>
      </c>
      <c r="AZ1313" t="str">
        <v>0.0</v>
      </c>
      <c r="BA1313" t="str">
        <v>0.0</v>
      </c>
      <c r="BB1313" t="str">
        <v>0.0</v>
      </c>
      <c r="BC1313" t="str">
        <v>0.0</v>
      </c>
      <c r="BD1313" t="str">
        <v>0.0</v>
      </c>
      <c r="BE1313" t="str">
        <v>0.0</v>
      </c>
      <c r="BF1313" t="str">
        <v>0.0</v>
      </c>
      <c r="BG1313" t="str">
        <v>0.0</v>
      </c>
      <c r="BH1313" t="str">
        <v>0.0</v>
      </c>
      <c r="BI1313" t="str">
        <v>0.0</v>
      </c>
      <c r="BJ1313" t="str">
        <v>2.98</v>
      </c>
      <c r="BK1313" t="str">
        <v>66085</v>
      </c>
      <c r="BL1313" t="str">
        <v>0.0</v>
      </c>
      <c r="BM1313" t="str">
        <v>0.0</v>
      </c>
      <c r="BN1313" t="str">
        <v>0.922</v>
      </c>
      <c r="BO1313" t="str">
        <v>0.309</v>
      </c>
      <c r="BP1313" t="str">
        <v>0.959</v>
      </c>
      <c r="BQ1313" t="str">
        <v>0.322</v>
      </c>
      <c r="BR1313" t="str">
        <v>0.248</v>
      </c>
      <c r="BS1313" t="str">
        <v>0.083</v>
      </c>
      <c r="BT1313" t="str">
        <v>0.151</v>
      </c>
      <c r="BU1313" t="str">
        <v>0.000</v>
      </c>
    </row>
    <row r="1314">
      <c r="A1314">
        <v>1390</v>
      </c>
      <c r="B1314" t="str">
        <v>aclnnClamp_ClipByValueV2AiCore_ClipByValueV2</v>
      </c>
      <c r="C1314" t="str">
        <v>AI_VECTOR_CORE</v>
      </c>
      <c r="D1314">
        <v>3.594</v>
      </c>
      <c r="E1314">
        <v>0.411</v>
      </c>
      <c r="F1314">
        <v>0.411</v>
      </c>
      <c r="G1314">
        <f>Summary!$B$4</f>
        <v>0.8</v>
      </c>
      <c r="H1314">
        <f>F1314/G1314</f>
        <v>0.5137499999999999</v>
      </c>
      <c r="I1314">
        <f>D1314/Summary!$B$8</f>
        <v>0.0001302101636967107</v>
      </c>
      <c r="J1314">
        <f>IF(D1314&lt;Summary!$B$5,I1314,I1314*H1314)</f>
        <v>0.0001302101636967107</v>
      </c>
      <c r="K1314">
        <f>IF(AND(D1314&gt;Summary!$B$6,E1314&lt;Summary!$B$7),1,0)</f>
        <v>0</v>
      </c>
      <c r="L1314">
        <f>IF(D1314&gt;=Summary!$B$5,J1314,0)</f>
        <v>0</v>
      </c>
      <c r="M1314">
        <f>IF(D1314&lt;Summary!$B$5,J1314,0)</f>
        <v>0.0001302101636967107</v>
      </c>
      <c r="N1314" t="str">
        <v>aiv_scalar_ratio</v>
      </c>
      <c r="O1314" t="str">
        <v>用户约定默认经验值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0.107</v>
      </c>
      <c r="W1314">
        <v>0.411</v>
      </c>
      <c r="X1314">
        <v>0.212</v>
      </c>
      <c r="Y1314">
        <v>0.086</v>
      </c>
      <c r="Z1314" t="str">
        <v>2</v>
      </c>
      <c r="AA1314" t="str">
        <v>63</v>
      </c>
      <c r="AB1314" t="str">
        <v>2409</v>
      </c>
      <c r="AC1314" t="str">
        <v>24</v>
      </c>
      <c r="AD1314" t="str">
        <v>aclnnClamp_ClipByValueV2AiCore_ClipByValueV2</v>
      </c>
      <c r="AE1314" t="str">
        <v>ClipByValueV2</v>
      </c>
      <c r="AF1314" t="str">
        <v>static</v>
      </c>
      <c r="AG1314" t="str">
        <v>AI_VECTOR_CORE</v>
      </c>
      <c r="AH1314" t="str">
        <v xml:space="preserve">1793108505412812.304	</v>
      </c>
      <c r="AI1314" t="str">
        <v>3.594</v>
      </c>
      <c r="AJ1314" t="str">
        <v>0.000000</v>
      </c>
      <c r="AK1314" t="str">
        <v>16</v>
      </c>
      <c r="AL1314" t="str">
        <v>0</v>
      </c>
      <c r="AM1314" t="str">
        <v>NO</v>
      </c>
      <c r="AN1314" t="str">
        <v>"16,2048;;"</v>
      </c>
      <c r="AO1314" t="str">
        <v>DT_BF16;DT_BF16;DT_BF16</v>
      </c>
      <c r="AP1314" t="str">
        <v>ND;ND;ND</v>
      </c>
      <c r="AQ1314" t="str">
        <v>"16,2048"</v>
      </c>
      <c r="AR1314" t="str">
        <v>DT_BF16</v>
      </c>
      <c r="AS1314" t="str">
        <v>ND</v>
      </c>
      <c r="AT1314" t="str">
        <v>N/A</v>
      </c>
      <c r="AU1314" t="str">
        <v>0.0</v>
      </c>
      <c r="AV1314" t="str">
        <v>0</v>
      </c>
      <c r="AW1314" t="str">
        <v>0.0</v>
      </c>
      <c r="AX1314" t="str">
        <v>0.0</v>
      </c>
      <c r="AY1314" t="str">
        <v>0.0</v>
      </c>
      <c r="AZ1314" t="str">
        <v>0.0</v>
      </c>
      <c r="BA1314" t="str">
        <v>0.0</v>
      </c>
      <c r="BB1314" t="str">
        <v>0.0</v>
      </c>
      <c r="BC1314" t="str">
        <v>0.0</v>
      </c>
      <c r="BD1314" t="str">
        <v>0.0</v>
      </c>
      <c r="BE1314" t="str">
        <v>0.0</v>
      </c>
      <c r="BF1314" t="str">
        <v>0.0</v>
      </c>
      <c r="BG1314" t="str">
        <v>0.0</v>
      </c>
      <c r="BH1314" t="str">
        <v>0.0</v>
      </c>
      <c r="BI1314" t="str">
        <v>0.0</v>
      </c>
      <c r="BJ1314" t="str">
        <v>3.18</v>
      </c>
      <c r="BK1314" t="str">
        <v>65288</v>
      </c>
      <c r="BL1314" t="str">
        <v>0.339</v>
      </c>
      <c r="BM1314" t="str">
        <v>0.107</v>
      </c>
      <c r="BN1314" t="str">
        <v>1.307</v>
      </c>
      <c r="BO1314" t="str">
        <v>0.411</v>
      </c>
      <c r="BP1314" t="str">
        <v>0.674</v>
      </c>
      <c r="BQ1314" t="str">
        <v>0.212</v>
      </c>
      <c r="BR1314" t="str">
        <v>0.273</v>
      </c>
      <c r="BS1314" t="str">
        <v>0.086</v>
      </c>
      <c r="BT1314" t="str">
        <v>0.082</v>
      </c>
      <c r="BU1314" t="str">
        <v>0.000</v>
      </c>
    </row>
    <row r="1315">
      <c r="A1315">
        <v>1391</v>
      </c>
      <c r="B1315" t="str">
        <v>aclnnClamp_ViewCopyAiCore_ViewCopy</v>
      </c>
      <c r="C1315" t="str">
        <v>AI_VECTOR_CORE</v>
      </c>
      <c r="D1315">
        <v>4.916</v>
      </c>
      <c r="E1315">
        <v>0.346</v>
      </c>
      <c r="F1315">
        <v>0.346</v>
      </c>
      <c r="G1315">
        <f>Summary!$B$4</f>
        <v>0.8</v>
      </c>
      <c r="H1315">
        <f>F1315/G1315</f>
        <v>0.43249999999999994</v>
      </c>
      <c r="I1315">
        <f>D1315/Summary!$B$8</f>
        <v>0.00017810605585226203</v>
      </c>
      <c r="J1315">
        <f>IF(D1315&lt;Summary!$B$5,I1315,I1315*H1315)</f>
        <v>0.00017810605585226203</v>
      </c>
      <c r="K1315">
        <f>IF(AND(D1315&gt;Summary!$B$6,E1315&lt;Summary!$B$7),1,0)</f>
        <v>0</v>
      </c>
      <c r="L1315">
        <f>IF(D1315&gt;=Summary!$B$5,J1315,0)</f>
        <v>0</v>
      </c>
      <c r="M1315">
        <f>IF(D1315&lt;Summary!$B$5,J1315,0)</f>
        <v>0.00017810605585226203</v>
      </c>
      <c r="N1315" t="str">
        <v>aiv_scalar_ratio</v>
      </c>
      <c r="O1315" t="str">
        <v>用户约定默认经验值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0.346</v>
      </c>
      <c r="X1315">
        <v>0.264</v>
      </c>
      <c r="Y1315">
        <v>0.045</v>
      </c>
      <c r="Z1315" t="str">
        <v>2</v>
      </c>
      <c r="AA1315" t="str">
        <v>63</v>
      </c>
      <c r="AB1315" t="str">
        <v>2410</v>
      </c>
      <c r="AC1315" t="str">
        <v>24</v>
      </c>
      <c r="AD1315" t="str">
        <v>aclnnClamp_ViewCopyAiCore_ViewCopy</v>
      </c>
      <c r="AE1315" t="str">
        <v>ViewCopy</v>
      </c>
      <c r="AF1315" t="str">
        <v>static</v>
      </c>
      <c r="AG1315" t="str">
        <v>AI_VECTOR_CORE</v>
      </c>
      <c r="AH1315" t="str">
        <v xml:space="preserve">1793108505412815.920	</v>
      </c>
      <c r="AI1315" t="str">
        <v>4.916</v>
      </c>
      <c r="AJ1315" t="str">
        <v>0.156000</v>
      </c>
      <c r="AK1315" t="str">
        <v>48</v>
      </c>
      <c r="AL1315" t="str">
        <v>0</v>
      </c>
      <c r="AM1315" t="str">
        <v>NO</v>
      </c>
      <c r="AN1315" t="str">
        <v>"65536;2;2;1;16,2048;2;2;1"</v>
      </c>
      <c r="AO1315" t="str">
        <v>DT_BF16;INT64;INT64;INT64;DT_BF16;INT64;INT64;INT64</v>
      </c>
      <c r="AP1315" t="str">
        <v>ND;ND;ND;ND;ND;ND;ND;ND</v>
      </c>
      <c r="AQ1315" t="str">
        <v>"65536"</v>
      </c>
      <c r="AR1315" t="str">
        <v>DT_BF16</v>
      </c>
      <c r="AS1315" t="str">
        <v>ND</v>
      </c>
      <c r="AT1315" t="str">
        <v>N/A</v>
      </c>
      <c r="AU1315" t="str">
        <v>0.0</v>
      </c>
      <c r="AV1315" t="str">
        <v>0</v>
      </c>
      <c r="AW1315" t="str">
        <v>0.0</v>
      </c>
      <c r="AX1315" t="str">
        <v>0.0</v>
      </c>
      <c r="AY1315" t="str">
        <v>0.0</v>
      </c>
      <c r="AZ1315" t="str">
        <v>0.0</v>
      </c>
      <c r="BA1315" t="str">
        <v>0.0</v>
      </c>
      <c r="BB1315" t="str">
        <v>0.0</v>
      </c>
      <c r="BC1315" t="str">
        <v>0.0</v>
      </c>
      <c r="BD1315" t="str">
        <v>0.0</v>
      </c>
      <c r="BE1315" t="str">
        <v>0.0</v>
      </c>
      <c r="BF1315" t="str">
        <v>0.0</v>
      </c>
      <c r="BG1315" t="str">
        <v>0.0</v>
      </c>
      <c r="BH1315" t="str">
        <v>0.0</v>
      </c>
      <c r="BI1315" t="str">
        <v>0.0</v>
      </c>
      <c r="BJ1315" t="str">
        <v>4.67</v>
      </c>
      <c r="BK1315" t="str">
        <v>296164</v>
      </c>
      <c r="BL1315" t="str">
        <v>0.0</v>
      </c>
      <c r="BM1315" t="str">
        <v>0.0</v>
      </c>
      <c r="BN1315" t="str">
        <v>1.616</v>
      </c>
      <c r="BO1315" t="str">
        <v>0.346</v>
      </c>
      <c r="BP1315" t="str">
        <v>1.235</v>
      </c>
      <c r="BQ1315" t="str">
        <v>0.264</v>
      </c>
      <c r="BR1315" t="str">
        <v>0.21</v>
      </c>
      <c r="BS1315" t="str">
        <v>0.045</v>
      </c>
      <c r="BT1315" t="str">
        <v>0.103</v>
      </c>
      <c r="BU1315" t="str">
        <v>0.000</v>
      </c>
    </row>
    <row r="1316">
      <c r="A1316">
        <v>1392</v>
      </c>
      <c r="B1316" t="str">
        <v>aclnnClamp_SliceAiCore_Slice</v>
      </c>
      <c r="C1316" t="str">
        <v>AI_VECTOR_CORE</v>
      </c>
      <c r="D1316">
        <v>2.277</v>
      </c>
      <c r="E1316">
        <v>0.58</v>
      </c>
      <c r="F1316">
        <v>0.58</v>
      </c>
      <c r="G1316">
        <f>Summary!$B$4</f>
        <v>0.8</v>
      </c>
      <c r="H1316">
        <f>F1316/G1316</f>
        <v>0.7249999999999999</v>
      </c>
      <c r="I1316">
        <f>D1316/Summary!$B$8</f>
        <v>0.00008249542090634675</v>
      </c>
      <c r="J1316">
        <f>IF(D1316&lt;Summary!$B$5,I1316,I1316*H1316)</f>
        <v>0.00008249542090634675</v>
      </c>
      <c r="K1316">
        <f>IF(AND(D1316&gt;Summary!$B$6,E1316&lt;Summary!$B$7),1,0)</f>
        <v>0</v>
      </c>
      <c r="L1316">
        <f>IF(D1316&gt;=Summary!$B$5,J1316,0)</f>
        <v>0</v>
      </c>
      <c r="M1316">
        <f>IF(D1316&lt;Summary!$B$5,J1316,0)</f>
        <v>0.00008249542090634675</v>
      </c>
      <c r="N1316" t="str">
        <v>aiv_mte2_ratio</v>
      </c>
      <c r="O1316" t="str">
        <v>用户约定默认经验值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0.362</v>
      </c>
      <c r="X1316">
        <v>0.58</v>
      </c>
      <c r="Y1316">
        <v>0.069</v>
      </c>
      <c r="Z1316" t="str">
        <v>2</v>
      </c>
      <c r="AA1316" t="str">
        <v>63</v>
      </c>
      <c r="AB1316" t="str">
        <v>2411</v>
      </c>
      <c r="AC1316" t="str">
        <v>24</v>
      </c>
      <c r="AD1316" t="str">
        <v>aclnnClamp_SliceAiCore_Slice</v>
      </c>
      <c r="AE1316" t="str">
        <v>Slice</v>
      </c>
      <c r="AF1316" t="str">
        <v>static</v>
      </c>
      <c r="AG1316" t="str">
        <v>AI_VECTOR_CORE</v>
      </c>
      <c r="AH1316" t="str">
        <v xml:space="preserve">1793108505412820.858	</v>
      </c>
      <c r="AI1316" t="str">
        <v>2.277</v>
      </c>
      <c r="AJ1316" t="str">
        <v>0.000000</v>
      </c>
      <c r="AK1316" t="str">
        <v>16</v>
      </c>
      <c r="AL1316" t="str">
        <v>0</v>
      </c>
      <c r="AM1316" t="str">
        <v>NO</v>
      </c>
      <c r="AN1316" t="str">
        <v>"16,4096;2;2"</v>
      </c>
      <c r="AO1316" t="str">
        <v>DT_BF16;INT64;INT64</v>
      </c>
      <c r="AP1316" t="str">
        <v>ND;ND;ND</v>
      </c>
      <c r="AQ1316" t="str">
        <v>"16,2048"</v>
      </c>
      <c r="AR1316" t="str">
        <v>DT_BF16</v>
      </c>
      <c r="AS1316" t="str">
        <v>ND</v>
      </c>
      <c r="AT1316" t="str">
        <v>N/A</v>
      </c>
      <c r="AU1316" t="str">
        <v>0.0</v>
      </c>
      <c r="AV1316" t="str">
        <v>0</v>
      </c>
      <c r="AW1316" t="str">
        <v>0.0</v>
      </c>
      <c r="AX1316" t="str">
        <v>0.0</v>
      </c>
      <c r="AY1316" t="str">
        <v>0.0</v>
      </c>
      <c r="AZ1316" t="str">
        <v>0.0</v>
      </c>
      <c r="BA1316" t="str">
        <v>0.0</v>
      </c>
      <c r="BB1316" t="str">
        <v>0.0</v>
      </c>
      <c r="BC1316" t="str">
        <v>0.0</v>
      </c>
      <c r="BD1316" t="str">
        <v>0.0</v>
      </c>
      <c r="BE1316" t="str">
        <v>0.0</v>
      </c>
      <c r="BF1316" t="str">
        <v>0.0</v>
      </c>
      <c r="BG1316" t="str">
        <v>0.0</v>
      </c>
      <c r="BH1316" t="str">
        <v>0.0</v>
      </c>
      <c r="BI1316" t="str">
        <v>0.0</v>
      </c>
      <c r="BJ1316" t="str">
        <v>2.03</v>
      </c>
      <c r="BK1316" t="str">
        <v>38805</v>
      </c>
      <c r="BL1316" t="str">
        <v>0.0</v>
      </c>
      <c r="BM1316" t="str">
        <v>0.0</v>
      </c>
      <c r="BN1316" t="str">
        <v>0.734</v>
      </c>
      <c r="BO1316" t="str">
        <v>0.362</v>
      </c>
      <c r="BP1316" t="str">
        <v>1.177</v>
      </c>
      <c r="BQ1316" t="str">
        <v>0.58</v>
      </c>
      <c r="BR1316" t="str">
        <v>0.141</v>
      </c>
      <c r="BS1316" t="str">
        <v>0.069</v>
      </c>
      <c r="BT1316" t="str">
        <v>0.0</v>
      </c>
      <c r="BU1316" t="str">
        <v>0.000</v>
      </c>
    </row>
    <row r="1317">
      <c r="A1317">
        <v>1393</v>
      </c>
      <c r="B1317" t="str">
        <v>aclnnClamp_ClipByValueV2AiCore_ClipByValueV2</v>
      </c>
      <c r="C1317" t="str">
        <v>AI_VECTOR_CORE</v>
      </c>
      <c r="D1317">
        <v>2.115</v>
      </c>
      <c r="E1317">
        <v>0.497</v>
      </c>
      <c r="F1317">
        <v>0.497</v>
      </c>
      <c r="G1317">
        <f>Summary!$B$4</f>
        <v>0.8</v>
      </c>
      <c r="H1317">
        <f>F1317/G1317</f>
        <v>0.62125</v>
      </c>
      <c r="I1317">
        <f>D1317/Summary!$B$8</f>
        <v>0.00007662618147427466</v>
      </c>
      <c r="J1317">
        <f>IF(D1317&lt;Summary!$B$5,I1317,I1317*H1317)</f>
        <v>0.00007662618147427466</v>
      </c>
      <c r="K1317">
        <f>IF(AND(D1317&gt;Summary!$B$6,E1317&lt;Summary!$B$7),1,0)</f>
        <v>0</v>
      </c>
      <c r="L1317">
        <f>IF(D1317&gt;=Summary!$B$5,J1317,0)</f>
        <v>0</v>
      </c>
      <c r="M1317">
        <f>IF(D1317&lt;Summary!$B$5,J1317,0)</f>
        <v>0.00007662618147427466</v>
      </c>
      <c r="N1317" t="str">
        <v>aiv_scalar_ratio</v>
      </c>
      <c r="O1317" t="str">
        <v>用户约定默认经验值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0.046</v>
      </c>
      <c r="W1317">
        <v>0.497</v>
      </c>
      <c r="X1317">
        <v>0.407</v>
      </c>
      <c r="Y1317">
        <v>0.071</v>
      </c>
      <c r="Z1317" t="str">
        <v>2</v>
      </c>
      <c r="AA1317" t="str">
        <v>63</v>
      </c>
      <c r="AB1317" t="str">
        <v>2412</v>
      </c>
      <c r="AC1317" t="str">
        <v>24</v>
      </c>
      <c r="AD1317" t="str">
        <v>aclnnClamp_ClipByValueV2AiCore_ClipByValueV2</v>
      </c>
      <c r="AE1317" t="str">
        <v>ClipByValueV2</v>
      </c>
      <c r="AF1317" t="str">
        <v>static</v>
      </c>
      <c r="AG1317" t="str">
        <v>AI_VECTOR_CORE</v>
      </c>
      <c r="AH1317" t="str">
        <v xml:space="preserve">1793108505412823.157	</v>
      </c>
      <c r="AI1317" t="str">
        <v>2.115</v>
      </c>
      <c r="AJ1317" t="str">
        <v>0.223000</v>
      </c>
      <c r="AK1317" t="str">
        <v>16</v>
      </c>
      <c r="AL1317" t="str">
        <v>0</v>
      </c>
      <c r="AM1317" t="str">
        <v>NO</v>
      </c>
      <c r="AN1317" t="str">
        <v>"16,2048;;"</v>
      </c>
      <c r="AO1317" t="str">
        <v>DT_BF16;DT_BF16;DT_BF16</v>
      </c>
      <c r="AP1317" t="str">
        <v>ND;ND;ND</v>
      </c>
      <c r="AQ1317" t="str">
        <v>"16,2048"</v>
      </c>
      <c r="AR1317" t="str">
        <v>DT_BF16</v>
      </c>
      <c r="AS1317" t="str">
        <v>ND</v>
      </c>
      <c r="AT1317" t="str">
        <v>N/A</v>
      </c>
      <c r="AU1317" t="str">
        <v>0.0</v>
      </c>
      <c r="AV1317" t="str">
        <v>0</v>
      </c>
      <c r="AW1317" t="str">
        <v>0.0</v>
      </c>
      <c r="AX1317" t="str">
        <v>0.0</v>
      </c>
      <c r="AY1317" t="str">
        <v>0.0</v>
      </c>
      <c r="AZ1317" t="str">
        <v>0.0</v>
      </c>
      <c r="BA1317" t="str">
        <v>0.0</v>
      </c>
      <c r="BB1317" t="str">
        <v>0.0</v>
      </c>
      <c r="BC1317" t="str">
        <v>0.0</v>
      </c>
      <c r="BD1317" t="str">
        <v>0.0</v>
      </c>
      <c r="BE1317" t="str">
        <v>0.0</v>
      </c>
      <c r="BF1317" t="str">
        <v>0.0</v>
      </c>
      <c r="BG1317" t="str">
        <v>0.0</v>
      </c>
      <c r="BH1317" t="str">
        <v>0.0</v>
      </c>
      <c r="BI1317" t="str">
        <v>0.0</v>
      </c>
      <c r="BJ1317" t="str">
        <v>1.87</v>
      </c>
      <c r="BK1317" t="str">
        <v>37781</v>
      </c>
      <c r="BL1317" t="str">
        <v>0.086</v>
      </c>
      <c r="BM1317" t="str">
        <v>0.046</v>
      </c>
      <c r="BN1317" t="str">
        <v>0.93</v>
      </c>
      <c r="BO1317" t="str">
        <v>0.497</v>
      </c>
      <c r="BP1317" t="str">
        <v>0.761</v>
      </c>
      <c r="BQ1317" t="str">
        <v>0.407</v>
      </c>
      <c r="BR1317" t="str">
        <v>0.133</v>
      </c>
      <c r="BS1317" t="str">
        <v>0.071</v>
      </c>
      <c r="BT1317" t="str">
        <v>0.0</v>
      </c>
      <c r="BU1317" t="str">
        <v>0.000</v>
      </c>
    </row>
    <row r="1318">
      <c r="A1318">
        <v>1394</v>
      </c>
      <c r="B1318" t="str">
        <v>aclnnClamp_ViewCopyAiCore_ViewCopy</v>
      </c>
      <c r="C1318" t="str">
        <v>AI_VECTOR_CORE</v>
      </c>
      <c r="D1318">
        <v>3.875</v>
      </c>
      <c r="E1318">
        <v>0.638</v>
      </c>
      <c r="F1318">
        <v>0.638</v>
      </c>
      <c r="G1318">
        <f>Summary!$B$4</f>
        <v>0.8</v>
      </c>
      <c r="H1318">
        <f>F1318/G1318</f>
        <v>0.7975</v>
      </c>
      <c r="I1318">
        <f>D1318/Summary!$B$8</f>
        <v>0.00014039075802024315</v>
      </c>
      <c r="J1318">
        <f>IF(D1318&lt;Summary!$B$5,I1318,I1318*H1318)</f>
        <v>0.00014039075802024315</v>
      </c>
      <c r="K1318">
        <f>IF(AND(D1318&gt;Summary!$B$6,E1318&lt;Summary!$B$7),1,0)</f>
        <v>0</v>
      </c>
      <c r="L1318">
        <f>IF(D1318&gt;=Summary!$B$5,J1318,0)</f>
        <v>0</v>
      </c>
      <c r="M1318">
        <f>IF(D1318&lt;Summary!$B$5,J1318,0)</f>
        <v>0.00014039075802024315</v>
      </c>
      <c r="N1318" t="str">
        <v>aiv_scalar_ratio</v>
      </c>
      <c r="O1318" t="str">
        <v>用户约定默认经验值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0.638</v>
      </c>
      <c r="X1318">
        <v>0.362</v>
      </c>
      <c r="Y1318">
        <v>0.073</v>
      </c>
      <c r="Z1318" t="str">
        <v>2</v>
      </c>
      <c r="AA1318" t="str">
        <v>63</v>
      </c>
      <c r="AB1318" t="str">
        <v>2413</v>
      </c>
      <c r="AC1318" t="str">
        <v>24</v>
      </c>
      <c r="AD1318" t="str">
        <v>aclnnClamp_ViewCopyAiCore_ViewCopy</v>
      </c>
      <c r="AE1318" t="str">
        <v>ViewCopy</v>
      </c>
      <c r="AF1318" t="str">
        <v>static</v>
      </c>
      <c r="AG1318" t="str">
        <v>AI_VECTOR_CORE</v>
      </c>
      <c r="AH1318" t="str">
        <v xml:space="preserve">1793108505412825.294	</v>
      </c>
      <c r="AI1318" t="str">
        <v>3.875</v>
      </c>
      <c r="AJ1318" t="str">
        <v>0.000000</v>
      </c>
      <c r="AK1318" t="str">
        <v>48</v>
      </c>
      <c r="AL1318" t="str">
        <v>0</v>
      </c>
      <c r="AM1318" t="str">
        <v>NO</v>
      </c>
      <c r="AN1318" t="str">
        <v>"65536;2;2;1;16,2048;2;2;1"</v>
      </c>
      <c r="AO1318" t="str">
        <v>DT_BF16;INT64;INT64;INT64;DT_BF16;INT64;INT64;INT64</v>
      </c>
      <c r="AP1318" t="str">
        <v>ND;ND;ND;ND;ND;ND;ND;ND</v>
      </c>
      <c r="AQ1318" t="str">
        <v>"65536"</v>
      </c>
      <c r="AR1318" t="str">
        <v>DT_BF16</v>
      </c>
      <c r="AS1318" t="str">
        <v>ND</v>
      </c>
      <c r="AT1318" t="str">
        <v>N/A</v>
      </c>
      <c r="AU1318" t="str">
        <v>0.0</v>
      </c>
      <c r="AV1318" t="str">
        <v>0</v>
      </c>
      <c r="AW1318" t="str">
        <v>0.0</v>
      </c>
      <c r="AX1318" t="str">
        <v>0.0</v>
      </c>
      <c r="AY1318" t="str">
        <v>0.0</v>
      </c>
      <c r="AZ1318" t="str">
        <v>0.0</v>
      </c>
      <c r="BA1318" t="str">
        <v>0.0</v>
      </c>
      <c r="BB1318" t="str">
        <v>0.0</v>
      </c>
      <c r="BC1318" t="str">
        <v>0.0</v>
      </c>
      <c r="BD1318" t="str">
        <v>0.0</v>
      </c>
      <c r="BE1318" t="str">
        <v>0.0</v>
      </c>
      <c r="BF1318" t="str">
        <v>0.0</v>
      </c>
      <c r="BG1318" t="str">
        <v>0.0</v>
      </c>
      <c r="BH1318" t="str">
        <v>0.0</v>
      </c>
      <c r="BI1318" t="str">
        <v>0.0</v>
      </c>
      <c r="BJ1318" t="str">
        <v>3.59</v>
      </c>
      <c r="BK1318" t="str">
        <v>188841</v>
      </c>
      <c r="BL1318" t="str">
        <v>0.0</v>
      </c>
      <c r="BM1318" t="str">
        <v>0.0</v>
      </c>
      <c r="BN1318" t="str">
        <v>2.289</v>
      </c>
      <c r="BO1318" t="str">
        <v>0.638</v>
      </c>
      <c r="BP1318" t="str">
        <v>1.3</v>
      </c>
      <c r="BQ1318" t="str">
        <v>0.362</v>
      </c>
      <c r="BR1318" t="str">
        <v>0.261</v>
      </c>
      <c r="BS1318" t="str">
        <v>0.073</v>
      </c>
      <c r="BT1318" t="str">
        <v>0.0</v>
      </c>
      <c r="BU1318" t="str">
        <v>0.000</v>
      </c>
    </row>
    <row r="1319">
      <c r="A1319">
        <v>1395</v>
      </c>
      <c r="B1319" t="str">
        <v>SwiGlu</v>
      </c>
      <c r="C1319" t="str">
        <v>AI_VECTOR_CORE</v>
      </c>
      <c r="D1319">
        <v>3.632</v>
      </c>
      <c r="E1319">
        <v>0.334</v>
      </c>
      <c r="F1319">
        <v>0.334</v>
      </c>
      <c r="G1319">
        <f>Summary!$B$4</f>
        <v>0.8</v>
      </c>
      <c r="H1319">
        <f>F1319/G1319</f>
        <v>0.4175</v>
      </c>
      <c r="I1319">
        <f>D1319/Summary!$B$8</f>
        <v>0.000131586898872135</v>
      </c>
      <c r="J1319">
        <f>IF(D1319&lt;Summary!$B$5,I1319,I1319*H1319)</f>
        <v>0.000131586898872135</v>
      </c>
      <c r="K1319">
        <f>IF(AND(D1319&gt;Summary!$B$6,E1319&lt;Summary!$B$7),1,0)</f>
        <v>0</v>
      </c>
      <c r="L1319">
        <f>IF(D1319&gt;=Summary!$B$5,J1319,0)</f>
        <v>0</v>
      </c>
      <c r="M1319">
        <f>IF(D1319&lt;Summary!$B$5,J1319,0)</f>
        <v>0.000131586898872135</v>
      </c>
      <c r="N1319" t="str">
        <v>aiv_scalar_ratio</v>
      </c>
      <c r="O1319" t="str">
        <v>用户约定默认经验值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0.322</v>
      </c>
      <c r="W1319">
        <v>0.334</v>
      </c>
      <c r="X1319">
        <v>0.256</v>
      </c>
      <c r="Y1319">
        <v>0.075</v>
      </c>
      <c r="Z1319" t="str">
        <v>2</v>
      </c>
      <c r="AA1319" t="str">
        <v>63</v>
      </c>
      <c r="AB1319" t="str">
        <v>2414</v>
      </c>
      <c r="AC1319" t="str">
        <v>24</v>
      </c>
      <c r="AD1319" t="str">
        <v>SwiGlu</v>
      </c>
      <c r="AE1319" t="str">
        <v>SwiGlu</v>
      </c>
      <c r="AF1319" t="str">
        <v>static</v>
      </c>
      <c r="AG1319" t="str">
        <v>AI_VECTOR_CORE</v>
      </c>
      <c r="AH1319" t="str">
        <v xml:space="preserve">1793108505412829.191	</v>
      </c>
      <c r="AI1319" t="str">
        <v>3.632</v>
      </c>
      <c r="AJ1319" t="str">
        <v>0.125000</v>
      </c>
      <c r="AK1319" t="str">
        <v>6</v>
      </c>
      <c r="AL1319" t="str">
        <v>0</v>
      </c>
      <c r="AM1319" t="str">
        <v>NO</v>
      </c>
      <c r="AN1319" t="str">
        <v>"16,4096"</v>
      </c>
      <c r="AO1319" t="str">
        <v>DT_BF16</v>
      </c>
      <c r="AP1319" t="str">
        <v>ND</v>
      </c>
      <c r="AQ1319" t="str">
        <v>"16,2048"</v>
      </c>
      <c r="AR1319" t="str">
        <v>DT_BF16</v>
      </c>
      <c r="AS1319" t="str">
        <v>ND</v>
      </c>
      <c r="AT1319" t="str">
        <v>N/A</v>
      </c>
      <c r="AU1319" t="str">
        <v>0.0</v>
      </c>
      <c r="AV1319" t="str">
        <v>0</v>
      </c>
      <c r="AW1319" t="str">
        <v>0.0</v>
      </c>
      <c r="AX1319" t="str">
        <v>0.0</v>
      </c>
      <c r="AY1319" t="str">
        <v>0.0</v>
      </c>
      <c r="AZ1319" t="str">
        <v>0.0</v>
      </c>
      <c r="BA1319" t="str">
        <v>0.0</v>
      </c>
      <c r="BB1319" t="str">
        <v>0.0</v>
      </c>
      <c r="BC1319" t="str">
        <v>0.0</v>
      </c>
      <c r="BD1319" t="str">
        <v>0.0</v>
      </c>
      <c r="BE1319" t="str">
        <v>0.0</v>
      </c>
      <c r="BF1319" t="str">
        <v>0.0</v>
      </c>
      <c r="BG1319" t="str">
        <v>0.0</v>
      </c>
      <c r="BH1319" t="str">
        <v>0.0</v>
      </c>
      <c r="BI1319" t="str">
        <v>0.0</v>
      </c>
      <c r="BJ1319" t="str">
        <v>3.35</v>
      </c>
      <c r="BK1319" t="str">
        <v>24513</v>
      </c>
      <c r="BL1319" t="str">
        <v>1.078</v>
      </c>
      <c r="BM1319" t="str">
        <v>0.322</v>
      </c>
      <c r="BN1319" t="str">
        <v>1.118</v>
      </c>
      <c r="BO1319" t="str">
        <v>0.334</v>
      </c>
      <c r="BP1319" t="str">
        <v>0.858</v>
      </c>
      <c r="BQ1319" t="str">
        <v>0.256</v>
      </c>
      <c r="BR1319" t="str">
        <v>0.252</v>
      </c>
      <c r="BS1319" t="str">
        <v>0.075</v>
      </c>
      <c r="BT1319" t="str">
        <v>0.206</v>
      </c>
      <c r="BU1319" t="str">
        <v>0.000</v>
      </c>
    </row>
    <row r="1320">
      <c r="A1320">
        <v>1396</v>
      </c>
      <c r="B1320" t="str">
        <v>aclnnGroupedMatmulV5_GroupedMatmul_GroupedMatmul</v>
      </c>
      <c r="C1320" t="str">
        <v>AI_CORE</v>
      </c>
      <c r="D1320">
        <v>61.938</v>
      </c>
      <c r="E1320">
        <v>0.791</v>
      </c>
      <c r="F1320">
        <v>0.791</v>
      </c>
      <c r="G1320">
        <f>Summary!$B$4</f>
        <v>0.8</v>
      </c>
      <c r="H1320">
        <f>F1320/G1320</f>
        <v>0.98875</v>
      </c>
      <c r="I1320">
        <f>D1320/Summary!$B$8</f>
        <v>0.0022440058761955665</v>
      </c>
      <c r="J1320">
        <f>IF(D1320&lt;Summary!$B$5,I1320,I1320*H1320)</f>
        <v>0.0022187608100883664</v>
      </c>
      <c r="K1320">
        <f>IF(AND(D1320&gt;Summary!$B$6,E1320&lt;Summary!$B$7),1,0)</f>
        <v>0</v>
      </c>
      <c r="L1320">
        <f>IF(D1320&gt;=Summary!$B$5,J1320,0)</f>
        <v>0.0022187608100883664</v>
      </c>
      <c r="M1320">
        <f>IF(D1320&lt;Summary!$B$5,J1320,0)</f>
        <v>0</v>
      </c>
      <c r="N1320" t="str">
        <v>aic_mte2_ratio</v>
      </c>
      <c r="O1320" t="str">
        <v>用户约定默认经验值</v>
      </c>
      <c r="P1320">
        <v>0.249</v>
      </c>
      <c r="Q1320">
        <v>0.652</v>
      </c>
      <c r="R1320">
        <v>0.317</v>
      </c>
      <c r="S1320">
        <v>0.791</v>
      </c>
      <c r="T1320">
        <v>0</v>
      </c>
      <c r="U1320">
        <v>0.014</v>
      </c>
      <c r="V1320">
        <v>0</v>
      </c>
      <c r="W1320">
        <v>0</v>
      </c>
      <c r="X1320">
        <v>0</v>
      </c>
      <c r="Y1320">
        <v>0</v>
      </c>
      <c r="Z1320" t="str">
        <v>2</v>
      </c>
      <c r="AA1320" t="str">
        <v>63</v>
      </c>
      <c r="AB1320" t="str">
        <v>2416</v>
      </c>
      <c r="AC1320" t="str">
        <v>24</v>
      </c>
      <c r="AD1320" t="str">
        <v>aclnnGroupedMatmulV5_GroupedMatmul_GroupedMatmul</v>
      </c>
      <c r="AE1320" t="str">
        <v>GroupedMatmul</v>
      </c>
      <c r="AF1320" t="str">
        <v>static</v>
      </c>
      <c r="AG1320" t="str">
        <v>AI_CORE</v>
      </c>
      <c r="AH1320" t="str">
        <v xml:space="preserve">1793108505412832.894	</v>
      </c>
      <c r="AI1320" t="str">
        <v>61.938</v>
      </c>
      <c r="AJ1320" t="str">
        <v>0.118000</v>
      </c>
      <c r="AK1320" t="str">
        <v>32</v>
      </c>
      <c r="AL1320" t="str">
        <v>0</v>
      </c>
      <c r="AM1320" t="str">
        <v>NO</v>
      </c>
      <c r="AN1320" t="str">
        <v>"16,2048;128,2048,6144;;;;;;128"</v>
      </c>
      <c r="AO1320" t="str">
        <v>DT_BF16;DT_BF16;FLOAT;UINT64;FLOAT;FLOAT16;FLOAT16;INT64</v>
      </c>
      <c r="AP1320" t="str">
        <v>ND;NCL;ND;ND;ND;ND;ND;ND</v>
      </c>
      <c r="AQ1320" t="str">
        <v>"16,6144"</v>
      </c>
      <c r="AR1320" t="str">
        <v>DT_BF16</v>
      </c>
      <c r="AS1320" t="str">
        <v>ND</v>
      </c>
      <c r="AT1320" t="str">
        <v>N/A</v>
      </c>
      <c r="AU1320" t="str">
        <v>61.66</v>
      </c>
      <c r="AV1320" t="str">
        <v>2888748</v>
      </c>
      <c r="AW1320" t="str">
        <v>15.344</v>
      </c>
      <c r="AX1320" t="str">
        <v>0.249</v>
      </c>
      <c r="AY1320" t="str">
        <v>40.193</v>
      </c>
      <c r="AZ1320" t="str">
        <v>0.652</v>
      </c>
      <c r="BA1320" t="str">
        <v>19.564</v>
      </c>
      <c r="BB1320" t="str">
        <v>0.317</v>
      </c>
      <c r="BC1320" t="str">
        <v>48.757</v>
      </c>
      <c r="BD1320" t="str">
        <v>0.791</v>
      </c>
      <c r="BE1320" t="str">
        <v>0.001</v>
      </c>
      <c r="BF1320" t="str">
        <v>0.0</v>
      </c>
      <c r="BG1320" t="str">
        <v>0.886</v>
      </c>
      <c r="BH1320" t="str">
        <v>0.014</v>
      </c>
      <c r="BI1320" t="str">
        <v>0.0</v>
      </c>
      <c r="BJ1320" t="str">
        <v>0.0</v>
      </c>
      <c r="BK1320" t="str">
        <v>0</v>
      </c>
      <c r="BL1320" t="str">
        <v>0.0</v>
      </c>
      <c r="BM1320" t="str">
        <v>0.0</v>
      </c>
      <c r="BN1320" t="str">
        <v>0.0</v>
      </c>
      <c r="BO1320" t="str">
        <v>0.0</v>
      </c>
      <c r="BP1320" t="str">
        <v>0.0</v>
      </c>
      <c r="BQ1320" t="str">
        <v>0.0</v>
      </c>
      <c r="BR1320" t="str">
        <v>0.0</v>
      </c>
      <c r="BS1320" t="str">
        <v>0.0</v>
      </c>
      <c r="BT1320" t="str">
        <v>0.0</v>
      </c>
      <c r="BU1320" t="str">
        <v>88.332</v>
      </c>
    </row>
    <row r="1321">
      <c r="A1321">
        <v>1397</v>
      </c>
      <c r="B1321" t="str">
        <v>MoeDistributeCombineV3</v>
      </c>
      <c r="C1321" t="str">
        <v>AI_VECTOR_CORE</v>
      </c>
      <c r="D1321">
        <v>13.361</v>
      </c>
      <c r="E1321">
        <v>0.59</v>
      </c>
      <c r="F1321">
        <v>0.59</v>
      </c>
      <c r="G1321">
        <f>Summary!$B$4</f>
        <v>0.8</v>
      </c>
      <c r="H1321">
        <f>F1321/G1321</f>
        <v>0.7374999999999999</v>
      </c>
      <c r="I1321">
        <f>D1321/Summary!$B$8</f>
        <v>0.0004840673336537984</v>
      </c>
      <c r="J1321">
        <f>IF(D1321&lt;Summary!$B$5,I1321,I1321*H1321)</f>
        <v>0.0003569996585696763</v>
      </c>
      <c r="K1321">
        <f>IF(AND(D1321&gt;Summary!$B$6,E1321&lt;Summary!$B$7),1,0)</f>
        <v>0</v>
      </c>
      <c r="L1321">
        <f>IF(D1321&gt;=Summary!$B$5,J1321,0)</f>
        <v>0.0003569996585696763</v>
      </c>
      <c r="M1321">
        <f>IF(D1321&lt;Summary!$B$5,J1321,0)</f>
        <v>0</v>
      </c>
      <c r="N1321" t="str">
        <v>aiv_scalar_ratio</v>
      </c>
      <c r="O1321" t="str">
        <v>用户约定默认经验值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0.024</v>
      </c>
      <c r="W1321">
        <v>0.59</v>
      </c>
      <c r="X1321">
        <v>0.283</v>
      </c>
      <c r="Y1321">
        <v>0.026</v>
      </c>
      <c r="Z1321" t="str">
        <v>2</v>
      </c>
      <c r="AA1321" t="str">
        <v>63</v>
      </c>
      <c r="AB1321" t="str">
        <v>2418</v>
      </c>
      <c r="AC1321" t="str">
        <v>24</v>
      </c>
      <c r="AD1321" t="str">
        <v>MoeDistributeCombineV3</v>
      </c>
      <c r="AE1321" t="str">
        <v>MoeDistributeCombineV3</v>
      </c>
      <c r="AF1321" t="str">
        <v>static</v>
      </c>
      <c r="AG1321" t="str">
        <v>AI_VECTOR_CORE</v>
      </c>
      <c r="AH1321" t="str">
        <v xml:space="preserve">1793108505412894.903	</v>
      </c>
      <c r="AI1321" t="str">
        <v>13.361</v>
      </c>
      <c r="AJ1321" t="str">
        <v>0.062000</v>
      </c>
      <c r="AK1321" t="str">
        <v>64</v>
      </c>
      <c r="AL1321" t="str">
        <v>0</v>
      </c>
      <c r="AM1321" t="str">
        <v>NO</v>
      </c>
      <c r="AN1321" t="str">
        <v>"2052;16,6144;1,8;2048;256;1,8;1;1;;;;16;;;;;;;"</v>
      </c>
      <c r="AO1321" t="str">
        <v>INT32;DT_BF16;INT32;INT32;INT32;FLOAT;INT32;BOOL;DT_UNDEFINED;DT_UNDEFINED;DT_UNDEFINED;FLOAT;DT_UNDEFINED;DT_UNDEFINED;DT_UNDEFINED;DT_UNDEFINED;DT_UNDEFINED;DT_UNDEFINED;DT_UNDEFINED</v>
      </c>
      <c r="AP1321" t="str">
        <v>ND;ND;ND;ND;ND;ND;ND;ND;NULL;NULL;NULL;ND;NULL;NULL;NULL;NULL;NULL;NULL;NULL</v>
      </c>
      <c r="AQ1321" t="str">
        <v>"1,6144"</v>
      </c>
      <c r="AR1321" t="str">
        <v>DT_BF16</v>
      </c>
      <c r="AS1321" t="str">
        <v>ND</v>
      </c>
      <c r="AT1321" t="str">
        <v>N/A</v>
      </c>
      <c r="AU1321" t="str">
        <v>0.0</v>
      </c>
      <c r="AV1321" t="str">
        <v>0</v>
      </c>
      <c r="AW1321" t="str">
        <v>0.0</v>
      </c>
      <c r="AX1321" t="str">
        <v>0.0</v>
      </c>
      <c r="AY1321" t="str">
        <v>0.0</v>
      </c>
      <c r="AZ1321" t="str">
        <v>0.0</v>
      </c>
      <c r="BA1321" t="str">
        <v>0.0</v>
      </c>
      <c r="BB1321" t="str">
        <v>0.0</v>
      </c>
      <c r="BC1321" t="str">
        <v>0.0</v>
      </c>
      <c r="BD1321" t="str">
        <v>0.0</v>
      </c>
      <c r="BE1321" t="str">
        <v>0.0</v>
      </c>
      <c r="BF1321" t="str">
        <v>0.0</v>
      </c>
      <c r="BG1321" t="str">
        <v>0.0</v>
      </c>
      <c r="BH1321" t="str">
        <v>0.0</v>
      </c>
      <c r="BI1321" t="str">
        <v>0.0</v>
      </c>
      <c r="BJ1321" t="str">
        <v>13.08</v>
      </c>
      <c r="BK1321" t="str">
        <v>686952</v>
      </c>
      <c r="BL1321" t="str">
        <v>0.316</v>
      </c>
      <c r="BM1321" t="str">
        <v>0.024</v>
      </c>
      <c r="BN1321" t="str">
        <v>7.72</v>
      </c>
      <c r="BO1321" t="str">
        <v>0.59</v>
      </c>
      <c r="BP1321" t="str">
        <v>3.704</v>
      </c>
      <c r="BQ1321" t="str">
        <v>0.283</v>
      </c>
      <c r="BR1321" t="str">
        <v>0.335</v>
      </c>
      <c r="BS1321" t="str">
        <v>0.026</v>
      </c>
      <c r="BT1321" t="str">
        <v>0.129</v>
      </c>
      <c r="BU1321" t="str">
        <v>0.000</v>
      </c>
    </row>
    <row r="1322">
      <c r="A1322">
        <v>1398</v>
      </c>
      <c r="B1322" t="str">
        <v>aclnnMatmul_MatMulV3Common_MatMulV3</v>
      </c>
      <c r="C1322" t="str">
        <v>MIX_AIC</v>
      </c>
      <c r="D1322">
        <v>17.16</v>
      </c>
      <c r="E1322">
        <v>0.707</v>
      </c>
      <c r="F1322">
        <v>0.707</v>
      </c>
      <c r="G1322">
        <f>Summary!$B$4</f>
        <v>0.8</v>
      </c>
      <c r="H1322">
        <f>F1322/G1322</f>
        <v>0.8837499999999999</v>
      </c>
      <c r="I1322">
        <f>D1322/Summary!$B$8</f>
        <v>0.0006217046213231929</v>
      </c>
      <c r="J1322">
        <f>IF(D1322&lt;Summary!$B$5,I1322,I1322*H1322)</f>
        <v>0.0005494314590943717</v>
      </c>
      <c r="K1322">
        <f>IF(AND(D1322&gt;Summary!$B$6,E1322&lt;Summary!$B$7),1,0)</f>
        <v>0</v>
      </c>
      <c r="L1322">
        <f>IF(D1322&gt;=Summary!$B$5,J1322,0)</f>
        <v>0.0005494314590943717</v>
      </c>
      <c r="M1322">
        <f>IF(D1322&lt;Summary!$B$5,J1322,0)</f>
        <v>0</v>
      </c>
      <c r="N1322" t="str">
        <v>aic_mte2_ratio</v>
      </c>
      <c r="O1322" t="str">
        <v>用户约定默认经验值</v>
      </c>
      <c r="P1322">
        <v>0.178</v>
      </c>
      <c r="Q1322">
        <v>0.25</v>
      </c>
      <c r="R1322">
        <v>0.181</v>
      </c>
      <c r="S1322">
        <v>0.707</v>
      </c>
      <c r="T1322">
        <v>0</v>
      </c>
      <c r="U1322">
        <v>0.246</v>
      </c>
      <c r="V1322">
        <v>0.002</v>
      </c>
      <c r="W1322">
        <v>0.073</v>
      </c>
      <c r="X1322">
        <v>0.064</v>
      </c>
      <c r="Y1322">
        <v>0.001</v>
      </c>
      <c r="Z1322" t="str">
        <v>2</v>
      </c>
      <c r="AA1322" t="str">
        <v>63</v>
      </c>
      <c r="AB1322" t="str">
        <v>2429</v>
      </c>
      <c r="AC1322" t="str">
        <v>24</v>
      </c>
      <c r="AD1322" t="str">
        <v>aclnnMatmul_MatMulV3Common_MatMulV3</v>
      </c>
      <c r="AE1322" t="str">
        <v>MatMulV3</v>
      </c>
      <c r="AF1322" t="str">
        <v>static</v>
      </c>
      <c r="AG1322" t="str">
        <v>MIX_AIC</v>
      </c>
      <c r="AH1322" t="str">
        <v xml:space="preserve">1793108505412920.849	</v>
      </c>
      <c r="AI1322" t="str">
        <v>17.160</v>
      </c>
      <c r="AJ1322" t="str">
        <v>12.389000</v>
      </c>
      <c r="AK1322" t="str">
        <v>32</v>
      </c>
      <c r="AL1322" t="str">
        <v>64</v>
      </c>
      <c r="AM1322" t="str">
        <v>NO</v>
      </c>
      <c r="AN1322" t="str">
        <v>"1,6144;2048,6144"</v>
      </c>
      <c r="AO1322" t="str">
        <v>DT_BF16;DT_BF16</v>
      </c>
      <c r="AP1322" t="str">
        <v>ND;ND</v>
      </c>
      <c r="AQ1322" t="str">
        <v>"1,2048"</v>
      </c>
      <c r="AR1322" t="str">
        <v>DT_BF16</v>
      </c>
      <c r="AS1322" t="str">
        <v>ND</v>
      </c>
      <c r="AT1322" t="str">
        <v>N/A</v>
      </c>
      <c r="AU1322" t="str">
        <v>16.83</v>
      </c>
      <c r="AV1322" t="str">
        <v>660099</v>
      </c>
      <c r="AW1322" t="str">
        <v>2.996</v>
      </c>
      <c r="AX1322" t="str">
        <v>0.178</v>
      </c>
      <c r="AY1322" t="str">
        <v>4.206</v>
      </c>
      <c r="AZ1322" t="str">
        <v>0.25</v>
      </c>
      <c r="BA1322" t="str">
        <v>3.053</v>
      </c>
      <c r="BB1322" t="str">
        <v>0.181</v>
      </c>
      <c r="BC1322" t="str">
        <v>11.898</v>
      </c>
      <c r="BD1322" t="str">
        <v>0.707</v>
      </c>
      <c r="BE1322" t="str">
        <v>0.002</v>
      </c>
      <c r="BF1322" t="str">
        <v>0.0</v>
      </c>
      <c r="BG1322" t="str">
        <v>4.134</v>
      </c>
      <c r="BH1322" t="str">
        <v>0.246</v>
      </c>
      <c r="BI1322" t="str">
        <v>0.025</v>
      </c>
      <c r="BJ1322" t="str">
        <v>16.85</v>
      </c>
      <c r="BK1322" t="str">
        <v>1663160</v>
      </c>
      <c r="BL1322" t="str">
        <v>0.037</v>
      </c>
      <c r="BM1322" t="str">
        <v>0.002</v>
      </c>
      <c r="BN1322" t="str">
        <v>1.229</v>
      </c>
      <c r="BO1322" t="str">
        <v>0.073</v>
      </c>
      <c r="BP1322" t="str">
        <v>1.084</v>
      </c>
      <c r="BQ1322" t="str">
        <v>0.064</v>
      </c>
      <c r="BR1322" t="str">
        <v>0.021</v>
      </c>
      <c r="BS1322" t="str">
        <v>0.001</v>
      </c>
      <c r="BT1322" t="str">
        <v>0.229</v>
      </c>
      <c r="BU1322" t="str">
        <v>72.855</v>
      </c>
    </row>
    <row r="1323">
      <c r="A1323">
        <v>1399</v>
      </c>
      <c r="B1323" t="str">
        <v>SwiGlu</v>
      </c>
      <c r="C1323" t="str">
        <v>AI_VECTOR_CORE</v>
      </c>
      <c r="D1323">
        <v>2.335</v>
      </c>
      <c r="E1323">
        <v>0.512</v>
      </c>
      <c r="F1323">
        <v>0.512</v>
      </c>
      <c r="G1323">
        <f>Summary!$B$4</f>
        <v>0.8</v>
      </c>
      <c r="H1323">
        <f>F1323/G1323</f>
        <v>0.64</v>
      </c>
      <c r="I1323">
        <f>D1323/Summary!$B$8</f>
        <v>0.00008459675354252071</v>
      </c>
      <c r="J1323">
        <f>IF(D1323&lt;Summary!$B$5,I1323,I1323*H1323)</f>
        <v>0.00008459675354252071</v>
      </c>
      <c r="K1323">
        <f>IF(AND(D1323&gt;Summary!$B$6,E1323&lt;Summary!$B$7),1,0)</f>
        <v>0</v>
      </c>
      <c r="L1323">
        <f>IF(D1323&gt;=Summary!$B$5,J1323,0)</f>
        <v>0</v>
      </c>
      <c r="M1323">
        <f>IF(D1323&lt;Summary!$B$5,J1323,0)</f>
        <v>0.00008459675354252071</v>
      </c>
      <c r="N1323" t="str">
        <v>aiv_scalar_ratio</v>
      </c>
      <c r="O1323" t="str">
        <v>用户约定默认经验值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0.123</v>
      </c>
      <c r="W1323">
        <v>0.512</v>
      </c>
      <c r="X1323">
        <v>0.404</v>
      </c>
      <c r="Y1323">
        <v>0.115</v>
      </c>
      <c r="Z1323" t="str">
        <v>2</v>
      </c>
      <c r="AA1323" t="str">
        <v>63</v>
      </c>
      <c r="AB1323" t="str">
        <v>2430</v>
      </c>
      <c r="AC1323" t="str">
        <v>24</v>
      </c>
      <c r="AD1323" t="str">
        <v>SwiGlu</v>
      </c>
      <c r="AE1323" t="str">
        <v>SwiGlu</v>
      </c>
      <c r="AF1323" t="str">
        <v>static</v>
      </c>
      <c r="AG1323" t="str">
        <v>AI_VECTOR_CORE</v>
      </c>
      <c r="AH1323" t="str">
        <v xml:space="preserve">1793108505412938.031	</v>
      </c>
      <c r="AI1323" t="str">
        <v>2.335</v>
      </c>
      <c r="AJ1323" t="str">
        <v>0.090000</v>
      </c>
      <c r="AK1323" t="str">
        <v>1</v>
      </c>
      <c r="AL1323" t="str">
        <v>0</v>
      </c>
      <c r="AM1323" t="str">
        <v>NO</v>
      </c>
      <c r="AN1323" t="str">
        <v>"1,2048"</v>
      </c>
      <c r="AO1323" t="str">
        <v>DT_BF16</v>
      </c>
      <c r="AP1323" t="str">
        <v>ND</v>
      </c>
      <c r="AQ1323" t="str">
        <v>"1,1024"</v>
      </c>
      <c r="AR1323" t="str">
        <v>DT_BF16</v>
      </c>
      <c r="AS1323" t="str">
        <v>ND</v>
      </c>
      <c r="AT1323" t="str">
        <v>N/A</v>
      </c>
      <c r="AU1323" t="str">
        <v>0.0</v>
      </c>
      <c r="AV1323" t="str">
        <v>0</v>
      </c>
      <c r="AW1323" t="str">
        <v>0.0</v>
      </c>
      <c r="AX1323" t="str">
        <v>0.0</v>
      </c>
      <c r="AY1323" t="str">
        <v>0.0</v>
      </c>
      <c r="AZ1323" t="str">
        <v>0.0</v>
      </c>
      <c r="BA1323" t="str">
        <v>0.0</v>
      </c>
      <c r="BB1323" t="str">
        <v>0.0</v>
      </c>
      <c r="BC1323" t="str">
        <v>0.0</v>
      </c>
      <c r="BD1323" t="str">
        <v>0.0</v>
      </c>
      <c r="BE1323" t="str">
        <v>0.0</v>
      </c>
      <c r="BF1323" t="str">
        <v>0.0</v>
      </c>
      <c r="BG1323" t="str">
        <v>0.0</v>
      </c>
      <c r="BH1323" t="str">
        <v>0.0</v>
      </c>
      <c r="BI1323" t="str">
        <v>0.0</v>
      </c>
      <c r="BJ1323" t="str">
        <v>2.1</v>
      </c>
      <c r="BK1323" t="str">
        <v>3136</v>
      </c>
      <c r="BL1323" t="str">
        <v>0.258</v>
      </c>
      <c r="BM1323" t="str">
        <v>0.123</v>
      </c>
      <c r="BN1323" t="str">
        <v>1.075</v>
      </c>
      <c r="BO1323" t="str">
        <v>0.512</v>
      </c>
      <c r="BP1323" t="str">
        <v>0.848</v>
      </c>
      <c r="BQ1323" t="str">
        <v>0.404</v>
      </c>
      <c r="BR1323" t="str">
        <v>0.242</v>
      </c>
      <c r="BS1323" t="str">
        <v>0.115</v>
      </c>
      <c r="BT1323" t="str">
        <v>0.195</v>
      </c>
      <c r="BU1323" t="str">
        <v>0.000</v>
      </c>
    </row>
    <row r="1324">
      <c r="A1324">
        <v>1400</v>
      </c>
      <c r="B1324" t="str">
        <v>aclnnMatmul_MatMulV3Common_MatMulV3</v>
      </c>
      <c r="C1324" t="str">
        <v>AI_CORE</v>
      </c>
      <c r="D1324">
        <v>7.553</v>
      </c>
      <c r="E1324">
        <v>0.674</v>
      </c>
      <c r="F1324">
        <v>0.674</v>
      </c>
      <c r="G1324">
        <f>Summary!$B$4</f>
        <v>0.8</v>
      </c>
      <c r="H1324">
        <f>F1324/G1324</f>
        <v>0.8425</v>
      </c>
      <c r="I1324">
        <f>D1324/Summary!$B$8</f>
        <v>0.00027364423105210233</v>
      </c>
      <c r="J1324">
        <f>IF(D1324&lt;Summary!$B$5,I1324,I1324*H1324)</f>
        <v>0.00027364423105210233</v>
      </c>
      <c r="K1324">
        <f>IF(AND(D1324&gt;Summary!$B$6,E1324&lt;Summary!$B$7),1,0)</f>
        <v>0</v>
      </c>
      <c r="L1324">
        <f>IF(D1324&gt;=Summary!$B$5,J1324,0)</f>
        <v>0</v>
      </c>
      <c r="M1324">
        <f>IF(D1324&lt;Summary!$B$5,J1324,0)</f>
        <v>0.00027364423105210233</v>
      </c>
      <c r="N1324" t="str">
        <v>aic_mte2_ratio</v>
      </c>
      <c r="O1324" t="str">
        <v>用户约定默认经验值</v>
      </c>
      <c r="P1324">
        <v>0.133</v>
      </c>
      <c r="Q1324">
        <v>0.333</v>
      </c>
      <c r="R1324">
        <v>0.174</v>
      </c>
      <c r="S1324">
        <v>0.674</v>
      </c>
      <c r="T1324">
        <v>0</v>
      </c>
      <c r="U1324">
        <v>0.304</v>
      </c>
      <c r="V1324">
        <v>0</v>
      </c>
      <c r="W1324">
        <v>0</v>
      </c>
      <c r="X1324">
        <v>0</v>
      </c>
      <c r="Y1324">
        <v>0</v>
      </c>
      <c r="Z1324" t="str">
        <v>2</v>
      </c>
      <c r="AA1324" t="str">
        <v>63</v>
      </c>
      <c r="AB1324" t="str">
        <v>2431</v>
      </c>
      <c r="AC1324" t="str">
        <v>24</v>
      </c>
      <c r="AD1324" t="str">
        <v>aclnnMatmul_MatMulV3Common_MatMulV3</v>
      </c>
      <c r="AE1324" t="str">
        <v>MatMulV3</v>
      </c>
      <c r="AF1324" t="str">
        <v>static</v>
      </c>
      <c r="AG1324" t="str">
        <v>AI_CORE</v>
      </c>
      <c r="AH1324" t="str">
        <v xml:space="preserve">1793108505412940.388	</v>
      </c>
      <c r="AI1324" t="str">
        <v>7.553</v>
      </c>
      <c r="AJ1324" t="str">
        <v>0.165000</v>
      </c>
      <c r="AK1324" t="str">
        <v>32</v>
      </c>
      <c r="AL1324" t="str">
        <v>0</v>
      </c>
      <c r="AM1324" t="str">
        <v>NO</v>
      </c>
      <c r="AN1324" t="str">
        <v>"1,1024;6144,1024"</v>
      </c>
      <c r="AO1324" t="str">
        <v>DT_BF16;DT_BF16</v>
      </c>
      <c r="AP1324" t="str">
        <v>ND;ND</v>
      </c>
      <c r="AQ1324" t="str">
        <v>"1,6144"</v>
      </c>
      <c r="AR1324" t="str">
        <v>DT_BF16</v>
      </c>
      <c r="AS1324" t="str">
        <v>ND</v>
      </c>
      <c r="AT1324" t="str">
        <v>N/A</v>
      </c>
      <c r="AU1324" t="str">
        <v>7.3</v>
      </c>
      <c r="AV1324" t="str">
        <v>355884</v>
      </c>
      <c r="AW1324" t="str">
        <v>0.971</v>
      </c>
      <c r="AX1324" t="str">
        <v>0.133</v>
      </c>
      <c r="AY1324" t="str">
        <v>2.43</v>
      </c>
      <c r="AZ1324" t="str">
        <v>0.333</v>
      </c>
      <c r="BA1324" t="str">
        <v>1.268</v>
      </c>
      <c r="BB1324" t="str">
        <v>0.174</v>
      </c>
      <c r="BC1324" t="str">
        <v>4.919</v>
      </c>
      <c r="BD1324" t="str">
        <v>0.674</v>
      </c>
      <c r="BE1324" t="str">
        <v>0.001</v>
      </c>
      <c r="BF1324" t="str">
        <v>0.0</v>
      </c>
      <c r="BG1324" t="str">
        <v>2.221</v>
      </c>
      <c r="BH1324" t="str">
        <v>0.304</v>
      </c>
      <c r="BI1324" t="str">
        <v>0.013</v>
      </c>
      <c r="BJ1324" t="str">
        <v>0.0</v>
      </c>
      <c r="BK1324" t="str">
        <v>0</v>
      </c>
      <c r="BL1324" t="str">
        <v>0.0</v>
      </c>
      <c r="BM1324" t="str">
        <v>0.0</v>
      </c>
      <c r="BN1324" t="str">
        <v>0.0</v>
      </c>
      <c r="BO1324" t="str">
        <v>0.0</v>
      </c>
      <c r="BP1324" t="str">
        <v>0.0</v>
      </c>
      <c r="BQ1324" t="str">
        <v>0.0</v>
      </c>
      <c r="BR1324" t="str">
        <v>0.0</v>
      </c>
      <c r="BS1324" t="str">
        <v>0.0</v>
      </c>
      <c r="BT1324" t="str">
        <v>0.0</v>
      </c>
      <c r="BU1324" t="str">
        <v>89.239</v>
      </c>
    </row>
    <row r="1325">
      <c r="A1325">
        <v>1401</v>
      </c>
      <c r="B1325" t="str">
        <v>aclnnForeachAddListV2_ForeachAddListV2_ForeachAddList</v>
      </c>
      <c r="C1325" t="str">
        <v>AI_VECTOR_CORE</v>
      </c>
      <c r="D1325">
        <v>4.541</v>
      </c>
      <c r="E1325">
        <v>0.563</v>
      </c>
      <c r="F1325">
        <v>0.563</v>
      </c>
      <c r="G1325">
        <f>Summary!$B$4</f>
        <v>0.8</v>
      </c>
      <c r="H1325">
        <f>F1325/G1325</f>
        <v>0.7037499999999999</v>
      </c>
      <c r="I1325">
        <f>D1325/Summary!$B$8</f>
        <v>0.00016451985346320624</v>
      </c>
      <c r="J1325">
        <f>IF(D1325&lt;Summary!$B$5,I1325,I1325*H1325)</f>
        <v>0.00016451985346320624</v>
      </c>
      <c r="K1325">
        <f>IF(AND(D1325&gt;Summary!$B$6,E1325&lt;Summary!$B$7),1,0)</f>
        <v>0</v>
      </c>
      <c r="L1325">
        <f>IF(D1325&gt;=Summary!$B$5,J1325,0)</f>
        <v>0</v>
      </c>
      <c r="M1325">
        <f>IF(D1325&lt;Summary!$B$5,J1325,0)</f>
        <v>0.00016451985346320624</v>
      </c>
      <c r="N1325" t="str">
        <v>aiv_scalar_ratio</v>
      </c>
      <c r="O1325" t="str">
        <v>用户约定默认经验值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0.274</v>
      </c>
      <c r="W1325">
        <v>0.563</v>
      </c>
      <c r="X1325">
        <v>0.126</v>
      </c>
      <c r="Y1325">
        <v>0</v>
      </c>
      <c r="Z1325" t="str">
        <v>2</v>
      </c>
      <c r="AA1325" t="str">
        <v>63</v>
      </c>
      <c r="AB1325" t="str">
        <v>2440</v>
      </c>
      <c r="AC1325" t="str">
        <v>24</v>
      </c>
      <c r="AD1325" t="str">
        <v>aclnnForeachAddListV2_ForeachAddListV2_ForeachAddList</v>
      </c>
      <c r="AE1325" t="str">
        <v>ForeachAddList</v>
      </c>
      <c r="AF1325" t="str">
        <v>static</v>
      </c>
      <c r="AG1325" t="str">
        <v>AI_VECTOR_CORE</v>
      </c>
      <c r="AH1325" t="str">
        <v xml:space="preserve">1793108505412960.148	</v>
      </c>
      <c r="AI1325" t="str">
        <v>4.541</v>
      </c>
      <c r="AJ1325" t="str">
        <v>12.197000</v>
      </c>
      <c r="AK1325" t="str">
        <v>6</v>
      </c>
      <c r="AL1325" t="str">
        <v>0</v>
      </c>
      <c r="AM1325" t="str">
        <v>NO</v>
      </c>
      <c r="AN1325" t="str">
        <v>"1,6144;1,6144;"</v>
      </c>
      <c r="AO1325" t="str">
        <v>DT_BF16;DT_BF16;FLOAT</v>
      </c>
      <c r="AP1325" t="str">
        <v>ND;ND;ND</v>
      </c>
      <c r="AQ1325" t="str">
        <v>"6144"</v>
      </c>
      <c r="AR1325" t="str">
        <v>DT_BF16</v>
      </c>
      <c r="AS1325" t="str">
        <v>ND</v>
      </c>
      <c r="AT1325" t="str">
        <v>N/A</v>
      </c>
      <c r="AU1325" t="str">
        <v>0.0</v>
      </c>
      <c r="AV1325" t="str">
        <v>0</v>
      </c>
      <c r="AW1325" t="str">
        <v>0.0</v>
      </c>
      <c r="AX1325" t="str">
        <v>0.0</v>
      </c>
      <c r="AY1325" t="str">
        <v>0.0</v>
      </c>
      <c r="AZ1325" t="str">
        <v>0.0</v>
      </c>
      <c r="BA1325" t="str">
        <v>0.0</v>
      </c>
      <c r="BB1325" t="str">
        <v>0.0</v>
      </c>
      <c r="BC1325" t="str">
        <v>0.0</v>
      </c>
      <c r="BD1325" t="str">
        <v>0.0</v>
      </c>
      <c r="BE1325" t="str">
        <v>0.0</v>
      </c>
      <c r="BF1325" t="str">
        <v>0.0</v>
      </c>
      <c r="BG1325" t="str">
        <v>0.0</v>
      </c>
      <c r="BH1325" t="str">
        <v>0.0</v>
      </c>
      <c r="BI1325" t="str">
        <v>0.0</v>
      </c>
      <c r="BJ1325" t="str">
        <v>4.17</v>
      </c>
      <c r="BK1325" t="str">
        <v>38336</v>
      </c>
      <c r="BL1325" t="str">
        <v>1.144</v>
      </c>
      <c r="BM1325" t="str">
        <v>0.274</v>
      </c>
      <c r="BN1325" t="str">
        <v>2.347</v>
      </c>
      <c r="BO1325" t="str">
        <v>0.563</v>
      </c>
      <c r="BP1325" t="str">
        <v>0.525</v>
      </c>
      <c r="BQ1325" t="str">
        <v>0.126</v>
      </c>
      <c r="BR1325" t="str">
        <v>0.001</v>
      </c>
      <c r="BS1325" t="str">
        <v>0.0</v>
      </c>
      <c r="BT1325" t="str">
        <v>0.03</v>
      </c>
      <c r="BU1325" t="str">
        <v>0.000</v>
      </c>
    </row>
    <row r="1326">
      <c r="A1326">
        <v>1402</v>
      </c>
      <c r="B1326" t="str">
        <v>_ihc_post_kernel</v>
      </c>
      <c r="C1326" t="str">
        <v>AI_VECTOR_CORE</v>
      </c>
      <c r="D1326">
        <v>2.819</v>
      </c>
      <c r="E1326">
        <v>0.474</v>
      </c>
      <c r="F1326">
        <v>0.474</v>
      </c>
      <c r="G1326">
        <f>Summary!$B$4</f>
        <v>0.8</v>
      </c>
      <c r="H1326">
        <f>F1326/G1326</f>
        <v>0.5924999999999999</v>
      </c>
      <c r="I1326">
        <f>D1326/Summary!$B$8</f>
        <v>0.00010213201209266205</v>
      </c>
      <c r="J1326">
        <f>IF(D1326&lt;Summary!$B$5,I1326,I1326*H1326)</f>
        <v>0.00010213201209266205</v>
      </c>
      <c r="K1326">
        <f>IF(AND(D1326&gt;Summary!$B$6,E1326&lt;Summary!$B$7),1,0)</f>
        <v>0</v>
      </c>
      <c r="L1326">
        <f>IF(D1326&gt;=Summary!$B$5,J1326,0)</f>
        <v>0</v>
      </c>
      <c r="M1326">
        <f>IF(D1326&lt;Summary!$B$5,J1326,0)</f>
        <v>0.00010213201209266205</v>
      </c>
      <c r="N1326" t="str">
        <v>aiv_scalar_ratio</v>
      </c>
      <c r="O1326" t="str">
        <v>用户约定默认经验值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0.385</v>
      </c>
      <c r="W1326">
        <v>0.474</v>
      </c>
      <c r="X1326">
        <v>0.327</v>
      </c>
      <c r="Y1326">
        <v>0.35</v>
      </c>
      <c r="Z1326" t="str">
        <v>2</v>
      </c>
      <c r="AA1326" t="str">
        <v>4294967295</v>
      </c>
      <c r="AB1326" t="str">
        <v>2441</v>
      </c>
      <c r="AC1326" t="str">
        <v>24</v>
      </c>
      <c r="AD1326" t="str">
        <v>_ihc_post_kernel</v>
      </c>
      <c r="AE1326" t="str">
        <v>_ihc_post_kernel</v>
      </c>
      <c r="AF1326" t="str">
        <v>N/A</v>
      </c>
      <c r="AG1326" t="str">
        <v>AI_VECTOR_CORE</v>
      </c>
      <c r="AH1326" t="str">
        <v xml:space="preserve">1793108505412964.711	</v>
      </c>
      <c r="AI1326" t="str">
        <v>2.819</v>
      </c>
      <c r="AJ1326" t="str">
        <v>0.000000</v>
      </c>
      <c r="AK1326" t="str">
        <v>6</v>
      </c>
      <c r="AL1326" t="str">
        <v>0</v>
      </c>
      <c r="AM1326" t="str">
        <v>N/A</v>
      </c>
      <c r="AN1326" t="str">
        <v>N/A</v>
      </c>
      <c r="AO1326" t="str">
        <v>N/A</v>
      </c>
      <c r="AP1326" t="str">
        <v>N/A</v>
      </c>
      <c r="AQ1326" t="str">
        <v>N/A</v>
      </c>
      <c r="AR1326" t="str">
        <v>N/A</v>
      </c>
      <c r="AS1326" t="str">
        <v>N/A</v>
      </c>
      <c r="AT1326" t="str">
        <v>N/A</v>
      </c>
      <c r="AU1326" t="str">
        <v>0.0</v>
      </c>
      <c r="AV1326" t="str">
        <v>0</v>
      </c>
      <c r="AW1326" t="str">
        <v>0.0</v>
      </c>
      <c r="AX1326" t="str">
        <v>0.0</v>
      </c>
      <c r="AY1326" t="str">
        <v>0.0</v>
      </c>
      <c r="AZ1326" t="str">
        <v>0.0</v>
      </c>
      <c r="BA1326" t="str">
        <v>0.0</v>
      </c>
      <c r="BB1326" t="str">
        <v>0.0</v>
      </c>
      <c r="BC1326" t="str">
        <v>0.0</v>
      </c>
      <c r="BD1326" t="str">
        <v>0.0</v>
      </c>
      <c r="BE1326" t="str">
        <v>0.0</v>
      </c>
      <c r="BF1326" t="str">
        <v>0.0</v>
      </c>
      <c r="BG1326" t="str">
        <v>0.0</v>
      </c>
      <c r="BH1326" t="str">
        <v>0.0</v>
      </c>
      <c r="BI1326" t="str">
        <v>0.0</v>
      </c>
      <c r="BJ1326" t="str">
        <v>2.51</v>
      </c>
      <c r="BK1326" t="str">
        <v>21588</v>
      </c>
      <c r="BL1326" t="str">
        <v>0.965</v>
      </c>
      <c r="BM1326" t="str">
        <v>0.385</v>
      </c>
      <c r="BN1326" t="str">
        <v>1.189</v>
      </c>
      <c r="BO1326" t="str">
        <v>0.474</v>
      </c>
      <c r="BP1326" t="str">
        <v>0.821</v>
      </c>
      <c r="BQ1326" t="str">
        <v>0.327</v>
      </c>
      <c r="BR1326" t="str">
        <v>0.877</v>
      </c>
      <c r="BS1326" t="str">
        <v>0.35</v>
      </c>
      <c r="BT1326" t="str">
        <v>0.068</v>
      </c>
      <c r="BU1326" t="str">
        <v>0.000</v>
      </c>
    </row>
    <row r="1327">
      <c r="A1327">
        <v>1403</v>
      </c>
      <c r="B1327" t="str">
        <v>aclnnInplaceCopy_CastAiCore_Cast</v>
      </c>
      <c r="C1327" t="str">
        <v>AI_VECTOR_CORE</v>
      </c>
      <c r="D1327">
        <v>2.336</v>
      </c>
      <c r="E1327">
        <v>0.404</v>
      </c>
      <c r="F1327">
        <v>0.404</v>
      </c>
      <c r="G1327">
        <f>Summary!$B$4</f>
        <v>0.8</v>
      </c>
      <c r="H1327">
        <f>F1327/G1327</f>
        <v>0.505</v>
      </c>
      <c r="I1327">
        <f>D1327/Summary!$B$8</f>
        <v>0.00008463298341555819</v>
      </c>
      <c r="J1327">
        <f>IF(D1327&lt;Summary!$B$5,I1327,I1327*H1327)</f>
        <v>0.00008463298341555819</v>
      </c>
      <c r="K1327">
        <f>IF(AND(D1327&gt;Summary!$B$6,E1327&lt;Summary!$B$7),1,0)</f>
        <v>0</v>
      </c>
      <c r="L1327">
        <f>IF(D1327&gt;=Summary!$B$5,J1327,0)</f>
        <v>0</v>
      </c>
      <c r="M1327">
        <f>IF(D1327&lt;Summary!$B$5,J1327,0)</f>
        <v>0.00008463298341555819</v>
      </c>
      <c r="N1327" t="str">
        <v>aiv_mte2_ratio</v>
      </c>
      <c r="O1327" t="str">
        <v>用户约定默认经验值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0.048</v>
      </c>
      <c r="W1327">
        <v>0.339</v>
      </c>
      <c r="X1327">
        <v>0.404</v>
      </c>
      <c r="Y1327">
        <v>0.143</v>
      </c>
      <c r="Z1327" t="str">
        <v>2</v>
      </c>
      <c r="AA1327" t="str">
        <v>63</v>
      </c>
      <c r="AB1327" t="str">
        <v>2442</v>
      </c>
      <c r="AC1327" t="str">
        <v>24</v>
      </c>
      <c r="AD1327" t="str">
        <v>aclnnInplaceCopy_CastAiCore_Cast</v>
      </c>
      <c r="AE1327" t="str">
        <v>Cast</v>
      </c>
      <c r="AF1327" t="str">
        <v>static</v>
      </c>
      <c r="AG1327" t="str">
        <v>AI_VECTOR_CORE</v>
      </c>
      <c r="AH1327" t="str">
        <v xml:space="preserve">1793108505412967.552	</v>
      </c>
      <c r="AI1327" t="str">
        <v>2.336</v>
      </c>
      <c r="AJ1327" t="str">
        <v>0.000000</v>
      </c>
      <c r="AK1327" t="str">
        <v>12</v>
      </c>
      <c r="AL1327" t="str">
        <v>0</v>
      </c>
      <c r="AM1327" t="str">
        <v>NO</v>
      </c>
      <c r="AN1327" t="str">
        <v>"1,24576"</v>
      </c>
      <c r="AO1327" t="str">
        <v>DT_BF16</v>
      </c>
      <c r="AP1327" t="str">
        <v>ND</v>
      </c>
      <c r="AQ1327" t="str">
        <v>"1,24576"</v>
      </c>
      <c r="AR1327" t="str">
        <v>FLOAT</v>
      </c>
      <c r="AS1327" t="str">
        <v>ND</v>
      </c>
      <c r="AT1327" t="str">
        <v>N/A</v>
      </c>
      <c r="AU1327" t="str">
        <v>0.0</v>
      </c>
      <c r="AV1327" t="str">
        <v>0</v>
      </c>
      <c r="AW1327" t="str">
        <v>0.0</v>
      </c>
      <c r="AX1327" t="str">
        <v>0.0</v>
      </c>
      <c r="AY1327" t="str">
        <v>0.0</v>
      </c>
      <c r="AZ1327" t="str">
        <v>0.0</v>
      </c>
      <c r="BA1327" t="str">
        <v>0.0</v>
      </c>
      <c r="BB1327" t="str">
        <v>0.0</v>
      </c>
      <c r="BC1327" t="str">
        <v>0.0</v>
      </c>
      <c r="BD1327" t="str">
        <v>0.0</v>
      </c>
      <c r="BE1327" t="str">
        <v>0.0</v>
      </c>
      <c r="BF1327" t="str">
        <v>0.0</v>
      </c>
      <c r="BG1327" t="str">
        <v>0.0</v>
      </c>
      <c r="BH1327" t="str">
        <v>0.0</v>
      </c>
      <c r="BI1327" t="str">
        <v>0.0</v>
      </c>
      <c r="BJ1327" t="str">
        <v>2.03</v>
      </c>
      <c r="BK1327" t="str">
        <v>32390</v>
      </c>
      <c r="BL1327" t="str">
        <v>0.098</v>
      </c>
      <c r="BM1327" t="str">
        <v>0.048</v>
      </c>
      <c r="BN1327" t="str">
        <v>0.689</v>
      </c>
      <c r="BO1327" t="str">
        <v>0.339</v>
      </c>
      <c r="BP1327" t="str">
        <v>0.819</v>
      </c>
      <c r="BQ1327" t="str">
        <v>0.404</v>
      </c>
      <c r="BR1327" t="str">
        <v>0.29</v>
      </c>
      <c r="BS1327" t="str">
        <v>0.143</v>
      </c>
      <c r="BT1327" t="str">
        <v>0.05</v>
      </c>
      <c r="BU1327" t="str">
        <v>0.000</v>
      </c>
    </row>
    <row r="1328">
      <c r="A1328">
        <v>1404</v>
      </c>
      <c r="B1328" t="str">
        <v>aclnnPowTensorScalar_SquareAiCore_Square</v>
      </c>
      <c r="C1328" t="str">
        <v>AI_VECTOR_CORE</v>
      </c>
      <c r="D1328">
        <v>3.149</v>
      </c>
      <c r="E1328">
        <v>0.258</v>
      </c>
      <c r="F1328">
        <v>0.258</v>
      </c>
      <c r="G1328">
        <f>Summary!$B$4</f>
        <v>0.8</v>
      </c>
      <c r="H1328">
        <f>F1328/G1328</f>
        <v>0.3225</v>
      </c>
      <c r="I1328">
        <f>D1328/Summary!$B$8</f>
        <v>0.00011408787019503115</v>
      </c>
      <c r="J1328">
        <f>IF(D1328&lt;Summary!$B$5,I1328,I1328*H1328)</f>
        <v>0.00011408787019503115</v>
      </c>
      <c r="K1328">
        <f>IF(AND(D1328&gt;Summary!$B$6,E1328&lt;Summary!$B$7),1,0)</f>
        <v>0</v>
      </c>
      <c r="L1328">
        <f>IF(D1328&gt;=Summary!$B$5,J1328,0)</f>
        <v>0</v>
      </c>
      <c r="M1328">
        <f>IF(D1328&lt;Summary!$B$5,J1328,0)</f>
        <v>0.00011408787019503115</v>
      </c>
      <c r="N1328" t="str">
        <v>aiv_mte2_ratio</v>
      </c>
      <c r="O1328" t="str">
        <v>用户约定默认经验值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0.031</v>
      </c>
      <c r="W1328">
        <v>0.244</v>
      </c>
      <c r="X1328">
        <v>0.258</v>
      </c>
      <c r="Y1328">
        <v>0.098</v>
      </c>
      <c r="Z1328" t="str">
        <v>2</v>
      </c>
      <c r="AA1328" t="str">
        <v>63</v>
      </c>
      <c r="AB1328" t="str">
        <v>2443</v>
      </c>
      <c r="AC1328" t="str">
        <v>24</v>
      </c>
      <c r="AD1328" t="str">
        <v>aclnnPowTensorScalar_SquareAiCore_Square</v>
      </c>
      <c r="AE1328" t="str">
        <v>Square</v>
      </c>
      <c r="AF1328" t="str">
        <v>static</v>
      </c>
      <c r="AG1328" t="str">
        <v>AI_VECTOR_CORE</v>
      </c>
      <c r="AH1328" t="str">
        <v xml:space="preserve">1793108505412969.910	</v>
      </c>
      <c r="AI1328" t="str">
        <v>3.149</v>
      </c>
      <c r="AJ1328" t="str">
        <v>0.164000</v>
      </c>
      <c r="AK1328" t="str">
        <v>24</v>
      </c>
      <c r="AL1328" t="str">
        <v>0</v>
      </c>
      <c r="AM1328" t="str">
        <v>NO</v>
      </c>
      <c r="AN1328" t="str">
        <v>"1,24576"</v>
      </c>
      <c r="AO1328" t="str">
        <v>FLOAT</v>
      </c>
      <c r="AP1328" t="str">
        <v>ND</v>
      </c>
      <c r="AQ1328" t="str">
        <v>"1,24576"</v>
      </c>
      <c r="AR1328" t="str">
        <v>FLOAT</v>
      </c>
      <c r="AS1328" t="str">
        <v>ND</v>
      </c>
      <c r="AT1328" t="str">
        <v>N/A</v>
      </c>
      <c r="AU1328" t="str">
        <v>0.0</v>
      </c>
      <c r="AV1328" t="str">
        <v>0</v>
      </c>
      <c r="AW1328" t="str">
        <v>0.0</v>
      </c>
      <c r="AX1328" t="str">
        <v>0.0</v>
      </c>
      <c r="AY1328" t="str">
        <v>0.0</v>
      </c>
      <c r="AZ1328" t="str">
        <v>0.0</v>
      </c>
      <c r="BA1328" t="str">
        <v>0.0</v>
      </c>
      <c r="BB1328" t="str">
        <v>0.0</v>
      </c>
      <c r="BC1328" t="str">
        <v>0.0</v>
      </c>
      <c r="BD1328" t="str">
        <v>0.0</v>
      </c>
      <c r="BE1328" t="str">
        <v>0.0</v>
      </c>
      <c r="BF1328" t="str">
        <v>0.0</v>
      </c>
      <c r="BG1328" t="str">
        <v>0.0</v>
      </c>
      <c r="BH1328" t="str">
        <v>0.0</v>
      </c>
      <c r="BI1328" t="str">
        <v>0.0</v>
      </c>
      <c r="BJ1328" t="str">
        <v>2.85</v>
      </c>
      <c r="BK1328" t="str">
        <v>90452</v>
      </c>
      <c r="BL1328" t="str">
        <v>0.09</v>
      </c>
      <c r="BM1328" t="str">
        <v>0.031</v>
      </c>
      <c r="BN1328" t="str">
        <v>0.695</v>
      </c>
      <c r="BO1328" t="str">
        <v>0.244</v>
      </c>
      <c r="BP1328" t="str">
        <v>0.737</v>
      </c>
      <c r="BQ1328" t="str">
        <v>0.258</v>
      </c>
      <c r="BR1328" t="str">
        <v>0.28</v>
      </c>
      <c r="BS1328" t="str">
        <v>0.098</v>
      </c>
      <c r="BT1328" t="str">
        <v>0.133</v>
      </c>
      <c r="BU1328" t="str">
        <v>0.000</v>
      </c>
    </row>
    <row r="1329">
      <c r="A1329">
        <v>1405</v>
      </c>
      <c r="B1329" t="str">
        <v>aclnnMean_ReduceMeanAiCore_ReduceMean</v>
      </c>
      <c r="C1329" t="str">
        <v>MIX_AIV</v>
      </c>
      <c r="D1329">
        <v>5.883</v>
      </c>
      <c r="E1329">
        <v>0.348</v>
      </c>
      <c r="F1329">
        <v>0.348</v>
      </c>
      <c r="G1329">
        <f>Summary!$B$4</f>
        <v>0.8</v>
      </c>
      <c r="H1329">
        <f>F1329/G1329</f>
        <v>0.43499999999999994</v>
      </c>
      <c r="I1329">
        <f>D1329/Summary!$B$8</f>
        <v>0.00021314034307950722</v>
      </c>
      <c r="J1329">
        <f>IF(D1329&lt;Summary!$B$5,I1329,I1329*H1329)</f>
        <v>0.00021314034307950722</v>
      </c>
      <c r="K1329">
        <f>IF(AND(D1329&gt;Summary!$B$6,E1329&lt;Summary!$B$7),1,0)</f>
        <v>0</v>
      </c>
      <c r="L1329">
        <f>IF(D1329&gt;=Summary!$B$5,J1329,0)</f>
        <v>0</v>
      </c>
      <c r="M1329">
        <f>IF(D1329&lt;Summary!$B$5,J1329,0)</f>
        <v>0.00021314034307950722</v>
      </c>
      <c r="N1329" t="str">
        <v>aiv_scalar_ratio</v>
      </c>
      <c r="O1329" t="str">
        <v>用户约定默认经验值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0.098</v>
      </c>
      <c r="W1329">
        <v>0.348</v>
      </c>
      <c r="X1329">
        <v>0.168</v>
      </c>
      <c r="Y1329">
        <v>0.033</v>
      </c>
      <c r="Z1329" t="str">
        <v>2</v>
      </c>
      <c r="AA1329" t="str">
        <v>63</v>
      </c>
      <c r="AB1329" t="str">
        <v>2444</v>
      </c>
      <c r="AC1329" t="str">
        <v>24</v>
      </c>
      <c r="AD1329" t="str">
        <v>aclnnMean_ReduceMeanAiCore_ReduceMean</v>
      </c>
      <c r="AE1329" t="str">
        <v>ReduceMean</v>
      </c>
      <c r="AF1329" t="str">
        <v>static</v>
      </c>
      <c r="AG1329" t="str">
        <v>MIX_AIV</v>
      </c>
      <c r="AH1329" t="str">
        <v xml:space="preserve">1793108505412973.081	</v>
      </c>
      <c r="AI1329" t="str">
        <v>5.883</v>
      </c>
      <c r="AJ1329" t="str">
        <v>0.000000</v>
      </c>
      <c r="AK1329" t="str">
        <v>61</v>
      </c>
      <c r="AL1329" t="str">
        <v>0</v>
      </c>
      <c r="AM1329" t="str">
        <v>NO</v>
      </c>
      <c r="AN1329" t="str">
        <v>"24576;1"</v>
      </c>
      <c r="AO1329" t="str">
        <v>FLOAT;INT64</v>
      </c>
      <c r="AP1329" t="str">
        <v>ND;ND</v>
      </c>
      <c r="AQ1329" t="str">
        <v>"1,1"</v>
      </c>
      <c r="AR1329" t="str">
        <v>FLOAT</v>
      </c>
      <c r="AS1329" t="str">
        <v>ND</v>
      </c>
      <c r="AT1329" t="str">
        <v>N/A</v>
      </c>
      <c r="AU1329" t="str">
        <v>0.0</v>
      </c>
      <c r="AV1329" t="str">
        <v>0</v>
      </c>
      <c r="AW1329" t="str">
        <v>0.0</v>
      </c>
      <c r="AX1329" t="str">
        <v>0.0</v>
      </c>
      <c r="AY1329" t="str">
        <v>0.0</v>
      </c>
      <c r="AZ1329" t="str">
        <v>0.0</v>
      </c>
      <c r="BA1329" t="str">
        <v>0.0</v>
      </c>
      <c r="BB1329" t="str">
        <v>0.0</v>
      </c>
      <c r="BC1329" t="str">
        <v>0.0</v>
      </c>
      <c r="BD1329" t="str">
        <v>0.0</v>
      </c>
      <c r="BE1329" t="str">
        <v>0.0</v>
      </c>
      <c r="BF1329" t="str">
        <v>0.0</v>
      </c>
      <c r="BG1329" t="str">
        <v>0.0</v>
      </c>
      <c r="BH1329" t="str">
        <v>0.0</v>
      </c>
      <c r="BI1329" t="str">
        <v>0.0</v>
      </c>
      <c r="BJ1329" t="str">
        <v>5.63</v>
      </c>
      <c r="BK1329" t="str">
        <v>438784</v>
      </c>
      <c r="BL1329" t="str">
        <v>0.553</v>
      </c>
      <c r="BM1329" t="str">
        <v>0.098</v>
      </c>
      <c r="BN1329" t="str">
        <v>1.96</v>
      </c>
      <c r="BO1329" t="str">
        <v>0.348</v>
      </c>
      <c r="BP1329" t="str">
        <v>0.948</v>
      </c>
      <c r="BQ1329" t="str">
        <v>0.168</v>
      </c>
      <c r="BR1329" t="str">
        <v>0.184</v>
      </c>
      <c r="BS1329" t="str">
        <v>0.033</v>
      </c>
      <c r="BT1329" t="str">
        <v>0.191</v>
      </c>
      <c r="BU1329" t="str">
        <v>0.000</v>
      </c>
    </row>
    <row r="1330">
      <c r="A1330">
        <v>1406</v>
      </c>
      <c r="B1330" t="str">
        <v>aclnnAdds_AddAiCore_Add</v>
      </c>
      <c r="C1330" t="str">
        <v>AI_VECTOR_CORE</v>
      </c>
      <c r="D1330">
        <v>2.243</v>
      </c>
      <c r="E1330">
        <v>0.358</v>
      </c>
      <c r="F1330">
        <v>0.358</v>
      </c>
      <c r="G1330">
        <f>Summary!$B$4</f>
        <v>0.8</v>
      </c>
      <c r="H1330">
        <f>F1330/G1330</f>
        <v>0.44749999999999995</v>
      </c>
      <c r="I1330">
        <f>D1330/Summary!$B$8</f>
        <v>0.00008126360522307235</v>
      </c>
      <c r="J1330">
        <f>IF(D1330&lt;Summary!$B$5,I1330,I1330*H1330)</f>
        <v>0.00008126360522307235</v>
      </c>
      <c r="K1330">
        <f>IF(AND(D1330&gt;Summary!$B$6,E1330&lt;Summary!$B$7),1,0)</f>
        <v>0</v>
      </c>
      <c r="L1330">
        <f>IF(D1330&gt;=Summary!$B$5,J1330,0)</f>
        <v>0</v>
      </c>
      <c r="M1330">
        <f>IF(D1330&lt;Summary!$B$5,J1330,0)</f>
        <v>0.00008126360522307235</v>
      </c>
      <c r="N1330" t="str">
        <v>aiv_vec_ratio</v>
      </c>
      <c r="O1330" t="str">
        <v>用户约定默认经验值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0.358</v>
      </c>
      <c r="W1330">
        <v>0.351</v>
      </c>
      <c r="X1330">
        <v>0.003</v>
      </c>
      <c r="Y1330">
        <v>0.039</v>
      </c>
      <c r="Z1330" t="str">
        <v>2</v>
      </c>
      <c r="AA1330" t="str">
        <v>63</v>
      </c>
      <c r="AB1330" t="str">
        <v>2445</v>
      </c>
      <c r="AC1330" t="str">
        <v>24</v>
      </c>
      <c r="AD1330" t="str">
        <v>aclnnAdds_AddAiCore_Add</v>
      </c>
      <c r="AE1330" t="str">
        <v>Add</v>
      </c>
      <c r="AF1330" t="str">
        <v>static</v>
      </c>
      <c r="AG1330" t="str">
        <v>AI_VECTOR_CORE</v>
      </c>
      <c r="AH1330" t="str">
        <v xml:space="preserve">1793108505412978.986	</v>
      </c>
      <c r="AI1330" t="str">
        <v>2.243</v>
      </c>
      <c r="AJ1330" t="str">
        <v>0.117000</v>
      </c>
      <c r="AK1330" t="str">
        <v>1</v>
      </c>
      <c r="AL1330" t="str">
        <v>0</v>
      </c>
      <c r="AM1330" t="str">
        <v>NO</v>
      </c>
      <c r="AN1330" t="str">
        <v>"1;"</v>
      </c>
      <c r="AO1330" t="str">
        <v>FLOAT;FLOAT</v>
      </c>
      <c r="AP1330" t="str">
        <v>ND;ND</v>
      </c>
      <c r="AQ1330" t="str">
        <v>"1,1"</v>
      </c>
      <c r="AR1330" t="str">
        <v>FLOAT</v>
      </c>
      <c r="AS1330" t="str">
        <v>ND</v>
      </c>
      <c r="AT1330" t="str">
        <v>N/A</v>
      </c>
      <c r="AU1330" t="str">
        <v>0.0</v>
      </c>
      <c r="AV1330" t="str">
        <v>0</v>
      </c>
      <c r="AW1330" t="str">
        <v>0.0</v>
      </c>
      <c r="AX1330" t="str">
        <v>0.0</v>
      </c>
      <c r="AY1330" t="str">
        <v>0.0</v>
      </c>
      <c r="AZ1330" t="str">
        <v>0.0</v>
      </c>
      <c r="BA1330" t="str">
        <v>0.0</v>
      </c>
      <c r="BB1330" t="str">
        <v>0.0</v>
      </c>
      <c r="BC1330" t="str">
        <v>0.0</v>
      </c>
      <c r="BD1330" t="str">
        <v>0.0</v>
      </c>
      <c r="BE1330" t="str">
        <v>0.0</v>
      </c>
      <c r="BF1330" t="str">
        <v>0.0</v>
      </c>
      <c r="BG1330" t="str">
        <v>0.0</v>
      </c>
      <c r="BH1330" t="str">
        <v>0.0</v>
      </c>
      <c r="BI1330" t="str">
        <v>0.0</v>
      </c>
      <c r="BJ1330" t="str">
        <v>2.0</v>
      </c>
      <c r="BK1330" t="str">
        <v>2981</v>
      </c>
      <c r="BL1330" t="str">
        <v>0.717</v>
      </c>
      <c r="BM1330" t="str">
        <v>0.358</v>
      </c>
      <c r="BN1330" t="str">
        <v>0.702</v>
      </c>
      <c r="BO1330" t="str">
        <v>0.351</v>
      </c>
      <c r="BP1330" t="str">
        <v>0.005</v>
      </c>
      <c r="BQ1330" t="str">
        <v>0.003</v>
      </c>
      <c r="BR1330" t="str">
        <v>0.077</v>
      </c>
      <c r="BS1330" t="str">
        <v>0.039</v>
      </c>
      <c r="BT1330" t="str">
        <v>0.124</v>
      </c>
      <c r="BU1330" t="str">
        <v>0.000</v>
      </c>
    </row>
    <row r="1331">
      <c r="A1331">
        <v>1407</v>
      </c>
      <c r="B1331" t="str">
        <v>aclnnRsqrt_RsqrtAiCore_Rsqrt</v>
      </c>
      <c r="C1331" t="str">
        <v>AI_VECTOR_CORE</v>
      </c>
      <c r="D1331">
        <v>2.656</v>
      </c>
      <c r="E1331">
        <v>0.272</v>
      </c>
      <c r="F1331">
        <v>0.272</v>
      </c>
      <c r="G1331">
        <f>Summary!$B$4</f>
        <v>0.8</v>
      </c>
      <c r="H1331">
        <f>F1331/G1331</f>
        <v>0.34</v>
      </c>
      <c r="I1331">
        <f>D1331/Summary!$B$8</f>
        <v>0.00009622654278755248</v>
      </c>
      <c r="J1331">
        <f>IF(D1331&lt;Summary!$B$5,I1331,I1331*H1331)</f>
        <v>0.00009622654278755248</v>
      </c>
      <c r="K1331">
        <f>IF(AND(D1331&gt;Summary!$B$6,E1331&lt;Summary!$B$7),1,0)</f>
        <v>0</v>
      </c>
      <c r="L1331">
        <f>IF(D1331&gt;=Summary!$B$5,J1331,0)</f>
        <v>0</v>
      </c>
      <c r="M1331">
        <f>IF(D1331&lt;Summary!$B$5,J1331,0)</f>
        <v>0.00009622654278755248</v>
      </c>
      <c r="N1331" t="str">
        <v>aiv_scalar_ratio</v>
      </c>
      <c r="O1331" t="str">
        <v>用户约定默认经验值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0.083</v>
      </c>
      <c r="W1331">
        <v>0.272</v>
      </c>
      <c r="X1331">
        <v>0.236</v>
      </c>
      <c r="Y1331">
        <v>0.029</v>
      </c>
      <c r="Z1331" t="str">
        <v>2</v>
      </c>
      <c r="AA1331" t="str">
        <v>63</v>
      </c>
      <c r="AB1331" t="str">
        <v>2446</v>
      </c>
      <c r="AC1331" t="str">
        <v>24</v>
      </c>
      <c r="AD1331" t="str">
        <v>aclnnRsqrt_RsqrtAiCore_Rsqrt</v>
      </c>
      <c r="AE1331" t="str">
        <v>Rsqrt</v>
      </c>
      <c r="AF1331" t="str">
        <v>static</v>
      </c>
      <c r="AG1331" t="str">
        <v>AI_VECTOR_CORE</v>
      </c>
      <c r="AH1331" t="str">
        <v xml:space="preserve">1793108505412981.251	</v>
      </c>
      <c r="AI1331" t="str">
        <v>2.656</v>
      </c>
      <c r="AJ1331" t="str">
        <v>0.007000</v>
      </c>
      <c r="AK1331" t="str">
        <v>1</v>
      </c>
      <c r="AL1331" t="str">
        <v>0</v>
      </c>
      <c r="AM1331" t="str">
        <v>NO</v>
      </c>
      <c r="AN1331" t="str">
        <v>"1,1"</v>
      </c>
      <c r="AO1331" t="str">
        <v>FLOAT</v>
      </c>
      <c r="AP1331" t="str">
        <v>ND</v>
      </c>
      <c r="AQ1331" t="str">
        <v>"1,1"</v>
      </c>
      <c r="AR1331" t="str">
        <v>FLOAT</v>
      </c>
      <c r="AS1331" t="str">
        <v>ND</v>
      </c>
      <c r="AT1331" t="str">
        <v>N/A</v>
      </c>
      <c r="AU1331" t="str">
        <v>0.0</v>
      </c>
      <c r="AV1331" t="str">
        <v>0</v>
      </c>
      <c r="AW1331" t="str">
        <v>0.0</v>
      </c>
      <c r="AX1331" t="str">
        <v>0.0</v>
      </c>
      <c r="AY1331" t="str">
        <v>0.0</v>
      </c>
      <c r="AZ1331" t="str">
        <v>0.0</v>
      </c>
      <c r="BA1331" t="str">
        <v>0.0</v>
      </c>
      <c r="BB1331" t="str">
        <v>0.0</v>
      </c>
      <c r="BC1331" t="str">
        <v>0.0</v>
      </c>
      <c r="BD1331" t="str">
        <v>0.0</v>
      </c>
      <c r="BE1331" t="str">
        <v>0.0</v>
      </c>
      <c r="BF1331" t="str">
        <v>0.0</v>
      </c>
      <c r="BG1331" t="str">
        <v>0.0</v>
      </c>
      <c r="BH1331" t="str">
        <v>0.0</v>
      </c>
      <c r="BI1331" t="str">
        <v>0.0</v>
      </c>
      <c r="BJ1331" t="str">
        <v>2.42</v>
      </c>
      <c r="BK1331" t="str">
        <v>3665</v>
      </c>
      <c r="BL1331" t="str">
        <v>0.2</v>
      </c>
      <c r="BM1331" t="str">
        <v>0.083</v>
      </c>
      <c r="BN1331" t="str">
        <v>0.659</v>
      </c>
      <c r="BO1331" t="str">
        <v>0.272</v>
      </c>
      <c r="BP1331" t="str">
        <v>0.572</v>
      </c>
      <c r="BQ1331" t="str">
        <v>0.236</v>
      </c>
      <c r="BR1331" t="str">
        <v>0.071</v>
      </c>
      <c r="BS1331" t="str">
        <v>0.029</v>
      </c>
      <c r="BT1331" t="str">
        <v>0.128</v>
      </c>
      <c r="BU1331" t="str">
        <v>0.000</v>
      </c>
    </row>
    <row r="1332">
      <c r="A1332">
        <v>1408</v>
      </c>
      <c r="B1332" t="str">
        <v>aclnnMatmul_MatMulV3Common_MatMulV3</v>
      </c>
      <c r="C1332" t="str">
        <v>MIX_AIC</v>
      </c>
      <c r="D1332">
        <v>8.287</v>
      </c>
      <c r="E1332">
        <v>0.461</v>
      </c>
      <c r="F1332">
        <v>0.461</v>
      </c>
      <c r="G1332">
        <f>Summary!$B$4</f>
        <v>0.8</v>
      </c>
      <c r="H1332">
        <f>F1332/G1332</f>
        <v>0.57625</v>
      </c>
      <c r="I1332">
        <f>D1332/Summary!$B$8</f>
        <v>0.00030023695786161425</v>
      </c>
      <c r="J1332">
        <f>IF(D1332&lt;Summary!$B$5,I1332,I1332*H1332)</f>
        <v>0.00030023695786161425</v>
      </c>
      <c r="K1332">
        <f>IF(AND(D1332&gt;Summary!$B$6,E1332&lt;Summary!$B$7),1,0)</f>
        <v>0</v>
      </c>
      <c r="L1332">
        <f>IF(D1332&gt;=Summary!$B$5,J1332,0)</f>
        <v>0</v>
      </c>
      <c r="M1332">
        <f>IF(D1332&lt;Summary!$B$5,J1332,0)</f>
        <v>0.00030023695786161425</v>
      </c>
      <c r="N1332" t="str">
        <v>aic_fixpipe_ratio</v>
      </c>
      <c r="O1332" t="str">
        <v>用户约定默认经验值</v>
      </c>
      <c r="P1332">
        <v>0.314</v>
      </c>
      <c r="Q1332">
        <v>0.415</v>
      </c>
      <c r="R1332">
        <v>0.055</v>
      </c>
      <c r="S1332">
        <v>0.108</v>
      </c>
      <c r="T1332">
        <v>0</v>
      </c>
      <c r="U1332">
        <v>0.461</v>
      </c>
      <c r="V1332">
        <v>0.001</v>
      </c>
      <c r="W1332">
        <v>0.162</v>
      </c>
      <c r="X1332">
        <v>0.125</v>
      </c>
      <c r="Y1332">
        <v>0.001</v>
      </c>
      <c r="Z1332" t="str">
        <v>2</v>
      </c>
      <c r="AA1332" t="str">
        <v>63</v>
      </c>
      <c r="AB1332" t="str">
        <v>2447</v>
      </c>
      <c r="AC1332" t="str">
        <v>24</v>
      </c>
      <c r="AD1332" t="str">
        <v>aclnnMatmul_MatMulV3Common_MatMulV3</v>
      </c>
      <c r="AE1332" t="str">
        <v>MatMulV3</v>
      </c>
      <c r="AF1332" t="str">
        <v>static</v>
      </c>
      <c r="AG1332" t="str">
        <v>MIX_AIC</v>
      </c>
      <c r="AH1332" t="str">
        <v xml:space="preserve">1793108505412983.929	</v>
      </c>
      <c r="AI1332" t="str">
        <v>8.287</v>
      </c>
      <c r="AJ1332" t="str">
        <v>0.094000</v>
      </c>
      <c r="AK1332" t="str">
        <v>32</v>
      </c>
      <c r="AL1332" t="str">
        <v>64</v>
      </c>
      <c r="AM1332" t="str">
        <v>NO</v>
      </c>
      <c r="AN1332" t="str">
        <v>"1,24576;4,24576"</v>
      </c>
      <c r="AO1332" t="str">
        <v>FLOAT;FLOAT</v>
      </c>
      <c r="AP1332" t="str">
        <v>ND;ND</v>
      </c>
      <c r="AQ1332" t="str">
        <v>"1,4"</v>
      </c>
      <c r="AR1332" t="str">
        <v>FLOAT</v>
      </c>
      <c r="AS1332" t="str">
        <v>ND</v>
      </c>
      <c r="AT1332" t="str">
        <v>N/A</v>
      </c>
      <c r="AU1332" t="str">
        <v>7.94</v>
      </c>
      <c r="AV1332" t="str">
        <v>245050</v>
      </c>
      <c r="AW1332" t="str">
        <v>2.489</v>
      </c>
      <c r="AX1332" t="str">
        <v>0.314</v>
      </c>
      <c r="AY1332" t="str">
        <v>3.296</v>
      </c>
      <c r="AZ1332" t="str">
        <v>0.415</v>
      </c>
      <c r="BA1332" t="str">
        <v>0.437</v>
      </c>
      <c r="BB1332" t="str">
        <v>0.055</v>
      </c>
      <c r="BC1332" t="str">
        <v>0.858</v>
      </c>
      <c r="BD1332" t="str">
        <v>0.108</v>
      </c>
      <c r="BE1332" t="str">
        <v>0.002</v>
      </c>
      <c r="BF1332" t="str">
        <v>0.0</v>
      </c>
      <c r="BG1332" t="str">
        <v>3.662</v>
      </c>
      <c r="BH1332" t="str">
        <v>0.461</v>
      </c>
      <c r="BI1332" t="str">
        <v>0.015</v>
      </c>
      <c r="BJ1332" t="str">
        <v>7.96</v>
      </c>
      <c r="BK1332" t="str">
        <v>691706</v>
      </c>
      <c r="BL1332" t="str">
        <v>0.011</v>
      </c>
      <c r="BM1332" t="str">
        <v>0.001</v>
      </c>
      <c r="BN1332" t="str">
        <v>1.293</v>
      </c>
      <c r="BO1332" t="str">
        <v>0.162</v>
      </c>
      <c r="BP1332" t="str">
        <v>0.995</v>
      </c>
      <c r="BQ1332" t="str">
        <v>0.125</v>
      </c>
      <c r="BR1332" t="str">
        <v>0.004</v>
      </c>
      <c r="BS1332" t="str">
        <v>0.001</v>
      </c>
      <c r="BT1332" t="str">
        <v>0.195</v>
      </c>
      <c r="BU1332" t="str">
        <v>56.005</v>
      </c>
    </row>
    <row r="1333">
      <c r="A1333">
        <v>1409</v>
      </c>
      <c r="B1333" t="str">
        <v>aclnnMul_MulAiCore_Mul</v>
      </c>
      <c r="C1333" t="str">
        <v>AI_VECTOR_CORE</v>
      </c>
      <c r="D1333">
        <v>2.581</v>
      </c>
      <c r="E1333">
        <v>0.26</v>
      </c>
      <c r="F1333">
        <v>0.26</v>
      </c>
      <c r="G1333">
        <f>Summary!$B$4</f>
        <v>0.8</v>
      </c>
      <c r="H1333">
        <f>F1333/G1333</f>
        <v>0.325</v>
      </c>
      <c r="I1333">
        <f>D1333/Summary!$B$8</f>
        <v>0.00009350930230974132</v>
      </c>
      <c r="J1333">
        <f>IF(D1333&lt;Summary!$B$5,I1333,I1333*H1333)</f>
        <v>0.00009350930230974132</v>
      </c>
      <c r="K1333">
        <f>IF(AND(D1333&gt;Summary!$B$6,E1333&lt;Summary!$B$7),1,0)</f>
        <v>0</v>
      </c>
      <c r="L1333">
        <f>IF(D1333&gt;=Summary!$B$5,J1333,0)</f>
        <v>0</v>
      </c>
      <c r="M1333">
        <f>IF(D1333&lt;Summary!$B$5,J1333,0)</f>
        <v>0.00009350930230974132</v>
      </c>
      <c r="N1333" t="str">
        <v>aiv_scalar_ratio</v>
      </c>
      <c r="O1333" t="str">
        <v>用户约定默认经验值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0.161</v>
      </c>
      <c r="W1333">
        <v>0.26</v>
      </c>
      <c r="X1333">
        <v>0.041</v>
      </c>
      <c r="Y1333">
        <v>0.033</v>
      </c>
      <c r="Z1333" t="str">
        <v>2</v>
      </c>
      <c r="AA1333" t="str">
        <v>63</v>
      </c>
      <c r="AB1333" t="str">
        <v>2448</v>
      </c>
      <c r="AC1333" t="str">
        <v>24</v>
      </c>
      <c r="AD1333" t="str">
        <v>aclnnMul_MulAiCore_Mul</v>
      </c>
      <c r="AE1333" t="str">
        <v>Mul</v>
      </c>
      <c r="AF1333" t="str">
        <v>static</v>
      </c>
      <c r="AG1333" t="str">
        <v>AI_VECTOR_CORE</v>
      </c>
      <c r="AH1333" t="str">
        <v xml:space="preserve">1793108505412992.238	</v>
      </c>
      <c r="AI1333" t="str">
        <v>2.581</v>
      </c>
      <c r="AJ1333" t="str">
        <v>0.000000</v>
      </c>
      <c r="AK1333" t="str">
        <v>1</v>
      </c>
      <c r="AL1333" t="str">
        <v>0</v>
      </c>
      <c r="AM1333" t="str">
        <v>NO</v>
      </c>
      <c r="AN1333" t="str">
        <v>"4;1"</v>
      </c>
      <c r="AO1333" t="str">
        <v>FLOAT;FLOAT</v>
      </c>
      <c r="AP1333" t="str">
        <v>ND;ND</v>
      </c>
      <c r="AQ1333" t="str">
        <v>"1,4"</v>
      </c>
      <c r="AR1333" t="str">
        <v>FLOAT</v>
      </c>
      <c r="AS1333" t="str">
        <v>ND</v>
      </c>
      <c r="AT1333" t="str">
        <v>N/A</v>
      </c>
      <c r="AU1333" t="str">
        <v>0.0</v>
      </c>
      <c r="AV1333" t="str">
        <v>0</v>
      </c>
      <c r="AW1333" t="str">
        <v>0.0</v>
      </c>
      <c r="AX1333" t="str">
        <v>0.0</v>
      </c>
      <c r="AY1333" t="str">
        <v>0.0</v>
      </c>
      <c r="AZ1333" t="str">
        <v>0.0</v>
      </c>
      <c r="BA1333" t="str">
        <v>0.0</v>
      </c>
      <c r="BB1333" t="str">
        <v>0.0</v>
      </c>
      <c r="BC1333" t="str">
        <v>0.0</v>
      </c>
      <c r="BD1333" t="str">
        <v>0.0</v>
      </c>
      <c r="BE1333" t="str">
        <v>0.0</v>
      </c>
      <c r="BF1333" t="str">
        <v>0.0</v>
      </c>
      <c r="BG1333" t="str">
        <v>0.0</v>
      </c>
      <c r="BH1333" t="str">
        <v>0.0</v>
      </c>
      <c r="BI1333" t="str">
        <v>0.0</v>
      </c>
      <c r="BJ1333" t="str">
        <v>2.32</v>
      </c>
      <c r="BK1333" t="str">
        <v>3504</v>
      </c>
      <c r="BL1333" t="str">
        <v>0.373</v>
      </c>
      <c r="BM1333" t="str">
        <v>0.161</v>
      </c>
      <c r="BN1333" t="str">
        <v>0.603</v>
      </c>
      <c r="BO1333" t="str">
        <v>0.26</v>
      </c>
      <c r="BP1333" t="str">
        <v>0.096</v>
      </c>
      <c r="BQ1333" t="str">
        <v>0.041</v>
      </c>
      <c r="BR1333" t="str">
        <v>0.075</v>
      </c>
      <c r="BS1333" t="str">
        <v>0.033</v>
      </c>
      <c r="BT1333" t="str">
        <v>0.158</v>
      </c>
      <c r="BU1333" t="str">
        <v>0.000</v>
      </c>
    </row>
    <row r="1334">
      <c r="A1334">
        <v>1410</v>
      </c>
      <c r="B1334" t="str">
        <v>aclnnMul_MulAiCore_Mul</v>
      </c>
      <c r="C1334" t="str">
        <v>AI_VECTOR_CORE</v>
      </c>
      <c r="D1334">
        <v>1.098</v>
      </c>
      <c r="E1334">
        <v>0.818</v>
      </c>
      <c r="F1334">
        <v>0.818</v>
      </c>
      <c r="G1334">
        <f>Summary!$B$4</f>
        <v>0.8</v>
      </c>
      <c r="H1334">
        <f>F1334/G1334</f>
        <v>1.0225</v>
      </c>
      <c r="I1334">
        <f>D1334/Summary!$B$8</f>
        <v>0.00003978040059515536</v>
      </c>
      <c r="J1334">
        <f>IF(D1334&lt;Summary!$B$5,I1334,I1334*H1334)</f>
        <v>0.00003978040059515536</v>
      </c>
      <c r="K1334">
        <f>IF(AND(D1334&gt;Summary!$B$6,E1334&lt;Summary!$B$7),1,0)</f>
        <v>0</v>
      </c>
      <c r="L1334">
        <f>IF(D1334&gt;=Summary!$B$5,J1334,0)</f>
        <v>0</v>
      </c>
      <c r="M1334">
        <f>IF(D1334&lt;Summary!$B$5,J1334,0)</f>
        <v>0.00003978040059515536</v>
      </c>
      <c r="N1334" t="str">
        <v>aiv_scalar_ratio</v>
      </c>
      <c r="O1334" t="str">
        <v>用户约定默认经验值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0.074</v>
      </c>
      <c r="W1334">
        <v>0.818</v>
      </c>
      <c r="X1334">
        <v>0.137</v>
      </c>
      <c r="Y1334">
        <v>0.108</v>
      </c>
      <c r="Z1334" t="str">
        <v>2</v>
      </c>
      <c r="AA1334" t="str">
        <v>63</v>
      </c>
      <c r="AB1334" t="str">
        <v>2449</v>
      </c>
      <c r="AC1334" t="str">
        <v>24</v>
      </c>
      <c r="AD1334" t="str">
        <v>aclnnMul_MulAiCore_Mul</v>
      </c>
      <c r="AE1334" t="str">
        <v>Mul</v>
      </c>
      <c r="AF1334" t="str">
        <v>static</v>
      </c>
      <c r="AG1334" t="str">
        <v>AI_VECTOR_CORE</v>
      </c>
      <c r="AH1334" t="str">
        <v xml:space="preserve">1793108505412994.841	</v>
      </c>
      <c r="AI1334" t="str">
        <v>1.098</v>
      </c>
      <c r="AJ1334" t="str">
        <v>0.000000</v>
      </c>
      <c r="AK1334" t="str">
        <v>1</v>
      </c>
      <c r="AL1334" t="str">
        <v>0</v>
      </c>
      <c r="AM1334" t="str">
        <v>NO</v>
      </c>
      <c r="AN1334" t="str">
        <v>"4;1"</v>
      </c>
      <c r="AO1334" t="str">
        <v>FLOAT;FLOAT</v>
      </c>
      <c r="AP1334" t="str">
        <v>ND;ND</v>
      </c>
      <c r="AQ1334" t="str">
        <v>"1,4"</v>
      </c>
      <c r="AR1334" t="str">
        <v>FLOAT</v>
      </c>
      <c r="AS1334" t="str">
        <v>ND</v>
      </c>
      <c r="AT1334" t="str">
        <v>N/A</v>
      </c>
      <c r="AU1334" t="str">
        <v>0.0</v>
      </c>
      <c r="AV1334" t="str">
        <v>0</v>
      </c>
      <c r="AW1334" t="str">
        <v>0.0</v>
      </c>
      <c r="AX1334" t="str">
        <v>0.0</v>
      </c>
      <c r="AY1334" t="str">
        <v>0.0</v>
      </c>
      <c r="AZ1334" t="str">
        <v>0.0</v>
      </c>
      <c r="BA1334" t="str">
        <v>0.0</v>
      </c>
      <c r="BB1334" t="str">
        <v>0.0</v>
      </c>
      <c r="BC1334" t="str">
        <v>0.0</v>
      </c>
      <c r="BD1334" t="str">
        <v>0.0</v>
      </c>
      <c r="BE1334" t="str">
        <v>0.0</v>
      </c>
      <c r="BF1334" t="str">
        <v>0.0</v>
      </c>
      <c r="BG1334" t="str">
        <v>0.0</v>
      </c>
      <c r="BH1334" t="str">
        <v>0.0</v>
      </c>
      <c r="BI1334" t="str">
        <v>0.0</v>
      </c>
      <c r="BJ1334" t="str">
        <v>0.84</v>
      </c>
      <c r="BK1334" t="str">
        <v>1058</v>
      </c>
      <c r="BL1334" t="str">
        <v>0.062</v>
      </c>
      <c r="BM1334" t="str">
        <v>0.074</v>
      </c>
      <c r="BN1334" t="str">
        <v>0.687</v>
      </c>
      <c r="BO1334" t="str">
        <v>0.818</v>
      </c>
      <c r="BP1334" t="str">
        <v>0.115</v>
      </c>
      <c r="BQ1334" t="str">
        <v>0.137</v>
      </c>
      <c r="BR1334" t="str">
        <v>0.091</v>
      </c>
      <c r="BS1334" t="str">
        <v>0.108</v>
      </c>
      <c r="BT1334" t="str">
        <v>0.0</v>
      </c>
      <c r="BU1334" t="str">
        <v>0.000</v>
      </c>
    </row>
    <row r="1335">
      <c r="A1335">
        <v>1411</v>
      </c>
      <c r="B1335" t="str">
        <v>aclnnAdd_AddAiCore_Add</v>
      </c>
      <c r="C1335" t="str">
        <v>AI_VECTOR_CORE</v>
      </c>
      <c r="D1335">
        <v>1.471</v>
      </c>
      <c r="E1335">
        <v>0.383</v>
      </c>
      <c r="F1335">
        <v>0.383</v>
      </c>
      <c r="G1335">
        <f>Summary!$B$4</f>
        <v>0.8</v>
      </c>
      <c r="H1335">
        <f>F1335/G1335</f>
        <v>0.47875</v>
      </c>
      <c r="I1335">
        <f>D1335/Summary!$B$8</f>
        <v>0.00005329414323813618</v>
      </c>
      <c r="J1335">
        <f>IF(D1335&lt;Summary!$B$5,I1335,I1335*H1335)</f>
        <v>0.00005329414323813618</v>
      </c>
      <c r="K1335">
        <f>IF(AND(D1335&gt;Summary!$B$6,E1335&lt;Summary!$B$7),1,0)</f>
        <v>0</v>
      </c>
      <c r="L1335">
        <f>IF(D1335&gt;=Summary!$B$5,J1335,0)</f>
        <v>0</v>
      </c>
      <c r="M1335">
        <f>IF(D1335&lt;Summary!$B$5,J1335,0)</f>
        <v>0.00005329414323813618</v>
      </c>
      <c r="N1335" t="str">
        <v>aiv_mte2_ratio</v>
      </c>
      <c r="O1335" t="str">
        <v>用户约定默认经验值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0.027</v>
      </c>
      <c r="W1335">
        <v>0.31</v>
      </c>
      <c r="X1335">
        <v>0.383</v>
      </c>
      <c r="Y1335">
        <v>0.063</v>
      </c>
      <c r="Z1335" t="str">
        <v>2</v>
      </c>
      <c r="AA1335" t="str">
        <v>63</v>
      </c>
      <c r="AB1335" t="str">
        <v>2450</v>
      </c>
      <c r="AC1335" t="str">
        <v>24</v>
      </c>
      <c r="AD1335" t="str">
        <v>aclnnAdd_AddAiCore_Add</v>
      </c>
      <c r="AE1335" t="str">
        <v>Add</v>
      </c>
      <c r="AF1335" t="str">
        <v>static</v>
      </c>
      <c r="AG1335" t="str">
        <v>AI_VECTOR_CORE</v>
      </c>
      <c r="AH1335" t="str">
        <v xml:space="preserve">1793108505412995.961	</v>
      </c>
      <c r="AI1335" t="str">
        <v>1.471</v>
      </c>
      <c r="AJ1335" t="str">
        <v>0.152000</v>
      </c>
      <c r="AK1335" t="str">
        <v>1</v>
      </c>
      <c r="AL1335" t="str">
        <v>0</v>
      </c>
      <c r="AM1335" t="str">
        <v>NO</v>
      </c>
      <c r="AN1335" t="str">
        <v>"4;4"</v>
      </c>
      <c r="AO1335" t="str">
        <v>FLOAT;FLOAT</v>
      </c>
      <c r="AP1335" t="str">
        <v>ND;ND</v>
      </c>
      <c r="AQ1335" t="str">
        <v>"1,4"</v>
      </c>
      <c r="AR1335" t="str">
        <v>FLOAT</v>
      </c>
      <c r="AS1335" t="str">
        <v>ND</v>
      </c>
      <c r="AT1335" t="str">
        <v>N/A</v>
      </c>
      <c r="AU1335" t="str">
        <v>0.0</v>
      </c>
      <c r="AV1335" t="str">
        <v>0</v>
      </c>
      <c r="AW1335" t="str">
        <v>0.0</v>
      </c>
      <c r="AX1335" t="str">
        <v>0.0</v>
      </c>
      <c r="AY1335" t="str">
        <v>0.0</v>
      </c>
      <c r="AZ1335" t="str">
        <v>0.0</v>
      </c>
      <c r="BA1335" t="str">
        <v>0.0</v>
      </c>
      <c r="BB1335" t="str">
        <v>0.0</v>
      </c>
      <c r="BC1335" t="str">
        <v>0.0</v>
      </c>
      <c r="BD1335" t="str">
        <v>0.0</v>
      </c>
      <c r="BE1335" t="str">
        <v>0.0</v>
      </c>
      <c r="BF1335" t="str">
        <v>0.0</v>
      </c>
      <c r="BG1335" t="str">
        <v>0.0</v>
      </c>
      <c r="BH1335" t="str">
        <v>0.0</v>
      </c>
      <c r="BI1335" t="str">
        <v>0.0</v>
      </c>
      <c r="BJ1335" t="str">
        <v>1.21</v>
      </c>
      <c r="BK1335" t="str">
        <v>1674</v>
      </c>
      <c r="BL1335" t="str">
        <v>0.033</v>
      </c>
      <c r="BM1335" t="str">
        <v>0.027</v>
      </c>
      <c r="BN1335" t="str">
        <v>0.375</v>
      </c>
      <c r="BO1335" t="str">
        <v>0.31</v>
      </c>
      <c r="BP1335" t="str">
        <v>0.463</v>
      </c>
      <c r="BQ1335" t="str">
        <v>0.383</v>
      </c>
      <c r="BR1335" t="str">
        <v>0.076</v>
      </c>
      <c r="BS1335" t="str">
        <v>0.063</v>
      </c>
      <c r="BT1335" t="str">
        <v>0.011</v>
      </c>
      <c r="BU1335" t="str">
        <v>0.000</v>
      </c>
    </row>
    <row r="1336">
      <c r="A1336">
        <v>1412</v>
      </c>
      <c r="B1336" t="str">
        <v>aclnnSigmoid_SigmoidAiCore_Sigmoid</v>
      </c>
      <c r="C1336" t="str">
        <v>AI_VECTOR_CORE</v>
      </c>
      <c r="D1336">
        <v>2.067</v>
      </c>
      <c r="E1336">
        <v>0.325</v>
      </c>
      <c r="F1336">
        <v>0.325</v>
      </c>
      <c r="G1336">
        <f>Summary!$B$4</f>
        <v>0.8</v>
      </c>
      <c r="H1336">
        <f>F1336/G1336</f>
        <v>0.40625</v>
      </c>
      <c r="I1336">
        <f>D1336/Summary!$B$8</f>
        <v>0.00007488714756847552</v>
      </c>
      <c r="J1336">
        <f>IF(D1336&lt;Summary!$B$5,I1336,I1336*H1336)</f>
        <v>0.00007488714756847552</v>
      </c>
      <c r="K1336">
        <f>IF(AND(D1336&gt;Summary!$B$6,E1336&lt;Summary!$B$7),1,0)</f>
        <v>0</v>
      </c>
      <c r="L1336">
        <f>IF(D1336&gt;=Summary!$B$5,J1336,0)</f>
        <v>0</v>
      </c>
      <c r="M1336">
        <f>IF(D1336&lt;Summary!$B$5,J1336,0)</f>
        <v>0.00007488714756847552</v>
      </c>
      <c r="N1336" t="str">
        <v>aiv_scalar_ratio</v>
      </c>
      <c r="O1336" t="str">
        <v>用户约定默认经验值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0.039</v>
      </c>
      <c r="W1336">
        <v>0.325</v>
      </c>
      <c r="X1336">
        <v>0.105</v>
      </c>
      <c r="Y1336">
        <v>0.043</v>
      </c>
      <c r="Z1336" t="str">
        <v>2</v>
      </c>
      <c r="AA1336" t="str">
        <v>63</v>
      </c>
      <c r="AB1336" t="str">
        <v>2451</v>
      </c>
      <c r="AC1336" t="str">
        <v>24</v>
      </c>
      <c r="AD1336" t="str">
        <v>aclnnSigmoid_SigmoidAiCore_Sigmoid</v>
      </c>
      <c r="AE1336" t="str">
        <v>Sigmoid</v>
      </c>
      <c r="AF1336" t="str">
        <v>static</v>
      </c>
      <c r="AG1336" t="str">
        <v>AI_VECTOR_CORE</v>
      </c>
      <c r="AH1336" t="str">
        <v xml:space="preserve">1793108505412997.454	</v>
      </c>
      <c r="AI1336" t="str">
        <v>2.067</v>
      </c>
      <c r="AJ1336" t="str">
        <v>0.029000</v>
      </c>
      <c r="AK1336" t="str">
        <v>1</v>
      </c>
      <c r="AL1336" t="str">
        <v>0</v>
      </c>
      <c r="AM1336" t="str">
        <v>NO</v>
      </c>
      <c r="AN1336" t="str">
        <v>"1,4"</v>
      </c>
      <c r="AO1336" t="str">
        <v>FLOAT</v>
      </c>
      <c r="AP1336" t="str">
        <v>ND</v>
      </c>
      <c r="AQ1336" t="str">
        <v>"1,4"</v>
      </c>
      <c r="AR1336" t="str">
        <v>FLOAT</v>
      </c>
      <c r="AS1336" t="str">
        <v>ND</v>
      </c>
      <c r="AT1336" t="str">
        <v>N/A</v>
      </c>
      <c r="AU1336" t="str">
        <v>0.0</v>
      </c>
      <c r="AV1336" t="str">
        <v>0</v>
      </c>
      <c r="AW1336" t="str">
        <v>0.0</v>
      </c>
      <c r="AX1336" t="str">
        <v>0.0</v>
      </c>
      <c r="AY1336" t="str">
        <v>0.0</v>
      </c>
      <c r="AZ1336" t="str">
        <v>0.0</v>
      </c>
      <c r="BA1336" t="str">
        <v>0.0</v>
      </c>
      <c r="BB1336" t="str">
        <v>0.0</v>
      </c>
      <c r="BC1336" t="str">
        <v>0.0</v>
      </c>
      <c r="BD1336" t="str">
        <v>0.0</v>
      </c>
      <c r="BE1336" t="str">
        <v>0.0</v>
      </c>
      <c r="BF1336" t="str">
        <v>0.0</v>
      </c>
      <c r="BG1336" t="str">
        <v>0.0</v>
      </c>
      <c r="BH1336" t="str">
        <v>0.0</v>
      </c>
      <c r="BI1336" t="str">
        <v>0.0</v>
      </c>
      <c r="BJ1336" t="str">
        <v>1.82</v>
      </c>
      <c r="BK1336" t="str">
        <v>2683</v>
      </c>
      <c r="BL1336" t="str">
        <v>0.071</v>
      </c>
      <c r="BM1336" t="str">
        <v>0.039</v>
      </c>
      <c r="BN1336" t="str">
        <v>0.592</v>
      </c>
      <c r="BO1336" t="str">
        <v>0.325</v>
      </c>
      <c r="BP1336" t="str">
        <v>0.192</v>
      </c>
      <c r="BQ1336" t="str">
        <v>0.105</v>
      </c>
      <c r="BR1336" t="str">
        <v>0.079</v>
      </c>
      <c r="BS1336" t="str">
        <v>0.043</v>
      </c>
      <c r="BT1336" t="str">
        <v>0.116</v>
      </c>
      <c r="BU1336" t="str">
        <v>0.000</v>
      </c>
    </row>
    <row r="1337">
      <c r="A1337">
        <v>1413</v>
      </c>
      <c r="B1337" t="str">
        <v>aclnnAdds_AddAiCore_Add</v>
      </c>
      <c r="C1337" t="str">
        <v>AI_VECTOR_CORE</v>
      </c>
      <c r="D1337">
        <v>1.228</v>
      </c>
      <c r="E1337">
        <v>0.766</v>
      </c>
      <c r="F1337">
        <v>0.766</v>
      </c>
      <c r="G1337">
        <f>Summary!$B$4</f>
        <v>0.8</v>
      </c>
      <c r="H1337">
        <f>F1337/G1337</f>
        <v>0.9575</v>
      </c>
      <c r="I1337">
        <f>D1337/Summary!$B$8</f>
        <v>0.00004449028409002802</v>
      </c>
      <c r="J1337">
        <f>IF(D1337&lt;Summary!$B$5,I1337,I1337*H1337)</f>
        <v>0.00004449028409002802</v>
      </c>
      <c r="K1337">
        <f>IF(AND(D1337&gt;Summary!$B$6,E1337&lt;Summary!$B$7),1,0)</f>
        <v>0</v>
      </c>
      <c r="L1337">
        <f>IF(D1337&gt;=Summary!$B$5,J1337,0)</f>
        <v>0</v>
      </c>
      <c r="M1337">
        <f>IF(D1337&lt;Summary!$B$5,J1337,0)</f>
        <v>0.00004449028409002802</v>
      </c>
      <c r="N1337" t="str">
        <v>aiv_scalar_ratio</v>
      </c>
      <c r="O1337" t="str">
        <v>用户约定默认经验值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0.153</v>
      </c>
      <c r="W1337">
        <v>0.766</v>
      </c>
      <c r="X1337">
        <v>0.112</v>
      </c>
      <c r="Y1337">
        <v>0.08</v>
      </c>
      <c r="Z1337" t="str">
        <v>2</v>
      </c>
      <c r="AA1337" t="str">
        <v>63</v>
      </c>
      <c r="AB1337" t="str">
        <v>2452</v>
      </c>
      <c r="AC1337" t="str">
        <v>24</v>
      </c>
      <c r="AD1337" t="str">
        <v>aclnnAdds_AddAiCore_Add</v>
      </c>
      <c r="AE1337" t="str">
        <v>Add</v>
      </c>
      <c r="AF1337" t="str">
        <v>static</v>
      </c>
      <c r="AG1337" t="str">
        <v>AI_VECTOR_CORE</v>
      </c>
      <c r="AH1337" t="str">
        <v xml:space="preserve">1793108505412999.543	</v>
      </c>
      <c r="AI1337" t="str">
        <v>1.228</v>
      </c>
      <c r="AJ1337" t="str">
        <v>0.000000</v>
      </c>
      <c r="AK1337" t="str">
        <v>1</v>
      </c>
      <c r="AL1337" t="str">
        <v>0</v>
      </c>
      <c r="AM1337" t="str">
        <v>NO</v>
      </c>
      <c r="AN1337" t="str">
        <v>"4;"</v>
      </c>
      <c r="AO1337" t="str">
        <v>FLOAT;FLOAT</v>
      </c>
      <c r="AP1337" t="str">
        <v>ND;ND</v>
      </c>
      <c r="AQ1337" t="str">
        <v>"1,4"</v>
      </c>
      <c r="AR1337" t="str">
        <v>FLOAT</v>
      </c>
      <c r="AS1337" t="str">
        <v>ND</v>
      </c>
      <c r="AT1337" t="str">
        <v>N/A</v>
      </c>
      <c r="AU1337" t="str">
        <v>0.0</v>
      </c>
      <c r="AV1337" t="str">
        <v>0</v>
      </c>
      <c r="AW1337" t="str">
        <v>0.0</v>
      </c>
      <c r="AX1337" t="str">
        <v>0.0</v>
      </c>
      <c r="AY1337" t="str">
        <v>0.0</v>
      </c>
      <c r="AZ1337" t="str">
        <v>0.0</v>
      </c>
      <c r="BA1337" t="str">
        <v>0.0</v>
      </c>
      <c r="BB1337" t="str">
        <v>0.0</v>
      </c>
      <c r="BC1337" t="str">
        <v>0.0</v>
      </c>
      <c r="BD1337" t="str">
        <v>0.0</v>
      </c>
      <c r="BE1337" t="str">
        <v>0.0</v>
      </c>
      <c r="BF1337" t="str">
        <v>0.0</v>
      </c>
      <c r="BG1337" t="str">
        <v>0.0</v>
      </c>
      <c r="BH1337" t="str">
        <v>0.0</v>
      </c>
      <c r="BI1337" t="str">
        <v>0.0</v>
      </c>
      <c r="BJ1337" t="str">
        <v>0.98</v>
      </c>
      <c r="BK1337" t="str">
        <v>1295</v>
      </c>
      <c r="BL1337" t="str">
        <v>0.15</v>
      </c>
      <c r="BM1337" t="str">
        <v>0.153</v>
      </c>
      <c r="BN1337" t="str">
        <v>0.751</v>
      </c>
      <c r="BO1337" t="str">
        <v>0.766</v>
      </c>
      <c r="BP1337" t="str">
        <v>0.11</v>
      </c>
      <c r="BQ1337" t="str">
        <v>0.112</v>
      </c>
      <c r="BR1337" t="str">
        <v>0.079</v>
      </c>
      <c r="BS1337" t="str">
        <v>0.08</v>
      </c>
      <c r="BT1337" t="str">
        <v>0.0</v>
      </c>
      <c r="BU1337" t="str">
        <v>0.000</v>
      </c>
    </row>
    <row r="1338">
      <c r="A1338">
        <v>1414</v>
      </c>
      <c r="B1338" t="str">
        <v>aclnnMul_MulAiCore_Mul</v>
      </c>
      <c r="C1338" t="str">
        <v>AI_VECTOR_CORE</v>
      </c>
      <c r="D1338">
        <v>3.971</v>
      </c>
      <c r="E1338">
        <v>0.33</v>
      </c>
      <c r="F1338">
        <v>0.33</v>
      </c>
      <c r="G1338">
        <f>Summary!$B$4</f>
        <v>0.8</v>
      </c>
      <c r="H1338">
        <f>F1338/G1338</f>
        <v>0.4125</v>
      </c>
      <c r="I1338">
        <f>D1338/Summary!$B$8</f>
        <v>0.00014386882583184143</v>
      </c>
      <c r="J1338">
        <f>IF(D1338&lt;Summary!$B$5,I1338,I1338*H1338)</f>
        <v>0.00014386882583184143</v>
      </c>
      <c r="K1338">
        <f>IF(AND(D1338&gt;Summary!$B$6,E1338&lt;Summary!$B$7),1,0)</f>
        <v>0</v>
      </c>
      <c r="L1338">
        <f>IF(D1338&gt;=Summary!$B$5,J1338,0)</f>
        <v>0</v>
      </c>
      <c r="M1338">
        <f>IF(D1338&lt;Summary!$B$5,J1338,0)</f>
        <v>0.00014386882583184143</v>
      </c>
      <c r="N1338" t="str">
        <v>aiv_mte2_ratio</v>
      </c>
      <c r="O1338" t="str">
        <v>用户约定默认经验值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0.063</v>
      </c>
      <c r="W1338">
        <v>0.32</v>
      </c>
      <c r="X1338">
        <v>0.33</v>
      </c>
      <c r="Y1338">
        <v>0.058</v>
      </c>
      <c r="Z1338" t="str">
        <v>2</v>
      </c>
      <c r="AA1338" t="str">
        <v>63</v>
      </c>
      <c r="AB1338" t="str">
        <v>2453</v>
      </c>
      <c r="AC1338" t="str">
        <v>24</v>
      </c>
      <c r="AD1338" t="str">
        <v>aclnnMul_MulAiCore_Mul</v>
      </c>
      <c r="AE1338" t="str">
        <v>Mul</v>
      </c>
      <c r="AF1338" t="str">
        <v>static</v>
      </c>
      <c r="AG1338" t="str">
        <v>AI_VECTOR_CORE</v>
      </c>
      <c r="AH1338" t="str">
        <v xml:space="preserve">1793108505413000.793	</v>
      </c>
      <c r="AI1338" t="str">
        <v>3.971</v>
      </c>
      <c r="AJ1338" t="str">
        <v>0.022000</v>
      </c>
      <c r="AK1338" t="str">
        <v>4</v>
      </c>
      <c r="AL1338" t="str">
        <v>0</v>
      </c>
      <c r="AM1338" t="str">
        <v>NO</v>
      </c>
      <c r="AN1338" t="str">
        <v>"4;24576"</v>
      </c>
      <c r="AO1338" t="str">
        <v>FLOAT;FLOAT</v>
      </c>
      <c r="AP1338" t="str">
        <v>NCL;NCL</v>
      </c>
      <c r="AQ1338" t="str">
        <v>"1,4,6144"</v>
      </c>
      <c r="AR1338" t="str">
        <v>FLOAT</v>
      </c>
      <c r="AS1338" t="str">
        <v>ND</v>
      </c>
      <c r="AT1338" t="str">
        <v>N/A</v>
      </c>
      <c r="AU1338" t="str">
        <v>0.0</v>
      </c>
      <c r="AV1338" t="str">
        <v>0</v>
      </c>
      <c r="AW1338" t="str">
        <v>0.0</v>
      </c>
      <c r="AX1338" t="str">
        <v>0.0</v>
      </c>
      <c r="AY1338" t="str">
        <v>0.0</v>
      </c>
      <c r="AZ1338" t="str">
        <v>0.0</v>
      </c>
      <c r="BA1338" t="str">
        <v>0.0</v>
      </c>
      <c r="BB1338" t="str">
        <v>0.0</v>
      </c>
      <c r="BC1338" t="str">
        <v>0.0</v>
      </c>
      <c r="BD1338" t="str">
        <v>0.0</v>
      </c>
      <c r="BE1338" t="str">
        <v>0.0</v>
      </c>
      <c r="BF1338" t="str">
        <v>0.0</v>
      </c>
      <c r="BG1338" t="str">
        <v>0.0</v>
      </c>
      <c r="BH1338" t="str">
        <v>0.0</v>
      </c>
      <c r="BI1338" t="str">
        <v>0.0</v>
      </c>
      <c r="BJ1338" t="str">
        <v>3.71</v>
      </c>
      <c r="BK1338" t="str">
        <v>22349</v>
      </c>
      <c r="BL1338" t="str">
        <v>0.233</v>
      </c>
      <c r="BM1338" t="str">
        <v>0.063</v>
      </c>
      <c r="BN1338" t="str">
        <v>1.186</v>
      </c>
      <c r="BO1338" t="str">
        <v>0.32</v>
      </c>
      <c r="BP1338" t="str">
        <v>1.225</v>
      </c>
      <c r="BQ1338" t="str">
        <v>0.33</v>
      </c>
      <c r="BR1338" t="str">
        <v>0.214</v>
      </c>
      <c r="BS1338" t="str">
        <v>0.058</v>
      </c>
      <c r="BT1338" t="str">
        <v>0.068</v>
      </c>
      <c r="BU1338" t="str">
        <v>0.000</v>
      </c>
    </row>
    <row r="1339">
      <c r="A1339">
        <v>1415</v>
      </c>
      <c r="B1339" t="str">
        <v>aclnnReduceSum_ReduceSumOpAiCore_ReduceSum</v>
      </c>
      <c r="C1339" t="str">
        <v>AI_VECTOR_CORE</v>
      </c>
      <c r="D1339">
        <v>6.047</v>
      </c>
      <c r="E1339">
        <v>0.375</v>
      </c>
      <c r="F1339">
        <v>0.375</v>
      </c>
      <c r="G1339">
        <f>Summary!$B$4</f>
        <v>0.8</v>
      </c>
      <c r="H1339">
        <f>F1339/G1339</f>
        <v>0.46875</v>
      </c>
      <c r="I1339">
        <f>D1339/Summary!$B$8</f>
        <v>0.00021908204225765427</v>
      </c>
      <c r="J1339">
        <f>IF(D1339&lt;Summary!$B$5,I1339,I1339*H1339)</f>
        <v>0.00021908204225765427</v>
      </c>
      <c r="K1339">
        <f>IF(AND(D1339&gt;Summary!$B$6,E1339&lt;Summary!$B$7),1,0)</f>
        <v>0</v>
      </c>
      <c r="L1339">
        <f>IF(D1339&gt;=Summary!$B$5,J1339,0)</f>
        <v>0</v>
      </c>
      <c r="M1339">
        <f>IF(D1339&lt;Summary!$B$5,J1339,0)</f>
        <v>0.00021908204225765427</v>
      </c>
      <c r="N1339" t="str">
        <v>aiv_scalar_ratio</v>
      </c>
      <c r="O1339" t="str">
        <v>用户约定默认经验值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0.212</v>
      </c>
      <c r="W1339">
        <v>0.375</v>
      </c>
      <c r="X1339">
        <v>0.163</v>
      </c>
      <c r="Y1339">
        <v>0.039</v>
      </c>
      <c r="Z1339" t="str">
        <v>2</v>
      </c>
      <c r="AA1339" t="str">
        <v>63</v>
      </c>
      <c r="AB1339" t="str">
        <v>2454</v>
      </c>
      <c r="AC1339" t="str">
        <v>24</v>
      </c>
      <c r="AD1339" t="str">
        <v>aclnnReduceSum_ReduceSumOpAiCore_ReduceSum</v>
      </c>
      <c r="AE1339" t="str">
        <v>ReduceSum</v>
      </c>
      <c r="AF1339" t="str">
        <v>static</v>
      </c>
      <c r="AG1339" t="str">
        <v>AI_VECTOR_CORE</v>
      </c>
      <c r="AH1339" t="str">
        <v xml:space="preserve">1793108505413004.786	</v>
      </c>
      <c r="AI1339" t="str">
        <v>6.047</v>
      </c>
      <c r="AJ1339" t="str">
        <v>0.029000</v>
      </c>
      <c r="AK1339" t="str">
        <v>64</v>
      </c>
      <c r="AL1339" t="str">
        <v>0</v>
      </c>
      <c r="AM1339" t="str">
        <v>NO</v>
      </c>
      <c r="AN1339" t="str">
        <v>"24576;1"</v>
      </c>
      <c r="AO1339" t="str">
        <v>FLOAT;INT64</v>
      </c>
      <c r="AP1339" t="str">
        <v>NCL;ND</v>
      </c>
      <c r="AQ1339" t="str">
        <v>"1,6144"</v>
      </c>
      <c r="AR1339" t="str">
        <v>FLOAT</v>
      </c>
      <c r="AS1339" t="str">
        <v>ND</v>
      </c>
      <c r="AT1339" t="str">
        <v>N/A</v>
      </c>
      <c r="AU1339" t="str">
        <v>0.0</v>
      </c>
      <c r="AV1339" t="str">
        <v>0</v>
      </c>
      <c r="AW1339" t="str">
        <v>0.0</v>
      </c>
      <c r="AX1339" t="str">
        <v>0.0</v>
      </c>
      <c r="AY1339" t="str">
        <v>0.0</v>
      </c>
      <c r="AZ1339" t="str">
        <v>0.0</v>
      </c>
      <c r="BA1339" t="str">
        <v>0.0</v>
      </c>
      <c r="BB1339" t="str">
        <v>0.0</v>
      </c>
      <c r="BC1339" t="str">
        <v>0.0</v>
      </c>
      <c r="BD1339" t="str">
        <v>0.0</v>
      </c>
      <c r="BE1339" t="str">
        <v>0.0</v>
      </c>
      <c r="BF1339" t="str">
        <v>0.0</v>
      </c>
      <c r="BG1339" t="str">
        <v>0.0</v>
      </c>
      <c r="BH1339" t="str">
        <v>0.0</v>
      </c>
      <c r="BI1339" t="str">
        <v>0.0</v>
      </c>
      <c r="BJ1339" t="str">
        <v>5.79</v>
      </c>
      <c r="BK1339" t="str">
        <v>468650</v>
      </c>
      <c r="BL1339" t="str">
        <v>1.23</v>
      </c>
      <c r="BM1339" t="str">
        <v>0.212</v>
      </c>
      <c r="BN1339" t="str">
        <v>2.17</v>
      </c>
      <c r="BO1339" t="str">
        <v>0.375</v>
      </c>
      <c r="BP1339" t="str">
        <v>0.945</v>
      </c>
      <c r="BQ1339" t="str">
        <v>0.163</v>
      </c>
      <c r="BR1339" t="str">
        <v>0.226</v>
      </c>
      <c r="BS1339" t="str">
        <v>0.039</v>
      </c>
      <c r="BT1339" t="str">
        <v>0.178</v>
      </c>
      <c r="BU1339" t="str">
        <v>0.000</v>
      </c>
    </row>
    <row r="1340">
      <c r="A1340">
        <v>1416</v>
      </c>
      <c r="B1340" t="str">
        <v>aclnnInplaceCopy_CastAiCore_Cast</v>
      </c>
      <c r="C1340" t="str">
        <v>AI_VECTOR_CORE</v>
      </c>
      <c r="D1340">
        <v>2.9</v>
      </c>
      <c r="E1340">
        <v>0.299</v>
      </c>
      <c r="F1340">
        <v>0.299</v>
      </c>
      <c r="G1340">
        <f>Summary!$B$4</f>
        <v>0.8</v>
      </c>
      <c r="H1340">
        <f>F1340/G1340</f>
        <v>0.37374999999999997</v>
      </c>
      <c r="I1340">
        <f>D1340/Summary!$B$8</f>
        <v>0.0001050666318086981</v>
      </c>
      <c r="J1340">
        <f>IF(D1340&lt;Summary!$B$5,I1340,I1340*H1340)</f>
        <v>0.0001050666318086981</v>
      </c>
      <c r="K1340">
        <f>IF(AND(D1340&gt;Summary!$B$6,E1340&lt;Summary!$B$7),1,0)</f>
        <v>0</v>
      </c>
      <c r="L1340">
        <f>IF(D1340&gt;=Summary!$B$5,J1340,0)</f>
        <v>0</v>
      </c>
      <c r="M1340">
        <f>IF(D1340&lt;Summary!$B$5,J1340,0)</f>
        <v>0.0001050666318086981</v>
      </c>
      <c r="N1340" t="str">
        <v>aiv_scalar_ratio</v>
      </c>
      <c r="O1340" t="str">
        <v>用户约定默认经验值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0.173</v>
      </c>
      <c r="W1340">
        <v>0.299</v>
      </c>
      <c r="X1340">
        <v>0.269</v>
      </c>
      <c r="Y1340">
        <v>0.083</v>
      </c>
      <c r="Z1340" t="str">
        <v>2</v>
      </c>
      <c r="AA1340" t="str">
        <v>63</v>
      </c>
      <c r="AB1340" t="str">
        <v>2455</v>
      </c>
      <c r="AC1340" t="str">
        <v>24</v>
      </c>
      <c r="AD1340" t="str">
        <v>aclnnInplaceCopy_CastAiCore_Cast</v>
      </c>
      <c r="AE1340" t="str">
        <v>Cast</v>
      </c>
      <c r="AF1340" t="str">
        <v>static</v>
      </c>
      <c r="AG1340" t="str">
        <v>AI_VECTOR_CORE</v>
      </c>
      <c r="AH1340" t="str">
        <v xml:space="preserve">1793108505413010.855	</v>
      </c>
      <c r="AI1340" t="str">
        <v>2.900</v>
      </c>
      <c r="AJ1340" t="str">
        <v>0.000000</v>
      </c>
      <c r="AK1340" t="str">
        <v>6</v>
      </c>
      <c r="AL1340" t="str">
        <v>0</v>
      </c>
      <c r="AM1340" t="str">
        <v>NO</v>
      </c>
      <c r="AN1340" t="str">
        <v>"1,6144"</v>
      </c>
      <c r="AO1340" t="str">
        <v>FLOAT</v>
      </c>
      <c r="AP1340" t="str">
        <v>ND</v>
      </c>
      <c r="AQ1340" t="str">
        <v>"1,6144"</v>
      </c>
      <c r="AR1340" t="str">
        <v>DT_BF16</v>
      </c>
      <c r="AS1340" t="str">
        <v>ND</v>
      </c>
      <c r="AT1340" t="str">
        <v>N/A</v>
      </c>
      <c r="AU1340" t="str">
        <v>0.0</v>
      </c>
      <c r="AV1340" t="str">
        <v>0</v>
      </c>
      <c r="AW1340" t="str">
        <v>0.0</v>
      </c>
      <c r="AX1340" t="str">
        <v>0.0</v>
      </c>
      <c r="AY1340" t="str">
        <v>0.0</v>
      </c>
      <c r="AZ1340" t="str">
        <v>0.0</v>
      </c>
      <c r="BA1340" t="str">
        <v>0.0</v>
      </c>
      <c r="BB1340" t="str">
        <v>0.0</v>
      </c>
      <c r="BC1340" t="str">
        <v>0.0</v>
      </c>
      <c r="BD1340" t="str">
        <v>0.0</v>
      </c>
      <c r="BE1340" t="str">
        <v>0.0</v>
      </c>
      <c r="BF1340" t="str">
        <v>0.0</v>
      </c>
      <c r="BG1340" t="str">
        <v>0.0</v>
      </c>
      <c r="BH1340" t="str">
        <v>0.0</v>
      </c>
      <c r="BI1340" t="str">
        <v>0.0</v>
      </c>
      <c r="BJ1340" t="str">
        <v>2.61</v>
      </c>
      <c r="BK1340" t="str">
        <v>22210</v>
      </c>
      <c r="BL1340" t="str">
        <v>0.452</v>
      </c>
      <c r="BM1340" t="str">
        <v>0.173</v>
      </c>
      <c r="BN1340" t="str">
        <v>0.781</v>
      </c>
      <c r="BO1340" t="str">
        <v>0.299</v>
      </c>
      <c r="BP1340" t="str">
        <v>0.702</v>
      </c>
      <c r="BQ1340" t="str">
        <v>0.269</v>
      </c>
      <c r="BR1340" t="str">
        <v>0.216</v>
      </c>
      <c r="BS1340" t="str">
        <v>0.083</v>
      </c>
      <c r="BT1340" t="str">
        <v>0.049</v>
      </c>
      <c r="BU1340" t="str">
        <v>0.000</v>
      </c>
    </row>
    <row r="1341">
      <c r="A1341">
        <v>1417</v>
      </c>
      <c r="B1341" t="str">
        <v>RmsNorm</v>
      </c>
      <c r="C1341" t="str">
        <v>AI_VECTOR_CORE</v>
      </c>
      <c r="D1341">
        <v>2.447</v>
      </c>
      <c r="E1341">
        <v>0.514</v>
      </c>
      <c r="F1341">
        <v>0.514</v>
      </c>
      <c r="G1341">
        <f>Summary!$B$4</f>
        <v>0.8</v>
      </c>
      <c r="H1341">
        <f>F1341/G1341</f>
        <v>0.6425</v>
      </c>
      <c r="I1341">
        <f>D1341/Summary!$B$8</f>
        <v>0.0000886544993227187</v>
      </c>
      <c r="J1341">
        <f>IF(D1341&lt;Summary!$B$5,I1341,I1341*H1341)</f>
        <v>0.0000886544993227187</v>
      </c>
      <c r="K1341">
        <f>IF(AND(D1341&gt;Summary!$B$6,E1341&lt;Summary!$B$7),1,0)</f>
        <v>0</v>
      </c>
      <c r="L1341">
        <f>IF(D1341&gt;=Summary!$B$5,J1341,0)</f>
        <v>0</v>
      </c>
      <c r="M1341">
        <f>IF(D1341&lt;Summary!$B$5,J1341,0)</f>
        <v>0.0000886544993227187</v>
      </c>
      <c r="N1341" t="str">
        <v>aiv_scalar_ratio</v>
      </c>
      <c r="O1341" t="str">
        <v>用户约定默认经验值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0.258</v>
      </c>
      <c r="W1341">
        <v>0.514</v>
      </c>
      <c r="X1341">
        <v>0.268</v>
      </c>
      <c r="Y1341">
        <v>0.123</v>
      </c>
      <c r="Z1341" t="str">
        <v>2</v>
      </c>
      <c r="AA1341" t="str">
        <v>63</v>
      </c>
      <c r="AB1341" t="str">
        <v>2456</v>
      </c>
      <c r="AC1341" t="str">
        <v>24</v>
      </c>
      <c r="AD1341" t="str">
        <v>RmsNorm</v>
      </c>
      <c r="AE1341" t="str">
        <v>RmsNorm</v>
      </c>
      <c r="AF1341" t="str">
        <v>static</v>
      </c>
      <c r="AG1341" t="str">
        <v>AI_VECTOR_CORE</v>
      </c>
      <c r="AH1341" t="str">
        <v xml:space="preserve">1793108505413013.777	</v>
      </c>
      <c r="AI1341" t="str">
        <v>2.447</v>
      </c>
      <c r="AJ1341" t="str">
        <v>0.100000</v>
      </c>
      <c r="AK1341" t="str">
        <v>1</v>
      </c>
      <c r="AL1341" t="str">
        <v>0</v>
      </c>
      <c r="AM1341" t="str">
        <v>NO</v>
      </c>
      <c r="AN1341" t="str">
        <v>"1,6144;6144"</v>
      </c>
      <c r="AO1341" t="str">
        <v>DT_BF16;DT_BF16</v>
      </c>
      <c r="AP1341" t="str">
        <v>ND;ND</v>
      </c>
      <c r="AQ1341" t="str">
        <v>"1,6144;1,1"</v>
      </c>
      <c r="AR1341" t="str">
        <v>DT_BF16;FLOAT</v>
      </c>
      <c r="AS1341" t="str">
        <v>ND;ND</v>
      </c>
      <c r="AT1341" t="str">
        <v>N/A</v>
      </c>
      <c r="AU1341" t="str">
        <v>0.0</v>
      </c>
      <c r="AV1341" t="str">
        <v>0</v>
      </c>
      <c r="AW1341" t="str">
        <v>0.0</v>
      </c>
      <c r="AX1341" t="str">
        <v>0.0</v>
      </c>
      <c r="AY1341" t="str">
        <v>0.0</v>
      </c>
      <c r="AZ1341" t="str">
        <v>0.0</v>
      </c>
      <c r="BA1341" t="str">
        <v>0.0</v>
      </c>
      <c r="BB1341" t="str">
        <v>0.0</v>
      </c>
      <c r="BC1341" t="str">
        <v>0.0</v>
      </c>
      <c r="BD1341" t="str">
        <v>0.0</v>
      </c>
      <c r="BE1341" t="str">
        <v>0.0</v>
      </c>
      <c r="BF1341" t="str">
        <v>0.0</v>
      </c>
      <c r="BG1341" t="str">
        <v>0.0</v>
      </c>
      <c r="BH1341" t="str">
        <v>0.0</v>
      </c>
      <c r="BI1341" t="str">
        <v>0.0</v>
      </c>
      <c r="BJ1341" t="str">
        <v>2.17</v>
      </c>
      <c r="BK1341" t="str">
        <v>3256</v>
      </c>
      <c r="BL1341" t="str">
        <v>0.56</v>
      </c>
      <c r="BM1341" t="str">
        <v>0.258</v>
      </c>
      <c r="BN1341" t="str">
        <v>1.114</v>
      </c>
      <c r="BO1341" t="str">
        <v>0.514</v>
      </c>
      <c r="BP1341" t="str">
        <v>0.581</v>
      </c>
      <c r="BQ1341" t="str">
        <v>0.268</v>
      </c>
      <c r="BR1341" t="str">
        <v>0.267</v>
      </c>
      <c r="BS1341" t="str">
        <v>0.123</v>
      </c>
      <c r="BT1341" t="str">
        <v>0.089</v>
      </c>
      <c r="BU1341" t="str">
        <v>0.000</v>
      </c>
    </row>
    <row r="1342">
      <c r="A1342">
        <v>1418</v>
      </c>
      <c r="B1342" t="str">
        <v>aclnnIndex_IndexAiCore_Index</v>
      </c>
      <c r="C1342" t="str">
        <v>AI_VECTOR_CORE</v>
      </c>
      <c r="D1342">
        <v>4.061</v>
      </c>
      <c r="E1342">
        <v>0.391</v>
      </c>
      <c r="F1342">
        <v>0.391</v>
      </c>
      <c r="G1342">
        <f>Summary!$B$4</f>
        <v>0.8</v>
      </c>
      <c r="H1342">
        <f>F1342/G1342</f>
        <v>0.48875</v>
      </c>
      <c r="I1342">
        <f>D1342/Summary!$B$8</f>
        <v>0.00014712951440521482</v>
      </c>
      <c r="J1342">
        <f>IF(D1342&lt;Summary!$B$5,I1342,I1342*H1342)</f>
        <v>0.00014712951440521482</v>
      </c>
      <c r="K1342">
        <f>IF(AND(D1342&gt;Summary!$B$6,E1342&lt;Summary!$B$7),1,0)</f>
        <v>0</v>
      </c>
      <c r="L1342">
        <f>IF(D1342&gt;=Summary!$B$5,J1342,0)</f>
        <v>0</v>
      </c>
      <c r="M1342">
        <f>IF(D1342&lt;Summary!$B$5,J1342,0)</f>
        <v>0.00014712951440521482</v>
      </c>
      <c r="N1342" t="str">
        <v>aiv_vec_ratio</v>
      </c>
      <c r="O1342" t="str">
        <v>用户约定默认经验值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0.391</v>
      </c>
      <c r="W1342">
        <v>0.318</v>
      </c>
      <c r="X1342">
        <v>0.18</v>
      </c>
      <c r="Y1342">
        <v>0.001</v>
      </c>
      <c r="Z1342" t="str">
        <v>2</v>
      </c>
      <c r="AA1342" t="str">
        <v>4294967295</v>
      </c>
      <c r="AB1342" t="str">
        <v>316903</v>
      </c>
      <c r="AC1342" t="str">
        <v>59</v>
      </c>
      <c r="AD1342" t="str">
        <v>aclnnIndex_IndexAiCore_Index</v>
      </c>
      <c r="AE1342" t="str">
        <v>Index</v>
      </c>
      <c r="AF1342" t="str">
        <v>dynamic</v>
      </c>
      <c r="AG1342" t="str">
        <v>AI_VECTOR_CORE</v>
      </c>
      <c r="AH1342" t="str">
        <v xml:space="preserve">1793108505413018.129	</v>
      </c>
      <c r="AI1342" t="str">
        <v>4.061</v>
      </c>
      <c r="AJ1342" t="str">
        <v>2.053000</v>
      </c>
      <c r="AK1342" t="str">
        <v>2</v>
      </c>
      <c r="AL1342" t="str">
        <v>0</v>
      </c>
      <c r="AM1342" t="str">
        <v>NO</v>
      </c>
      <c r="AN1342" t="str">
        <v>"1,6144;1;2;1"</v>
      </c>
      <c r="AO1342" t="str">
        <v>DT_BF16;INT64;INT64;INT32</v>
      </c>
      <c r="AP1342" t="str">
        <v>ND;ND;ND;ND</v>
      </c>
      <c r="AQ1342" t="str">
        <v>"1,6144"</v>
      </c>
      <c r="AR1342" t="str">
        <v>DT_BF16</v>
      </c>
      <c r="AS1342" t="str">
        <v>ND</v>
      </c>
      <c r="AT1342" t="str">
        <v>N/A</v>
      </c>
      <c r="AU1342" t="str">
        <v>0.0</v>
      </c>
      <c r="AV1342" t="str">
        <v>0</v>
      </c>
      <c r="AW1342" t="str">
        <v>0.0</v>
      </c>
      <c r="AX1342" t="str">
        <v>0.0</v>
      </c>
      <c r="AY1342" t="str">
        <v>0.0</v>
      </c>
      <c r="AZ1342" t="str">
        <v>0.0</v>
      </c>
      <c r="BA1342" t="str">
        <v>0.0</v>
      </c>
      <c r="BB1342" t="str">
        <v>0.0</v>
      </c>
      <c r="BC1342" t="str">
        <v>0.0</v>
      </c>
      <c r="BD1342" t="str">
        <v>0.0</v>
      </c>
      <c r="BE1342" t="str">
        <v>0.0</v>
      </c>
      <c r="BF1342" t="str">
        <v>0.0</v>
      </c>
      <c r="BG1342" t="str">
        <v>0.0</v>
      </c>
      <c r="BH1342" t="str">
        <v>0.0</v>
      </c>
      <c r="BI1342" t="str">
        <v>0.0</v>
      </c>
      <c r="BJ1342" t="str">
        <v>3.68</v>
      </c>
      <c r="BK1342" t="str">
        <v>10683</v>
      </c>
      <c r="BL1342" t="str">
        <v>1.44</v>
      </c>
      <c r="BM1342" t="str">
        <v>0.391</v>
      </c>
      <c r="BN1342" t="str">
        <v>1.171</v>
      </c>
      <c r="BO1342" t="str">
        <v>0.318</v>
      </c>
      <c r="BP1342" t="str">
        <v>0.663</v>
      </c>
      <c r="BQ1342" t="str">
        <v>0.18</v>
      </c>
      <c r="BR1342" t="str">
        <v>0.004</v>
      </c>
      <c r="BS1342" t="str">
        <v>0.001</v>
      </c>
      <c r="BT1342" t="str">
        <v>0.162</v>
      </c>
      <c r="BU1342" t="str">
        <v>0.000</v>
      </c>
    </row>
    <row r="1343">
      <c r="A1343">
        <v>1420</v>
      </c>
      <c r="B1343" t="str">
        <v>aclnnInplaceCopy_CastAiCore_Cast</v>
      </c>
      <c r="C1343" t="str">
        <v>AI_VECTOR_CORE</v>
      </c>
      <c r="D1343">
        <v>1.803</v>
      </c>
      <c r="E1343">
        <v>0.339</v>
      </c>
      <c r="F1343">
        <v>0.339</v>
      </c>
      <c r="G1343">
        <f>Summary!$B$4</f>
        <v>0.8</v>
      </c>
      <c r="H1343">
        <f>F1343/G1343</f>
        <v>0.42375</v>
      </c>
      <c r="I1343">
        <f>D1343/Summary!$B$8</f>
        <v>0.00006532246108658024</v>
      </c>
      <c r="J1343">
        <f>IF(D1343&lt;Summary!$B$5,I1343,I1343*H1343)</f>
        <v>0.00006532246108658024</v>
      </c>
      <c r="K1343">
        <f>IF(AND(D1343&gt;Summary!$B$6,E1343&lt;Summary!$B$7),1,0)</f>
        <v>0</v>
      </c>
      <c r="L1343">
        <f>IF(D1343&gt;=Summary!$B$5,J1343,0)</f>
        <v>0</v>
      </c>
      <c r="M1343">
        <f>IF(D1343&lt;Summary!$B$5,J1343,0)</f>
        <v>0.00006532246108658024</v>
      </c>
      <c r="N1343" t="str">
        <v>aiv_mte2_ratio</v>
      </c>
      <c r="O1343" t="str">
        <v>用户约定默认经验值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0.103</v>
      </c>
      <c r="W1343">
        <v>0.324</v>
      </c>
      <c r="X1343">
        <v>0.339</v>
      </c>
      <c r="Y1343">
        <v>0.188</v>
      </c>
      <c r="Z1343" t="str">
        <v>2</v>
      </c>
      <c r="AA1343" t="str">
        <v>4294967295</v>
      </c>
      <c r="AB1343" t="str">
        <v>316904</v>
      </c>
      <c r="AC1343" t="str">
        <v>59</v>
      </c>
      <c r="AD1343" t="str">
        <v>aclnnInplaceCopy_CastAiCore_Cast</v>
      </c>
      <c r="AE1343" t="str">
        <v>Cast</v>
      </c>
      <c r="AF1343" t="str">
        <v>dynamic</v>
      </c>
      <c r="AG1343" t="str">
        <v>AI_VECTOR_CORE</v>
      </c>
      <c r="AH1343" t="str">
        <v xml:space="preserve">1793108505413022.212	</v>
      </c>
      <c r="AI1343" t="str">
        <v>1.803</v>
      </c>
      <c r="AJ1343" t="str">
        <v>0.000000</v>
      </c>
      <c r="AK1343" t="str">
        <v>3</v>
      </c>
      <c r="AL1343" t="str">
        <v>0</v>
      </c>
      <c r="AM1343" t="str">
        <v>NO</v>
      </c>
      <c r="AN1343" t="str">
        <v>"1,6144"</v>
      </c>
      <c r="AO1343" t="str">
        <v>DT_BF16</v>
      </c>
      <c r="AP1343" t="str">
        <v>ND</v>
      </c>
      <c r="AQ1343" t="str">
        <v>"1,6144"</v>
      </c>
      <c r="AR1343" t="str">
        <v>FLOAT</v>
      </c>
      <c r="AS1343" t="str">
        <v>ND</v>
      </c>
      <c r="AT1343" t="str">
        <v>N/A</v>
      </c>
      <c r="AU1343" t="str">
        <v>0.0</v>
      </c>
      <c r="AV1343" t="str">
        <v>0</v>
      </c>
      <c r="AW1343" t="str">
        <v>0.0</v>
      </c>
      <c r="AX1343" t="str">
        <v>0.0</v>
      </c>
      <c r="AY1343" t="str">
        <v>0.0</v>
      </c>
      <c r="AZ1343" t="str">
        <v>0.0</v>
      </c>
      <c r="BA1343" t="str">
        <v>0.0</v>
      </c>
      <c r="BB1343" t="str">
        <v>0.0</v>
      </c>
      <c r="BC1343" t="str">
        <v>0.0</v>
      </c>
      <c r="BD1343" t="str">
        <v>0.0</v>
      </c>
      <c r="BE1343" t="str">
        <v>0.0</v>
      </c>
      <c r="BF1343" t="str">
        <v>0.0</v>
      </c>
      <c r="BG1343" t="str">
        <v>0.0</v>
      </c>
      <c r="BH1343" t="str">
        <v>0.0</v>
      </c>
      <c r="BI1343" t="str">
        <v>0.0</v>
      </c>
      <c r="BJ1343" t="str">
        <v>1.43</v>
      </c>
      <c r="BK1343" t="str">
        <v>5778</v>
      </c>
      <c r="BL1343" t="str">
        <v>0.148</v>
      </c>
      <c r="BM1343" t="str">
        <v>0.103</v>
      </c>
      <c r="BN1343" t="str">
        <v>0.464</v>
      </c>
      <c r="BO1343" t="str">
        <v>0.324</v>
      </c>
      <c r="BP1343" t="str">
        <v>0.484</v>
      </c>
      <c r="BQ1343" t="str">
        <v>0.339</v>
      </c>
      <c r="BR1343" t="str">
        <v>0.269</v>
      </c>
      <c r="BS1343" t="str">
        <v>0.188</v>
      </c>
      <c r="BT1343" t="str">
        <v>0.051</v>
      </c>
      <c r="BU1343" t="str">
        <v>0.000</v>
      </c>
    </row>
    <row r="1344">
      <c r="A1344">
        <v>1421</v>
      </c>
      <c r="B1344" t="str">
        <v>aclnnInplaceCopy_CastAiCore_Cast</v>
      </c>
      <c r="C1344" t="str">
        <v>AI_VECTOR_CORE</v>
      </c>
      <c r="D1344">
        <v>738.648</v>
      </c>
      <c r="E1344">
        <v>0.995</v>
      </c>
      <c r="F1344">
        <v>0.995</v>
      </c>
      <c r="G1344">
        <f>Summary!$B$4</f>
        <v>0.8</v>
      </c>
      <c r="H1344">
        <f>F1344/G1344</f>
        <v>1.24375</v>
      </c>
      <c r="I1344">
        <f>D1344/Summary!$B$8</f>
        <v>0.026761123259390084</v>
      </c>
      <c r="J1344">
        <f>IF(D1344&lt;Summary!$B$5,I1344,I1344*H1344)</f>
        <v>0.03328414705386641</v>
      </c>
      <c r="K1344">
        <f>IF(AND(D1344&gt;Summary!$B$6,E1344&lt;Summary!$B$7),1,0)</f>
        <v>0</v>
      </c>
      <c r="L1344">
        <f>IF(D1344&gt;=Summary!$B$5,J1344,0)</f>
        <v>0.03328414705386641</v>
      </c>
      <c r="M1344">
        <f>IF(D1344&lt;Summary!$B$5,J1344,0)</f>
        <v>0</v>
      </c>
      <c r="N1344" t="str">
        <v>aiv_mte3_ratio</v>
      </c>
      <c r="O1344" t="str">
        <v>用户约定默认经验值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0.121</v>
      </c>
      <c r="W1344">
        <v>0.027</v>
      </c>
      <c r="X1344">
        <v>0.967</v>
      </c>
      <c r="Y1344">
        <v>0.995</v>
      </c>
      <c r="Z1344" t="str">
        <v>2</v>
      </c>
      <c r="AA1344" t="str">
        <v>4294967295</v>
      </c>
      <c r="AB1344" t="str">
        <v>316905</v>
      </c>
      <c r="AC1344" t="str">
        <v>59</v>
      </c>
      <c r="AD1344" t="str">
        <v>aclnnInplaceCopy_CastAiCore_Cast</v>
      </c>
      <c r="AE1344" t="str">
        <v>Cast</v>
      </c>
      <c r="AF1344" t="str">
        <v>dynamic</v>
      </c>
      <c r="AG1344" t="str">
        <v>AI_VECTOR_CORE</v>
      </c>
      <c r="AH1344" t="str">
        <v xml:space="preserve">1793108505413024.037	</v>
      </c>
      <c r="AI1344" t="str">
        <v>738.648</v>
      </c>
      <c r="AJ1344" t="str">
        <v>0.000000</v>
      </c>
      <c r="AK1344" t="str">
        <v>64</v>
      </c>
      <c r="AL1344" t="str">
        <v>0</v>
      </c>
      <c r="AM1344" t="str">
        <v>NO</v>
      </c>
      <c r="AN1344" t="str">
        <v>"60416,6144"</v>
      </c>
      <c r="AO1344" t="str">
        <v>DT_BF16</v>
      </c>
      <c r="AP1344" t="str">
        <v>ND</v>
      </c>
      <c r="AQ1344" t="str">
        <v>"60416,6144"</v>
      </c>
      <c r="AR1344" t="str">
        <v>FLOAT</v>
      </c>
      <c r="AS1344" t="str">
        <v>ND</v>
      </c>
      <c r="AT1344" t="str">
        <v>N/A</v>
      </c>
      <c r="AU1344" t="str">
        <v>0.0</v>
      </c>
      <c r="AV1344" t="str">
        <v>0</v>
      </c>
      <c r="AW1344" t="str">
        <v>0.0</v>
      </c>
      <c r="AX1344" t="str">
        <v>0.0</v>
      </c>
      <c r="AY1344" t="str">
        <v>0.0</v>
      </c>
      <c r="AZ1344" t="str">
        <v>0.0</v>
      </c>
      <c r="BA1344" t="str">
        <v>0.0</v>
      </c>
      <c r="BB1344" t="str">
        <v>0.0</v>
      </c>
      <c r="BC1344" t="str">
        <v>0.0</v>
      </c>
      <c r="BD1344" t="str">
        <v>0.0</v>
      </c>
      <c r="BE1344" t="str">
        <v>0.0</v>
      </c>
      <c r="BF1344" t="str">
        <v>0.0</v>
      </c>
      <c r="BG1344" t="str">
        <v>0.0</v>
      </c>
      <c r="BH1344" t="str">
        <v>0.0</v>
      </c>
      <c r="BI1344" t="str">
        <v>0.0</v>
      </c>
      <c r="BJ1344" t="str">
        <v>737.95</v>
      </c>
      <c r="BK1344" t="str">
        <v>77111894</v>
      </c>
      <c r="BL1344" t="str">
        <v>89.148</v>
      </c>
      <c r="BM1344" t="str">
        <v>0.121</v>
      </c>
      <c r="BN1344" t="str">
        <v>19.972</v>
      </c>
      <c r="BO1344" t="str">
        <v>0.027</v>
      </c>
      <c r="BP1344" t="str">
        <v>713.674</v>
      </c>
      <c r="BQ1344" t="str">
        <v>0.967</v>
      </c>
      <c r="BR1344" t="str">
        <v>734.32</v>
      </c>
      <c r="BS1344" t="str">
        <v>0.995</v>
      </c>
      <c r="BT1344" t="str">
        <v>0.001</v>
      </c>
      <c r="BU1344" t="str">
        <v>0.000</v>
      </c>
    </row>
    <row r="1345">
      <c r="A1345">
        <v>1422</v>
      </c>
      <c r="B1345" t="str">
        <v>aclnnMatmul_MatMulV3Common_MatMulV3</v>
      </c>
      <c r="C1345" t="str">
        <v>AI_CORE</v>
      </c>
      <c r="D1345">
        <v>494.26</v>
      </c>
      <c r="E1345">
        <v>0.995</v>
      </c>
      <c r="F1345">
        <v>0.995</v>
      </c>
      <c r="G1345">
        <f>Summary!$B$4</f>
        <v>0.8</v>
      </c>
      <c r="H1345">
        <f>F1345/G1345</f>
        <v>1.24375</v>
      </c>
      <c r="I1345">
        <f>D1345/Summary!$B$8</f>
        <v>0.017906977047505903</v>
      </c>
      <c r="J1345">
        <f>IF(D1345&lt;Summary!$B$5,I1345,I1345*H1345)</f>
        <v>0.022271802702835464</v>
      </c>
      <c r="K1345">
        <f>IF(AND(D1345&gt;Summary!$B$6,E1345&lt;Summary!$B$7),1,0)</f>
        <v>0</v>
      </c>
      <c r="L1345">
        <f>IF(D1345&gt;=Summary!$B$5,J1345,0)</f>
        <v>0.022271802702835464</v>
      </c>
      <c r="M1345">
        <f>IF(D1345&lt;Summary!$B$5,J1345,0)</f>
        <v>0</v>
      </c>
      <c r="N1345" t="str">
        <v>aic_mte2_ratio</v>
      </c>
      <c r="O1345" t="str">
        <v>用户约定默认经验值</v>
      </c>
      <c r="P1345">
        <v>0.942</v>
      </c>
      <c r="Q1345">
        <v>0.205</v>
      </c>
      <c r="R1345">
        <v>0.349</v>
      </c>
      <c r="S1345">
        <v>0.995</v>
      </c>
      <c r="T1345">
        <v>0</v>
      </c>
      <c r="U1345">
        <v>0.004</v>
      </c>
      <c r="V1345">
        <v>0</v>
      </c>
      <c r="W1345">
        <v>0</v>
      </c>
      <c r="X1345">
        <v>0</v>
      </c>
      <c r="Y1345">
        <v>0</v>
      </c>
      <c r="Z1345" t="str">
        <v>2</v>
      </c>
      <c r="AA1345" t="str">
        <v>4294967295</v>
      </c>
      <c r="AB1345" t="str">
        <v>316906</v>
      </c>
      <c r="AC1345" t="str">
        <v>59</v>
      </c>
      <c r="AD1345" t="str">
        <v>aclnnMatmul_MatMulV3Common_MatMulV3</v>
      </c>
      <c r="AE1345" t="str">
        <v>MatMulV3</v>
      </c>
      <c r="AF1345" t="str">
        <v>dynamic</v>
      </c>
      <c r="AG1345" t="str">
        <v>AI_CORE</v>
      </c>
      <c r="AH1345" t="str">
        <v xml:space="preserve">1793108505413762.707	</v>
      </c>
      <c r="AI1345" t="str">
        <v>494.260</v>
      </c>
      <c r="AJ1345" t="str">
        <v>0.102000</v>
      </c>
      <c r="AK1345" t="str">
        <v>32</v>
      </c>
      <c r="AL1345" t="str">
        <v>0</v>
      </c>
      <c r="AM1345" t="str">
        <v>NO</v>
      </c>
      <c r="AN1345" t="str">
        <v>"1,6144;60416,6144"</v>
      </c>
      <c r="AO1345" t="str">
        <v>FLOAT;FLOAT</v>
      </c>
      <c r="AP1345" t="str">
        <v>ND;ND</v>
      </c>
      <c r="AQ1345" t="str">
        <v>"1,60416"</v>
      </c>
      <c r="AR1345" t="str">
        <v>FLOAT</v>
      </c>
      <c r="AS1345" t="str">
        <v>ND</v>
      </c>
      <c r="AT1345" t="str">
        <v>N/A</v>
      </c>
      <c r="AU1345" t="str">
        <v>494.01</v>
      </c>
      <c r="AV1345" t="str">
        <v>25275158</v>
      </c>
      <c r="AW1345" t="str">
        <v>465.514</v>
      </c>
      <c r="AX1345" t="str">
        <v>0.942</v>
      </c>
      <c r="AY1345" t="str">
        <v>101.059</v>
      </c>
      <c r="AZ1345" t="str">
        <v>0.205</v>
      </c>
      <c r="BA1345" t="str">
        <v>172.399</v>
      </c>
      <c r="BB1345" t="str">
        <v>0.349</v>
      </c>
      <c r="BC1345" t="str">
        <v>491.552</v>
      </c>
      <c r="BD1345" t="str">
        <v>0.995</v>
      </c>
      <c r="BE1345" t="str">
        <v>0.001</v>
      </c>
      <c r="BF1345" t="str">
        <v>0.0</v>
      </c>
      <c r="BG1345" t="str">
        <v>1.899</v>
      </c>
      <c r="BH1345" t="str">
        <v>0.004</v>
      </c>
      <c r="BI1345" t="str">
        <v>0.0</v>
      </c>
      <c r="BJ1345" t="str">
        <v>0.0</v>
      </c>
      <c r="BK1345" t="str">
        <v>0</v>
      </c>
      <c r="BL1345" t="str">
        <v>0.0</v>
      </c>
      <c r="BM1345" t="str">
        <v>0.0</v>
      </c>
      <c r="BN1345" t="str">
        <v>0.0</v>
      </c>
      <c r="BO1345" t="str">
        <v>0.0</v>
      </c>
      <c r="BP1345" t="str">
        <v>0.0</v>
      </c>
      <c r="BQ1345" t="str">
        <v>0.0</v>
      </c>
      <c r="BR1345" t="str">
        <v>0.0</v>
      </c>
      <c r="BS1345" t="str">
        <v>0.0</v>
      </c>
      <c r="BT1345" t="str">
        <v>0.0</v>
      </c>
      <c r="BU1345" t="str">
        <v>96.851</v>
      </c>
    </row>
    <row r="1346">
      <c r="A1346">
        <v>1424</v>
      </c>
      <c r="B1346" t="str">
        <v>aclnnDiv_RealDivAiCore_RealDiv</v>
      </c>
      <c r="C1346" t="str">
        <v>AI_VECTOR_CORE</v>
      </c>
      <c r="D1346">
        <v>4.69</v>
      </c>
      <c r="E1346">
        <v>0.454</v>
      </c>
      <c r="F1346">
        <v>0.454</v>
      </c>
      <c r="G1346">
        <f>Summary!$B$4</f>
        <v>0.8</v>
      </c>
      <c r="H1346">
        <f>F1346/G1346</f>
        <v>0.5675</v>
      </c>
      <c r="I1346">
        <f>D1346/Summary!$B$8</f>
        <v>0.00016991810454579107</v>
      </c>
      <c r="J1346">
        <f>IF(D1346&lt;Summary!$B$5,I1346,I1346*H1346)</f>
        <v>0.00016991810454579107</v>
      </c>
      <c r="K1346">
        <f>IF(AND(D1346&gt;Summary!$B$6,E1346&lt;Summary!$B$7),1,0)</f>
        <v>0</v>
      </c>
      <c r="L1346">
        <f>IF(D1346&gt;=Summary!$B$5,J1346,0)</f>
        <v>0</v>
      </c>
      <c r="M1346">
        <f>IF(D1346&lt;Summary!$B$5,J1346,0)</f>
        <v>0.00016991810454579107</v>
      </c>
      <c r="N1346" t="str">
        <v>aiv_vec_ratio</v>
      </c>
      <c r="O1346" t="str">
        <v>用户约定默认经验值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0.454</v>
      </c>
      <c r="W1346">
        <v>0.265</v>
      </c>
      <c r="X1346">
        <v>0.269</v>
      </c>
      <c r="Y1346">
        <v>0.118</v>
      </c>
      <c r="Z1346" t="str">
        <v>2</v>
      </c>
      <c r="AA1346" t="str">
        <v>4294967295</v>
      </c>
      <c r="AB1346" t="str">
        <v>316916</v>
      </c>
      <c r="AC1346" t="str">
        <v>59</v>
      </c>
      <c r="AD1346" t="str">
        <v>aclnnDiv_RealDivAiCore_RealDiv</v>
      </c>
      <c r="AE1346" t="str">
        <v>RealDiv</v>
      </c>
      <c r="AF1346" t="str">
        <v>dynamic</v>
      </c>
      <c r="AG1346" t="str">
        <v>AI_VECTOR_CORE</v>
      </c>
      <c r="AH1346" t="str">
        <v xml:space="preserve">1793108505414273.558	</v>
      </c>
      <c r="AI1346" t="str">
        <v>4.690</v>
      </c>
      <c r="AJ1346" t="str">
        <v>0.741000</v>
      </c>
      <c r="AK1346" t="str">
        <v>34</v>
      </c>
      <c r="AL1346" t="str">
        <v>0</v>
      </c>
      <c r="AM1346" t="str">
        <v>NO</v>
      </c>
      <c r="AN1346" t="str">
        <v>"120832;1"</v>
      </c>
      <c r="AO1346" t="str">
        <v>FLOAT;FLOAT</v>
      </c>
      <c r="AP1346" t="str">
        <v>ND;ND</v>
      </c>
      <c r="AQ1346" t="str">
        <v>"1,120832"</v>
      </c>
      <c r="AR1346" t="str">
        <v>FLOAT</v>
      </c>
      <c r="AS1346" t="str">
        <v>ND</v>
      </c>
      <c r="AT1346" t="str">
        <v>N/A</v>
      </c>
      <c r="AU1346" t="str">
        <v>0.0</v>
      </c>
      <c r="AV1346" t="str">
        <v>0</v>
      </c>
      <c r="AW1346" t="str">
        <v>0.0</v>
      </c>
      <c r="AX1346" t="str">
        <v>0.0</v>
      </c>
      <c r="AY1346" t="str">
        <v>0.0</v>
      </c>
      <c r="AZ1346" t="str">
        <v>0.0</v>
      </c>
      <c r="BA1346" t="str">
        <v>0.0</v>
      </c>
      <c r="BB1346" t="str">
        <v>0.0</v>
      </c>
      <c r="BC1346" t="str">
        <v>0.0</v>
      </c>
      <c r="BD1346" t="str">
        <v>0.0</v>
      </c>
      <c r="BE1346" t="str">
        <v>0.0</v>
      </c>
      <c r="BF1346" t="str">
        <v>0.0</v>
      </c>
      <c r="BG1346" t="str">
        <v>0.0</v>
      </c>
      <c r="BH1346" t="str">
        <v>0.0</v>
      </c>
      <c r="BI1346" t="str">
        <v>0.0</v>
      </c>
      <c r="BJ1346" t="str">
        <v>4.45</v>
      </c>
      <c r="BK1346" t="str">
        <v>199359</v>
      </c>
      <c r="BL1346" t="str">
        <v>2.021</v>
      </c>
      <c r="BM1346" t="str">
        <v>0.454</v>
      </c>
      <c r="BN1346" t="str">
        <v>1.181</v>
      </c>
      <c r="BO1346" t="str">
        <v>0.265</v>
      </c>
      <c r="BP1346" t="str">
        <v>1.195</v>
      </c>
      <c r="BQ1346" t="str">
        <v>0.269</v>
      </c>
      <c r="BR1346" t="str">
        <v>0.525</v>
      </c>
      <c r="BS1346" t="str">
        <v>0.118</v>
      </c>
      <c r="BT1346" t="str">
        <v>0.125</v>
      </c>
      <c r="BU1346" t="str">
        <v>0.000</v>
      </c>
    </row>
    <row r="1347">
      <c r="A1347">
        <v>1425</v>
      </c>
      <c r="B1347" t="str">
        <v>aclnnSoftmax_SoftmaxAiCore_SoftmaxV2</v>
      </c>
      <c r="C1347" t="str">
        <v>AI_VECTOR_CORE</v>
      </c>
      <c r="D1347">
        <v>14.78</v>
      </c>
      <c r="E1347">
        <v>0.856</v>
      </c>
      <c r="F1347">
        <v>0.856</v>
      </c>
      <c r="G1347">
        <f>Summary!$B$4</f>
        <v>0.8</v>
      </c>
      <c r="H1347">
        <f>F1347/G1347</f>
        <v>1.0699999999999998</v>
      </c>
      <c r="I1347">
        <f>D1347/Summary!$B$8</f>
        <v>0.0005354775234939855</v>
      </c>
      <c r="J1347">
        <f>IF(D1347&lt;Summary!$B$5,I1347,I1347*H1347)</f>
        <v>0.0005729609501385644</v>
      </c>
      <c r="K1347">
        <f>IF(AND(D1347&gt;Summary!$B$6,E1347&lt;Summary!$B$7),1,0)</f>
        <v>0</v>
      </c>
      <c r="L1347">
        <f>IF(D1347&gt;=Summary!$B$5,J1347,0)</f>
        <v>0.0005729609501385644</v>
      </c>
      <c r="M1347">
        <f>IF(D1347&lt;Summary!$B$5,J1347,0)</f>
        <v>0</v>
      </c>
      <c r="N1347" t="str">
        <v>aiv_vec_ratio</v>
      </c>
      <c r="O1347" t="str">
        <v>用户约定默认经验值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0.856</v>
      </c>
      <c r="W1347">
        <v>0.278</v>
      </c>
      <c r="X1347">
        <v>0.787</v>
      </c>
      <c r="Y1347">
        <v>0.328</v>
      </c>
      <c r="Z1347" t="str">
        <v>2</v>
      </c>
      <c r="AA1347" t="str">
        <v>4294967295</v>
      </c>
      <c r="AB1347" t="str">
        <v>316917</v>
      </c>
      <c r="AC1347" t="str">
        <v>59</v>
      </c>
      <c r="AD1347" t="str">
        <v>aclnnSoftmax_SoftmaxAiCore_SoftmaxV2</v>
      </c>
      <c r="AE1347" t="str">
        <v>SoftmaxV2</v>
      </c>
      <c r="AF1347" t="str">
        <v>dynamic</v>
      </c>
      <c r="AG1347" t="str">
        <v>AI_VECTOR_CORE</v>
      </c>
      <c r="AH1347" t="str">
        <v xml:space="preserve">1793108505414278.270	</v>
      </c>
      <c r="AI1347" t="str">
        <v>14.780</v>
      </c>
      <c r="AJ1347" t="str">
        <v>0.060000</v>
      </c>
      <c r="AK1347" t="str">
        <v>1</v>
      </c>
      <c r="AL1347" t="str">
        <v>0</v>
      </c>
      <c r="AM1347" t="str">
        <v>NO</v>
      </c>
      <c r="AN1347" t="str">
        <v>"1,120832"</v>
      </c>
      <c r="AO1347" t="str">
        <v>FLOAT</v>
      </c>
      <c r="AP1347" t="str">
        <v>ND</v>
      </c>
      <c r="AQ1347" t="str">
        <v>"1,120832"</v>
      </c>
      <c r="AR1347" t="str">
        <v>FLOAT</v>
      </c>
      <c r="AS1347" t="str">
        <v>ND</v>
      </c>
      <c r="AT1347" t="str">
        <v>N/A</v>
      </c>
      <c r="AU1347" t="str">
        <v>0.0</v>
      </c>
      <c r="AV1347" t="str">
        <v>0</v>
      </c>
      <c r="AW1347" t="str">
        <v>0.0</v>
      </c>
      <c r="AX1347" t="str">
        <v>0.0</v>
      </c>
      <c r="AY1347" t="str">
        <v>0.0</v>
      </c>
      <c r="AZ1347" t="str">
        <v>0.0</v>
      </c>
      <c r="BA1347" t="str">
        <v>0.0</v>
      </c>
      <c r="BB1347" t="str">
        <v>0.0</v>
      </c>
      <c r="BC1347" t="str">
        <v>0.0</v>
      </c>
      <c r="BD1347" t="str">
        <v>0.0</v>
      </c>
      <c r="BE1347" t="str">
        <v>0.0</v>
      </c>
      <c r="BF1347" t="str">
        <v>0.0</v>
      </c>
      <c r="BG1347" t="str">
        <v>0.0</v>
      </c>
      <c r="BH1347" t="str">
        <v>0.0</v>
      </c>
      <c r="BI1347" t="str">
        <v>0.0</v>
      </c>
      <c r="BJ1347" t="str">
        <v>14.55</v>
      </c>
      <c r="BK1347" t="str">
        <v>23683</v>
      </c>
      <c r="BL1347" t="str">
        <v>12.45</v>
      </c>
      <c r="BM1347" t="str">
        <v>0.856</v>
      </c>
      <c r="BN1347" t="str">
        <v>4.051</v>
      </c>
      <c r="BO1347" t="str">
        <v>0.278</v>
      </c>
      <c r="BP1347" t="str">
        <v>11.457</v>
      </c>
      <c r="BQ1347" t="str">
        <v>0.787</v>
      </c>
      <c r="BR1347" t="str">
        <v>4.769</v>
      </c>
      <c r="BS1347" t="str">
        <v>0.328</v>
      </c>
      <c r="BT1347" t="str">
        <v>0.019</v>
      </c>
      <c r="BU1347" t="str">
        <v>0.000</v>
      </c>
    </row>
    <row r="1348">
      <c r="A1348">
        <v>1426</v>
      </c>
      <c r="B1348" t="str">
        <v>aclnnDiv_RealDivAiCore_RealDiv</v>
      </c>
      <c r="C1348" t="str">
        <v>AI_VECTOR_CORE</v>
      </c>
      <c r="D1348">
        <v>3.668</v>
      </c>
      <c r="E1348">
        <v>0.39</v>
      </c>
      <c r="F1348">
        <v>0.39</v>
      </c>
      <c r="G1348">
        <f>Summary!$B$4</f>
        <v>0.8</v>
      </c>
      <c r="H1348">
        <f>F1348/G1348</f>
        <v>0.4875</v>
      </c>
      <c r="I1348">
        <f>D1348/Summary!$B$8</f>
        <v>0.00013289117430148438</v>
      </c>
      <c r="J1348">
        <f>IF(D1348&lt;Summary!$B$5,I1348,I1348*H1348)</f>
        <v>0.00013289117430148438</v>
      </c>
      <c r="K1348">
        <f>IF(AND(D1348&gt;Summary!$B$6,E1348&lt;Summary!$B$7),1,0)</f>
        <v>0</v>
      </c>
      <c r="L1348">
        <f>IF(D1348&gt;=Summary!$B$5,J1348,0)</f>
        <v>0</v>
      </c>
      <c r="M1348">
        <f>IF(D1348&lt;Summary!$B$5,J1348,0)</f>
        <v>0.00013289117430148438</v>
      </c>
      <c r="N1348" t="str">
        <v>aiv_scalar_ratio</v>
      </c>
      <c r="O1348" t="str">
        <v>用户约定默认经验值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0.348</v>
      </c>
      <c r="W1348">
        <v>0.39</v>
      </c>
      <c r="X1348">
        <v>0.291</v>
      </c>
      <c r="Y1348">
        <v>0.136</v>
      </c>
      <c r="Z1348" t="str">
        <v>2</v>
      </c>
      <c r="AA1348" t="str">
        <v>4294967295</v>
      </c>
      <c r="AB1348" t="str">
        <v>316921</v>
      </c>
      <c r="AC1348" t="str">
        <v>59</v>
      </c>
      <c r="AD1348" t="str">
        <v>aclnnDiv_RealDivAiCore_RealDiv</v>
      </c>
      <c r="AE1348" t="str">
        <v>RealDiv</v>
      </c>
      <c r="AF1348" t="str">
        <v>dynamic</v>
      </c>
      <c r="AG1348" t="str">
        <v>AI_VECTOR_CORE</v>
      </c>
      <c r="AH1348" t="str">
        <v xml:space="preserve">1793108505414293.120	</v>
      </c>
      <c r="AI1348" t="str">
        <v>3.668</v>
      </c>
      <c r="AJ1348" t="str">
        <v>0.000000</v>
      </c>
      <c r="AK1348" t="str">
        <v>34</v>
      </c>
      <c r="AL1348" t="str">
        <v>0</v>
      </c>
      <c r="AM1348" t="str">
        <v>NO</v>
      </c>
      <c r="AN1348" t="str">
        <v>"120832;120832"</v>
      </c>
      <c r="AO1348" t="str">
        <v>FLOAT;FLOAT</v>
      </c>
      <c r="AP1348" t="str">
        <v>ND;ND</v>
      </c>
      <c r="AQ1348" t="str">
        <v>"1,120832"</v>
      </c>
      <c r="AR1348" t="str">
        <v>FLOAT</v>
      </c>
      <c r="AS1348" t="str">
        <v>ND</v>
      </c>
      <c r="AT1348" t="str">
        <v>N/A</v>
      </c>
      <c r="AU1348" t="str">
        <v>0.0</v>
      </c>
      <c r="AV1348" t="str">
        <v>0</v>
      </c>
      <c r="AW1348" t="str">
        <v>0.0</v>
      </c>
      <c r="AX1348" t="str">
        <v>0.0</v>
      </c>
      <c r="AY1348" t="str">
        <v>0.0</v>
      </c>
      <c r="AZ1348" t="str">
        <v>0.0</v>
      </c>
      <c r="BA1348" t="str">
        <v>0.0</v>
      </c>
      <c r="BB1348" t="str">
        <v>0.0</v>
      </c>
      <c r="BC1348" t="str">
        <v>0.0</v>
      </c>
      <c r="BD1348" t="str">
        <v>0.0</v>
      </c>
      <c r="BE1348" t="str">
        <v>0.0</v>
      </c>
      <c r="BF1348" t="str">
        <v>0.0</v>
      </c>
      <c r="BG1348" t="str">
        <v>0.0</v>
      </c>
      <c r="BH1348" t="str">
        <v>0.0</v>
      </c>
      <c r="BI1348" t="str">
        <v>0.0</v>
      </c>
      <c r="BJ1348" t="str">
        <v>3.38</v>
      </c>
      <c r="BK1348" t="str">
        <v>143647</v>
      </c>
      <c r="BL1348" t="str">
        <v>1.176</v>
      </c>
      <c r="BM1348" t="str">
        <v>0.348</v>
      </c>
      <c r="BN1348" t="str">
        <v>1.319</v>
      </c>
      <c r="BO1348" t="str">
        <v>0.39</v>
      </c>
      <c r="BP1348" t="str">
        <v>0.982</v>
      </c>
      <c r="BQ1348" t="str">
        <v>0.291</v>
      </c>
      <c r="BR1348" t="str">
        <v>0.461</v>
      </c>
      <c r="BS1348" t="str">
        <v>0.136</v>
      </c>
      <c r="BT1348" t="str">
        <v>0.0</v>
      </c>
      <c r="BU1348" t="str">
        <v>0.000</v>
      </c>
    </row>
    <row r="1349">
      <c r="A1349">
        <v>1427</v>
      </c>
      <c r="B1349" t="str">
        <v>aclnnArgMax_ArgMaxV2AiCore_ArgMaxV2</v>
      </c>
      <c r="C1349" t="str">
        <v>MIX_AIV</v>
      </c>
      <c r="D1349">
        <v>4.643</v>
      </c>
      <c r="E1349">
        <v>0.314</v>
      </c>
      <c r="F1349">
        <v>0.314</v>
      </c>
      <c r="G1349">
        <f>Summary!$B$4</f>
        <v>0.8</v>
      </c>
      <c r="H1349">
        <f>F1349/G1349</f>
        <v>0.39249999999999996</v>
      </c>
      <c r="I1349">
        <f>D1349/Summary!$B$8</f>
        <v>0.0001682153005130294</v>
      </c>
      <c r="J1349">
        <f>IF(D1349&lt;Summary!$B$5,I1349,I1349*H1349)</f>
        <v>0.0001682153005130294</v>
      </c>
      <c r="K1349">
        <f>IF(AND(D1349&gt;Summary!$B$6,E1349&lt;Summary!$B$7),1,0)</f>
        <v>0</v>
      </c>
      <c r="L1349">
        <f>IF(D1349&gt;=Summary!$B$5,J1349,0)</f>
        <v>0</v>
      </c>
      <c r="M1349">
        <f>IF(D1349&lt;Summary!$B$5,J1349,0)</f>
        <v>0.0001682153005130294</v>
      </c>
      <c r="N1349" t="str">
        <v>aiv_scalar_ratio</v>
      </c>
      <c r="O1349" t="str">
        <v>用户约定默认经验值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0.097</v>
      </c>
      <c r="W1349">
        <v>0.314</v>
      </c>
      <c r="X1349">
        <v>0.178</v>
      </c>
      <c r="Y1349">
        <v>0.039</v>
      </c>
      <c r="Z1349" t="str">
        <v>2</v>
      </c>
      <c r="AA1349" t="str">
        <v>4294967295</v>
      </c>
      <c r="AB1349" t="str">
        <v>316922</v>
      </c>
      <c r="AC1349" t="str">
        <v>59</v>
      </c>
      <c r="AD1349" t="str">
        <v>aclnnArgMax_ArgMaxV2AiCore_ArgMaxV2</v>
      </c>
      <c r="AE1349" t="str">
        <v>ArgMaxV2</v>
      </c>
      <c r="AF1349" t="str">
        <v>dynamic</v>
      </c>
      <c r="AG1349" t="str">
        <v>MIX_AIV</v>
      </c>
      <c r="AH1349" t="str">
        <v xml:space="preserve">1793108505414296.810	</v>
      </c>
      <c r="AI1349" t="str">
        <v>4.643</v>
      </c>
      <c r="AJ1349" t="str">
        <v>0.082000</v>
      </c>
      <c r="AK1349" t="str">
        <v>64</v>
      </c>
      <c r="AL1349" t="str">
        <v>0</v>
      </c>
      <c r="AM1349" t="str">
        <v>NO</v>
      </c>
      <c r="AN1349" t="str">
        <v>"1,120832;"</v>
      </c>
      <c r="AO1349" t="str">
        <v>FLOAT;INT64</v>
      </c>
      <c r="AP1349" t="str">
        <v>ND;ND</v>
      </c>
      <c r="AQ1349" t="str">
        <v>"1"</v>
      </c>
      <c r="AR1349" t="str">
        <v>INT32</v>
      </c>
      <c r="AS1349" t="str">
        <v>ND</v>
      </c>
      <c r="AT1349" t="str">
        <v>N/A</v>
      </c>
      <c r="AU1349" t="str">
        <v>0.0</v>
      </c>
      <c r="AV1349" t="str">
        <v>0</v>
      </c>
      <c r="AW1349" t="str">
        <v>0.0</v>
      </c>
      <c r="AX1349" t="str">
        <v>0.0</v>
      </c>
      <c r="AY1349" t="str">
        <v>0.0</v>
      </c>
      <c r="AZ1349" t="str">
        <v>0.0</v>
      </c>
      <c r="BA1349" t="str">
        <v>0.0</v>
      </c>
      <c r="BB1349" t="str">
        <v>0.0</v>
      </c>
      <c r="BC1349" t="str">
        <v>0.0</v>
      </c>
      <c r="BD1349" t="str">
        <v>0.0</v>
      </c>
      <c r="BE1349" t="str">
        <v>0.0</v>
      </c>
      <c r="BF1349" t="str">
        <v>0.0</v>
      </c>
      <c r="BG1349" t="str">
        <v>0.0</v>
      </c>
      <c r="BH1349" t="str">
        <v>0.0</v>
      </c>
      <c r="BI1349" t="str">
        <v>0.0</v>
      </c>
      <c r="BJ1349" t="str">
        <v>4.36</v>
      </c>
      <c r="BK1349" t="str">
        <v>362480</v>
      </c>
      <c r="BL1349" t="str">
        <v>0.425</v>
      </c>
      <c r="BM1349" t="str">
        <v>0.097</v>
      </c>
      <c r="BN1349" t="str">
        <v>1.369</v>
      </c>
      <c r="BO1349" t="str">
        <v>0.314</v>
      </c>
      <c r="BP1349" t="str">
        <v>0.778</v>
      </c>
      <c r="BQ1349" t="str">
        <v>0.178</v>
      </c>
      <c r="BR1349" t="str">
        <v>0.171</v>
      </c>
      <c r="BS1349" t="str">
        <v>0.039</v>
      </c>
      <c r="BT1349" t="str">
        <v>0.326</v>
      </c>
      <c r="BU1349" t="str">
        <v>0.000</v>
      </c>
    </row>
    <row r="1350">
      <c r="A1350">
        <v>1428</v>
      </c>
      <c r="B1350" t="str">
        <v>aclnnArgMax_CastAiCore_Cast</v>
      </c>
      <c r="C1350" t="str">
        <v>AI_VECTOR_CORE</v>
      </c>
      <c r="D1350">
        <v>2.704</v>
      </c>
      <c r="E1350">
        <v>0.284</v>
      </c>
      <c r="F1350">
        <v>0.284</v>
      </c>
      <c r="G1350">
        <f>Summary!$B$4</f>
        <v>0.8</v>
      </c>
      <c r="H1350">
        <f>F1350/G1350</f>
        <v>0.3549999999999999</v>
      </c>
      <c r="I1350">
        <f>D1350/Summary!$B$8</f>
        <v>0.00009796557669335162</v>
      </c>
      <c r="J1350">
        <f>IF(D1350&lt;Summary!$B$5,I1350,I1350*H1350)</f>
        <v>0.00009796557669335162</v>
      </c>
      <c r="K1350">
        <f>IF(AND(D1350&gt;Summary!$B$6,E1350&lt;Summary!$B$7),1,0)</f>
        <v>0</v>
      </c>
      <c r="L1350">
        <f>IF(D1350&gt;=Summary!$B$5,J1350,0)</f>
        <v>0</v>
      </c>
      <c r="M1350">
        <f>IF(D1350&lt;Summary!$B$5,J1350,0)</f>
        <v>0.00009796557669335162</v>
      </c>
      <c r="N1350" t="str">
        <v>aiv_mte2_ratio</v>
      </c>
      <c r="O1350" t="str">
        <v>用户约定默认经验值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0.159</v>
      </c>
      <c r="W1350">
        <v>0.171</v>
      </c>
      <c r="X1350">
        <v>0.284</v>
      </c>
      <c r="Y1350">
        <v>0.133</v>
      </c>
      <c r="Z1350" t="str">
        <v>2</v>
      </c>
      <c r="AA1350" t="str">
        <v>4294967295</v>
      </c>
      <c r="AB1350" t="str">
        <v>316923</v>
      </c>
      <c r="AC1350" t="str">
        <v>59</v>
      </c>
      <c r="AD1350" t="str">
        <v>aclnnArgMax_CastAiCore_Cast</v>
      </c>
      <c r="AE1350" t="str">
        <v>Cast</v>
      </c>
      <c r="AF1350" t="str">
        <v>dynamic</v>
      </c>
      <c r="AG1350" t="str">
        <v>AI_VECTOR_CORE</v>
      </c>
      <c r="AH1350" t="str">
        <v xml:space="preserve">1793108505414301.475	</v>
      </c>
      <c r="AI1350" t="str">
        <v>2.704</v>
      </c>
      <c r="AJ1350" t="str">
        <v>0.107000</v>
      </c>
      <c r="AK1350" t="str">
        <v>1</v>
      </c>
      <c r="AL1350" t="str">
        <v>0</v>
      </c>
      <c r="AM1350" t="str">
        <v>NO</v>
      </c>
      <c r="AN1350" t="str">
        <v>"1"</v>
      </c>
      <c r="AO1350" t="str">
        <v>INT32</v>
      </c>
      <c r="AP1350" t="str">
        <v>ND</v>
      </c>
      <c r="AQ1350" t="str">
        <v>"1"</v>
      </c>
      <c r="AR1350" t="str">
        <v>INT64</v>
      </c>
      <c r="AS1350" t="str">
        <v>ND</v>
      </c>
      <c r="AT1350" t="str">
        <v>N/A</v>
      </c>
      <c r="AU1350" t="str">
        <v>0.0</v>
      </c>
      <c r="AV1350" t="str">
        <v>0</v>
      </c>
      <c r="AW1350" t="str">
        <v>0.0</v>
      </c>
      <c r="AX1350" t="str">
        <v>0.0</v>
      </c>
      <c r="AY1350" t="str">
        <v>0.0</v>
      </c>
      <c r="AZ1350" t="str">
        <v>0.0</v>
      </c>
      <c r="BA1350" t="str">
        <v>0.0</v>
      </c>
      <c r="BB1350" t="str">
        <v>0.0</v>
      </c>
      <c r="BC1350" t="str">
        <v>0.0</v>
      </c>
      <c r="BD1350" t="str">
        <v>0.0</v>
      </c>
      <c r="BE1350" t="str">
        <v>0.0</v>
      </c>
      <c r="BF1350" t="str">
        <v>0.0</v>
      </c>
      <c r="BG1350" t="str">
        <v>0.0</v>
      </c>
      <c r="BH1350" t="str">
        <v>0.0</v>
      </c>
      <c r="BI1350" t="str">
        <v>0.0</v>
      </c>
      <c r="BJ1350" t="str">
        <v>2.43</v>
      </c>
      <c r="BK1350" t="str">
        <v>3688</v>
      </c>
      <c r="BL1350" t="str">
        <v>0.387</v>
      </c>
      <c r="BM1350" t="str">
        <v>0.159</v>
      </c>
      <c r="BN1350" t="str">
        <v>0.414</v>
      </c>
      <c r="BO1350" t="str">
        <v>0.171</v>
      </c>
      <c r="BP1350" t="str">
        <v>0.69</v>
      </c>
      <c r="BQ1350" t="str">
        <v>0.284</v>
      </c>
      <c r="BR1350" t="str">
        <v>0.324</v>
      </c>
      <c r="BS1350" t="str">
        <v>0.133</v>
      </c>
      <c r="BT1350" t="str">
        <v>0.051</v>
      </c>
      <c r="BU1350" t="str">
        <v>0.000</v>
      </c>
    </row>
    <row r="1351">
      <c r="A1351">
        <v>1429</v>
      </c>
      <c r="B1351" t="str">
        <v>aclnnInplaceCopy_CastAiCore_Cast</v>
      </c>
      <c r="C1351" t="str">
        <v>AI_VECTOR_CORE</v>
      </c>
      <c r="D1351">
        <v>2.628</v>
      </c>
      <c r="E1351">
        <v>0.294</v>
      </c>
      <c r="F1351">
        <v>0.294</v>
      </c>
      <c r="G1351">
        <f>Summary!$B$4</f>
        <v>0.8</v>
      </c>
      <c r="H1351">
        <f>F1351/G1351</f>
        <v>0.36749999999999994</v>
      </c>
      <c r="I1351">
        <f>D1351/Summary!$B$8</f>
        <v>0.00009521210634250297</v>
      </c>
      <c r="J1351">
        <f>IF(D1351&lt;Summary!$B$5,I1351,I1351*H1351)</f>
        <v>0.00009521210634250297</v>
      </c>
      <c r="K1351">
        <f>IF(AND(D1351&gt;Summary!$B$6,E1351&lt;Summary!$B$7),1,0)</f>
        <v>0</v>
      </c>
      <c r="L1351">
        <f>IF(D1351&gt;=Summary!$B$5,J1351,0)</f>
        <v>0</v>
      </c>
      <c r="M1351">
        <f>IF(D1351&lt;Summary!$B$5,J1351,0)</f>
        <v>0.00009521210634250297</v>
      </c>
      <c r="N1351" t="str">
        <v>aiv_scalar_ratio</v>
      </c>
      <c r="O1351" t="str">
        <v>用户约定默认经验值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0.158</v>
      </c>
      <c r="W1351">
        <v>0.294</v>
      </c>
      <c r="X1351">
        <v>0.245</v>
      </c>
      <c r="Y1351">
        <v>0.036</v>
      </c>
      <c r="Z1351" t="str">
        <v>2</v>
      </c>
      <c r="AA1351" t="str">
        <v>4294967295</v>
      </c>
      <c r="AB1351" t="str">
        <v>316925</v>
      </c>
      <c r="AC1351" t="str">
        <v>59</v>
      </c>
      <c r="AD1351" t="str">
        <v>aclnnInplaceCopy_CastAiCore_Cast</v>
      </c>
      <c r="AE1351" t="str">
        <v>Cast</v>
      </c>
      <c r="AF1351" t="str">
        <v>dynamic</v>
      </c>
      <c r="AG1351" t="str">
        <v>AI_VECTOR_CORE</v>
      </c>
      <c r="AH1351" t="str">
        <v xml:space="preserve">1793108505414304.229	</v>
      </c>
      <c r="AI1351" t="str">
        <v>2.628</v>
      </c>
      <c r="AJ1351" t="str">
        <v>0.046000</v>
      </c>
      <c r="AK1351" t="str">
        <v>1</v>
      </c>
      <c r="AL1351" t="str">
        <v>0</v>
      </c>
      <c r="AM1351" t="str">
        <v>NO</v>
      </c>
      <c r="AN1351" t="str">
        <v>"1"</v>
      </c>
      <c r="AO1351" t="str">
        <v>INT64</v>
      </c>
      <c r="AP1351" t="str">
        <v>ND</v>
      </c>
      <c r="AQ1351" t="str">
        <v>"1"</v>
      </c>
      <c r="AR1351" t="str">
        <v>INT32</v>
      </c>
      <c r="AS1351" t="str">
        <v>ND</v>
      </c>
      <c r="AT1351" t="str">
        <v>N/A</v>
      </c>
      <c r="AU1351" t="str">
        <v>0.0</v>
      </c>
      <c r="AV1351" t="str">
        <v>0</v>
      </c>
      <c r="AW1351" t="str">
        <v>0.0</v>
      </c>
      <c r="AX1351" t="str">
        <v>0.0</v>
      </c>
      <c r="AY1351" t="str">
        <v>0.0</v>
      </c>
      <c r="AZ1351" t="str">
        <v>0.0</v>
      </c>
      <c r="BA1351" t="str">
        <v>0.0</v>
      </c>
      <c r="BB1351" t="str">
        <v>0.0</v>
      </c>
      <c r="BC1351" t="str">
        <v>0.0</v>
      </c>
      <c r="BD1351" t="str">
        <v>0.0</v>
      </c>
      <c r="BE1351" t="str">
        <v>0.0</v>
      </c>
      <c r="BF1351" t="str">
        <v>0.0</v>
      </c>
      <c r="BG1351" t="str">
        <v>0.0</v>
      </c>
      <c r="BH1351" t="str">
        <v>0.0</v>
      </c>
      <c r="BI1351" t="str">
        <v>0.0</v>
      </c>
      <c r="BJ1351" t="str">
        <v>2.36</v>
      </c>
      <c r="BK1351" t="str">
        <v>3564</v>
      </c>
      <c r="BL1351" t="str">
        <v>0.373</v>
      </c>
      <c r="BM1351" t="str">
        <v>0.158</v>
      </c>
      <c r="BN1351" t="str">
        <v>0.693</v>
      </c>
      <c r="BO1351" t="str">
        <v>0.294</v>
      </c>
      <c r="BP1351" t="str">
        <v>0.578</v>
      </c>
      <c r="BQ1351" t="str">
        <v>0.245</v>
      </c>
      <c r="BR1351" t="str">
        <v>0.085</v>
      </c>
      <c r="BS1351" t="str">
        <v>0.036</v>
      </c>
      <c r="BT1351" t="str">
        <v>0.051</v>
      </c>
      <c r="BU1351" t="str">
        <v>0.000</v>
      </c>
    </row>
    <row r="1352">
      <c r="A1352">
        <v>1430</v>
      </c>
      <c r="B1352" t="str">
        <v>aclnnInplaceFillScalar_FillAiCore_Fill</v>
      </c>
      <c r="C1352" t="str">
        <v>AI_VECTOR_CORE</v>
      </c>
      <c r="D1352">
        <v>2.39</v>
      </c>
      <c r="E1352">
        <v>0.167</v>
      </c>
      <c r="F1352">
        <v>0.167</v>
      </c>
      <c r="G1352">
        <f>Summary!$B$4</f>
        <v>0.8</v>
      </c>
      <c r="H1352">
        <f>F1352/G1352</f>
        <v>0.20875</v>
      </c>
      <c r="I1352">
        <f>D1352/Summary!$B$8</f>
        <v>0.00008658939655958223</v>
      </c>
      <c r="J1352">
        <f>IF(D1352&lt;Summary!$B$5,I1352,I1352*H1352)</f>
        <v>0.00008658939655958223</v>
      </c>
      <c r="K1352">
        <f>IF(AND(D1352&gt;Summary!$B$6,E1352&lt;Summary!$B$7),1,0)</f>
        <v>0</v>
      </c>
      <c r="L1352">
        <f>IF(D1352&gt;=Summary!$B$5,J1352,0)</f>
        <v>0</v>
      </c>
      <c r="M1352">
        <f>IF(D1352&lt;Summary!$B$5,J1352,0)</f>
        <v>0.00008658939655958223</v>
      </c>
      <c r="N1352" t="str">
        <v>aiv_scalar_ratio</v>
      </c>
      <c r="O1352" t="str">
        <v>用户约定默认经验值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0.114</v>
      </c>
      <c r="W1352">
        <v>0.167</v>
      </c>
      <c r="X1352">
        <v>0.127</v>
      </c>
      <c r="Y1352">
        <v>0.093</v>
      </c>
      <c r="Z1352" t="str">
        <v>2</v>
      </c>
      <c r="AA1352" t="str">
        <v>4294967295</v>
      </c>
      <c r="AB1352" t="str">
        <v>316933</v>
      </c>
      <c r="AC1352" t="str">
        <v>59</v>
      </c>
      <c r="AD1352" t="str">
        <v>aclnnInplaceFillScalar_FillAiCore_Fill</v>
      </c>
      <c r="AE1352" t="str">
        <v>Fill</v>
      </c>
      <c r="AF1352" t="str">
        <v>dynamic</v>
      </c>
      <c r="AG1352" t="str">
        <v>AI_VECTOR_CORE</v>
      </c>
      <c r="AH1352" t="str">
        <v xml:space="preserve">1793108505414313.407	</v>
      </c>
      <c r="AI1352" t="str">
        <v>2.390</v>
      </c>
      <c r="AJ1352" t="str">
        <v>6.622000</v>
      </c>
      <c r="AK1352" t="str">
        <v>1</v>
      </c>
      <c r="AL1352" t="str">
        <v>0</v>
      </c>
      <c r="AM1352" t="str">
        <v>NO</v>
      </c>
      <c r="AN1352" t="str">
        <v>"1;"</v>
      </c>
      <c r="AO1352" t="str">
        <v>INT64;INT32</v>
      </c>
      <c r="AP1352" t="str">
        <v>ND;ND</v>
      </c>
      <c r="AQ1352" t="str">
        <v>"1"</v>
      </c>
      <c r="AR1352" t="str">
        <v>INT32</v>
      </c>
      <c r="AS1352" t="str">
        <v>ND</v>
      </c>
      <c r="AT1352" t="str">
        <v>N/A</v>
      </c>
      <c r="AU1352" t="str">
        <v>0.0</v>
      </c>
      <c r="AV1352" t="str">
        <v>0</v>
      </c>
      <c r="AW1352" t="str">
        <v>0.0</v>
      </c>
      <c r="AX1352" t="str">
        <v>0.0</v>
      </c>
      <c r="AY1352" t="str">
        <v>0.0</v>
      </c>
      <c r="AZ1352" t="str">
        <v>0.0</v>
      </c>
      <c r="BA1352" t="str">
        <v>0.0</v>
      </c>
      <c r="BB1352" t="str">
        <v>0.0</v>
      </c>
      <c r="BC1352" t="str">
        <v>0.0</v>
      </c>
      <c r="BD1352" t="str">
        <v>0.0</v>
      </c>
      <c r="BE1352" t="str">
        <v>0.0</v>
      </c>
      <c r="BF1352" t="str">
        <v>0.0</v>
      </c>
      <c r="BG1352" t="str">
        <v>0.0</v>
      </c>
      <c r="BH1352" t="str">
        <v>0.0</v>
      </c>
      <c r="BI1352" t="str">
        <v>0.0</v>
      </c>
      <c r="BJ1352" t="str">
        <v>2.16</v>
      </c>
      <c r="BK1352" t="str">
        <v>3249</v>
      </c>
      <c r="BL1352" t="str">
        <v>0.247</v>
      </c>
      <c r="BM1352" t="str">
        <v>0.114</v>
      </c>
      <c r="BN1352" t="str">
        <v>0.362</v>
      </c>
      <c r="BO1352" t="str">
        <v>0.167</v>
      </c>
      <c r="BP1352" t="str">
        <v>0.275</v>
      </c>
      <c r="BQ1352" t="str">
        <v>0.127</v>
      </c>
      <c r="BR1352" t="str">
        <v>0.2</v>
      </c>
      <c r="BS1352" t="str">
        <v>0.093</v>
      </c>
      <c r="BT1352" t="str">
        <v>0.129</v>
      </c>
      <c r="BU1352" t="str">
        <v>0.000</v>
      </c>
    </row>
    <row r="1353">
      <c r="A1353">
        <v>1431</v>
      </c>
      <c r="B1353" t="str">
        <v>aclnnInplaceFillScalar_FillAiCore_Fill</v>
      </c>
      <c r="C1353" t="str">
        <v>AI_VECTOR_CORE</v>
      </c>
      <c r="D1353">
        <v>1.563</v>
      </c>
      <c r="E1353">
        <v>0.519</v>
      </c>
      <c r="F1353">
        <v>0.519</v>
      </c>
      <c r="G1353">
        <f>Summary!$B$4</f>
        <v>0.8</v>
      </c>
      <c r="H1353">
        <f>F1353/G1353</f>
        <v>0.6487499999999999</v>
      </c>
      <c r="I1353">
        <f>D1353/Summary!$B$8</f>
        <v>0.000056627291557584524</v>
      </c>
      <c r="J1353">
        <f>IF(D1353&lt;Summary!$B$5,I1353,I1353*H1353)</f>
        <v>0.000056627291557584524</v>
      </c>
      <c r="K1353">
        <f>IF(AND(D1353&gt;Summary!$B$6,E1353&lt;Summary!$B$7),1,0)</f>
        <v>0</v>
      </c>
      <c r="L1353">
        <f>IF(D1353&gt;=Summary!$B$5,J1353,0)</f>
        <v>0</v>
      </c>
      <c r="M1353">
        <f>IF(D1353&lt;Summary!$B$5,J1353,0)</f>
        <v>0.000056627291557584524</v>
      </c>
      <c r="N1353" t="str">
        <v>aiv_scalar_ratio</v>
      </c>
      <c r="O1353" t="str">
        <v>用户约定默认经验值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0.021</v>
      </c>
      <c r="W1353">
        <v>0.519</v>
      </c>
      <c r="X1353">
        <v>0.195</v>
      </c>
      <c r="Y1353">
        <v>0.264</v>
      </c>
      <c r="Z1353" t="str">
        <v>2</v>
      </c>
      <c r="AA1353" t="str">
        <v>4294967295</v>
      </c>
      <c r="AB1353" t="str">
        <v>316937</v>
      </c>
      <c r="AC1353" t="str">
        <v>59</v>
      </c>
      <c r="AD1353" t="str">
        <v>aclnnInplaceFillScalar_FillAiCore_Fill</v>
      </c>
      <c r="AE1353" t="str">
        <v>Fill</v>
      </c>
      <c r="AF1353" t="str">
        <v>dynamic</v>
      </c>
      <c r="AG1353" t="str">
        <v>AI_VECTOR_CORE</v>
      </c>
      <c r="AH1353" t="str">
        <v xml:space="preserve">1793108505414325.535	</v>
      </c>
      <c r="AI1353" t="str">
        <v>1.563</v>
      </c>
      <c r="AJ1353" t="str">
        <v>9.610000</v>
      </c>
      <c r="AK1353" t="str">
        <v>1</v>
      </c>
      <c r="AL1353" t="str">
        <v>0</v>
      </c>
      <c r="AM1353" t="str">
        <v>NO</v>
      </c>
      <c r="AN1353" t="str">
        <v>"1;"</v>
      </c>
      <c r="AO1353" t="str">
        <v>INT64;INT32</v>
      </c>
      <c r="AP1353" t="str">
        <v>ND;ND</v>
      </c>
      <c r="AQ1353" t="str">
        <v>"1"</v>
      </c>
      <c r="AR1353" t="str">
        <v>INT32</v>
      </c>
      <c r="AS1353" t="str">
        <v>ND</v>
      </c>
      <c r="AT1353" t="str">
        <v>N/A</v>
      </c>
      <c r="AU1353" t="str">
        <v>0.0</v>
      </c>
      <c r="AV1353" t="str">
        <v>0</v>
      </c>
      <c r="AW1353" t="str">
        <v>0.0</v>
      </c>
      <c r="AX1353" t="str">
        <v>0.0</v>
      </c>
      <c r="AY1353" t="str">
        <v>0.0</v>
      </c>
      <c r="AZ1353" t="str">
        <v>0.0</v>
      </c>
      <c r="BA1353" t="str">
        <v>0.0</v>
      </c>
      <c r="BB1353" t="str">
        <v>0.0</v>
      </c>
      <c r="BC1353" t="str">
        <v>0.0</v>
      </c>
      <c r="BD1353" t="str">
        <v>0.0</v>
      </c>
      <c r="BE1353" t="str">
        <v>0.0</v>
      </c>
      <c r="BF1353" t="str">
        <v>0.0</v>
      </c>
      <c r="BG1353" t="str">
        <v>0.0</v>
      </c>
      <c r="BH1353" t="str">
        <v>0.0</v>
      </c>
      <c r="BI1353" t="str">
        <v>0.0</v>
      </c>
      <c r="BJ1353" t="str">
        <v>1.33</v>
      </c>
      <c r="BK1353" t="str">
        <v>1879</v>
      </c>
      <c r="BL1353" t="str">
        <v>0.028</v>
      </c>
      <c r="BM1353" t="str">
        <v>0.021</v>
      </c>
      <c r="BN1353" t="str">
        <v>0.69</v>
      </c>
      <c r="BO1353" t="str">
        <v>0.519</v>
      </c>
      <c r="BP1353" t="str">
        <v>0.259</v>
      </c>
      <c r="BQ1353" t="str">
        <v>0.195</v>
      </c>
      <c r="BR1353" t="str">
        <v>0.351</v>
      </c>
      <c r="BS1353" t="str">
        <v>0.264</v>
      </c>
      <c r="BT1353" t="str">
        <v>0.0</v>
      </c>
      <c r="BU1353" t="str">
        <v>0.000</v>
      </c>
    </row>
    <row r="1354">
      <c r="A1354">
        <v>1432</v>
      </c>
      <c r="B1354" t="str">
        <v>aclnnIndex_IndexAiCore_Index</v>
      </c>
      <c r="C1354" t="str">
        <v>AI_VECTOR_CORE</v>
      </c>
      <c r="D1354">
        <v>3.314</v>
      </c>
      <c r="E1354">
        <v>0.336</v>
      </c>
      <c r="F1354">
        <v>0.336</v>
      </c>
      <c r="G1354">
        <f>Summary!$B$4</f>
        <v>0.8</v>
      </c>
      <c r="H1354">
        <f>F1354/G1354</f>
        <v>0.42</v>
      </c>
      <c r="I1354">
        <f>D1354/Summary!$B$8</f>
        <v>0.0001200657992462157</v>
      </c>
      <c r="J1354">
        <f>IF(D1354&lt;Summary!$B$5,I1354,I1354*H1354)</f>
        <v>0.0001200657992462157</v>
      </c>
      <c r="K1354">
        <f>IF(AND(D1354&gt;Summary!$B$6,E1354&lt;Summary!$B$7),1,0)</f>
        <v>0</v>
      </c>
      <c r="L1354">
        <f>IF(D1354&gt;=Summary!$B$5,J1354,0)</f>
        <v>0</v>
      </c>
      <c r="M1354">
        <f>IF(D1354&lt;Summary!$B$5,J1354,0)</f>
        <v>0.0001200657992462157</v>
      </c>
      <c r="N1354" t="str">
        <v>aiv_mte2_ratio</v>
      </c>
      <c r="O1354" t="str">
        <v>用户约定默认经验值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0.153</v>
      </c>
      <c r="W1354">
        <v>0.224</v>
      </c>
      <c r="X1354">
        <v>0.336</v>
      </c>
      <c r="Y1354">
        <v>0.121</v>
      </c>
      <c r="Z1354" t="str">
        <v>2</v>
      </c>
      <c r="AA1354" t="str">
        <v>4294967295</v>
      </c>
      <c r="AB1354" t="str">
        <v>316942</v>
      </c>
      <c r="AC1354" t="str">
        <v>59</v>
      </c>
      <c r="AD1354" t="str">
        <v>aclnnIndex_IndexAiCore_Index</v>
      </c>
      <c r="AE1354" t="str">
        <v>Index</v>
      </c>
      <c r="AF1354" t="str">
        <v>dynamic</v>
      </c>
      <c r="AG1354" t="str">
        <v>AI_VECTOR_CORE</v>
      </c>
      <c r="AH1354" t="str">
        <v xml:space="preserve">1793108505414334.827	</v>
      </c>
      <c r="AI1354" t="str">
        <v>3.314</v>
      </c>
      <c r="AJ1354" t="str">
        <v>7.687000</v>
      </c>
      <c r="AK1354" t="str">
        <v>1</v>
      </c>
      <c r="AL1354" t="str">
        <v>0</v>
      </c>
      <c r="AM1354" t="str">
        <v>NO</v>
      </c>
      <c r="AN1354" t="str">
        <v>"1;1;1;1"</v>
      </c>
      <c r="AO1354" t="str">
        <v>INT32;INT64;INT64;INT64</v>
      </c>
      <c r="AP1354" t="str">
        <v>ND;ND;ND;ND</v>
      </c>
      <c r="AQ1354" t="str">
        <v>"1"</v>
      </c>
      <c r="AR1354" t="str">
        <v>INT32</v>
      </c>
      <c r="AS1354" t="str">
        <v>ND</v>
      </c>
      <c r="AT1354" t="str">
        <v>N/A</v>
      </c>
      <c r="AU1354" t="str">
        <v>0.0</v>
      </c>
      <c r="AV1354" t="str">
        <v>0</v>
      </c>
      <c r="AW1354" t="str">
        <v>0.0</v>
      </c>
      <c r="AX1354" t="str">
        <v>0.0</v>
      </c>
      <c r="AY1354" t="str">
        <v>0.0</v>
      </c>
      <c r="AZ1354" t="str">
        <v>0.0</v>
      </c>
      <c r="BA1354" t="str">
        <v>0.0</v>
      </c>
      <c r="BB1354" t="str">
        <v>0.0</v>
      </c>
      <c r="BC1354" t="str">
        <v>0.0</v>
      </c>
      <c r="BD1354" t="str">
        <v>0.0</v>
      </c>
      <c r="BE1354" t="str">
        <v>0.0</v>
      </c>
      <c r="BF1354" t="str">
        <v>0.0</v>
      </c>
      <c r="BG1354" t="str">
        <v>0.0</v>
      </c>
      <c r="BH1354" t="str">
        <v>0.0</v>
      </c>
      <c r="BI1354" t="str">
        <v>0.0</v>
      </c>
      <c r="BJ1354" t="str">
        <v>3.08</v>
      </c>
      <c r="BK1354" t="str">
        <v>4764</v>
      </c>
      <c r="BL1354" t="str">
        <v>0.471</v>
      </c>
      <c r="BM1354" t="str">
        <v>0.153</v>
      </c>
      <c r="BN1354" t="str">
        <v>0.689</v>
      </c>
      <c r="BO1354" t="str">
        <v>0.224</v>
      </c>
      <c r="BP1354" t="str">
        <v>1.034</v>
      </c>
      <c r="BQ1354" t="str">
        <v>0.336</v>
      </c>
      <c r="BR1354" t="str">
        <v>0.372</v>
      </c>
      <c r="BS1354" t="str">
        <v>0.121</v>
      </c>
      <c r="BT1354" t="str">
        <v>0.114</v>
      </c>
      <c r="BU1354" t="str">
        <v>0.000</v>
      </c>
    </row>
    <row r="1355">
      <c r="A1355">
        <v>1433</v>
      </c>
      <c r="B1355" t="str">
        <v>aclnnInplaceCopy_CastAiCore_Cast</v>
      </c>
      <c r="C1355" t="str">
        <v>AI_VECTOR_CORE</v>
      </c>
      <c r="D1355">
        <v>1.36</v>
      </c>
      <c r="E1355">
        <v>0.46</v>
      </c>
      <c r="F1355">
        <v>0.46</v>
      </c>
      <c r="G1355">
        <f>Summary!$B$4</f>
        <v>0.8</v>
      </c>
      <c r="H1355">
        <f>F1355/G1355</f>
        <v>0.575</v>
      </c>
      <c r="I1355">
        <f>D1355/Summary!$B$8</f>
        <v>0.000049272627330975665</v>
      </c>
      <c r="J1355">
        <f>IF(D1355&lt;Summary!$B$5,I1355,I1355*H1355)</f>
        <v>0.000049272627330975665</v>
      </c>
      <c r="K1355">
        <f>IF(AND(D1355&gt;Summary!$B$6,E1355&lt;Summary!$B$7),1,0)</f>
        <v>0</v>
      </c>
      <c r="L1355">
        <f>IF(D1355&gt;=Summary!$B$5,J1355,0)</f>
        <v>0</v>
      </c>
      <c r="M1355">
        <f>IF(D1355&lt;Summary!$B$5,J1355,0)</f>
        <v>0.000049272627330975665</v>
      </c>
      <c r="N1355" t="str">
        <v>aiv_mte2_ratio</v>
      </c>
      <c r="O1355" t="str">
        <v>用户约定默认经验值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0.074</v>
      </c>
      <c r="W1355">
        <v>0.437</v>
      </c>
      <c r="X1355">
        <v>0.46</v>
      </c>
      <c r="Y1355">
        <v>0.076</v>
      </c>
      <c r="Z1355" t="str">
        <v>2</v>
      </c>
      <c r="AA1355" t="str">
        <v>4294967295</v>
      </c>
      <c r="AB1355" t="str">
        <v>316943</v>
      </c>
      <c r="AC1355" t="str">
        <v>59</v>
      </c>
      <c r="AD1355" t="str">
        <v>aclnnInplaceCopy_CastAiCore_Cast</v>
      </c>
      <c r="AE1355" t="str">
        <v>Cast</v>
      </c>
      <c r="AF1355" t="str">
        <v>dynamic</v>
      </c>
      <c r="AG1355" t="str">
        <v>AI_VECTOR_CORE</v>
      </c>
      <c r="AH1355" t="str">
        <v xml:space="preserve">1793108505414338.163	</v>
      </c>
      <c r="AI1355" t="str">
        <v>1.360</v>
      </c>
      <c r="AJ1355" t="str">
        <v>0.186000</v>
      </c>
      <c r="AK1355" t="str">
        <v>1</v>
      </c>
      <c r="AL1355" t="str">
        <v>0</v>
      </c>
      <c r="AM1355" t="str">
        <v>NO</v>
      </c>
      <c r="AN1355" t="str">
        <v>"1"</v>
      </c>
      <c r="AO1355" t="str">
        <v>INT32</v>
      </c>
      <c r="AP1355" t="str">
        <v>ND</v>
      </c>
      <c r="AQ1355" t="str">
        <v>"1"</v>
      </c>
      <c r="AR1355" t="str">
        <v>INT64</v>
      </c>
      <c r="AS1355" t="str">
        <v>ND</v>
      </c>
      <c r="AT1355" t="str">
        <v>N/A</v>
      </c>
      <c r="AU1355" t="str">
        <v>0.0</v>
      </c>
      <c r="AV1355" t="str">
        <v>0</v>
      </c>
      <c r="AW1355" t="str">
        <v>0.0</v>
      </c>
      <c r="AX1355" t="str">
        <v>0.0</v>
      </c>
      <c r="AY1355" t="str">
        <v>0.0</v>
      </c>
      <c r="AZ1355" t="str">
        <v>0.0</v>
      </c>
      <c r="BA1355" t="str">
        <v>0.0</v>
      </c>
      <c r="BB1355" t="str">
        <v>0.0</v>
      </c>
      <c r="BC1355" t="str">
        <v>0.0</v>
      </c>
      <c r="BD1355" t="str">
        <v>0.0</v>
      </c>
      <c r="BE1355" t="str">
        <v>0.0</v>
      </c>
      <c r="BF1355" t="str">
        <v>0.0</v>
      </c>
      <c r="BG1355" t="str">
        <v>0.0</v>
      </c>
      <c r="BH1355" t="str">
        <v>0.0</v>
      </c>
      <c r="BI1355" t="str">
        <v>0.0</v>
      </c>
      <c r="BJ1355" t="str">
        <v>1.13</v>
      </c>
      <c r="BK1355" t="str">
        <v>1541</v>
      </c>
      <c r="BL1355" t="str">
        <v>0.084</v>
      </c>
      <c r="BM1355" t="str">
        <v>0.074</v>
      </c>
      <c r="BN1355" t="str">
        <v>0.494</v>
      </c>
      <c r="BO1355" t="str">
        <v>0.437</v>
      </c>
      <c r="BP1355" t="str">
        <v>0.52</v>
      </c>
      <c r="BQ1355" t="str">
        <v>0.46</v>
      </c>
      <c r="BR1355" t="str">
        <v>0.086</v>
      </c>
      <c r="BS1355" t="str">
        <v>0.076</v>
      </c>
      <c r="BT1355" t="str">
        <v>0.0</v>
      </c>
      <c r="BU1355" t="str">
        <v>0.000</v>
      </c>
    </row>
    <row r="1356">
      <c r="A1356">
        <v>1434</v>
      </c>
      <c r="B1356" t="str">
        <v>aclnnAdd_AddAiCore_Add</v>
      </c>
      <c r="C1356" t="str">
        <v>AI_VECTOR_CORE</v>
      </c>
      <c r="D1356">
        <v>2.717</v>
      </c>
      <c r="E1356">
        <v>0.366</v>
      </c>
      <c r="F1356">
        <v>0.366</v>
      </c>
      <c r="G1356">
        <f>Summary!$B$4</f>
        <v>0.8</v>
      </c>
      <c r="H1356">
        <f>F1356/G1356</f>
        <v>0.45749999999999996</v>
      </c>
      <c r="I1356">
        <f>D1356/Summary!$B$8</f>
        <v>0.00009843656504283888</v>
      </c>
      <c r="J1356">
        <f>IF(D1356&lt;Summary!$B$5,I1356,I1356*H1356)</f>
        <v>0.00009843656504283888</v>
      </c>
      <c r="K1356">
        <f>IF(AND(D1356&gt;Summary!$B$6,E1356&lt;Summary!$B$7),1,0)</f>
        <v>0</v>
      </c>
      <c r="L1356">
        <f>IF(D1356&gt;=Summary!$B$5,J1356,0)</f>
        <v>0</v>
      </c>
      <c r="M1356">
        <f>IF(D1356&lt;Summary!$B$5,J1356,0)</f>
        <v>0.00009843656504283888</v>
      </c>
      <c r="N1356" t="str">
        <v>aiv_scalar_ratio</v>
      </c>
      <c r="O1356" t="str">
        <v>用户约定默认经验值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0.256</v>
      </c>
      <c r="W1356">
        <v>0.366</v>
      </c>
      <c r="X1356">
        <v>0.002</v>
      </c>
      <c r="Y1356">
        <v>0.031</v>
      </c>
      <c r="Z1356" t="str">
        <v>2</v>
      </c>
      <c r="AA1356" t="str">
        <v>4294967295</v>
      </c>
      <c r="AB1356" t="str">
        <v>316944</v>
      </c>
      <c r="AC1356" t="str">
        <v>59</v>
      </c>
      <c r="AD1356" t="str">
        <v>aclnnAdd_AddAiCore_Add</v>
      </c>
      <c r="AE1356" t="str">
        <v>Add</v>
      </c>
      <c r="AF1356" t="str">
        <v>dynamic</v>
      </c>
      <c r="AG1356" t="str">
        <v>AI_VECTOR_CORE</v>
      </c>
      <c r="AH1356" t="str">
        <v xml:space="preserve">1793108505414339.545	</v>
      </c>
      <c r="AI1356" t="str">
        <v>2.717</v>
      </c>
      <c r="AJ1356" t="str">
        <v>0.000000</v>
      </c>
      <c r="AK1356" t="str">
        <v>1</v>
      </c>
      <c r="AL1356" t="str">
        <v>0</v>
      </c>
      <c r="AM1356" t="str">
        <v>NO</v>
      </c>
      <c r="AN1356" t="str">
        <v>"1;8192"</v>
      </c>
      <c r="AO1356" t="str">
        <v>INT64;INT64</v>
      </c>
      <c r="AP1356" t="str">
        <v>ND;ND</v>
      </c>
      <c r="AQ1356" t="str">
        <v>"1"</v>
      </c>
      <c r="AR1356" t="str">
        <v>INT64</v>
      </c>
      <c r="AS1356" t="str">
        <v>ND</v>
      </c>
      <c r="AT1356" t="str">
        <v>N/A</v>
      </c>
      <c r="AU1356" t="str">
        <v>0.0</v>
      </c>
      <c r="AV1356" t="str">
        <v>0</v>
      </c>
      <c r="AW1356" t="str">
        <v>0.0</v>
      </c>
      <c r="AX1356" t="str">
        <v>0.0</v>
      </c>
      <c r="AY1356" t="str">
        <v>0.0</v>
      </c>
      <c r="AZ1356" t="str">
        <v>0.0</v>
      </c>
      <c r="BA1356" t="str">
        <v>0.0</v>
      </c>
      <c r="BB1356" t="str">
        <v>0.0</v>
      </c>
      <c r="BC1356" t="str">
        <v>0.0</v>
      </c>
      <c r="BD1356" t="str">
        <v>0.0</v>
      </c>
      <c r="BE1356" t="str">
        <v>0.0</v>
      </c>
      <c r="BF1356" t="str">
        <v>0.0</v>
      </c>
      <c r="BG1356" t="str">
        <v>0.0</v>
      </c>
      <c r="BH1356" t="str">
        <v>0.0</v>
      </c>
      <c r="BI1356" t="str">
        <v>0.0</v>
      </c>
      <c r="BJ1356" t="str">
        <v>2.43</v>
      </c>
      <c r="BK1356" t="str">
        <v>3680</v>
      </c>
      <c r="BL1356" t="str">
        <v>0.623</v>
      </c>
      <c r="BM1356" t="str">
        <v>0.256</v>
      </c>
      <c r="BN1356" t="str">
        <v>0.889</v>
      </c>
      <c r="BO1356" t="str">
        <v>0.366</v>
      </c>
      <c r="BP1356" t="str">
        <v>0.005</v>
      </c>
      <c r="BQ1356" t="str">
        <v>0.002</v>
      </c>
      <c r="BR1356" t="str">
        <v>0.076</v>
      </c>
      <c r="BS1356" t="str">
        <v>0.031</v>
      </c>
      <c r="BT1356" t="str">
        <v>0.155</v>
      </c>
      <c r="BU1356" t="str">
        <v>0.000</v>
      </c>
    </row>
    <row r="1357">
      <c r="A1357">
        <v>1435</v>
      </c>
      <c r="B1357" t="str">
        <v>aclnnAdd_AddAiCore_Add</v>
      </c>
      <c r="C1357" t="str">
        <v>AI_VECTOR_CORE</v>
      </c>
      <c r="D1357">
        <v>2.209</v>
      </c>
      <c r="E1357">
        <v>0.371</v>
      </c>
      <c r="F1357">
        <v>0.371</v>
      </c>
      <c r="G1357">
        <f>Summary!$B$4</f>
        <v>0.8</v>
      </c>
      <c r="H1357">
        <f>F1357/G1357</f>
        <v>0.46375</v>
      </c>
      <c r="I1357">
        <f>D1357/Summary!$B$8</f>
        <v>0.00008003178953979797</v>
      </c>
      <c r="J1357">
        <f>IF(D1357&lt;Summary!$B$5,I1357,I1357*H1357)</f>
        <v>0.00008003178953979797</v>
      </c>
      <c r="K1357">
        <f>IF(AND(D1357&gt;Summary!$B$6,E1357&lt;Summary!$B$7),1,0)</f>
        <v>0</v>
      </c>
      <c r="L1357">
        <f>IF(D1357&gt;=Summary!$B$5,J1357,0)</f>
        <v>0</v>
      </c>
      <c r="M1357">
        <f>IF(D1357&lt;Summary!$B$5,J1357,0)</f>
        <v>0.00008003178953979797</v>
      </c>
      <c r="N1357" t="str">
        <v>aiv_scalar_ratio</v>
      </c>
      <c r="O1357" t="str">
        <v>用户约定默认经验值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0.314</v>
      </c>
      <c r="W1357">
        <v>0.371</v>
      </c>
      <c r="X1357">
        <v>0.003</v>
      </c>
      <c r="Y1357">
        <v>0.041</v>
      </c>
      <c r="Z1357" t="str">
        <v>2</v>
      </c>
      <c r="AA1357" t="str">
        <v>4294967295</v>
      </c>
      <c r="AB1357" t="str">
        <v>316946</v>
      </c>
      <c r="AC1357" t="str">
        <v>59</v>
      </c>
      <c r="AD1357" t="str">
        <v>aclnnAdd_AddAiCore_Add</v>
      </c>
      <c r="AE1357" t="str">
        <v>Add</v>
      </c>
      <c r="AF1357" t="str">
        <v>dynamic</v>
      </c>
      <c r="AG1357" t="str">
        <v>AI_VECTOR_CORE</v>
      </c>
      <c r="AH1357" t="str">
        <v xml:space="preserve">1793108505414342.727	</v>
      </c>
      <c r="AI1357" t="str">
        <v>2.209</v>
      </c>
      <c r="AJ1357" t="str">
        <v>0.533000</v>
      </c>
      <c r="AK1357" t="str">
        <v>1</v>
      </c>
      <c r="AL1357" t="str">
        <v>0</v>
      </c>
      <c r="AM1357" t="str">
        <v>NO</v>
      </c>
      <c r="AN1357" t="str">
        <v>"1;1"</v>
      </c>
      <c r="AO1357" t="str">
        <v>INT32;INT32</v>
      </c>
      <c r="AP1357" t="str">
        <v>ND;ND</v>
      </c>
      <c r="AQ1357" t="str">
        <v>"1"</v>
      </c>
      <c r="AR1357" t="str">
        <v>INT32</v>
      </c>
      <c r="AS1357" t="str">
        <v>ND</v>
      </c>
      <c r="AT1357" t="str">
        <v>N/A</v>
      </c>
      <c r="AU1357" t="str">
        <v>0.0</v>
      </c>
      <c r="AV1357" t="str">
        <v>0</v>
      </c>
      <c r="AW1357" t="str">
        <v>0.0</v>
      </c>
      <c r="AX1357" t="str">
        <v>0.0</v>
      </c>
      <c r="AY1357" t="str">
        <v>0.0</v>
      </c>
      <c r="AZ1357" t="str">
        <v>0.0</v>
      </c>
      <c r="BA1357" t="str">
        <v>0.0</v>
      </c>
      <c r="BB1357" t="str">
        <v>0.0</v>
      </c>
      <c r="BC1357" t="str">
        <v>0.0</v>
      </c>
      <c r="BD1357" t="str">
        <v>0.0</v>
      </c>
      <c r="BE1357" t="str">
        <v>0.0</v>
      </c>
      <c r="BF1357" t="str">
        <v>0.0</v>
      </c>
      <c r="BG1357" t="str">
        <v>0.0</v>
      </c>
      <c r="BH1357" t="str">
        <v>0.0</v>
      </c>
      <c r="BI1357" t="str">
        <v>0.0</v>
      </c>
      <c r="BJ1357" t="str">
        <v>1.92</v>
      </c>
      <c r="BK1357" t="str">
        <v>2842</v>
      </c>
      <c r="BL1357" t="str">
        <v>0.603</v>
      </c>
      <c r="BM1357" t="str">
        <v>0.314</v>
      </c>
      <c r="BN1357" t="str">
        <v>0.711</v>
      </c>
      <c r="BO1357" t="str">
        <v>0.371</v>
      </c>
      <c r="BP1357" t="str">
        <v>0.005</v>
      </c>
      <c r="BQ1357" t="str">
        <v>0.003</v>
      </c>
      <c r="BR1357" t="str">
        <v>0.078</v>
      </c>
      <c r="BS1357" t="str">
        <v>0.041</v>
      </c>
      <c r="BT1357" t="str">
        <v>0.126</v>
      </c>
      <c r="BU1357" t="str">
        <v>0.000</v>
      </c>
    </row>
    <row r="1358">
      <c r="A1358">
        <v>1436</v>
      </c>
      <c r="B1358" t="str">
        <v>_compute_slot_mapping_kernel</v>
      </c>
      <c r="C1358" t="str">
        <v>AI_VECTOR_CORE</v>
      </c>
      <c r="D1358">
        <v>4.123</v>
      </c>
      <c r="E1358">
        <v>0.319</v>
      </c>
      <c r="F1358">
        <v>0.319</v>
      </c>
      <c r="G1358">
        <f>Summary!$B$4</f>
        <v>0.8</v>
      </c>
      <c r="H1358">
        <f>F1358/G1358</f>
        <v>0.39875</v>
      </c>
      <c r="I1358">
        <f>D1358/Summary!$B$8</f>
        <v>0.00014937576653353872</v>
      </c>
      <c r="J1358">
        <f>IF(D1358&lt;Summary!$B$5,I1358,I1358*H1358)</f>
        <v>0.00014937576653353872</v>
      </c>
      <c r="K1358">
        <f>IF(AND(D1358&gt;Summary!$B$6,E1358&lt;Summary!$B$7),1,0)</f>
        <v>0</v>
      </c>
      <c r="L1358">
        <f>IF(D1358&gt;=Summary!$B$5,J1358,0)</f>
        <v>0</v>
      </c>
      <c r="M1358">
        <f>IF(D1358&lt;Summary!$B$5,J1358,0)</f>
        <v>0.00014937576653353872</v>
      </c>
      <c r="N1358" t="str">
        <v>aiv_mte3_ratio</v>
      </c>
      <c r="O1358" t="str">
        <v>用户约定默认经验值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0.252</v>
      </c>
      <c r="W1358">
        <v>0.188</v>
      </c>
      <c r="X1358">
        <v>0.062</v>
      </c>
      <c r="Y1358">
        <v>0.319</v>
      </c>
      <c r="Z1358" t="str">
        <v>2</v>
      </c>
      <c r="AA1358" t="str">
        <v>4294967295</v>
      </c>
      <c r="AB1358" t="str">
        <v>316948</v>
      </c>
      <c r="AC1358" t="str">
        <v>59</v>
      </c>
      <c r="AD1358" t="str">
        <v>_compute_slot_mapping_kernel</v>
      </c>
      <c r="AE1358" t="str">
        <v>_compute_slot_mapping_kernel</v>
      </c>
      <c r="AF1358" t="str">
        <v>static</v>
      </c>
      <c r="AG1358" t="str">
        <v>AI_VECTOR_CORE</v>
      </c>
      <c r="AH1358" t="str">
        <v xml:space="preserve">1793108505414345.378	</v>
      </c>
      <c r="AI1358" t="str">
        <v>4.123</v>
      </c>
      <c r="AJ1358" t="str">
        <v>0.541000</v>
      </c>
      <c r="AK1358" t="str">
        <v>2</v>
      </c>
      <c r="AL1358" t="str">
        <v>0</v>
      </c>
      <c r="AM1358" t="str">
        <v>NO</v>
      </c>
      <c r="AN1358" t="str">
        <v>"2;1;1,288"</v>
      </c>
      <c r="AO1358" t="str">
        <v>INT32;INT64;INT32</v>
      </c>
      <c r="AP1358" t="str">
        <v>ND;ND;ND</v>
      </c>
      <c r="AQ1358" t="str">
        <v>"8192"</v>
      </c>
      <c r="AR1358" t="str">
        <v>INT32</v>
      </c>
      <c r="AS1358" t="str">
        <v>ND</v>
      </c>
      <c r="AT1358" t="str">
        <v>N/A</v>
      </c>
      <c r="AU1358" t="str">
        <v>0.0</v>
      </c>
      <c r="AV1358" t="str">
        <v>0</v>
      </c>
      <c r="AW1358" t="str">
        <v>0.0</v>
      </c>
      <c r="AX1358" t="str">
        <v>0.0</v>
      </c>
      <c r="AY1358" t="str">
        <v>0.0</v>
      </c>
      <c r="AZ1358" t="str">
        <v>0.0</v>
      </c>
      <c r="BA1358" t="str">
        <v>0.0</v>
      </c>
      <c r="BB1358" t="str">
        <v>0.0</v>
      </c>
      <c r="BC1358" t="str">
        <v>0.0</v>
      </c>
      <c r="BD1358" t="str">
        <v>0.0</v>
      </c>
      <c r="BE1358" t="str">
        <v>0.0</v>
      </c>
      <c r="BF1358" t="str">
        <v>0.0</v>
      </c>
      <c r="BG1358" t="str">
        <v>0.0</v>
      </c>
      <c r="BH1358" t="str">
        <v>0.0</v>
      </c>
      <c r="BI1358" t="str">
        <v>0.0</v>
      </c>
      <c r="BJ1358" t="str">
        <v>3.82</v>
      </c>
      <c r="BK1358" t="str">
        <v>11777</v>
      </c>
      <c r="BL1358" t="str">
        <v>0.961</v>
      </c>
      <c r="BM1358" t="str">
        <v>0.252</v>
      </c>
      <c r="BN1358" t="str">
        <v>0.718</v>
      </c>
      <c r="BO1358" t="str">
        <v>0.188</v>
      </c>
      <c r="BP1358" t="str">
        <v>0.235</v>
      </c>
      <c r="BQ1358" t="str">
        <v>0.062</v>
      </c>
      <c r="BR1358" t="str">
        <v>1.217</v>
      </c>
      <c r="BS1358" t="str">
        <v>0.319</v>
      </c>
      <c r="BT1358" t="str">
        <v>0.096</v>
      </c>
      <c r="BU1358" t="str">
        <v>0.000</v>
      </c>
    </row>
    <row r="1359">
      <c r="A1359">
        <v>1437</v>
      </c>
      <c r="B1359" t="str">
        <v>aclnnSubs_SubAiCore_Sub</v>
      </c>
      <c r="C1359" t="str">
        <v>AI_VECTOR_CORE</v>
      </c>
      <c r="D1359">
        <v>2.166</v>
      </c>
      <c r="E1359">
        <v>0.385</v>
      </c>
      <c r="F1359">
        <v>0.385</v>
      </c>
      <c r="G1359">
        <f>Summary!$B$4</f>
        <v>0.8</v>
      </c>
      <c r="H1359">
        <f>F1359/G1359</f>
        <v>0.48125</v>
      </c>
      <c r="I1359">
        <f>D1359/Summary!$B$8</f>
        <v>0.00007847390499918623</v>
      </c>
      <c r="J1359">
        <f>IF(D1359&lt;Summary!$B$5,I1359,I1359*H1359)</f>
        <v>0.00007847390499918623</v>
      </c>
      <c r="K1359">
        <f>IF(AND(D1359&gt;Summary!$B$6,E1359&lt;Summary!$B$7),1,0)</f>
        <v>0</v>
      </c>
      <c r="L1359">
        <f>IF(D1359&gt;=Summary!$B$5,J1359,0)</f>
        <v>0</v>
      </c>
      <c r="M1359">
        <f>IF(D1359&lt;Summary!$B$5,J1359,0)</f>
        <v>0.00007847390499918623</v>
      </c>
      <c r="N1359" t="str">
        <v>aiv_vec_ratio</v>
      </c>
      <c r="O1359" t="str">
        <v>用户约定默认经验值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0.385</v>
      </c>
      <c r="W1359">
        <v>0.297</v>
      </c>
      <c r="X1359">
        <v>0.003</v>
      </c>
      <c r="Y1359">
        <v>0.042</v>
      </c>
      <c r="Z1359" t="str">
        <v>2</v>
      </c>
      <c r="AA1359" t="str">
        <v>4294967295</v>
      </c>
      <c r="AB1359" t="str">
        <v>316949</v>
      </c>
      <c r="AC1359" t="str">
        <v>59</v>
      </c>
      <c r="AD1359" t="str">
        <v>aclnnSubs_SubAiCore_Sub</v>
      </c>
      <c r="AE1359" t="str">
        <v>Sub</v>
      </c>
      <c r="AF1359" t="str">
        <v>dynamic</v>
      </c>
      <c r="AG1359" t="str">
        <v>AI_VECTOR_CORE</v>
      </c>
      <c r="AH1359" t="str">
        <v xml:space="preserve">1793108505414349.523	</v>
      </c>
      <c r="AI1359" t="str">
        <v>2.166</v>
      </c>
      <c r="AJ1359" t="str">
        <v>0.000000</v>
      </c>
      <c r="AK1359" t="str">
        <v>1</v>
      </c>
      <c r="AL1359" t="str">
        <v>0</v>
      </c>
      <c r="AM1359" t="str">
        <v>NO</v>
      </c>
      <c r="AN1359" t="str">
        <v>"1;"</v>
      </c>
      <c r="AO1359" t="str">
        <v>INT32;INT32</v>
      </c>
      <c r="AP1359" t="str">
        <v>ND;ND</v>
      </c>
      <c r="AQ1359" t="str">
        <v>"1"</v>
      </c>
      <c r="AR1359" t="str">
        <v>INT32</v>
      </c>
      <c r="AS1359" t="str">
        <v>ND</v>
      </c>
      <c r="AT1359" t="str">
        <v>N/A</v>
      </c>
      <c r="AU1359" t="str">
        <v>0.0</v>
      </c>
      <c r="AV1359" t="str">
        <v>0</v>
      </c>
      <c r="AW1359" t="str">
        <v>0.0</v>
      </c>
      <c r="AX1359" t="str">
        <v>0.0</v>
      </c>
      <c r="AY1359" t="str">
        <v>0.0</v>
      </c>
      <c r="AZ1359" t="str">
        <v>0.0</v>
      </c>
      <c r="BA1359" t="str">
        <v>0.0</v>
      </c>
      <c r="BB1359" t="str">
        <v>0.0</v>
      </c>
      <c r="BC1359" t="str">
        <v>0.0</v>
      </c>
      <c r="BD1359" t="str">
        <v>0.0</v>
      </c>
      <c r="BE1359" t="str">
        <v>0.0</v>
      </c>
      <c r="BF1359" t="str">
        <v>0.0</v>
      </c>
      <c r="BG1359" t="str">
        <v>0.0</v>
      </c>
      <c r="BH1359" t="str">
        <v>0.0</v>
      </c>
      <c r="BI1359" t="str">
        <v>0.0</v>
      </c>
      <c r="BJ1359" t="str">
        <v>1.88</v>
      </c>
      <c r="BK1359" t="str">
        <v>2771</v>
      </c>
      <c r="BL1359" t="str">
        <v>0.725</v>
      </c>
      <c r="BM1359" t="str">
        <v>0.385</v>
      </c>
      <c r="BN1359" t="str">
        <v>0.558</v>
      </c>
      <c r="BO1359" t="str">
        <v>0.297</v>
      </c>
      <c r="BP1359" t="str">
        <v>0.005</v>
      </c>
      <c r="BQ1359" t="str">
        <v>0.003</v>
      </c>
      <c r="BR1359" t="str">
        <v>0.079</v>
      </c>
      <c r="BS1359" t="str">
        <v>0.042</v>
      </c>
      <c r="BT1359" t="str">
        <v>0.119</v>
      </c>
      <c r="BU1359" t="str">
        <v>0.000</v>
      </c>
    </row>
    <row r="1360">
      <c r="A1360">
        <v>1438</v>
      </c>
      <c r="B1360" t="str">
        <v>aclnnArange_ArangeAiCore_Range</v>
      </c>
      <c r="C1360" t="str">
        <v>AI_VECTOR_CORE</v>
      </c>
      <c r="D1360">
        <v>1.82</v>
      </c>
      <c r="E1360">
        <v>0.327</v>
      </c>
      <c r="F1360">
        <v>0.327</v>
      </c>
      <c r="G1360">
        <f>Summary!$B$4</f>
        <v>0.8</v>
      </c>
      <c r="H1360">
        <f>F1360/G1360</f>
        <v>0.40875</v>
      </c>
      <c r="I1360">
        <f>D1360/Summary!$B$8</f>
        <v>0.00006593836892821743</v>
      </c>
      <c r="J1360">
        <f>IF(D1360&lt;Summary!$B$5,I1360,I1360*H1360)</f>
        <v>0.00006593836892821743</v>
      </c>
      <c r="K1360">
        <f>IF(AND(D1360&gt;Summary!$B$6,E1360&lt;Summary!$B$7),1,0)</f>
        <v>0</v>
      </c>
      <c r="L1360">
        <f>IF(D1360&gt;=Summary!$B$5,J1360,0)</f>
        <v>0</v>
      </c>
      <c r="M1360">
        <f>IF(D1360&lt;Summary!$B$5,J1360,0)</f>
        <v>0.00006593836892821743</v>
      </c>
      <c r="N1360" t="str">
        <v>aiv_vec_ratio</v>
      </c>
      <c r="O1360" t="str">
        <v>用户约定默认经验值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0.327</v>
      </c>
      <c r="W1360">
        <v>0.309</v>
      </c>
      <c r="X1360">
        <v>0.149</v>
      </c>
      <c r="Y1360">
        <v>0.051</v>
      </c>
      <c r="Z1360" t="str">
        <v>2</v>
      </c>
      <c r="AA1360" t="str">
        <v>4294967295</v>
      </c>
      <c r="AB1360" t="str">
        <v>316951</v>
      </c>
      <c r="AC1360" t="str">
        <v>59</v>
      </c>
      <c r="AD1360" t="str">
        <v>aclnnArange_ArangeAiCore_Range</v>
      </c>
      <c r="AE1360" t="str">
        <v>Range</v>
      </c>
      <c r="AF1360" t="str">
        <v>dynamic</v>
      </c>
      <c r="AG1360" t="str">
        <v>AI_VECTOR_CORE</v>
      </c>
      <c r="AH1360" t="str">
        <v xml:space="preserve">1793108505414353.702	</v>
      </c>
      <c r="AI1360" t="str">
        <v>1.820</v>
      </c>
      <c r="AJ1360" t="str">
        <v>2.084000</v>
      </c>
      <c r="AK1360" t="str">
        <v>1</v>
      </c>
      <c r="AL1360" t="str">
        <v>0</v>
      </c>
      <c r="AM1360" t="str">
        <v>NO</v>
      </c>
      <c r="AN1360" t="str">
        <v>";;"</v>
      </c>
      <c r="AO1360" t="str">
        <v>INT64;INT64;INT64</v>
      </c>
      <c r="AP1360" t="str">
        <v>ND;ND;ND</v>
      </c>
      <c r="AQ1360" t="str">
        <v>"32"</v>
      </c>
      <c r="AR1360" t="str">
        <v>INT64</v>
      </c>
      <c r="AS1360" t="str">
        <v>ND</v>
      </c>
      <c r="AT1360" t="str">
        <v>N/A</v>
      </c>
      <c r="AU1360" t="str">
        <v>0.0</v>
      </c>
      <c r="AV1360" t="str">
        <v>0</v>
      </c>
      <c r="AW1360" t="str">
        <v>0.0</v>
      </c>
      <c r="AX1360" t="str">
        <v>0.0</v>
      </c>
      <c r="AY1360" t="str">
        <v>0.0</v>
      </c>
      <c r="AZ1360" t="str">
        <v>0.0</v>
      </c>
      <c r="BA1360" t="str">
        <v>0.0</v>
      </c>
      <c r="BB1360" t="str">
        <v>0.0</v>
      </c>
      <c r="BC1360" t="str">
        <v>0.0</v>
      </c>
      <c r="BD1360" t="str">
        <v>0.0</v>
      </c>
      <c r="BE1360" t="str">
        <v>0.0</v>
      </c>
      <c r="BF1360" t="str">
        <v>0.0</v>
      </c>
      <c r="BG1360" t="str">
        <v>0.0</v>
      </c>
      <c r="BH1360" t="str">
        <v>0.0</v>
      </c>
      <c r="BI1360" t="str">
        <v>0.0</v>
      </c>
      <c r="BJ1360" t="str">
        <v>1.58</v>
      </c>
      <c r="BK1360" t="str">
        <v>2291</v>
      </c>
      <c r="BL1360" t="str">
        <v>0.517</v>
      </c>
      <c r="BM1360" t="str">
        <v>0.327</v>
      </c>
      <c r="BN1360" t="str">
        <v>0.488</v>
      </c>
      <c r="BO1360" t="str">
        <v>0.309</v>
      </c>
      <c r="BP1360" t="str">
        <v>0.236</v>
      </c>
      <c r="BQ1360" t="str">
        <v>0.149</v>
      </c>
      <c r="BR1360" t="str">
        <v>0.081</v>
      </c>
      <c r="BS1360" t="str">
        <v>0.051</v>
      </c>
      <c r="BT1360" t="str">
        <v>0.071</v>
      </c>
      <c r="BU1360" t="str">
        <v>0.000</v>
      </c>
    </row>
    <row r="1361">
      <c r="A1361">
        <v>1439</v>
      </c>
      <c r="B1361" t="str">
        <v>aclnnRemainderTensorScalar_FloorModAiCore_FloorMod</v>
      </c>
      <c r="C1361" t="str">
        <v>AI_VECTOR_CORE</v>
      </c>
      <c r="D1361">
        <v>3.27</v>
      </c>
      <c r="E1361">
        <v>0.268</v>
      </c>
      <c r="F1361">
        <v>0.268</v>
      </c>
      <c r="G1361">
        <f>Summary!$B$4</f>
        <v>0.8</v>
      </c>
      <c r="H1361">
        <f>F1361/G1361</f>
        <v>0.335</v>
      </c>
      <c r="I1361">
        <f>D1361/Summary!$B$8</f>
        <v>0.00011847168483256648</v>
      </c>
      <c r="J1361">
        <f>IF(D1361&lt;Summary!$B$5,I1361,I1361*H1361)</f>
        <v>0.00011847168483256648</v>
      </c>
      <c r="K1361">
        <f>IF(AND(D1361&gt;Summary!$B$6,E1361&lt;Summary!$B$7),1,0)</f>
        <v>0</v>
      </c>
      <c r="L1361">
        <f>IF(D1361&gt;=Summary!$B$5,J1361,0)</f>
        <v>0</v>
      </c>
      <c r="M1361">
        <f>IF(D1361&lt;Summary!$B$5,J1361,0)</f>
        <v>0.00011847168483256648</v>
      </c>
      <c r="N1361" t="str">
        <v>aiv_scalar_ratio</v>
      </c>
      <c r="O1361" t="str">
        <v>用户约定默认经验值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0.261</v>
      </c>
      <c r="W1361">
        <v>0.268</v>
      </c>
      <c r="X1361">
        <v>0.031</v>
      </c>
      <c r="Y1361">
        <v>0.083</v>
      </c>
      <c r="Z1361" t="str">
        <v>2</v>
      </c>
      <c r="AA1361" t="str">
        <v>4294967295</v>
      </c>
      <c r="AB1361" t="str">
        <v>316952</v>
      </c>
      <c r="AC1361" t="str">
        <v>59</v>
      </c>
      <c r="AD1361" t="str">
        <v>aclnnRemainderTensorScalar_FloorModAiCore_FloorMod</v>
      </c>
      <c r="AE1361" t="str">
        <v>FloorMod</v>
      </c>
      <c r="AF1361" t="str">
        <v>dynamic</v>
      </c>
      <c r="AG1361" t="str">
        <v>AI_VECTOR_CORE</v>
      </c>
      <c r="AH1361" t="str">
        <v xml:space="preserve">1793108505414355.544	</v>
      </c>
      <c r="AI1361" t="str">
        <v>3.270</v>
      </c>
      <c r="AJ1361" t="str">
        <v>0.000000</v>
      </c>
      <c r="AK1361" t="str">
        <v>1</v>
      </c>
      <c r="AL1361" t="str">
        <v>0</v>
      </c>
      <c r="AM1361" t="str">
        <v>NO</v>
      </c>
      <c r="AN1361" t="str">
        <v>"32;"</v>
      </c>
      <c r="AO1361" t="str">
        <v>INT64;INT64</v>
      </c>
      <c r="AP1361" t="str">
        <v>ND;ND</v>
      </c>
      <c r="AQ1361" t="str">
        <v>"32"</v>
      </c>
      <c r="AR1361" t="str">
        <v>INT64</v>
      </c>
      <c r="AS1361" t="str">
        <v>ND</v>
      </c>
      <c r="AT1361" t="str">
        <v>N/A</v>
      </c>
      <c r="AU1361" t="str">
        <v>0.0</v>
      </c>
      <c r="AV1361" t="str">
        <v>0</v>
      </c>
      <c r="AW1361" t="str">
        <v>0.0</v>
      </c>
      <c r="AX1361" t="str">
        <v>0.0</v>
      </c>
      <c r="AY1361" t="str">
        <v>0.0</v>
      </c>
      <c r="AZ1361" t="str">
        <v>0.0</v>
      </c>
      <c r="BA1361" t="str">
        <v>0.0</v>
      </c>
      <c r="BB1361" t="str">
        <v>0.0</v>
      </c>
      <c r="BC1361" t="str">
        <v>0.0</v>
      </c>
      <c r="BD1361" t="str">
        <v>0.0</v>
      </c>
      <c r="BE1361" t="str">
        <v>0.0</v>
      </c>
      <c r="BF1361" t="str">
        <v>0.0</v>
      </c>
      <c r="BG1361" t="str">
        <v>0.0</v>
      </c>
      <c r="BH1361" t="str">
        <v>0.0</v>
      </c>
      <c r="BI1361" t="str">
        <v>0.0</v>
      </c>
      <c r="BJ1361" t="str">
        <v>3.03</v>
      </c>
      <c r="BK1361" t="str">
        <v>4683</v>
      </c>
      <c r="BL1361" t="str">
        <v>0.792</v>
      </c>
      <c r="BM1361" t="str">
        <v>0.261</v>
      </c>
      <c r="BN1361" t="str">
        <v>0.811</v>
      </c>
      <c r="BO1361" t="str">
        <v>0.268</v>
      </c>
      <c r="BP1361" t="str">
        <v>0.095</v>
      </c>
      <c r="BQ1361" t="str">
        <v>0.031</v>
      </c>
      <c r="BR1361" t="str">
        <v>0.252</v>
      </c>
      <c r="BS1361" t="str">
        <v>0.083</v>
      </c>
      <c r="BT1361" t="str">
        <v>0.14</v>
      </c>
      <c r="BU1361" t="str">
        <v>0.000</v>
      </c>
    </row>
    <row r="1362">
      <c r="A1362">
        <v>1440</v>
      </c>
      <c r="B1362" t="str">
        <v>aclnnEqScalar_EqualAiCore_Equal</v>
      </c>
      <c r="C1362" t="str">
        <v>AI_VECTOR_CORE</v>
      </c>
      <c r="D1362">
        <v>2.289</v>
      </c>
      <c r="E1362">
        <v>0.363</v>
      </c>
      <c r="F1362">
        <v>0.363</v>
      </c>
      <c r="G1362">
        <f>Summary!$B$4</f>
        <v>0.8</v>
      </c>
      <c r="H1362">
        <f>F1362/G1362</f>
        <v>0.45375</v>
      </c>
      <c r="I1362">
        <f>D1362/Summary!$B$8</f>
        <v>0.00008293017938279655</v>
      </c>
      <c r="J1362">
        <f>IF(D1362&lt;Summary!$B$5,I1362,I1362*H1362)</f>
        <v>0.00008293017938279655</v>
      </c>
      <c r="K1362">
        <f>IF(AND(D1362&gt;Summary!$B$6,E1362&lt;Summary!$B$7),1,0)</f>
        <v>0</v>
      </c>
      <c r="L1362">
        <f>IF(D1362&gt;=Summary!$B$5,J1362,0)</f>
        <v>0</v>
      </c>
      <c r="M1362">
        <f>IF(D1362&lt;Summary!$B$5,J1362,0)</f>
        <v>0.00008293017938279655</v>
      </c>
      <c r="N1362" t="str">
        <v>aiv_vec_ratio</v>
      </c>
      <c r="O1362" t="str">
        <v>用户约定默认经验值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0.363</v>
      </c>
      <c r="W1362">
        <v>0.142</v>
      </c>
      <c r="X1362">
        <v>0.045</v>
      </c>
      <c r="Y1362">
        <v>0.035</v>
      </c>
      <c r="Z1362" t="str">
        <v>2</v>
      </c>
      <c r="AA1362" t="str">
        <v>4294967295</v>
      </c>
      <c r="AB1362" t="str">
        <v>316953</v>
      </c>
      <c r="AC1362" t="str">
        <v>59</v>
      </c>
      <c r="AD1362" t="str">
        <v>aclnnEqScalar_EqualAiCore_Equal</v>
      </c>
      <c r="AE1362" t="str">
        <v>Equal</v>
      </c>
      <c r="AF1362" t="str">
        <v>dynamic</v>
      </c>
      <c r="AG1362" t="str">
        <v>AI_VECTOR_CORE</v>
      </c>
      <c r="AH1362" t="str">
        <v xml:space="preserve">1793108505414358.836	</v>
      </c>
      <c r="AI1362" t="str">
        <v>2.289</v>
      </c>
      <c r="AJ1362" t="str">
        <v>0.000000</v>
      </c>
      <c r="AK1362" t="str">
        <v>1</v>
      </c>
      <c r="AL1362" t="str">
        <v>0</v>
      </c>
      <c r="AM1362" t="str">
        <v>NO</v>
      </c>
      <c r="AN1362" t="str">
        <v>"32;"</v>
      </c>
      <c r="AO1362" t="str">
        <v>INT64;INT64</v>
      </c>
      <c r="AP1362" t="str">
        <v>ND;ND</v>
      </c>
      <c r="AQ1362" t="str">
        <v>"32"</v>
      </c>
      <c r="AR1362" t="str">
        <v>BOOL</v>
      </c>
      <c r="AS1362" t="str">
        <v>ND</v>
      </c>
      <c r="AT1362" t="str">
        <v>N/A</v>
      </c>
      <c r="AU1362" t="str">
        <v>0.0</v>
      </c>
      <c r="AV1362" t="str">
        <v>0</v>
      </c>
      <c r="AW1362" t="str">
        <v>0.0</v>
      </c>
      <c r="AX1362" t="str">
        <v>0.0</v>
      </c>
      <c r="AY1362" t="str">
        <v>0.0</v>
      </c>
      <c r="AZ1362" t="str">
        <v>0.0</v>
      </c>
      <c r="BA1362" t="str">
        <v>0.0</v>
      </c>
      <c r="BB1362" t="str">
        <v>0.0</v>
      </c>
      <c r="BC1362" t="str">
        <v>0.0</v>
      </c>
      <c r="BD1362" t="str">
        <v>0.0</v>
      </c>
      <c r="BE1362" t="str">
        <v>0.0</v>
      </c>
      <c r="BF1362" t="str">
        <v>0.0</v>
      </c>
      <c r="BG1362" t="str">
        <v>0.0</v>
      </c>
      <c r="BH1362" t="str">
        <v>0.0</v>
      </c>
      <c r="BI1362" t="str">
        <v>0.0</v>
      </c>
      <c r="BJ1362" t="str">
        <v>2.05</v>
      </c>
      <c r="BK1362" t="str">
        <v>3068</v>
      </c>
      <c r="BL1362" t="str">
        <v>0.744</v>
      </c>
      <c r="BM1362" t="str">
        <v>0.363</v>
      </c>
      <c r="BN1362" t="str">
        <v>0.291</v>
      </c>
      <c r="BO1362" t="str">
        <v>0.142</v>
      </c>
      <c r="BP1362" t="str">
        <v>0.092</v>
      </c>
      <c r="BQ1362" t="str">
        <v>0.045</v>
      </c>
      <c r="BR1362" t="str">
        <v>0.072</v>
      </c>
      <c r="BS1362" t="str">
        <v>0.035</v>
      </c>
      <c r="BT1362" t="str">
        <v>0.117</v>
      </c>
      <c r="BU1362" t="str">
        <v>0.000</v>
      </c>
    </row>
    <row r="1363">
      <c r="A1363">
        <v>1441</v>
      </c>
      <c r="B1363" t="str">
        <v>aclnnLeScalar_LessEqualAiCore_LessEqual</v>
      </c>
      <c r="C1363" t="str">
        <v>AI_VECTOR_CORE</v>
      </c>
      <c r="D1363">
        <v>2.625</v>
      </c>
      <c r="E1363">
        <v>0.308</v>
      </c>
      <c r="F1363">
        <v>0.308</v>
      </c>
      <c r="G1363">
        <f>Summary!$B$4</f>
        <v>0.8</v>
      </c>
      <c r="H1363">
        <f>F1363/G1363</f>
        <v>0.38499999999999995</v>
      </c>
      <c r="I1363">
        <f>D1363/Summary!$B$8</f>
        <v>0.00009510341672339052</v>
      </c>
      <c r="J1363">
        <f>IF(D1363&lt;Summary!$B$5,I1363,I1363*H1363)</f>
        <v>0.00009510341672339052</v>
      </c>
      <c r="K1363">
        <f>IF(AND(D1363&gt;Summary!$B$6,E1363&lt;Summary!$B$7),1,0)</f>
        <v>0</v>
      </c>
      <c r="L1363">
        <f>IF(D1363&gt;=Summary!$B$5,J1363,0)</f>
        <v>0</v>
      </c>
      <c r="M1363">
        <f>IF(D1363&lt;Summary!$B$5,J1363,0)</f>
        <v>0.00009510341672339052</v>
      </c>
      <c r="N1363" t="str">
        <v>aiv_vec_ratio</v>
      </c>
      <c r="O1363" t="str">
        <v>用户约定默认经验值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0.308</v>
      </c>
      <c r="W1363">
        <v>0.262</v>
      </c>
      <c r="X1363">
        <v>0.041</v>
      </c>
      <c r="Y1363">
        <v>0.03</v>
      </c>
      <c r="Z1363" t="str">
        <v>2</v>
      </c>
      <c r="AA1363" t="str">
        <v>4294967295</v>
      </c>
      <c r="AB1363" t="str">
        <v>316954</v>
      </c>
      <c r="AC1363" t="str">
        <v>59</v>
      </c>
      <c r="AD1363" t="str">
        <v>aclnnLeScalar_LessEqualAiCore_LessEqual</v>
      </c>
      <c r="AE1363" t="str">
        <v>LessEqual</v>
      </c>
      <c r="AF1363" t="str">
        <v>dynamic</v>
      </c>
      <c r="AG1363" t="str">
        <v>AI_VECTOR_CORE</v>
      </c>
      <c r="AH1363" t="str">
        <v xml:space="preserve">1793108505414361.147	</v>
      </c>
      <c r="AI1363" t="str">
        <v>2.625</v>
      </c>
      <c r="AJ1363" t="str">
        <v>0.211000</v>
      </c>
      <c r="AK1363" t="str">
        <v>1</v>
      </c>
      <c r="AL1363" t="str">
        <v>0</v>
      </c>
      <c r="AM1363" t="str">
        <v>NO</v>
      </c>
      <c r="AN1363" t="str">
        <v>"32;"</v>
      </c>
      <c r="AO1363" t="str">
        <v>INT64;INT64</v>
      </c>
      <c r="AP1363" t="str">
        <v>ND;ND</v>
      </c>
      <c r="AQ1363" t="str">
        <v>"32"</v>
      </c>
      <c r="AR1363" t="str">
        <v>BOOL</v>
      </c>
      <c r="AS1363" t="str">
        <v>ND</v>
      </c>
      <c r="AT1363" t="str">
        <v>N/A</v>
      </c>
      <c r="AU1363" t="str">
        <v>0.0</v>
      </c>
      <c r="AV1363" t="str">
        <v>0</v>
      </c>
      <c r="AW1363" t="str">
        <v>0.0</v>
      </c>
      <c r="AX1363" t="str">
        <v>0.0</v>
      </c>
      <c r="AY1363" t="str">
        <v>0.0</v>
      </c>
      <c r="AZ1363" t="str">
        <v>0.0</v>
      </c>
      <c r="BA1363" t="str">
        <v>0.0</v>
      </c>
      <c r="BB1363" t="str">
        <v>0.0</v>
      </c>
      <c r="BC1363" t="str">
        <v>0.0</v>
      </c>
      <c r="BD1363" t="str">
        <v>0.0</v>
      </c>
      <c r="BE1363" t="str">
        <v>0.0</v>
      </c>
      <c r="BF1363" t="str">
        <v>0.0</v>
      </c>
      <c r="BG1363" t="str">
        <v>0.0</v>
      </c>
      <c r="BH1363" t="str">
        <v>0.0</v>
      </c>
      <c r="BI1363" t="str">
        <v>0.0</v>
      </c>
      <c r="BJ1363" t="str">
        <v>2.39</v>
      </c>
      <c r="BK1363" t="str">
        <v>3618</v>
      </c>
      <c r="BL1363" t="str">
        <v>0.735</v>
      </c>
      <c r="BM1363" t="str">
        <v>0.308</v>
      </c>
      <c r="BN1363" t="str">
        <v>0.626</v>
      </c>
      <c r="BO1363" t="str">
        <v>0.262</v>
      </c>
      <c r="BP1363" t="str">
        <v>0.098</v>
      </c>
      <c r="BQ1363" t="str">
        <v>0.041</v>
      </c>
      <c r="BR1363" t="str">
        <v>0.071</v>
      </c>
      <c r="BS1363" t="str">
        <v>0.03</v>
      </c>
      <c r="BT1363" t="str">
        <v>0.125</v>
      </c>
      <c r="BU1363" t="str">
        <v>0.000</v>
      </c>
    </row>
    <row r="1364">
      <c r="A1364">
        <v>1442</v>
      </c>
      <c r="B1364" t="str">
        <v>aclnnBitwiseAndTensor_LogicalAndAiCore_LogicalAnd</v>
      </c>
      <c r="C1364" t="str">
        <v>AI_VECTOR_CORE</v>
      </c>
      <c r="D1364">
        <v>2.068</v>
      </c>
      <c r="E1364">
        <v>0.185</v>
      </c>
      <c r="F1364">
        <v>0.185</v>
      </c>
      <c r="G1364">
        <f>Summary!$B$4</f>
        <v>0.8</v>
      </c>
      <c r="H1364">
        <f>F1364/G1364</f>
        <v>0.23124999999999998</v>
      </c>
      <c r="I1364">
        <f>D1364/Summary!$B$8</f>
        <v>0.000074923377441513</v>
      </c>
      <c r="J1364">
        <f>IF(D1364&lt;Summary!$B$5,I1364,I1364*H1364)</f>
        <v>0.000074923377441513</v>
      </c>
      <c r="K1364">
        <f>IF(AND(D1364&gt;Summary!$B$6,E1364&lt;Summary!$B$7),1,0)</f>
        <v>0</v>
      </c>
      <c r="L1364">
        <f>IF(D1364&gt;=Summary!$B$5,J1364,0)</f>
        <v>0</v>
      </c>
      <c r="M1364">
        <f>IF(D1364&lt;Summary!$B$5,J1364,0)</f>
        <v>0.000074923377441513</v>
      </c>
      <c r="N1364" t="str">
        <v>aiv_mte3_ratio</v>
      </c>
      <c r="O1364" t="str">
        <v>用户约定默认经验值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0.097</v>
      </c>
      <c r="W1364">
        <v>0.145</v>
      </c>
      <c r="X1364">
        <v>0.097</v>
      </c>
      <c r="Y1364">
        <v>0.185</v>
      </c>
      <c r="Z1364" t="str">
        <v>2</v>
      </c>
      <c r="AA1364" t="str">
        <v>4294967295</v>
      </c>
      <c r="AB1364" t="str">
        <v>316955</v>
      </c>
      <c r="AC1364" t="str">
        <v>59</v>
      </c>
      <c r="AD1364" t="str">
        <v>aclnnBitwiseAndTensor_LogicalAndAiCore_LogicalAnd</v>
      </c>
      <c r="AE1364" t="str">
        <v>LogicalAnd</v>
      </c>
      <c r="AF1364" t="str">
        <v>dynamic</v>
      </c>
      <c r="AG1364" t="str">
        <v>AI_VECTOR_CORE</v>
      </c>
      <c r="AH1364" t="str">
        <v xml:space="preserve">1793108505414363.794	</v>
      </c>
      <c r="AI1364" t="str">
        <v>2.068</v>
      </c>
      <c r="AJ1364" t="str">
        <v>0.000000</v>
      </c>
      <c r="AK1364" t="str">
        <v>1</v>
      </c>
      <c r="AL1364" t="str">
        <v>0</v>
      </c>
      <c r="AM1364" t="str">
        <v>NO</v>
      </c>
      <c r="AN1364" t="str">
        <v>"32;32"</v>
      </c>
      <c r="AO1364" t="str">
        <v>BOOL;BOOL</v>
      </c>
      <c r="AP1364" t="str">
        <v>ND;ND</v>
      </c>
      <c r="AQ1364" t="str">
        <v>"32"</v>
      </c>
      <c r="AR1364" t="str">
        <v>BOOL</v>
      </c>
      <c r="AS1364" t="str">
        <v>ND</v>
      </c>
      <c r="AT1364" t="str">
        <v>N/A</v>
      </c>
      <c r="AU1364" t="str">
        <v>0.0</v>
      </c>
      <c r="AV1364" t="str">
        <v>0</v>
      </c>
      <c r="AW1364" t="str">
        <v>0.0</v>
      </c>
      <c r="AX1364" t="str">
        <v>0.0</v>
      </c>
      <c r="AY1364" t="str">
        <v>0.0</v>
      </c>
      <c r="AZ1364" t="str">
        <v>0.0</v>
      </c>
      <c r="BA1364" t="str">
        <v>0.0</v>
      </c>
      <c r="BB1364" t="str">
        <v>0.0</v>
      </c>
      <c r="BC1364" t="str">
        <v>0.0</v>
      </c>
      <c r="BD1364" t="str">
        <v>0.0</v>
      </c>
      <c r="BE1364" t="str">
        <v>0.0</v>
      </c>
      <c r="BF1364" t="str">
        <v>0.0</v>
      </c>
      <c r="BG1364" t="str">
        <v>0.0</v>
      </c>
      <c r="BH1364" t="str">
        <v>0.0</v>
      </c>
      <c r="BI1364" t="str">
        <v>0.0</v>
      </c>
      <c r="BJ1364" t="str">
        <v>1.81</v>
      </c>
      <c r="BK1364" t="str">
        <v>2657</v>
      </c>
      <c r="BL1364" t="str">
        <v>0.176</v>
      </c>
      <c r="BM1364" t="str">
        <v>0.097</v>
      </c>
      <c r="BN1364" t="str">
        <v>0.262</v>
      </c>
      <c r="BO1364" t="str">
        <v>0.145</v>
      </c>
      <c r="BP1364" t="str">
        <v>0.176</v>
      </c>
      <c r="BQ1364" t="str">
        <v>0.097</v>
      </c>
      <c r="BR1364" t="str">
        <v>0.335</v>
      </c>
      <c r="BS1364" t="str">
        <v>0.185</v>
      </c>
      <c r="BT1364" t="str">
        <v>0.12</v>
      </c>
      <c r="BU1364" t="str">
        <v>0.000</v>
      </c>
    </row>
    <row r="1365">
      <c r="A1365">
        <v>1443</v>
      </c>
      <c r="B1365" t="str">
        <v>aclnnRemainderTensorScalar_FloorModAiCore_FloorMod</v>
      </c>
      <c r="C1365" t="str">
        <v>AI_VECTOR_CORE</v>
      </c>
      <c r="D1365">
        <v>1.557</v>
      </c>
      <c r="E1365">
        <v>0.531</v>
      </c>
      <c r="F1365">
        <v>0.531</v>
      </c>
      <c r="G1365">
        <f>Summary!$B$4</f>
        <v>0.8</v>
      </c>
      <c r="H1365">
        <f>F1365/G1365</f>
        <v>0.66375</v>
      </c>
      <c r="I1365">
        <f>D1365/Summary!$B$8</f>
        <v>0.000056409912319359634</v>
      </c>
      <c r="J1365">
        <f>IF(D1365&lt;Summary!$B$5,I1365,I1365*H1365)</f>
        <v>0.000056409912319359634</v>
      </c>
      <c r="K1365">
        <f>IF(AND(D1365&gt;Summary!$B$6,E1365&lt;Summary!$B$7),1,0)</f>
        <v>0</v>
      </c>
      <c r="L1365">
        <f>IF(D1365&gt;=Summary!$B$5,J1365,0)</f>
        <v>0</v>
      </c>
      <c r="M1365">
        <f>IF(D1365&lt;Summary!$B$5,J1365,0)</f>
        <v>0.000056409912319359634</v>
      </c>
      <c r="N1365" t="str">
        <v>aiv_scalar_ratio</v>
      </c>
      <c r="O1365" t="str">
        <v>用户约定默认经验值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0.42</v>
      </c>
      <c r="W1365">
        <v>0.531</v>
      </c>
      <c r="X1365">
        <v>0.081</v>
      </c>
      <c r="Y1365">
        <v>0.061</v>
      </c>
      <c r="Z1365" t="str">
        <v>2</v>
      </c>
      <c r="AA1365" t="str">
        <v>4294967295</v>
      </c>
      <c r="AB1365" t="str">
        <v>316956</v>
      </c>
      <c r="AC1365" t="str">
        <v>59</v>
      </c>
      <c r="AD1365" t="str">
        <v>aclnnRemainderTensorScalar_FloorModAiCore_FloorMod</v>
      </c>
      <c r="AE1365" t="str">
        <v>FloorMod</v>
      </c>
      <c r="AF1365" t="str">
        <v>dynamic</v>
      </c>
      <c r="AG1365" t="str">
        <v>AI_VECTOR_CORE</v>
      </c>
      <c r="AH1365" t="str">
        <v xml:space="preserve">1793108505414365.884	</v>
      </c>
      <c r="AI1365" t="str">
        <v>1.557</v>
      </c>
      <c r="AJ1365" t="str">
        <v>0.182000</v>
      </c>
      <c r="AK1365" t="str">
        <v>1</v>
      </c>
      <c r="AL1365" t="str">
        <v>0</v>
      </c>
      <c r="AM1365" t="str">
        <v>NO</v>
      </c>
      <c r="AN1365" t="str">
        <v>"32;"</v>
      </c>
      <c r="AO1365" t="str">
        <v>INT64;INT64</v>
      </c>
      <c r="AP1365" t="str">
        <v>ND;ND</v>
      </c>
      <c r="AQ1365" t="str">
        <v>"32"</v>
      </c>
      <c r="AR1365" t="str">
        <v>INT64</v>
      </c>
      <c r="AS1365" t="str">
        <v>ND</v>
      </c>
      <c r="AT1365" t="str">
        <v>N/A</v>
      </c>
      <c r="AU1365" t="str">
        <v>0.0</v>
      </c>
      <c r="AV1365" t="str">
        <v>0</v>
      </c>
      <c r="AW1365" t="str">
        <v>0.0</v>
      </c>
      <c r="AX1365" t="str">
        <v>0.0</v>
      </c>
      <c r="AY1365" t="str">
        <v>0.0</v>
      </c>
      <c r="AZ1365" t="str">
        <v>0.0</v>
      </c>
      <c r="BA1365" t="str">
        <v>0.0</v>
      </c>
      <c r="BB1365" t="str">
        <v>0.0</v>
      </c>
      <c r="BC1365" t="str">
        <v>0.0</v>
      </c>
      <c r="BD1365" t="str">
        <v>0.0</v>
      </c>
      <c r="BE1365" t="str">
        <v>0.0</v>
      </c>
      <c r="BF1365" t="str">
        <v>0.0</v>
      </c>
      <c r="BG1365" t="str">
        <v>0.0</v>
      </c>
      <c r="BH1365" t="str">
        <v>0.0</v>
      </c>
      <c r="BI1365" t="str">
        <v>0.0</v>
      </c>
      <c r="BJ1365" t="str">
        <v>1.29</v>
      </c>
      <c r="BK1365" t="str">
        <v>1809</v>
      </c>
      <c r="BL1365" t="str">
        <v>0.541</v>
      </c>
      <c r="BM1365" t="str">
        <v>0.42</v>
      </c>
      <c r="BN1365" t="str">
        <v>0.685</v>
      </c>
      <c r="BO1365" t="str">
        <v>0.531</v>
      </c>
      <c r="BP1365" t="str">
        <v>0.104</v>
      </c>
      <c r="BQ1365" t="str">
        <v>0.081</v>
      </c>
      <c r="BR1365" t="str">
        <v>0.078</v>
      </c>
      <c r="BS1365" t="str">
        <v>0.061</v>
      </c>
      <c r="BT1365" t="str">
        <v>0.0</v>
      </c>
      <c r="BU1365" t="str">
        <v>0.000</v>
      </c>
    </row>
    <row r="1366">
      <c r="A1366">
        <v>1444</v>
      </c>
      <c r="B1366" t="str">
        <v>aclnnEqScalar_EqualAiCore_Equal</v>
      </c>
      <c r="C1366" t="str">
        <v>AI_VECTOR_CORE</v>
      </c>
      <c r="D1366">
        <v>0.99</v>
      </c>
      <c r="E1366">
        <v>0.652</v>
      </c>
      <c r="F1366">
        <v>0.652</v>
      </c>
      <c r="G1366">
        <f>Summary!$B$4</f>
        <v>0.8</v>
      </c>
      <c r="H1366">
        <f>F1366/G1366</f>
        <v>0.815</v>
      </c>
      <c r="I1366">
        <f>D1366/Summary!$B$8</f>
        <v>0.00003586757430710728</v>
      </c>
      <c r="J1366">
        <f>IF(D1366&lt;Summary!$B$5,I1366,I1366*H1366)</f>
        <v>0.00003586757430710728</v>
      </c>
      <c r="K1366">
        <f>IF(AND(D1366&gt;Summary!$B$6,E1366&lt;Summary!$B$7),1,0)</f>
        <v>0</v>
      </c>
      <c r="L1366">
        <f>IF(D1366&gt;=Summary!$B$5,J1366,0)</f>
        <v>0</v>
      </c>
      <c r="M1366">
        <f>IF(D1366&lt;Summary!$B$5,J1366,0)</f>
        <v>0.00003586757430710728</v>
      </c>
      <c r="N1366" t="str">
        <v>aiv_scalar_ratio</v>
      </c>
      <c r="O1366" t="str">
        <v>用户约定默认经验值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0.294</v>
      </c>
      <c r="W1366">
        <v>0.652</v>
      </c>
      <c r="X1366">
        <v>0.158</v>
      </c>
      <c r="Y1366">
        <v>0.124</v>
      </c>
      <c r="Z1366" t="str">
        <v>2</v>
      </c>
      <c r="AA1366" t="str">
        <v>4294967295</v>
      </c>
      <c r="AB1366" t="str">
        <v>316957</v>
      </c>
      <c r="AC1366" t="str">
        <v>59</v>
      </c>
      <c r="AD1366" t="str">
        <v>aclnnEqScalar_EqualAiCore_Equal</v>
      </c>
      <c r="AE1366" t="str">
        <v>Equal</v>
      </c>
      <c r="AF1366" t="str">
        <v>dynamic</v>
      </c>
      <c r="AG1366" t="str">
        <v>AI_VECTOR_CORE</v>
      </c>
      <c r="AH1366" t="str">
        <v xml:space="preserve">1793108505414367.463	</v>
      </c>
      <c r="AI1366" t="str">
        <v>0.990</v>
      </c>
      <c r="AJ1366" t="str">
        <v>0.000000</v>
      </c>
      <c r="AK1366" t="str">
        <v>1</v>
      </c>
      <c r="AL1366" t="str">
        <v>0</v>
      </c>
      <c r="AM1366" t="str">
        <v>NO</v>
      </c>
      <c r="AN1366" t="str">
        <v>"32;"</v>
      </c>
      <c r="AO1366" t="str">
        <v>INT64;INT64</v>
      </c>
      <c r="AP1366" t="str">
        <v>ND;ND</v>
      </c>
      <c r="AQ1366" t="str">
        <v>"32"</v>
      </c>
      <c r="AR1366" t="str">
        <v>BOOL</v>
      </c>
      <c r="AS1366" t="str">
        <v>ND</v>
      </c>
      <c r="AT1366" t="str">
        <v>N/A</v>
      </c>
      <c r="AU1366" t="str">
        <v>0.0</v>
      </c>
      <c r="AV1366" t="str">
        <v>0</v>
      </c>
      <c r="AW1366" t="str">
        <v>0.0</v>
      </c>
      <c r="AX1366" t="str">
        <v>0.0</v>
      </c>
      <c r="AY1366" t="str">
        <v>0.0</v>
      </c>
      <c r="AZ1366" t="str">
        <v>0.0</v>
      </c>
      <c r="BA1366" t="str">
        <v>0.0</v>
      </c>
      <c r="BB1366" t="str">
        <v>0.0</v>
      </c>
      <c r="BC1366" t="str">
        <v>0.0</v>
      </c>
      <c r="BD1366" t="str">
        <v>0.0</v>
      </c>
      <c r="BE1366" t="str">
        <v>0.0</v>
      </c>
      <c r="BF1366" t="str">
        <v>0.0</v>
      </c>
      <c r="BG1366" t="str">
        <v>0.0</v>
      </c>
      <c r="BH1366" t="str">
        <v>0.0</v>
      </c>
      <c r="BI1366" t="str">
        <v>0.0</v>
      </c>
      <c r="BJ1366" t="str">
        <v>0.73</v>
      </c>
      <c r="BK1366" t="str">
        <v>874</v>
      </c>
      <c r="BL1366" t="str">
        <v>0.215</v>
      </c>
      <c r="BM1366" t="str">
        <v>0.294</v>
      </c>
      <c r="BN1366" t="str">
        <v>0.476</v>
      </c>
      <c r="BO1366" t="str">
        <v>0.652</v>
      </c>
      <c r="BP1366" t="str">
        <v>0.115</v>
      </c>
      <c r="BQ1366" t="str">
        <v>0.158</v>
      </c>
      <c r="BR1366" t="str">
        <v>0.09</v>
      </c>
      <c r="BS1366" t="str">
        <v>0.124</v>
      </c>
      <c r="BT1366" t="str">
        <v>0.0</v>
      </c>
      <c r="BU1366" t="str">
        <v>0.000</v>
      </c>
    </row>
    <row r="1367">
      <c r="A1367">
        <v>1445</v>
      </c>
      <c r="B1367" t="str">
        <v>aclnnLeScalar_LessEqualAiCore_LessEqual</v>
      </c>
      <c r="C1367" t="str">
        <v>AI_VECTOR_CORE</v>
      </c>
      <c r="D1367">
        <v>1.01</v>
      </c>
      <c r="E1367">
        <v>0.622</v>
      </c>
      <c r="F1367">
        <v>0.622</v>
      </c>
      <c r="G1367">
        <f>Summary!$B$4</f>
        <v>0.8</v>
      </c>
      <c r="H1367">
        <f>F1367/G1367</f>
        <v>0.7775</v>
      </c>
      <c r="I1367">
        <f>D1367/Summary!$B$8</f>
        <v>0.00003659217176785693</v>
      </c>
      <c r="J1367">
        <f>IF(D1367&lt;Summary!$B$5,I1367,I1367*H1367)</f>
        <v>0.00003659217176785693</v>
      </c>
      <c r="K1367">
        <f>IF(AND(D1367&gt;Summary!$B$6,E1367&lt;Summary!$B$7),1,0)</f>
        <v>0</v>
      </c>
      <c r="L1367">
        <f>IF(D1367&gt;=Summary!$B$5,J1367,0)</f>
        <v>0</v>
      </c>
      <c r="M1367">
        <f>IF(D1367&lt;Summary!$B$5,J1367,0)</f>
        <v>0.00003659217176785693</v>
      </c>
      <c r="N1367" t="str">
        <v>aiv_scalar_ratio</v>
      </c>
      <c r="O1367" t="str">
        <v>用户约定默认经验值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0.324</v>
      </c>
      <c r="W1367">
        <v>0.622</v>
      </c>
      <c r="X1367">
        <v>0.161</v>
      </c>
      <c r="Y1367">
        <v>0.12</v>
      </c>
      <c r="Z1367" t="str">
        <v>2</v>
      </c>
      <c r="AA1367" t="str">
        <v>4294967295</v>
      </c>
      <c r="AB1367" t="str">
        <v>316958</v>
      </c>
      <c r="AC1367" t="str">
        <v>59</v>
      </c>
      <c r="AD1367" t="str">
        <v>aclnnLeScalar_LessEqualAiCore_LessEqual</v>
      </c>
      <c r="AE1367" t="str">
        <v>LessEqual</v>
      </c>
      <c r="AF1367" t="str">
        <v>dynamic</v>
      </c>
      <c r="AG1367" t="str">
        <v>AI_VECTOR_CORE</v>
      </c>
      <c r="AH1367" t="str">
        <v xml:space="preserve">1793108505414368.475	</v>
      </c>
      <c r="AI1367" t="str">
        <v>1.010</v>
      </c>
      <c r="AJ1367" t="str">
        <v>0.010000</v>
      </c>
      <c r="AK1367" t="str">
        <v>1</v>
      </c>
      <c r="AL1367" t="str">
        <v>0</v>
      </c>
      <c r="AM1367" t="str">
        <v>NO</v>
      </c>
      <c r="AN1367" t="str">
        <v>"32;"</v>
      </c>
      <c r="AO1367" t="str">
        <v>INT64;INT64</v>
      </c>
      <c r="AP1367" t="str">
        <v>ND;ND</v>
      </c>
      <c r="AQ1367" t="str">
        <v>"32"</v>
      </c>
      <c r="AR1367" t="str">
        <v>BOOL</v>
      </c>
      <c r="AS1367" t="str">
        <v>ND</v>
      </c>
      <c r="AT1367" t="str">
        <v>N/A</v>
      </c>
      <c r="AU1367" t="str">
        <v>0.0</v>
      </c>
      <c r="AV1367" t="str">
        <v>0</v>
      </c>
      <c r="AW1367" t="str">
        <v>0.0</v>
      </c>
      <c r="AX1367" t="str">
        <v>0.0</v>
      </c>
      <c r="AY1367" t="str">
        <v>0.0</v>
      </c>
      <c r="AZ1367" t="str">
        <v>0.0</v>
      </c>
      <c r="BA1367" t="str">
        <v>0.0</v>
      </c>
      <c r="BB1367" t="str">
        <v>0.0</v>
      </c>
      <c r="BC1367" t="str">
        <v>0.0</v>
      </c>
      <c r="BD1367" t="str">
        <v>0.0</v>
      </c>
      <c r="BE1367" t="str">
        <v>0.0</v>
      </c>
      <c r="BF1367" t="str">
        <v>0.0</v>
      </c>
      <c r="BG1367" t="str">
        <v>0.0</v>
      </c>
      <c r="BH1367" t="str">
        <v>0.0</v>
      </c>
      <c r="BI1367" t="str">
        <v>0.0</v>
      </c>
      <c r="BJ1367" t="str">
        <v>0.75</v>
      </c>
      <c r="BK1367" t="str">
        <v>911</v>
      </c>
      <c r="BL1367" t="str">
        <v>0.243</v>
      </c>
      <c r="BM1367" t="str">
        <v>0.324</v>
      </c>
      <c r="BN1367" t="str">
        <v>0.467</v>
      </c>
      <c r="BO1367" t="str">
        <v>0.622</v>
      </c>
      <c r="BP1367" t="str">
        <v>0.121</v>
      </c>
      <c r="BQ1367" t="str">
        <v>0.161</v>
      </c>
      <c r="BR1367" t="str">
        <v>0.09</v>
      </c>
      <c r="BS1367" t="str">
        <v>0.12</v>
      </c>
      <c r="BT1367" t="str">
        <v>0.0</v>
      </c>
      <c r="BU1367" t="str">
        <v>0.000</v>
      </c>
    </row>
    <row r="1368">
      <c r="A1368">
        <v>1446</v>
      </c>
      <c r="B1368" t="str">
        <v>aclnnBitwiseAndTensor_LogicalAndAiCore_LogicalAnd</v>
      </c>
      <c r="C1368" t="str">
        <v>AI_VECTOR_CORE</v>
      </c>
      <c r="D1368">
        <v>0.833</v>
      </c>
      <c r="E1368">
        <v>0.513</v>
      </c>
      <c r="F1368">
        <v>0.513</v>
      </c>
      <c r="G1368">
        <f>Summary!$B$4</f>
        <v>0.8</v>
      </c>
      <c r="H1368">
        <f>F1368/G1368</f>
        <v>0.64125</v>
      </c>
      <c r="I1368">
        <f>D1368/Summary!$B$8</f>
        <v>0.00003017948424022259</v>
      </c>
      <c r="J1368">
        <f>IF(D1368&lt;Summary!$B$5,I1368,I1368*H1368)</f>
        <v>0.00003017948424022259</v>
      </c>
      <c r="K1368">
        <f>IF(AND(D1368&gt;Summary!$B$6,E1368&lt;Summary!$B$7),1,0)</f>
        <v>0</v>
      </c>
      <c r="L1368">
        <f>IF(D1368&gt;=Summary!$B$5,J1368,0)</f>
        <v>0</v>
      </c>
      <c r="M1368">
        <f>IF(D1368&lt;Summary!$B$5,J1368,0)</f>
        <v>0.00003017948424022259</v>
      </c>
      <c r="N1368" t="str">
        <v>aiv_scalar_ratio</v>
      </c>
      <c r="O1368" t="str">
        <v>用户约定默认经验值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0.115</v>
      </c>
      <c r="W1368">
        <v>0.513</v>
      </c>
      <c r="X1368">
        <v>0.247</v>
      </c>
      <c r="Y1368">
        <v>0.175</v>
      </c>
      <c r="Z1368" t="str">
        <v>2</v>
      </c>
      <c r="AA1368" t="str">
        <v>4294967295</v>
      </c>
      <c r="AB1368" t="str">
        <v>316959</v>
      </c>
      <c r="AC1368" t="str">
        <v>59</v>
      </c>
      <c r="AD1368" t="str">
        <v>aclnnBitwiseAndTensor_LogicalAndAiCore_LogicalAnd</v>
      </c>
      <c r="AE1368" t="str">
        <v>LogicalAnd</v>
      </c>
      <c r="AF1368" t="str">
        <v>dynamic</v>
      </c>
      <c r="AG1368" t="str">
        <v>AI_VECTOR_CORE</v>
      </c>
      <c r="AH1368" t="str">
        <v xml:space="preserve">1793108505414369.507	</v>
      </c>
      <c r="AI1368" t="str">
        <v>0.833</v>
      </c>
      <c r="AJ1368" t="str">
        <v>0.000000</v>
      </c>
      <c r="AK1368" t="str">
        <v>1</v>
      </c>
      <c r="AL1368" t="str">
        <v>0</v>
      </c>
      <c r="AM1368" t="str">
        <v>NO</v>
      </c>
      <c r="AN1368" t="str">
        <v>"32;32"</v>
      </c>
      <c r="AO1368" t="str">
        <v>BOOL;BOOL</v>
      </c>
      <c r="AP1368" t="str">
        <v>ND;ND</v>
      </c>
      <c r="AQ1368" t="str">
        <v>"32"</v>
      </c>
      <c r="AR1368" t="str">
        <v>BOOL</v>
      </c>
      <c r="AS1368" t="str">
        <v>ND</v>
      </c>
      <c r="AT1368" t="str">
        <v>N/A</v>
      </c>
      <c r="AU1368" t="str">
        <v>0.0</v>
      </c>
      <c r="AV1368" t="str">
        <v>0</v>
      </c>
      <c r="AW1368" t="str">
        <v>0.0</v>
      </c>
      <c r="AX1368" t="str">
        <v>0.0</v>
      </c>
      <c r="AY1368" t="str">
        <v>0.0</v>
      </c>
      <c r="AZ1368" t="str">
        <v>0.0</v>
      </c>
      <c r="BA1368" t="str">
        <v>0.0</v>
      </c>
      <c r="BB1368" t="str">
        <v>0.0</v>
      </c>
      <c r="BC1368" t="str">
        <v>0.0</v>
      </c>
      <c r="BD1368" t="str">
        <v>0.0</v>
      </c>
      <c r="BE1368" t="str">
        <v>0.0</v>
      </c>
      <c r="BF1368" t="str">
        <v>0.0</v>
      </c>
      <c r="BG1368" t="str">
        <v>0.0</v>
      </c>
      <c r="BH1368" t="str">
        <v>0.0</v>
      </c>
      <c r="BI1368" t="str">
        <v>0.0</v>
      </c>
      <c r="BJ1368" t="str">
        <v>0.59</v>
      </c>
      <c r="BK1368" t="str">
        <v>653</v>
      </c>
      <c r="BL1368" t="str">
        <v>0.068</v>
      </c>
      <c r="BM1368" t="str">
        <v>0.115</v>
      </c>
      <c r="BN1368" t="str">
        <v>0.303</v>
      </c>
      <c r="BO1368" t="str">
        <v>0.513</v>
      </c>
      <c r="BP1368" t="str">
        <v>0.145</v>
      </c>
      <c r="BQ1368" t="str">
        <v>0.247</v>
      </c>
      <c r="BR1368" t="str">
        <v>0.103</v>
      </c>
      <c r="BS1368" t="str">
        <v>0.175</v>
      </c>
      <c r="BT1368" t="str">
        <v>0.0</v>
      </c>
      <c r="BU1368" t="str">
        <v>0.000</v>
      </c>
    </row>
    <row r="1369">
      <c r="A1369">
        <v>1447</v>
      </c>
      <c r="B1369" t="str">
        <v>aclnnInplaceCopy_CastAiCore_Cast</v>
      </c>
      <c r="C1369" t="str">
        <v>AI_VECTOR_CORE</v>
      </c>
      <c r="D1369">
        <v>2.608</v>
      </c>
      <c r="E1369">
        <v>0.261</v>
      </c>
      <c r="F1369">
        <v>0.261</v>
      </c>
      <c r="G1369">
        <f>Summary!$B$4</f>
        <v>0.8</v>
      </c>
      <c r="H1369">
        <f>F1369/G1369</f>
        <v>0.32625</v>
      </c>
      <c r="I1369">
        <f>D1369/Summary!$B$8</f>
        <v>0.00009448750888175334</v>
      </c>
      <c r="J1369">
        <f>IF(D1369&lt;Summary!$B$5,I1369,I1369*H1369)</f>
        <v>0.00009448750888175334</v>
      </c>
      <c r="K1369">
        <f>IF(AND(D1369&gt;Summary!$B$6,E1369&lt;Summary!$B$7),1,0)</f>
        <v>0</v>
      </c>
      <c r="L1369">
        <f>IF(D1369&gt;=Summary!$B$5,J1369,0)</f>
        <v>0</v>
      </c>
      <c r="M1369">
        <f>IF(D1369&lt;Summary!$B$5,J1369,0)</f>
        <v>0.00009448750888175334</v>
      </c>
      <c r="N1369" t="str">
        <v>aiv_scalar_ratio</v>
      </c>
      <c r="O1369" t="str">
        <v>用户约定默认经验值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0.147</v>
      </c>
      <c r="W1369">
        <v>0.261</v>
      </c>
      <c r="X1369">
        <v>0.141</v>
      </c>
      <c r="Y1369">
        <v>0.031</v>
      </c>
      <c r="Z1369" t="str">
        <v>2</v>
      </c>
      <c r="AA1369" t="str">
        <v>4294967295</v>
      </c>
      <c r="AB1369" t="str">
        <v>316960</v>
      </c>
      <c r="AC1369" t="str">
        <v>59</v>
      </c>
      <c r="AD1369" t="str">
        <v>aclnnInplaceCopy_CastAiCore_Cast</v>
      </c>
      <c r="AE1369" t="str">
        <v>Cast</v>
      </c>
      <c r="AF1369" t="str">
        <v>dynamic</v>
      </c>
      <c r="AG1369" t="str">
        <v>AI_VECTOR_CORE</v>
      </c>
      <c r="AH1369" t="str">
        <v xml:space="preserve">1793108505414429.011	</v>
      </c>
      <c r="AI1369" t="str">
        <v>2.608</v>
      </c>
      <c r="AJ1369" t="str">
        <v>58.667000</v>
      </c>
      <c r="AK1369" t="str">
        <v>1</v>
      </c>
      <c r="AL1369" t="str">
        <v>0</v>
      </c>
      <c r="AM1369" t="str">
        <v>NO</v>
      </c>
      <c r="AN1369" t="str">
        <v>"32"</v>
      </c>
      <c r="AO1369" t="str">
        <v>BOOL</v>
      </c>
      <c r="AP1369" t="str">
        <v>ND</v>
      </c>
      <c r="AQ1369" t="str">
        <v>"32"</v>
      </c>
      <c r="AR1369" t="str">
        <v>INT64</v>
      </c>
      <c r="AS1369" t="str">
        <v>ND</v>
      </c>
      <c r="AT1369" t="str">
        <v>N/A</v>
      </c>
      <c r="AU1369" t="str">
        <v>0.0</v>
      </c>
      <c r="AV1369" t="str">
        <v>0</v>
      </c>
      <c r="AW1369" t="str">
        <v>0.0</v>
      </c>
      <c r="AX1369" t="str">
        <v>0.0</v>
      </c>
      <c r="AY1369" t="str">
        <v>0.0</v>
      </c>
      <c r="AZ1369" t="str">
        <v>0.0</v>
      </c>
      <c r="BA1369" t="str">
        <v>0.0</v>
      </c>
      <c r="BB1369" t="str">
        <v>0.0</v>
      </c>
      <c r="BC1369" t="str">
        <v>0.0</v>
      </c>
      <c r="BD1369" t="str">
        <v>0.0</v>
      </c>
      <c r="BE1369" t="str">
        <v>0.0</v>
      </c>
      <c r="BF1369" t="str">
        <v>0.0</v>
      </c>
      <c r="BG1369" t="str">
        <v>0.0</v>
      </c>
      <c r="BH1369" t="str">
        <v>0.0</v>
      </c>
      <c r="BI1369" t="str">
        <v>0.0</v>
      </c>
      <c r="BJ1369" t="str">
        <v>2.37</v>
      </c>
      <c r="BK1369" t="str">
        <v>3584</v>
      </c>
      <c r="BL1369" t="str">
        <v>0.348</v>
      </c>
      <c r="BM1369" t="str">
        <v>0.147</v>
      </c>
      <c r="BN1369" t="str">
        <v>0.618</v>
      </c>
      <c r="BO1369" t="str">
        <v>0.261</v>
      </c>
      <c r="BP1369" t="str">
        <v>0.334</v>
      </c>
      <c r="BQ1369" t="str">
        <v>0.141</v>
      </c>
      <c r="BR1369" t="str">
        <v>0.073</v>
      </c>
      <c r="BS1369" t="str">
        <v>0.031</v>
      </c>
      <c r="BT1369" t="str">
        <v>0.08</v>
      </c>
      <c r="BU1369" t="str">
        <v>0.000</v>
      </c>
    </row>
    <row r="1370">
      <c r="A1370">
        <v>1448</v>
      </c>
      <c r="B1370" t="str">
        <v>aclnnInplaceCopy_CastAiCore_Cast</v>
      </c>
      <c r="C1370" t="str">
        <v>AI_VECTOR_CORE</v>
      </c>
      <c r="D1370">
        <v>1.449</v>
      </c>
      <c r="E1370">
        <v>0.514</v>
      </c>
      <c r="F1370">
        <v>0.514</v>
      </c>
      <c r="G1370">
        <f>Summary!$B$4</f>
        <v>0.8</v>
      </c>
      <c r="H1370">
        <f>F1370/G1370</f>
        <v>0.6425</v>
      </c>
      <c r="I1370">
        <f>D1370/Summary!$B$8</f>
        <v>0.00005249708603131157</v>
      </c>
      <c r="J1370">
        <f>IF(D1370&lt;Summary!$B$5,I1370,I1370*H1370)</f>
        <v>0.00005249708603131157</v>
      </c>
      <c r="K1370">
        <f>IF(AND(D1370&gt;Summary!$B$6,E1370&lt;Summary!$B$7),1,0)</f>
        <v>0</v>
      </c>
      <c r="L1370">
        <f>IF(D1370&gt;=Summary!$B$5,J1370,0)</f>
        <v>0</v>
      </c>
      <c r="M1370">
        <f>IF(D1370&lt;Summary!$B$5,J1370,0)</f>
        <v>0.00005249708603131157</v>
      </c>
      <c r="N1370" t="str">
        <v>aiv_scalar_ratio</v>
      </c>
      <c r="O1370" t="str">
        <v>用户约定默认经验值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0.065</v>
      </c>
      <c r="W1370">
        <v>0.514</v>
      </c>
      <c r="X1370">
        <v>0.401</v>
      </c>
      <c r="Y1370">
        <v>0.066</v>
      </c>
      <c r="Z1370" t="str">
        <v>2</v>
      </c>
      <c r="AA1370" t="str">
        <v>4294967295</v>
      </c>
      <c r="AB1370" t="str">
        <v>316961</v>
      </c>
      <c r="AC1370" t="str">
        <v>59</v>
      </c>
      <c r="AD1370" t="str">
        <v>aclnnInplaceCopy_CastAiCore_Cast</v>
      </c>
      <c r="AE1370" t="str">
        <v>Cast</v>
      </c>
      <c r="AF1370" t="str">
        <v>dynamic</v>
      </c>
      <c r="AG1370" t="str">
        <v>AI_VECTOR_CORE</v>
      </c>
      <c r="AH1370" t="str">
        <v xml:space="preserve">1793108505414444.678	</v>
      </c>
      <c r="AI1370" t="str">
        <v>1.449</v>
      </c>
      <c r="AJ1370" t="str">
        <v>13.142000</v>
      </c>
      <c r="AK1370" t="str">
        <v>1</v>
      </c>
      <c r="AL1370" t="str">
        <v>0</v>
      </c>
      <c r="AM1370" t="str">
        <v>NO</v>
      </c>
      <c r="AN1370" t="str">
        <v>"32"</v>
      </c>
      <c r="AO1370" t="str">
        <v>BOOL</v>
      </c>
      <c r="AP1370" t="str">
        <v>ND</v>
      </c>
      <c r="AQ1370" t="str">
        <v>"32"</v>
      </c>
      <c r="AR1370" t="str">
        <v>INT64</v>
      </c>
      <c r="AS1370" t="str">
        <v>ND</v>
      </c>
      <c r="AT1370" t="str">
        <v>N/A</v>
      </c>
      <c r="AU1370" t="str">
        <v>0.0</v>
      </c>
      <c r="AV1370" t="str">
        <v>0</v>
      </c>
      <c r="AW1370" t="str">
        <v>0.0</v>
      </c>
      <c r="AX1370" t="str">
        <v>0.0</v>
      </c>
      <c r="AY1370" t="str">
        <v>0.0</v>
      </c>
      <c r="AZ1370" t="str">
        <v>0.0</v>
      </c>
      <c r="BA1370" t="str">
        <v>0.0</v>
      </c>
      <c r="BB1370" t="str">
        <v>0.0</v>
      </c>
      <c r="BC1370" t="str">
        <v>0.0</v>
      </c>
      <c r="BD1370" t="str">
        <v>0.0</v>
      </c>
      <c r="BE1370" t="str">
        <v>0.0</v>
      </c>
      <c r="BF1370" t="str">
        <v>0.0</v>
      </c>
      <c r="BG1370" t="str">
        <v>0.0</v>
      </c>
      <c r="BH1370" t="str">
        <v>0.0</v>
      </c>
      <c r="BI1370" t="str">
        <v>0.0</v>
      </c>
      <c r="BJ1370" t="str">
        <v>1.21</v>
      </c>
      <c r="BK1370" t="str">
        <v>1676</v>
      </c>
      <c r="BL1370" t="str">
        <v>0.079</v>
      </c>
      <c r="BM1370" t="str">
        <v>0.065</v>
      </c>
      <c r="BN1370" t="str">
        <v>0.622</v>
      </c>
      <c r="BO1370" t="str">
        <v>0.514</v>
      </c>
      <c r="BP1370" t="str">
        <v>0.485</v>
      </c>
      <c r="BQ1370" t="str">
        <v>0.401</v>
      </c>
      <c r="BR1370" t="str">
        <v>0.079</v>
      </c>
      <c r="BS1370" t="str">
        <v>0.066</v>
      </c>
      <c r="BT1370" t="str">
        <v>0.0</v>
      </c>
      <c r="BU1370" t="str">
        <v>0.000</v>
      </c>
    </row>
    <row r="1371">
      <c r="A1371">
        <v>1449</v>
      </c>
      <c r="B1371" t="str">
        <v>aclnnMuls_MulAiCore_Mul</v>
      </c>
      <c r="C1371" t="str">
        <v>AI_VECTOR_CORE</v>
      </c>
      <c r="D1371">
        <v>2.559</v>
      </c>
      <c r="E1371">
        <v>0.349</v>
      </c>
      <c r="F1371">
        <v>0.349</v>
      </c>
      <c r="G1371">
        <f>Summary!$B$4</f>
        <v>0.8</v>
      </c>
      <c r="H1371">
        <f>F1371/G1371</f>
        <v>0.43624999999999997</v>
      </c>
      <c r="I1371">
        <f>D1371/Summary!$B$8</f>
        <v>0.00009271224510291671</v>
      </c>
      <c r="J1371">
        <f>IF(D1371&lt;Summary!$B$5,I1371,I1371*H1371)</f>
        <v>0.00009271224510291671</v>
      </c>
      <c r="K1371">
        <f>IF(AND(D1371&gt;Summary!$B$6,E1371&lt;Summary!$B$7),1,0)</f>
        <v>0</v>
      </c>
      <c r="L1371">
        <f>IF(D1371&gt;=Summary!$B$5,J1371,0)</f>
        <v>0</v>
      </c>
      <c r="M1371">
        <f>IF(D1371&lt;Summary!$B$5,J1371,0)</f>
        <v>0.00009271224510291671</v>
      </c>
      <c r="N1371" t="str">
        <v>aiv_scalar_ratio</v>
      </c>
      <c r="O1371" t="str">
        <v>用户约定默认经验值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0.176</v>
      </c>
      <c r="W1371">
        <v>0.349</v>
      </c>
      <c r="X1371">
        <v>0.039</v>
      </c>
      <c r="Y1371">
        <v>0.08</v>
      </c>
      <c r="Z1371" t="str">
        <v>2</v>
      </c>
      <c r="AA1371" t="str">
        <v>4294967295</v>
      </c>
      <c r="AB1371" t="str">
        <v>316962</v>
      </c>
      <c r="AC1371" t="str">
        <v>59</v>
      </c>
      <c r="AD1371" t="str">
        <v>aclnnMuls_MulAiCore_Mul</v>
      </c>
      <c r="AE1371" t="str">
        <v>Mul</v>
      </c>
      <c r="AF1371" t="str">
        <v>dynamic</v>
      </c>
      <c r="AG1371" t="str">
        <v>AI_VECTOR_CORE</v>
      </c>
      <c r="AH1371" t="str">
        <v xml:space="preserve">1793108505414462.918	</v>
      </c>
      <c r="AI1371" t="str">
        <v>2.559</v>
      </c>
      <c r="AJ1371" t="str">
        <v>16.801000</v>
      </c>
      <c r="AK1371" t="str">
        <v>1</v>
      </c>
      <c r="AL1371" t="str">
        <v>0</v>
      </c>
      <c r="AM1371" t="str">
        <v>NO</v>
      </c>
      <c r="AN1371" t="str">
        <v>"32;"</v>
      </c>
      <c r="AO1371" t="str">
        <v>INT64;INT64</v>
      </c>
      <c r="AP1371" t="str">
        <v>ND;ND</v>
      </c>
      <c r="AQ1371" t="str">
        <v>"32"</v>
      </c>
      <c r="AR1371" t="str">
        <v>INT64</v>
      </c>
      <c r="AS1371" t="str">
        <v>ND</v>
      </c>
      <c r="AT1371" t="str">
        <v>N/A</v>
      </c>
      <c r="AU1371" t="str">
        <v>0.0</v>
      </c>
      <c r="AV1371" t="str">
        <v>0</v>
      </c>
      <c r="AW1371" t="str">
        <v>0.0</v>
      </c>
      <c r="AX1371" t="str">
        <v>0.0</v>
      </c>
      <c r="AY1371" t="str">
        <v>0.0</v>
      </c>
      <c r="AZ1371" t="str">
        <v>0.0</v>
      </c>
      <c r="BA1371" t="str">
        <v>0.0</v>
      </c>
      <c r="BB1371" t="str">
        <v>0.0</v>
      </c>
      <c r="BC1371" t="str">
        <v>0.0</v>
      </c>
      <c r="BD1371" t="str">
        <v>0.0</v>
      </c>
      <c r="BE1371" t="str">
        <v>0.0</v>
      </c>
      <c r="BF1371" t="str">
        <v>0.0</v>
      </c>
      <c r="BG1371" t="str">
        <v>0.0</v>
      </c>
      <c r="BH1371" t="str">
        <v>0.0</v>
      </c>
      <c r="BI1371" t="str">
        <v>0.0</v>
      </c>
      <c r="BJ1371" t="str">
        <v>2.32</v>
      </c>
      <c r="BK1371" t="str">
        <v>3501</v>
      </c>
      <c r="BL1371" t="str">
        <v>0.408</v>
      </c>
      <c r="BM1371" t="str">
        <v>0.176</v>
      </c>
      <c r="BN1371" t="str">
        <v>0.81</v>
      </c>
      <c r="BO1371" t="str">
        <v>0.349</v>
      </c>
      <c r="BP1371" t="str">
        <v>0.091</v>
      </c>
      <c r="BQ1371" t="str">
        <v>0.039</v>
      </c>
      <c r="BR1371" t="str">
        <v>0.185</v>
      </c>
      <c r="BS1371" t="str">
        <v>0.08</v>
      </c>
      <c r="BT1371" t="str">
        <v>0.184</v>
      </c>
      <c r="BU1371" t="str">
        <v>0.000</v>
      </c>
    </row>
    <row r="1372">
      <c r="A1372">
        <v>1450</v>
      </c>
      <c r="B1372" t="str">
        <v>aclnnAdd_AddAiCore_Add</v>
      </c>
      <c r="C1372" t="str">
        <v>AI_VECTOR_CORE</v>
      </c>
      <c r="D1372">
        <v>1.513</v>
      </c>
      <c r="E1372">
        <v>0.439</v>
      </c>
      <c r="F1372">
        <v>0.439</v>
      </c>
      <c r="G1372">
        <f>Summary!$B$4</f>
        <v>0.8</v>
      </c>
      <c r="H1372">
        <f>F1372/G1372</f>
        <v>0.54875</v>
      </c>
      <c r="I1372">
        <f>D1372/Summary!$B$8</f>
        <v>0.00005481579790571042</v>
      </c>
      <c r="J1372">
        <f>IF(D1372&lt;Summary!$B$5,I1372,I1372*H1372)</f>
        <v>0.00005481579790571042</v>
      </c>
      <c r="K1372">
        <f>IF(AND(D1372&gt;Summary!$B$6,E1372&lt;Summary!$B$7),1,0)</f>
        <v>0</v>
      </c>
      <c r="L1372">
        <f>IF(D1372&gt;=Summary!$B$5,J1372,0)</f>
        <v>0</v>
      </c>
      <c r="M1372">
        <f>IF(D1372&lt;Summary!$B$5,J1372,0)</f>
        <v>0.00005481579790571042</v>
      </c>
      <c r="N1372" t="str">
        <v>aiv_scalar_ratio</v>
      </c>
      <c r="O1372" t="str">
        <v>用户约定默认经验值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0.105</v>
      </c>
      <c r="W1372">
        <v>0.439</v>
      </c>
      <c r="X1372">
        <v>0.163</v>
      </c>
      <c r="Y1372">
        <v>0.064</v>
      </c>
      <c r="Z1372" t="str">
        <v>2</v>
      </c>
      <c r="AA1372" t="str">
        <v>4294967295</v>
      </c>
      <c r="AB1372" t="str">
        <v>316963</v>
      </c>
      <c r="AC1372" t="str">
        <v>59</v>
      </c>
      <c r="AD1372" t="str">
        <v>aclnnAdd_AddAiCore_Add</v>
      </c>
      <c r="AE1372" t="str">
        <v>Add</v>
      </c>
      <c r="AF1372" t="str">
        <v>dynamic</v>
      </c>
      <c r="AG1372" t="str">
        <v>AI_VECTOR_CORE</v>
      </c>
      <c r="AH1372" t="str">
        <v xml:space="preserve">1793108505414477.200	</v>
      </c>
      <c r="AI1372" t="str">
        <v>1.513</v>
      </c>
      <c r="AJ1372" t="str">
        <v>11.691000</v>
      </c>
      <c r="AK1372" t="str">
        <v>1</v>
      </c>
      <c r="AL1372" t="str">
        <v>0</v>
      </c>
      <c r="AM1372" t="str">
        <v>NO</v>
      </c>
      <c r="AN1372" t="str">
        <v>"32;32"</v>
      </c>
      <c r="AO1372" t="str">
        <v>INT64;INT64</v>
      </c>
      <c r="AP1372" t="str">
        <v>ND;ND</v>
      </c>
      <c r="AQ1372" t="str">
        <v>"32"</v>
      </c>
      <c r="AR1372" t="str">
        <v>INT64</v>
      </c>
      <c r="AS1372" t="str">
        <v>ND</v>
      </c>
      <c r="AT1372" t="str">
        <v>N/A</v>
      </c>
      <c r="AU1372" t="str">
        <v>0.0</v>
      </c>
      <c r="AV1372" t="str">
        <v>0</v>
      </c>
      <c r="AW1372" t="str">
        <v>0.0</v>
      </c>
      <c r="AX1372" t="str">
        <v>0.0</v>
      </c>
      <c r="AY1372" t="str">
        <v>0.0</v>
      </c>
      <c r="AZ1372" t="str">
        <v>0.0</v>
      </c>
      <c r="BA1372" t="str">
        <v>0.0</v>
      </c>
      <c r="BB1372" t="str">
        <v>0.0</v>
      </c>
      <c r="BC1372" t="str">
        <v>0.0</v>
      </c>
      <c r="BD1372" t="str">
        <v>0.0</v>
      </c>
      <c r="BE1372" t="str">
        <v>0.0</v>
      </c>
      <c r="BF1372" t="str">
        <v>0.0</v>
      </c>
      <c r="BG1372" t="str">
        <v>0.0</v>
      </c>
      <c r="BH1372" t="str">
        <v>0.0</v>
      </c>
      <c r="BI1372" t="str">
        <v>0.0</v>
      </c>
      <c r="BJ1372" t="str">
        <v>1.23</v>
      </c>
      <c r="BK1372" t="str">
        <v>1709</v>
      </c>
      <c r="BL1372" t="str">
        <v>0.129</v>
      </c>
      <c r="BM1372" t="str">
        <v>0.105</v>
      </c>
      <c r="BN1372" t="str">
        <v>0.541</v>
      </c>
      <c r="BO1372" t="str">
        <v>0.439</v>
      </c>
      <c r="BP1372" t="str">
        <v>0.2</v>
      </c>
      <c r="BQ1372" t="str">
        <v>0.163</v>
      </c>
      <c r="BR1372" t="str">
        <v>0.078</v>
      </c>
      <c r="BS1372" t="str">
        <v>0.064</v>
      </c>
      <c r="BT1372" t="str">
        <v>0.17</v>
      </c>
      <c r="BU1372" t="str">
        <v>0.000</v>
      </c>
    </row>
    <row r="1373">
      <c r="A1373">
        <v>1451</v>
      </c>
      <c r="B1373" t="str">
        <v>aclnnIndexSelect_SliceAiCore_Slice</v>
      </c>
      <c r="C1373" t="str">
        <v>AI_VECTOR_CORE</v>
      </c>
      <c r="D1373">
        <v>2.723</v>
      </c>
      <c r="E1373">
        <v>0.331</v>
      </c>
      <c r="F1373">
        <v>0.331</v>
      </c>
      <c r="G1373">
        <f>Summary!$B$4</f>
        <v>0.8</v>
      </c>
      <c r="H1373">
        <f>F1373/G1373</f>
        <v>0.41375</v>
      </c>
      <c r="I1373">
        <f>D1373/Summary!$B$8</f>
        <v>0.00009865394428106376</v>
      </c>
      <c r="J1373">
        <f>IF(D1373&lt;Summary!$B$5,I1373,I1373*H1373)</f>
        <v>0.00009865394428106376</v>
      </c>
      <c r="K1373">
        <f>IF(AND(D1373&gt;Summary!$B$6,E1373&lt;Summary!$B$7),1,0)</f>
        <v>0</v>
      </c>
      <c r="L1373">
        <f>IF(D1373&gt;=Summary!$B$5,J1373,0)</f>
        <v>0</v>
      </c>
      <c r="M1373">
        <f>IF(D1373&lt;Summary!$B$5,J1373,0)</f>
        <v>0.00009865394428106376</v>
      </c>
      <c r="N1373" t="str">
        <v>aiv_mte2_ratio</v>
      </c>
      <c r="O1373" t="str">
        <v>用户约定默认经验值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0.225</v>
      </c>
      <c r="X1373">
        <v>0.331</v>
      </c>
      <c r="Y1373">
        <v>0.03</v>
      </c>
      <c r="Z1373" t="str">
        <v>2</v>
      </c>
      <c r="AA1373" t="str">
        <v>4294967295</v>
      </c>
      <c r="AB1373" t="str">
        <v>316964</v>
      </c>
      <c r="AC1373" t="str">
        <v>59</v>
      </c>
      <c r="AD1373" t="str">
        <v>aclnnIndexSelect_SliceAiCore_Slice</v>
      </c>
      <c r="AE1373" t="str">
        <v>Slice</v>
      </c>
      <c r="AF1373" t="str">
        <v>dynamic</v>
      </c>
      <c r="AG1373" t="str">
        <v>AI_VECTOR_CORE</v>
      </c>
      <c r="AH1373" t="str">
        <v xml:space="preserve">1793108505414492.374	</v>
      </c>
      <c r="AI1373" t="str">
        <v>2.723</v>
      </c>
      <c r="AJ1373" t="str">
        <v>13.487000</v>
      </c>
      <c r="AK1373" t="str">
        <v>1</v>
      </c>
      <c r="AL1373" t="str">
        <v>0</v>
      </c>
      <c r="AM1373" t="str">
        <v>NO</v>
      </c>
      <c r="AN1373" t="str">
        <v>"3,8193;2;2"</v>
      </c>
      <c r="AO1373" t="str">
        <v>INT64;INT64;INT64</v>
      </c>
      <c r="AP1373" t="str">
        <v>ND;ND;ND</v>
      </c>
      <c r="AQ1373" t="str">
        <v>"3,1"</v>
      </c>
      <c r="AR1373" t="str">
        <v>INT64</v>
      </c>
      <c r="AS1373" t="str">
        <v>ND</v>
      </c>
      <c r="AT1373" t="str">
        <v>N/A</v>
      </c>
      <c r="AU1373" t="str">
        <v>0.0</v>
      </c>
      <c r="AV1373" t="str">
        <v>0</v>
      </c>
      <c r="AW1373" t="str">
        <v>0.0</v>
      </c>
      <c r="AX1373" t="str">
        <v>0.0</v>
      </c>
      <c r="AY1373" t="str">
        <v>0.0</v>
      </c>
      <c r="AZ1373" t="str">
        <v>0.0</v>
      </c>
      <c r="BA1373" t="str">
        <v>0.0</v>
      </c>
      <c r="BB1373" t="str">
        <v>0.0</v>
      </c>
      <c r="BC1373" t="str">
        <v>0.0</v>
      </c>
      <c r="BD1373" t="str">
        <v>0.0</v>
      </c>
      <c r="BE1373" t="str">
        <v>0.0</v>
      </c>
      <c r="BF1373" t="str">
        <v>0.0</v>
      </c>
      <c r="BG1373" t="str">
        <v>0.0</v>
      </c>
      <c r="BH1373" t="str">
        <v>0.0</v>
      </c>
      <c r="BI1373" t="str">
        <v>0.0</v>
      </c>
      <c r="BJ1373" t="str">
        <v>2.45</v>
      </c>
      <c r="BK1373" t="str">
        <v>3715</v>
      </c>
      <c r="BL1373" t="str">
        <v>0.0</v>
      </c>
      <c r="BM1373" t="str">
        <v>0.0</v>
      </c>
      <c r="BN1373" t="str">
        <v>0.551</v>
      </c>
      <c r="BO1373" t="str">
        <v>0.225</v>
      </c>
      <c r="BP1373" t="str">
        <v>0.81</v>
      </c>
      <c r="BQ1373" t="str">
        <v>0.331</v>
      </c>
      <c r="BR1373" t="str">
        <v>0.075</v>
      </c>
      <c r="BS1373" t="str">
        <v>0.03</v>
      </c>
      <c r="BT1373" t="str">
        <v>0.135</v>
      </c>
      <c r="BU1373" t="str">
        <v>0.000</v>
      </c>
    </row>
    <row r="1374">
      <c r="A1374">
        <v>1452</v>
      </c>
      <c r="B1374" t="str">
        <v>aclnnIndexSelect_GatherV2AiCore_GatherV2</v>
      </c>
      <c r="C1374" t="str">
        <v>AI_VECTOR_CORE</v>
      </c>
      <c r="D1374">
        <v>2.083</v>
      </c>
      <c r="E1374">
        <v>0.477</v>
      </c>
      <c r="F1374">
        <v>0.477</v>
      </c>
      <c r="G1374">
        <f>Summary!$B$4</f>
        <v>0.8</v>
      </c>
      <c r="H1374">
        <f>F1374/G1374</f>
        <v>0.59625</v>
      </c>
      <c r="I1374">
        <f>D1374/Summary!$B$8</f>
        <v>0.00007546682553707524</v>
      </c>
      <c r="J1374">
        <f>IF(D1374&lt;Summary!$B$5,I1374,I1374*H1374)</f>
        <v>0.00007546682553707524</v>
      </c>
      <c r="K1374">
        <f>IF(AND(D1374&gt;Summary!$B$6,E1374&lt;Summary!$B$7),1,0)</f>
        <v>0</v>
      </c>
      <c r="L1374">
        <f>IF(D1374&gt;=Summary!$B$5,J1374,0)</f>
        <v>0</v>
      </c>
      <c r="M1374">
        <f>IF(D1374&lt;Summary!$B$5,J1374,0)</f>
        <v>0.00007546682553707524</v>
      </c>
      <c r="N1374" t="str">
        <v>aiv_scalar_ratio</v>
      </c>
      <c r="O1374" t="str">
        <v>用户约定默认经验值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0.196</v>
      </c>
      <c r="W1374">
        <v>0.477</v>
      </c>
      <c r="X1374">
        <v>0.234</v>
      </c>
      <c r="Y1374">
        <v>0.041</v>
      </c>
      <c r="Z1374" t="str">
        <v>2</v>
      </c>
      <c r="AA1374" t="str">
        <v>4294967295</v>
      </c>
      <c r="AB1374" t="str">
        <v>316965</v>
      </c>
      <c r="AC1374" t="str">
        <v>59</v>
      </c>
      <c r="AD1374" t="str">
        <v>aclnnIndexSelect_GatherV2AiCore_GatherV2</v>
      </c>
      <c r="AE1374" t="str">
        <v>GatherV2</v>
      </c>
      <c r="AF1374" t="str">
        <v>dynamic</v>
      </c>
      <c r="AG1374" t="str">
        <v>AI_VECTOR_CORE</v>
      </c>
      <c r="AH1374" t="str">
        <v xml:space="preserve">1793108505414496.814	</v>
      </c>
      <c r="AI1374" t="str">
        <v>2.083</v>
      </c>
      <c r="AJ1374" t="str">
        <v>1.777000</v>
      </c>
      <c r="AK1374" t="str">
        <v>1</v>
      </c>
      <c r="AL1374" t="str">
        <v>0</v>
      </c>
      <c r="AM1374" t="str">
        <v>NO</v>
      </c>
      <c r="AN1374" t="str">
        <v>"3,1;32;1"</v>
      </c>
      <c r="AO1374" t="str">
        <v>INT64;INT64;INT64</v>
      </c>
      <c r="AP1374" t="str">
        <v>ND;ND;ND</v>
      </c>
      <c r="AQ1374" t="str">
        <v>"32,1"</v>
      </c>
      <c r="AR1374" t="str">
        <v>INT64</v>
      </c>
      <c r="AS1374" t="str">
        <v>ND</v>
      </c>
      <c r="AT1374" t="str">
        <v>N/A</v>
      </c>
      <c r="AU1374" t="str">
        <v>0.0</v>
      </c>
      <c r="AV1374" t="str">
        <v>0</v>
      </c>
      <c r="AW1374" t="str">
        <v>0.0</v>
      </c>
      <c r="AX1374" t="str">
        <v>0.0</v>
      </c>
      <c r="AY1374" t="str">
        <v>0.0</v>
      </c>
      <c r="AZ1374" t="str">
        <v>0.0</v>
      </c>
      <c r="BA1374" t="str">
        <v>0.0</v>
      </c>
      <c r="BB1374" t="str">
        <v>0.0</v>
      </c>
      <c r="BC1374" t="str">
        <v>0.0</v>
      </c>
      <c r="BD1374" t="str">
        <v>0.0</v>
      </c>
      <c r="BE1374" t="str">
        <v>0.0</v>
      </c>
      <c r="BF1374" t="str">
        <v>0.0</v>
      </c>
      <c r="BG1374" t="str">
        <v>0.0</v>
      </c>
      <c r="BH1374" t="str">
        <v>0.0</v>
      </c>
      <c r="BI1374" t="str">
        <v>0.0</v>
      </c>
      <c r="BJ1374" t="str">
        <v>1.8</v>
      </c>
      <c r="BK1374" t="str">
        <v>2653</v>
      </c>
      <c r="BL1374" t="str">
        <v>0.353</v>
      </c>
      <c r="BM1374" t="str">
        <v>0.196</v>
      </c>
      <c r="BN1374" t="str">
        <v>0.858</v>
      </c>
      <c r="BO1374" t="str">
        <v>0.477</v>
      </c>
      <c r="BP1374" t="str">
        <v>0.422</v>
      </c>
      <c r="BQ1374" t="str">
        <v>0.234</v>
      </c>
      <c r="BR1374" t="str">
        <v>0.075</v>
      </c>
      <c r="BS1374" t="str">
        <v>0.041</v>
      </c>
      <c r="BT1374" t="str">
        <v>0.1</v>
      </c>
      <c r="BU1374" t="str">
        <v>0.000</v>
      </c>
    </row>
    <row r="1375">
      <c r="A1375">
        <v>1454</v>
      </c>
      <c r="B1375" t="str">
        <v>aclnnCat_ConcatD_ConcatD</v>
      </c>
      <c r="C1375" t="str">
        <v>AI_VECTOR_CORE</v>
      </c>
      <c r="D1375">
        <v>2.513</v>
      </c>
      <c r="E1375">
        <v>0.561</v>
      </c>
      <c r="F1375">
        <v>0.561</v>
      </c>
      <c r="G1375">
        <f>Summary!$B$4</f>
        <v>0.8</v>
      </c>
      <c r="H1375">
        <f>F1375/G1375</f>
        <v>0.70125</v>
      </c>
      <c r="I1375">
        <f>D1375/Summary!$B$8</f>
        <v>0.00009104567094319252</v>
      </c>
      <c r="J1375">
        <f>IF(D1375&lt;Summary!$B$5,I1375,I1375*H1375)</f>
        <v>0.00009104567094319252</v>
      </c>
      <c r="K1375">
        <f>IF(AND(D1375&gt;Summary!$B$6,E1375&lt;Summary!$B$7),1,0)</f>
        <v>0</v>
      </c>
      <c r="L1375">
        <f>IF(D1375&gt;=Summary!$B$5,J1375,0)</f>
        <v>0</v>
      </c>
      <c r="M1375">
        <f>IF(D1375&lt;Summary!$B$5,J1375,0)</f>
        <v>0.00009104567094319252</v>
      </c>
      <c r="N1375" t="str">
        <v>aiv_scalar_ratio</v>
      </c>
      <c r="O1375" t="str">
        <v>用户约定默认经验值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0.561</v>
      </c>
      <c r="X1375">
        <v>0.342</v>
      </c>
      <c r="Y1375">
        <v>0.032</v>
      </c>
      <c r="Z1375" t="str">
        <v>2</v>
      </c>
      <c r="AA1375" t="str">
        <v>4294967295</v>
      </c>
      <c r="AB1375" t="str">
        <v>316967</v>
      </c>
      <c r="AC1375" t="str">
        <v>59</v>
      </c>
      <c r="AD1375" t="str">
        <v>aclnnCat_ConcatD_ConcatD</v>
      </c>
      <c r="AE1375" t="str">
        <v>ConcatD</v>
      </c>
      <c r="AF1375" t="str">
        <v>dynamic</v>
      </c>
      <c r="AG1375" t="str">
        <v>AI_VECTOR_CORE</v>
      </c>
      <c r="AH1375" t="str">
        <v xml:space="preserve">1793108505414810.022	</v>
      </c>
      <c r="AI1375" t="str">
        <v>2.513</v>
      </c>
      <c r="AJ1375" t="str">
        <v>0.031000</v>
      </c>
      <c r="AK1375" t="str">
        <v>1</v>
      </c>
      <c r="AL1375" t="str">
        <v>0</v>
      </c>
      <c r="AM1375" t="str">
        <v>NO</v>
      </c>
      <c r="AN1375" t="str">
        <v>"1,32;1,32"</v>
      </c>
      <c r="AO1375" t="str">
        <v>DT_BF16;DT_BF16</v>
      </c>
      <c r="AP1375" t="str">
        <v>ND;ND</v>
      </c>
      <c r="AQ1375" t="str">
        <v>"1,64"</v>
      </c>
      <c r="AR1375" t="str">
        <v>DT_BF16</v>
      </c>
      <c r="AS1375" t="str">
        <v>ND</v>
      </c>
      <c r="AT1375" t="str">
        <v>N/A</v>
      </c>
      <c r="AU1375" t="str">
        <v>0.0</v>
      </c>
      <c r="AV1375" t="str">
        <v>0</v>
      </c>
      <c r="AW1375" t="str">
        <v>0.0</v>
      </c>
      <c r="AX1375" t="str">
        <v>0.0</v>
      </c>
      <c r="AY1375" t="str">
        <v>0.0</v>
      </c>
      <c r="AZ1375" t="str">
        <v>0.0</v>
      </c>
      <c r="BA1375" t="str">
        <v>0.0</v>
      </c>
      <c r="BB1375" t="str">
        <v>0.0</v>
      </c>
      <c r="BC1375" t="str">
        <v>0.0</v>
      </c>
      <c r="BD1375" t="str">
        <v>0.0</v>
      </c>
      <c r="BE1375" t="str">
        <v>0.0</v>
      </c>
      <c r="BF1375" t="str">
        <v>0.0</v>
      </c>
      <c r="BG1375" t="str">
        <v>0.0</v>
      </c>
      <c r="BH1375" t="str">
        <v>0.0</v>
      </c>
      <c r="BI1375" t="str">
        <v>0.0</v>
      </c>
      <c r="BJ1375" t="str">
        <v>2.23</v>
      </c>
      <c r="BK1375" t="str">
        <v>3357</v>
      </c>
      <c r="BL1375" t="str">
        <v>0.0</v>
      </c>
      <c r="BM1375" t="str">
        <v>0.0</v>
      </c>
      <c r="BN1375" t="str">
        <v>1.25</v>
      </c>
      <c r="BO1375" t="str">
        <v>0.561</v>
      </c>
      <c r="BP1375" t="str">
        <v>0.762</v>
      </c>
      <c r="BQ1375" t="str">
        <v>0.342</v>
      </c>
      <c r="BR1375" t="str">
        <v>0.071</v>
      </c>
      <c r="BS1375" t="str">
        <v>0.032</v>
      </c>
      <c r="BT1375" t="str">
        <v>0.172</v>
      </c>
      <c r="BU1375" t="str">
        <v>0.000</v>
      </c>
    </row>
    <row r="1376">
      <c r="A1376">
        <v>1455</v>
      </c>
      <c r="B1376" t="str">
        <v>aclnnArange_ArangeAiCore_Range</v>
      </c>
      <c r="C1376" t="str">
        <v>AI_VECTOR_CORE</v>
      </c>
      <c r="D1376">
        <v>1.715</v>
      </c>
      <c r="E1376">
        <v>0.386</v>
      </c>
      <c r="F1376">
        <v>0.386</v>
      </c>
      <c r="G1376">
        <f>Summary!$B$4</f>
        <v>0.8</v>
      </c>
      <c r="H1376">
        <f>F1376/G1376</f>
        <v>0.4825</v>
      </c>
      <c r="I1376">
        <f>D1376/Summary!$B$8</f>
        <v>0.0000621342322592818</v>
      </c>
      <c r="J1376">
        <f>IF(D1376&lt;Summary!$B$5,I1376,I1376*H1376)</f>
        <v>0.0000621342322592818</v>
      </c>
      <c r="K1376">
        <f>IF(AND(D1376&gt;Summary!$B$6,E1376&lt;Summary!$B$7),1,0)</f>
        <v>0</v>
      </c>
      <c r="L1376">
        <f>IF(D1376&gt;=Summary!$B$5,J1376,0)</f>
        <v>0</v>
      </c>
      <c r="M1376">
        <f>IF(D1376&lt;Summary!$B$5,J1376,0)</f>
        <v>0.0000621342322592818</v>
      </c>
      <c r="N1376" t="str">
        <v>aiv_scalar_ratio</v>
      </c>
      <c r="O1376" t="str">
        <v>用户约定默认经验值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0.16</v>
      </c>
      <c r="W1376">
        <v>0.386</v>
      </c>
      <c r="X1376">
        <v>0.301</v>
      </c>
      <c r="Y1376">
        <v>0.153</v>
      </c>
      <c r="Z1376" t="str">
        <v>2</v>
      </c>
      <c r="AA1376" t="str">
        <v>4294967295</v>
      </c>
      <c r="AB1376" t="str">
        <v>316968</v>
      </c>
      <c r="AC1376" t="str">
        <v>59</v>
      </c>
      <c r="AD1376" t="str">
        <v>aclnnArange_ArangeAiCore_Range</v>
      </c>
      <c r="AE1376" t="str">
        <v>Range</v>
      </c>
      <c r="AF1376" t="str">
        <v>dynamic</v>
      </c>
      <c r="AG1376" t="str">
        <v>AI_VECTOR_CORE</v>
      </c>
      <c r="AH1376" t="str">
        <v xml:space="preserve">1793108505414812.557	</v>
      </c>
      <c r="AI1376" t="str">
        <v>1.715</v>
      </c>
      <c r="AJ1376" t="str">
        <v>0.000000</v>
      </c>
      <c r="AK1376" t="str">
        <v>1</v>
      </c>
      <c r="AL1376" t="str">
        <v>0</v>
      </c>
      <c r="AM1376" t="str">
        <v>NO</v>
      </c>
      <c r="AN1376" t="str">
        <v>";;"</v>
      </c>
      <c r="AO1376" t="str">
        <v>INT64;INT64;INT64</v>
      </c>
      <c r="AP1376" t="str">
        <v>ND;ND;ND</v>
      </c>
      <c r="AQ1376" t="str">
        <v>"32"</v>
      </c>
      <c r="AR1376" t="str">
        <v>INT64</v>
      </c>
      <c r="AS1376" t="str">
        <v>ND</v>
      </c>
      <c r="AT1376" t="str">
        <v>N/A</v>
      </c>
      <c r="AU1376" t="str">
        <v>0.0</v>
      </c>
      <c r="AV1376" t="str">
        <v>0</v>
      </c>
      <c r="AW1376" t="str">
        <v>0.0</v>
      </c>
      <c r="AX1376" t="str">
        <v>0.0</v>
      </c>
      <c r="AY1376" t="str">
        <v>0.0</v>
      </c>
      <c r="AZ1376" t="str">
        <v>0.0</v>
      </c>
      <c r="BA1376" t="str">
        <v>0.0</v>
      </c>
      <c r="BB1376" t="str">
        <v>0.0</v>
      </c>
      <c r="BC1376" t="str">
        <v>0.0</v>
      </c>
      <c r="BD1376" t="str">
        <v>0.0</v>
      </c>
      <c r="BE1376" t="str">
        <v>0.0</v>
      </c>
      <c r="BF1376" t="str">
        <v>0.0</v>
      </c>
      <c r="BG1376" t="str">
        <v>0.0</v>
      </c>
      <c r="BH1376" t="str">
        <v>0.0</v>
      </c>
      <c r="BI1376" t="str">
        <v>0.0</v>
      </c>
      <c r="BJ1376" t="str">
        <v>1.33</v>
      </c>
      <c r="BK1376" t="str">
        <v>1876</v>
      </c>
      <c r="BL1376" t="str">
        <v>0.213</v>
      </c>
      <c r="BM1376" t="str">
        <v>0.16</v>
      </c>
      <c r="BN1376" t="str">
        <v>0.514</v>
      </c>
      <c r="BO1376" t="str">
        <v>0.386</v>
      </c>
      <c r="BP1376" t="str">
        <v>0.4</v>
      </c>
      <c r="BQ1376" t="str">
        <v>0.301</v>
      </c>
      <c r="BR1376" t="str">
        <v>0.203</v>
      </c>
      <c r="BS1376" t="str">
        <v>0.153</v>
      </c>
      <c r="BT1376" t="str">
        <v>0.059</v>
      </c>
      <c r="BU1376" t="str">
        <v>0.000</v>
      </c>
    </row>
    <row r="1377">
      <c r="A1377">
        <v>1456</v>
      </c>
      <c r="B1377" t="str">
        <v>aclnnRemainderTensorScalar_FloorModAiCore_FloorMod</v>
      </c>
      <c r="C1377" t="str">
        <v>AI_VECTOR_CORE</v>
      </c>
      <c r="D1377">
        <v>1.561</v>
      </c>
      <c r="E1377">
        <v>0.441</v>
      </c>
      <c r="F1377">
        <v>0.441</v>
      </c>
      <c r="G1377">
        <f>Summary!$B$4</f>
        <v>0.8</v>
      </c>
      <c r="H1377">
        <f>F1377/G1377</f>
        <v>0.55125</v>
      </c>
      <c r="I1377">
        <f>D1377/Summary!$B$8</f>
        <v>0.000056554831811509565</v>
      </c>
      <c r="J1377">
        <f>IF(D1377&lt;Summary!$B$5,I1377,I1377*H1377)</f>
        <v>0.000056554831811509565</v>
      </c>
      <c r="K1377">
        <f>IF(AND(D1377&gt;Summary!$B$6,E1377&lt;Summary!$B$7),1,0)</f>
        <v>0</v>
      </c>
      <c r="L1377">
        <f>IF(D1377&gt;=Summary!$B$5,J1377,0)</f>
        <v>0</v>
      </c>
      <c r="M1377">
        <f>IF(D1377&lt;Summary!$B$5,J1377,0)</f>
        <v>0.000056554831811509565</v>
      </c>
      <c r="N1377" t="str">
        <v>aiv_vec_ratio</v>
      </c>
      <c r="O1377" t="str">
        <v>用户约定默认经验值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0.441</v>
      </c>
      <c r="W1377">
        <v>0.293</v>
      </c>
      <c r="X1377">
        <v>0.082</v>
      </c>
      <c r="Y1377">
        <v>0.067</v>
      </c>
      <c r="Z1377" t="str">
        <v>2</v>
      </c>
      <c r="AA1377" t="str">
        <v>4294967295</v>
      </c>
      <c r="AB1377" t="str">
        <v>316969</v>
      </c>
      <c r="AC1377" t="str">
        <v>59</v>
      </c>
      <c r="AD1377" t="str">
        <v>aclnnRemainderTensorScalar_FloorModAiCore_FloorMod</v>
      </c>
      <c r="AE1377" t="str">
        <v>FloorMod</v>
      </c>
      <c r="AF1377" t="str">
        <v>dynamic</v>
      </c>
      <c r="AG1377" t="str">
        <v>AI_VECTOR_CORE</v>
      </c>
      <c r="AH1377" t="str">
        <v xml:space="preserve">1793108505414814.294	</v>
      </c>
      <c r="AI1377" t="str">
        <v>1.561</v>
      </c>
      <c r="AJ1377" t="str">
        <v>0.035000</v>
      </c>
      <c r="AK1377" t="str">
        <v>1</v>
      </c>
      <c r="AL1377" t="str">
        <v>0</v>
      </c>
      <c r="AM1377" t="str">
        <v>NO</v>
      </c>
      <c r="AN1377" t="str">
        <v>"32;"</v>
      </c>
      <c r="AO1377" t="str">
        <v>INT64;INT64</v>
      </c>
      <c r="AP1377" t="str">
        <v>ND;ND</v>
      </c>
      <c r="AQ1377" t="str">
        <v>"32"</v>
      </c>
      <c r="AR1377" t="str">
        <v>INT64</v>
      </c>
      <c r="AS1377" t="str">
        <v>ND</v>
      </c>
      <c r="AT1377" t="str">
        <v>N/A</v>
      </c>
      <c r="AU1377" t="str">
        <v>0.0</v>
      </c>
      <c r="AV1377" t="str">
        <v>0</v>
      </c>
      <c r="AW1377" t="str">
        <v>0.0</v>
      </c>
      <c r="AX1377" t="str">
        <v>0.0</v>
      </c>
      <c r="AY1377" t="str">
        <v>0.0</v>
      </c>
      <c r="AZ1377" t="str">
        <v>0.0</v>
      </c>
      <c r="BA1377" t="str">
        <v>0.0</v>
      </c>
      <c r="BB1377" t="str">
        <v>0.0</v>
      </c>
      <c r="BC1377" t="str">
        <v>0.0</v>
      </c>
      <c r="BD1377" t="str">
        <v>0.0</v>
      </c>
      <c r="BE1377" t="str">
        <v>0.0</v>
      </c>
      <c r="BF1377" t="str">
        <v>0.0</v>
      </c>
      <c r="BG1377" t="str">
        <v>0.0</v>
      </c>
      <c r="BH1377" t="str">
        <v>0.0</v>
      </c>
      <c r="BI1377" t="str">
        <v>0.0</v>
      </c>
      <c r="BJ1377" t="str">
        <v>1.34</v>
      </c>
      <c r="BK1377" t="str">
        <v>1890</v>
      </c>
      <c r="BL1377" t="str">
        <v>0.591</v>
      </c>
      <c r="BM1377" t="str">
        <v>0.441</v>
      </c>
      <c r="BN1377" t="str">
        <v>0.393</v>
      </c>
      <c r="BO1377" t="str">
        <v>0.293</v>
      </c>
      <c r="BP1377" t="str">
        <v>0.11</v>
      </c>
      <c r="BQ1377" t="str">
        <v>0.082</v>
      </c>
      <c r="BR1377" t="str">
        <v>0.089</v>
      </c>
      <c r="BS1377" t="str">
        <v>0.067</v>
      </c>
      <c r="BT1377" t="str">
        <v>0.152</v>
      </c>
      <c r="BU1377" t="str">
        <v>0.000</v>
      </c>
    </row>
    <row r="1378">
      <c r="A1378">
        <v>1457</v>
      </c>
      <c r="B1378" t="str">
        <v>aclnnEqScalar_EqualAiCore_Equal</v>
      </c>
      <c r="C1378" t="str">
        <v>AI_VECTOR_CORE</v>
      </c>
      <c r="D1378">
        <v>1.444</v>
      </c>
      <c r="E1378">
        <v>0.427</v>
      </c>
      <c r="F1378">
        <v>0.427</v>
      </c>
      <c r="G1378">
        <f>Summary!$B$4</f>
        <v>0.8</v>
      </c>
      <c r="H1378">
        <f>F1378/G1378</f>
        <v>0.53375</v>
      </c>
      <c r="I1378">
        <f>D1378/Summary!$B$8</f>
        <v>0.000052315936666124155</v>
      </c>
      <c r="J1378">
        <f>IF(D1378&lt;Summary!$B$5,I1378,I1378*H1378)</f>
        <v>0.000052315936666124155</v>
      </c>
      <c r="K1378">
        <f>IF(AND(D1378&gt;Summary!$B$6,E1378&lt;Summary!$B$7),1,0)</f>
        <v>0</v>
      </c>
      <c r="L1378">
        <f>IF(D1378&gt;=Summary!$B$5,J1378,0)</f>
        <v>0</v>
      </c>
      <c r="M1378">
        <f>IF(D1378&lt;Summary!$B$5,J1378,0)</f>
        <v>0.000052315936666124155</v>
      </c>
      <c r="N1378" t="str">
        <v>aiv_scalar_ratio</v>
      </c>
      <c r="O1378" t="str">
        <v>用户约定默认经验值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0.212</v>
      </c>
      <c r="W1378">
        <v>0.427</v>
      </c>
      <c r="X1378">
        <v>0.091</v>
      </c>
      <c r="Y1378">
        <v>0.178</v>
      </c>
      <c r="Z1378" t="str">
        <v>2</v>
      </c>
      <c r="AA1378" t="str">
        <v>4294967295</v>
      </c>
      <c r="AB1378" t="str">
        <v>316970</v>
      </c>
      <c r="AC1378" t="str">
        <v>59</v>
      </c>
      <c r="AD1378" t="str">
        <v>aclnnEqScalar_EqualAiCore_Equal</v>
      </c>
      <c r="AE1378" t="str">
        <v>Equal</v>
      </c>
      <c r="AF1378" t="str">
        <v>dynamic</v>
      </c>
      <c r="AG1378" t="str">
        <v>AI_VECTOR_CORE</v>
      </c>
      <c r="AH1378" t="str">
        <v xml:space="preserve">1793108505414815.877	</v>
      </c>
      <c r="AI1378" t="str">
        <v>1.444</v>
      </c>
      <c r="AJ1378" t="str">
        <v>0.189000</v>
      </c>
      <c r="AK1378" t="str">
        <v>1</v>
      </c>
      <c r="AL1378" t="str">
        <v>0</v>
      </c>
      <c r="AM1378" t="str">
        <v>NO</v>
      </c>
      <c r="AN1378" t="str">
        <v>"32;"</v>
      </c>
      <c r="AO1378" t="str">
        <v>INT64;INT64</v>
      </c>
      <c r="AP1378" t="str">
        <v>ND;ND</v>
      </c>
      <c r="AQ1378" t="str">
        <v>"32"</v>
      </c>
      <c r="AR1378" t="str">
        <v>BOOL</v>
      </c>
      <c r="AS1378" t="str">
        <v>ND</v>
      </c>
      <c r="AT1378" t="str">
        <v>N/A</v>
      </c>
      <c r="AU1378" t="str">
        <v>0.0</v>
      </c>
      <c r="AV1378" t="str">
        <v>0</v>
      </c>
      <c r="AW1378" t="str">
        <v>0.0</v>
      </c>
      <c r="AX1378" t="str">
        <v>0.0</v>
      </c>
      <c r="AY1378" t="str">
        <v>0.0</v>
      </c>
      <c r="AZ1378" t="str">
        <v>0.0</v>
      </c>
      <c r="BA1378" t="str">
        <v>0.0</v>
      </c>
      <c r="BB1378" t="str">
        <v>0.0</v>
      </c>
      <c r="BC1378" t="str">
        <v>0.0</v>
      </c>
      <c r="BD1378" t="str">
        <v>0.0</v>
      </c>
      <c r="BE1378" t="str">
        <v>0.0</v>
      </c>
      <c r="BF1378" t="str">
        <v>0.0</v>
      </c>
      <c r="BG1378" t="str">
        <v>0.0</v>
      </c>
      <c r="BH1378" t="str">
        <v>0.0</v>
      </c>
      <c r="BI1378" t="str">
        <v>0.0</v>
      </c>
      <c r="BJ1378" t="str">
        <v>1.23</v>
      </c>
      <c r="BK1378" t="str">
        <v>1701</v>
      </c>
      <c r="BL1378" t="str">
        <v>0.26</v>
      </c>
      <c r="BM1378" t="str">
        <v>0.212</v>
      </c>
      <c r="BN1378" t="str">
        <v>0.525</v>
      </c>
      <c r="BO1378" t="str">
        <v>0.427</v>
      </c>
      <c r="BP1378" t="str">
        <v>0.112</v>
      </c>
      <c r="BQ1378" t="str">
        <v>0.091</v>
      </c>
      <c r="BR1378" t="str">
        <v>0.219</v>
      </c>
      <c r="BS1378" t="str">
        <v>0.178</v>
      </c>
      <c r="BT1378" t="str">
        <v>0.119</v>
      </c>
      <c r="BU1378" t="str">
        <v>0.000</v>
      </c>
    </row>
    <row r="1379">
      <c r="A1379">
        <v>1458</v>
      </c>
      <c r="B1379" t="str">
        <v>aclnnLeScalar_LessEqualAiCore_LessEqual</v>
      </c>
      <c r="C1379" t="str">
        <v>AI_VECTOR_CORE</v>
      </c>
      <c r="D1379">
        <v>1.426</v>
      </c>
      <c r="E1379">
        <v>0.438</v>
      </c>
      <c r="F1379">
        <v>0.438</v>
      </c>
      <c r="G1379">
        <f>Summary!$B$4</f>
        <v>0.8</v>
      </c>
      <c r="H1379">
        <f>F1379/G1379</f>
        <v>0.5475</v>
      </c>
      <c r="I1379">
        <f>D1379/Summary!$B$8</f>
        <v>0.000051663798951449476</v>
      </c>
      <c r="J1379">
        <f>IF(D1379&lt;Summary!$B$5,I1379,I1379*H1379)</f>
        <v>0.000051663798951449476</v>
      </c>
      <c r="K1379">
        <f>IF(AND(D1379&gt;Summary!$B$6,E1379&lt;Summary!$B$7),1,0)</f>
        <v>0</v>
      </c>
      <c r="L1379">
        <f>IF(D1379&gt;=Summary!$B$5,J1379,0)</f>
        <v>0</v>
      </c>
      <c r="M1379">
        <f>IF(D1379&lt;Summary!$B$5,J1379,0)</f>
        <v>0.000051663798951449476</v>
      </c>
      <c r="N1379" t="str">
        <v>aiv_scalar_ratio</v>
      </c>
      <c r="O1379" t="str">
        <v>用户约定默认经验值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0.243</v>
      </c>
      <c r="W1379">
        <v>0.438</v>
      </c>
      <c r="X1379">
        <v>0.092</v>
      </c>
      <c r="Y1379">
        <v>0.075</v>
      </c>
      <c r="Z1379" t="str">
        <v>2</v>
      </c>
      <c r="AA1379" t="str">
        <v>4294967295</v>
      </c>
      <c r="AB1379" t="str">
        <v>316971</v>
      </c>
      <c r="AC1379" t="str">
        <v>59</v>
      </c>
      <c r="AD1379" t="str">
        <v>aclnnLeScalar_LessEqualAiCore_LessEqual</v>
      </c>
      <c r="AE1379" t="str">
        <v>LessEqual</v>
      </c>
      <c r="AF1379" t="str">
        <v>dynamic</v>
      </c>
      <c r="AG1379" t="str">
        <v>AI_VECTOR_CORE</v>
      </c>
      <c r="AH1379" t="str">
        <v xml:space="preserve">1793108505414817.343	</v>
      </c>
      <c r="AI1379" t="str">
        <v>1.426</v>
      </c>
      <c r="AJ1379" t="str">
        <v>0.000000</v>
      </c>
      <c r="AK1379" t="str">
        <v>1</v>
      </c>
      <c r="AL1379" t="str">
        <v>0</v>
      </c>
      <c r="AM1379" t="str">
        <v>NO</v>
      </c>
      <c r="AN1379" t="str">
        <v>"32;"</v>
      </c>
      <c r="AO1379" t="str">
        <v>INT64;INT64</v>
      </c>
      <c r="AP1379" t="str">
        <v>ND;ND</v>
      </c>
      <c r="AQ1379" t="str">
        <v>"32"</v>
      </c>
      <c r="AR1379" t="str">
        <v>BOOL</v>
      </c>
      <c r="AS1379" t="str">
        <v>ND</v>
      </c>
      <c r="AT1379" t="str">
        <v>N/A</v>
      </c>
      <c r="AU1379" t="str">
        <v>0.0</v>
      </c>
      <c r="AV1379" t="str">
        <v>0</v>
      </c>
      <c r="AW1379" t="str">
        <v>0.0</v>
      </c>
      <c r="AX1379" t="str">
        <v>0.0</v>
      </c>
      <c r="AY1379" t="str">
        <v>0.0</v>
      </c>
      <c r="AZ1379" t="str">
        <v>0.0</v>
      </c>
      <c r="BA1379" t="str">
        <v>0.0</v>
      </c>
      <c r="BB1379" t="str">
        <v>0.0</v>
      </c>
      <c r="BC1379" t="str">
        <v>0.0</v>
      </c>
      <c r="BD1379" t="str">
        <v>0.0</v>
      </c>
      <c r="BE1379" t="str">
        <v>0.0</v>
      </c>
      <c r="BF1379" t="str">
        <v>0.0</v>
      </c>
      <c r="BG1379" t="str">
        <v>0.0</v>
      </c>
      <c r="BH1379" t="str">
        <v>0.0</v>
      </c>
      <c r="BI1379" t="str">
        <v>0.0</v>
      </c>
      <c r="BJ1379" t="str">
        <v>1.21</v>
      </c>
      <c r="BK1379" t="str">
        <v>1670</v>
      </c>
      <c r="BL1379" t="str">
        <v>0.294</v>
      </c>
      <c r="BM1379" t="str">
        <v>0.243</v>
      </c>
      <c r="BN1379" t="str">
        <v>0.53</v>
      </c>
      <c r="BO1379" t="str">
        <v>0.438</v>
      </c>
      <c r="BP1379" t="str">
        <v>0.112</v>
      </c>
      <c r="BQ1379" t="str">
        <v>0.092</v>
      </c>
      <c r="BR1379" t="str">
        <v>0.091</v>
      </c>
      <c r="BS1379" t="str">
        <v>0.075</v>
      </c>
      <c r="BT1379" t="str">
        <v>0.128</v>
      </c>
      <c r="BU1379" t="str">
        <v>0.000</v>
      </c>
    </row>
    <row r="1380">
      <c r="A1380">
        <v>1459</v>
      </c>
      <c r="B1380" t="str">
        <v>aclnnBitwiseAndTensor_LogicalAndAiCore_LogicalAnd</v>
      </c>
      <c r="C1380" t="str">
        <v>AI_VECTOR_CORE</v>
      </c>
      <c r="D1380">
        <v>1.142</v>
      </c>
      <c r="E1380">
        <v>0.328</v>
      </c>
      <c r="F1380">
        <v>0.328</v>
      </c>
      <c r="G1380">
        <f>Summary!$B$4</f>
        <v>0.8</v>
      </c>
      <c r="H1380">
        <f>F1380/G1380</f>
        <v>0.41</v>
      </c>
      <c r="I1380">
        <f>D1380/Summary!$B$8</f>
        <v>0.00004137451500880456</v>
      </c>
      <c r="J1380">
        <f>IF(D1380&lt;Summary!$B$5,I1380,I1380*H1380)</f>
        <v>0.00004137451500880456</v>
      </c>
      <c r="K1380">
        <f>IF(AND(D1380&gt;Summary!$B$6,E1380&lt;Summary!$B$7),1,0)</f>
        <v>0</v>
      </c>
      <c r="L1380">
        <f>IF(D1380&gt;=Summary!$B$5,J1380,0)</f>
        <v>0</v>
      </c>
      <c r="M1380">
        <f>IF(D1380&lt;Summary!$B$5,J1380,0)</f>
        <v>0.00004137451500880456</v>
      </c>
      <c r="N1380" t="str">
        <v>aiv_scalar_ratio</v>
      </c>
      <c r="O1380" t="str">
        <v>用户约定默认经验值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0.052</v>
      </c>
      <c r="W1380">
        <v>0.328</v>
      </c>
      <c r="X1380">
        <v>0.261</v>
      </c>
      <c r="Y1380">
        <v>0.108</v>
      </c>
      <c r="Z1380" t="str">
        <v>2</v>
      </c>
      <c r="AA1380" t="str">
        <v>4294967295</v>
      </c>
      <c r="AB1380" t="str">
        <v>316972</v>
      </c>
      <c r="AC1380" t="str">
        <v>59</v>
      </c>
      <c r="AD1380" t="str">
        <v>aclnnBitwiseAndTensor_LogicalAndAiCore_LogicalAnd</v>
      </c>
      <c r="AE1380" t="str">
        <v>LogicalAnd</v>
      </c>
      <c r="AF1380" t="str">
        <v>dynamic</v>
      </c>
      <c r="AG1380" t="str">
        <v>AI_VECTOR_CORE</v>
      </c>
      <c r="AH1380" t="str">
        <v xml:space="preserve">1793108505414818.791	</v>
      </c>
      <c r="AI1380" t="str">
        <v>1.142</v>
      </c>
      <c r="AJ1380" t="str">
        <v>0.074000</v>
      </c>
      <c r="AK1380" t="str">
        <v>1</v>
      </c>
      <c r="AL1380" t="str">
        <v>0</v>
      </c>
      <c r="AM1380" t="str">
        <v>NO</v>
      </c>
      <c r="AN1380" t="str">
        <v>"32;32"</v>
      </c>
      <c r="AO1380" t="str">
        <v>BOOL;BOOL</v>
      </c>
      <c r="AP1380" t="str">
        <v>ND;ND</v>
      </c>
      <c r="AQ1380" t="str">
        <v>"32"</v>
      </c>
      <c r="AR1380" t="str">
        <v>BOOL</v>
      </c>
      <c r="AS1380" t="str">
        <v>ND</v>
      </c>
      <c r="AT1380" t="str">
        <v>N/A</v>
      </c>
      <c r="AU1380" t="str">
        <v>0.0</v>
      </c>
      <c r="AV1380" t="str">
        <v>0</v>
      </c>
      <c r="AW1380" t="str">
        <v>0.0</v>
      </c>
      <c r="AX1380" t="str">
        <v>0.0</v>
      </c>
      <c r="AY1380" t="str">
        <v>0.0</v>
      </c>
      <c r="AZ1380" t="str">
        <v>0.0</v>
      </c>
      <c r="BA1380" t="str">
        <v>0.0</v>
      </c>
      <c r="BB1380" t="str">
        <v>0.0</v>
      </c>
      <c r="BC1380" t="str">
        <v>0.0</v>
      </c>
      <c r="BD1380" t="str">
        <v>0.0</v>
      </c>
      <c r="BE1380" t="str">
        <v>0.0</v>
      </c>
      <c r="BF1380" t="str">
        <v>0.0</v>
      </c>
      <c r="BG1380" t="str">
        <v>0.0</v>
      </c>
      <c r="BH1380" t="str">
        <v>0.0</v>
      </c>
      <c r="BI1380" t="str">
        <v>0.0</v>
      </c>
      <c r="BJ1380" t="str">
        <v>0.86</v>
      </c>
      <c r="BK1380" t="str">
        <v>1090</v>
      </c>
      <c r="BL1380" t="str">
        <v>0.045</v>
      </c>
      <c r="BM1380" t="str">
        <v>0.052</v>
      </c>
      <c r="BN1380" t="str">
        <v>0.282</v>
      </c>
      <c r="BO1380" t="str">
        <v>0.328</v>
      </c>
      <c r="BP1380" t="str">
        <v>0.224</v>
      </c>
      <c r="BQ1380" t="str">
        <v>0.261</v>
      </c>
      <c r="BR1380" t="str">
        <v>0.093</v>
      </c>
      <c r="BS1380" t="str">
        <v>0.108</v>
      </c>
      <c r="BT1380" t="str">
        <v>0.11</v>
      </c>
      <c r="BU1380" t="str">
        <v>0.000</v>
      </c>
    </row>
    <row r="1381">
      <c r="A1381">
        <v>1460</v>
      </c>
      <c r="B1381" t="str">
        <v>aclnnRemainderTensorScalar_FloorModAiCore_FloorMod</v>
      </c>
      <c r="C1381" t="str">
        <v>AI_VECTOR_CORE</v>
      </c>
      <c r="D1381">
        <v>1.438</v>
      </c>
      <c r="E1381">
        <v>0.581</v>
      </c>
      <c r="F1381">
        <v>0.581</v>
      </c>
      <c r="G1381">
        <f>Summary!$B$4</f>
        <v>0.8</v>
      </c>
      <c r="H1381">
        <f>F1381/G1381</f>
        <v>0.72625</v>
      </c>
      <c r="I1381">
        <f>D1381/Summary!$B$8</f>
        <v>0.000052098557427899265</v>
      </c>
      <c r="J1381">
        <f>IF(D1381&lt;Summary!$B$5,I1381,I1381*H1381)</f>
        <v>0.000052098557427899265</v>
      </c>
      <c r="K1381">
        <f>IF(AND(D1381&gt;Summary!$B$6,E1381&lt;Summary!$B$7),1,0)</f>
        <v>0</v>
      </c>
      <c r="L1381">
        <f>IF(D1381&gt;=Summary!$B$5,J1381,0)</f>
        <v>0</v>
      </c>
      <c r="M1381">
        <f>IF(D1381&lt;Summary!$B$5,J1381,0)</f>
        <v>0.000052098557427899265</v>
      </c>
      <c r="N1381" t="str">
        <v>aiv_scalar_ratio</v>
      </c>
      <c r="O1381" t="str">
        <v>用户约定默认经验值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0.474</v>
      </c>
      <c r="W1381">
        <v>0.581</v>
      </c>
      <c r="X1381">
        <v>0.098</v>
      </c>
      <c r="Y1381">
        <v>0.08</v>
      </c>
      <c r="Z1381" t="str">
        <v>2</v>
      </c>
      <c r="AA1381" t="str">
        <v>4294967295</v>
      </c>
      <c r="AB1381" t="str">
        <v>316973</v>
      </c>
      <c r="AC1381" t="str">
        <v>59</v>
      </c>
      <c r="AD1381" t="str">
        <v>aclnnRemainderTensorScalar_FloorModAiCore_FloorMod</v>
      </c>
      <c r="AE1381" t="str">
        <v>FloorMod</v>
      </c>
      <c r="AF1381" t="str">
        <v>dynamic</v>
      </c>
      <c r="AG1381" t="str">
        <v>AI_VECTOR_CORE</v>
      </c>
      <c r="AH1381" t="str">
        <v xml:space="preserve">1793108505414819.955	</v>
      </c>
      <c r="AI1381" t="str">
        <v>1.438</v>
      </c>
      <c r="AJ1381" t="str">
        <v>0.108000</v>
      </c>
      <c r="AK1381" t="str">
        <v>1</v>
      </c>
      <c r="AL1381" t="str">
        <v>0</v>
      </c>
      <c r="AM1381" t="str">
        <v>NO</v>
      </c>
      <c r="AN1381" t="str">
        <v>"32;"</v>
      </c>
      <c r="AO1381" t="str">
        <v>INT64;INT64</v>
      </c>
      <c r="AP1381" t="str">
        <v>ND;ND</v>
      </c>
      <c r="AQ1381" t="str">
        <v>"32"</v>
      </c>
      <c r="AR1381" t="str">
        <v>INT64</v>
      </c>
      <c r="AS1381" t="str">
        <v>ND</v>
      </c>
      <c r="AT1381" t="str">
        <v>N/A</v>
      </c>
      <c r="AU1381" t="str">
        <v>0.0</v>
      </c>
      <c r="AV1381" t="str">
        <v>0</v>
      </c>
      <c r="AW1381" t="str">
        <v>0.0</v>
      </c>
      <c r="AX1381" t="str">
        <v>0.0</v>
      </c>
      <c r="AY1381" t="str">
        <v>0.0</v>
      </c>
      <c r="AZ1381" t="str">
        <v>0.0</v>
      </c>
      <c r="BA1381" t="str">
        <v>0.0</v>
      </c>
      <c r="BB1381" t="str">
        <v>0.0</v>
      </c>
      <c r="BC1381" t="str">
        <v>0.0</v>
      </c>
      <c r="BD1381" t="str">
        <v>0.0</v>
      </c>
      <c r="BE1381" t="str">
        <v>0.0</v>
      </c>
      <c r="BF1381" t="str">
        <v>0.0</v>
      </c>
      <c r="BG1381" t="str">
        <v>0.0</v>
      </c>
      <c r="BH1381" t="str">
        <v>0.0</v>
      </c>
      <c r="BI1381" t="str">
        <v>0.0</v>
      </c>
      <c r="BJ1381" t="str">
        <v>1.16</v>
      </c>
      <c r="BK1381" t="str">
        <v>1582</v>
      </c>
      <c r="BL1381" t="str">
        <v>0.55</v>
      </c>
      <c r="BM1381" t="str">
        <v>0.474</v>
      </c>
      <c r="BN1381" t="str">
        <v>0.674</v>
      </c>
      <c r="BO1381" t="str">
        <v>0.581</v>
      </c>
      <c r="BP1381" t="str">
        <v>0.114</v>
      </c>
      <c r="BQ1381" t="str">
        <v>0.098</v>
      </c>
      <c r="BR1381" t="str">
        <v>0.093</v>
      </c>
      <c r="BS1381" t="str">
        <v>0.08</v>
      </c>
      <c r="BT1381" t="str">
        <v>0.0</v>
      </c>
      <c r="BU1381" t="str">
        <v>0.000</v>
      </c>
    </row>
    <row r="1382">
      <c r="A1382">
        <v>1461</v>
      </c>
      <c r="B1382" t="str">
        <v>aclnnEqScalar_EqualAiCore_Equal</v>
      </c>
      <c r="C1382" t="str">
        <v>AI_VECTOR_CORE</v>
      </c>
      <c r="D1382">
        <v>0.985</v>
      </c>
      <c r="E1382">
        <v>0.827</v>
      </c>
      <c r="F1382">
        <v>0.827</v>
      </c>
      <c r="G1382">
        <f>Summary!$B$4</f>
        <v>0.8</v>
      </c>
      <c r="H1382">
        <f>F1382/G1382</f>
        <v>1.03375</v>
      </c>
      <c r="I1382">
        <f>D1382/Summary!$B$8</f>
        <v>0.00003568642494191987</v>
      </c>
      <c r="J1382">
        <f>IF(D1382&lt;Summary!$B$5,I1382,I1382*H1382)</f>
        <v>0.00003568642494191987</v>
      </c>
      <c r="K1382">
        <f>IF(AND(D1382&gt;Summary!$B$6,E1382&lt;Summary!$B$7),1,0)</f>
        <v>0</v>
      </c>
      <c r="L1382">
        <f>IF(D1382&gt;=Summary!$B$5,J1382,0)</f>
        <v>0</v>
      </c>
      <c r="M1382">
        <f>IF(D1382&lt;Summary!$B$5,J1382,0)</f>
        <v>0.00003568642494191987</v>
      </c>
      <c r="N1382" t="str">
        <v>aiv_scalar_ratio</v>
      </c>
      <c r="O1382" t="str">
        <v>用户约定默认经验值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0.305</v>
      </c>
      <c r="W1382">
        <v>0.827</v>
      </c>
      <c r="X1382">
        <v>0.184</v>
      </c>
      <c r="Y1382">
        <v>0.141</v>
      </c>
      <c r="Z1382" t="str">
        <v>2</v>
      </c>
      <c r="AA1382" t="str">
        <v>4294967295</v>
      </c>
      <c r="AB1382" t="str">
        <v>316974</v>
      </c>
      <c r="AC1382" t="str">
        <v>59</v>
      </c>
      <c r="AD1382" t="str">
        <v>aclnnEqScalar_EqualAiCore_Equal</v>
      </c>
      <c r="AE1382" t="str">
        <v>Equal</v>
      </c>
      <c r="AF1382" t="str">
        <v>dynamic</v>
      </c>
      <c r="AG1382" t="str">
        <v>AI_VECTOR_CORE</v>
      </c>
      <c r="AH1382" t="str">
        <v xml:space="preserve">1793108505414821.415	</v>
      </c>
      <c r="AI1382" t="str">
        <v>0.985</v>
      </c>
      <c r="AJ1382" t="str">
        <v>0.062000</v>
      </c>
      <c r="AK1382" t="str">
        <v>1</v>
      </c>
      <c r="AL1382" t="str">
        <v>0</v>
      </c>
      <c r="AM1382" t="str">
        <v>NO</v>
      </c>
      <c r="AN1382" t="str">
        <v>"32;"</v>
      </c>
      <c r="AO1382" t="str">
        <v>INT64;INT64</v>
      </c>
      <c r="AP1382" t="str">
        <v>ND;ND</v>
      </c>
      <c r="AQ1382" t="str">
        <v>"32"</v>
      </c>
      <c r="AR1382" t="str">
        <v>BOOL</v>
      </c>
      <c r="AS1382" t="str">
        <v>ND</v>
      </c>
      <c r="AT1382" t="str">
        <v>N/A</v>
      </c>
      <c r="AU1382" t="str">
        <v>0.0</v>
      </c>
      <c r="AV1382" t="str">
        <v>0</v>
      </c>
      <c r="AW1382" t="str">
        <v>0.0</v>
      </c>
      <c r="AX1382" t="str">
        <v>0.0</v>
      </c>
      <c r="AY1382" t="str">
        <v>0.0</v>
      </c>
      <c r="AZ1382" t="str">
        <v>0.0</v>
      </c>
      <c r="BA1382" t="str">
        <v>0.0</v>
      </c>
      <c r="BB1382" t="str">
        <v>0.0</v>
      </c>
      <c r="BC1382" t="str">
        <v>0.0</v>
      </c>
      <c r="BD1382" t="str">
        <v>0.0</v>
      </c>
      <c r="BE1382" t="str">
        <v>0.0</v>
      </c>
      <c r="BF1382" t="str">
        <v>0.0</v>
      </c>
      <c r="BG1382" t="str">
        <v>0.0</v>
      </c>
      <c r="BH1382" t="str">
        <v>0.0</v>
      </c>
      <c r="BI1382" t="str">
        <v>0.0</v>
      </c>
      <c r="BJ1382" t="str">
        <v>0.7</v>
      </c>
      <c r="BK1382" t="str">
        <v>838</v>
      </c>
      <c r="BL1382" t="str">
        <v>0.214</v>
      </c>
      <c r="BM1382" t="str">
        <v>0.305</v>
      </c>
      <c r="BN1382" t="str">
        <v>0.579</v>
      </c>
      <c r="BO1382" t="str">
        <v>0.827</v>
      </c>
      <c r="BP1382" t="str">
        <v>0.129</v>
      </c>
      <c r="BQ1382" t="str">
        <v>0.184</v>
      </c>
      <c r="BR1382" t="str">
        <v>0.099</v>
      </c>
      <c r="BS1382" t="str">
        <v>0.141</v>
      </c>
      <c r="BT1382" t="str">
        <v>0.0</v>
      </c>
      <c r="BU1382" t="str">
        <v>0.000</v>
      </c>
    </row>
    <row r="1383">
      <c r="A1383">
        <v>1462</v>
      </c>
      <c r="B1383" t="str">
        <v>aclnnLeScalar_LessEqualAiCore_LessEqual</v>
      </c>
      <c r="C1383" t="str">
        <v>AI_VECTOR_CORE</v>
      </c>
      <c r="D1383">
        <v>0.938</v>
      </c>
      <c r="E1383">
        <v>0.494</v>
      </c>
      <c r="F1383">
        <v>0.494</v>
      </c>
      <c r="G1383">
        <f>Summary!$B$4</f>
        <v>0.8</v>
      </c>
      <c r="H1383">
        <f>F1383/G1383</f>
        <v>0.6174999999999999</v>
      </c>
      <c r="I1383">
        <f>D1383/Summary!$B$8</f>
        <v>0.00003398362090915821</v>
      </c>
      <c r="J1383">
        <f>IF(D1383&lt;Summary!$B$5,I1383,I1383*H1383)</f>
        <v>0.00003398362090915821</v>
      </c>
      <c r="K1383">
        <f>IF(AND(D1383&gt;Summary!$B$6,E1383&lt;Summary!$B$7),1,0)</f>
        <v>0</v>
      </c>
      <c r="L1383">
        <f>IF(D1383&gt;=Summary!$B$5,J1383,0)</f>
        <v>0</v>
      </c>
      <c r="M1383">
        <f>IF(D1383&lt;Summary!$B$5,J1383,0)</f>
        <v>0.00003398362090915821</v>
      </c>
      <c r="N1383" t="str">
        <v>aiv_scalar_ratio</v>
      </c>
      <c r="O1383" t="str">
        <v>用户约定默认经验值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0.387</v>
      </c>
      <c r="W1383">
        <v>0.494</v>
      </c>
      <c r="X1383">
        <v>0.199</v>
      </c>
      <c r="Y1383">
        <v>0.166</v>
      </c>
      <c r="Z1383" t="str">
        <v>2</v>
      </c>
      <c r="AA1383" t="str">
        <v>4294967295</v>
      </c>
      <c r="AB1383" t="str">
        <v>316975</v>
      </c>
      <c r="AC1383" t="str">
        <v>59</v>
      </c>
      <c r="AD1383" t="str">
        <v>aclnnLeScalar_LessEqualAiCore_LessEqual</v>
      </c>
      <c r="AE1383" t="str">
        <v>LessEqual</v>
      </c>
      <c r="AF1383" t="str">
        <v>dynamic</v>
      </c>
      <c r="AG1383" t="str">
        <v>AI_VECTOR_CORE</v>
      </c>
      <c r="AH1383" t="str">
        <v xml:space="preserve">1793108505414822.422	</v>
      </c>
      <c r="AI1383" t="str">
        <v>0.938</v>
      </c>
      <c r="AJ1383" t="str">
        <v>0.015000</v>
      </c>
      <c r="AK1383" t="str">
        <v>1</v>
      </c>
      <c r="AL1383" t="str">
        <v>0</v>
      </c>
      <c r="AM1383" t="str">
        <v>NO</v>
      </c>
      <c r="AN1383" t="str">
        <v>"32;"</v>
      </c>
      <c r="AO1383" t="str">
        <v>INT64;INT64</v>
      </c>
      <c r="AP1383" t="str">
        <v>ND;ND</v>
      </c>
      <c r="AQ1383" t="str">
        <v>"32"</v>
      </c>
      <c r="AR1383" t="str">
        <v>BOOL</v>
      </c>
      <c r="AS1383" t="str">
        <v>ND</v>
      </c>
      <c r="AT1383" t="str">
        <v>N/A</v>
      </c>
      <c r="AU1383" t="str">
        <v>0.0</v>
      </c>
      <c r="AV1383" t="str">
        <v>0</v>
      </c>
      <c r="AW1383" t="str">
        <v>0.0</v>
      </c>
      <c r="AX1383" t="str">
        <v>0.0</v>
      </c>
      <c r="AY1383" t="str">
        <v>0.0</v>
      </c>
      <c r="AZ1383" t="str">
        <v>0.0</v>
      </c>
      <c r="BA1383" t="str">
        <v>0.0</v>
      </c>
      <c r="BB1383" t="str">
        <v>0.0</v>
      </c>
      <c r="BC1383" t="str">
        <v>0.0</v>
      </c>
      <c r="BD1383" t="str">
        <v>0.0</v>
      </c>
      <c r="BE1383" t="str">
        <v>0.0</v>
      </c>
      <c r="BF1383" t="str">
        <v>0.0</v>
      </c>
      <c r="BG1383" t="str">
        <v>0.0</v>
      </c>
      <c r="BH1383" t="str">
        <v>0.0</v>
      </c>
      <c r="BI1383" t="str">
        <v>0.0</v>
      </c>
      <c r="BJ1383" t="str">
        <v>0.66</v>
      </c>
      <c r="BK1383" t="str">
        <v>757</v>
      </c>
      <c r="BL1383" t="str">
        <v>0.255</v>
      </c>
      <c r="BM1383" t="str">
        <v>0.387</v>
      </c>
      <c r="BN1383" t="str">
        <v>0.326</v>
      </c>
      <c r="BO1383" t="str">
        <v>0.494</v>
      </c>
      <c r="BP1383" t="str">
        <v>0.132</v>
      </c>
      <c r="BQ1383" t="str">
        <v>0.199</v>
      </c>
      <c r="BR1383" t="str">
        <v>0.11</v>
      </c>
      <c r="BS1383" t="str">
        <v>0.166</v>
      </c>
      <c r="BT1383" t="str">
        <v>0.0</v>
      </c>
      <c r="BU1383" t="str">
        <v>0.000</v>
      </c>
    </row>
    <row r="1384">
      <c r="A1384">
        <v>1463</v>
      </c>
      <c r="B1384" t="str">
        <v>aclnnBitwiseAndTensor_LogicalAndAiCore_LogicalAnd</v>
      </c>
      <c r="C1384" t="str">
        <v>AI_VECTOR_CORE</v>
      </c>
      <c r="D1384">
        <v>1.264</v>
      </c>
      <c r="E1384">
        <v>0.579</v>
      </c>
      <c r="F1384">
        <v>0.579</v>
      </c>
      <c r="G1384">
        <f>Summary!$B$4</f>
        <v>0.8</v>
      </c>
      <c r="H1384">
        <f>F1384/G1384</f>
        <v>0.7237499999999999</v>
      </c>
      <c r="I1384">
        <f>D1384/Summary!$B$8</f>
        <v>0.00004579455951937738</v>
      </c>
      <c r="J1384">
        <f>IF(D1384&lt;Summary!$B$5,I1384,I1384*H1384)</f>
        <v>0.00004579455951937738</v>
      </c>
      <c r="K1384">
        <f>IF(AND(D1384&gt;Summary!$B$6,E1384&lt;Summary!$B$7),1,0)</f>
        <v>0</v>
      </c>
      <c r="L1384">
        <f>IF(D1384&gt;=Summary!$B$5,J1384,0)</f>
        <v>0</v>
      </c>
      <c r="M1384">
        <f>IF(D1384&lt;Summary!$B$5,J1384,0)</f>
        <v>0.00004579455951937738</v>
      </c>
      <c r="N1384" t="str">
        <v>aiv_scalar_ratio</v>
      </c>
      <c r="O1384" t="str">
        <v>用户约定默认经验值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0.041</v>
      </c>
      <c r="W1384">
        <v>0.579</v>
      </c>
      <c r="X1384">
        <v>0.127</v>
      </c>
      <c r="Y1384">
        <v>0.276</v>
      </c>
      <c r="Z1384" t="str">
        <v>2</v>
      </c>
      <c r="AA1384" t="str">
        <v>4294967295</v>
      </c>
      <c r="AB1384" t="str">
        <v>316976</v>
      </c>
      <c r="AC1384" t="str">
        <v>59</v>
      </c>
      <c r="AD1384" t="str">
        <v>aclnnBitwiseAndTensor_LogicalAndAiCore_LogicalAnd</v>
      </c>
      <c r="AE1384" t="str">
        <v>LogicalAnd</v>
      </c>
      <c r="AF1384" t="str">
        <v>dynamic</v>
      </c>
      <c r="AG1384" t="str">
        <v>AI_VECTOR_CORE</v>
      </c>
      <c r="AH1384" t="str">
        <v xml:space="preserve">1793108505414823.382	</v>
      </c>
      <c r="AI1384" t="str">
        <v>1.264</v>
      </c>
      <c r="AJ1384" t="str">
        <v>0.062000</v>
      </c>
      <c r="AK1384" t="str">
        <v>1</v>
      </c>
      <c r="AL1384" t="str">
        <v>0</v>
      </c>
      <c r="AM1384" t="str">
        <v>NO</v>
      </c>
      <c r="AN1384" t="str">
        <v>"32;32"</v>
      </c>
      <c r="AO1384" t="str">
        <v>BOOL;BOOL</v>
      </c>
      <c r="AP1384" t="str">
        <v>ND;ND</v>
      </c>
      <c r="AQ1384" t="str">
        <v>"32"</v>
      </c>
      <c r="AR1384" t="str">
        <v>BOOL</v>
      </c>
      <c r="AS1384" t="str">
        <v>ND</v>
      </c>
      <c r="AT1384" t="str">
        <v>N/A</v>
      </c>
      <c r="AU1384" t="str">
        <v>0.0</v>
      </c>
      <c r="AV1384" t="str">
        <v>0</v>
      </c>
      <c r="AW1384" t="str">
        <v>0.0</v>
      </c>
      <c r="AX1384" t="str">
        <v>0.0</v>
      </c>
      <c r="AY1384" t="str">
        <v>0.0</v>
      </c>
      <c r="AZ1384" t="str">
        <v>0.0</v>
      </c>
      <c r="BA1384" t="str">
        <v>0.0</v>
      </c>
      <c r="BB1384" t="str">
        <v>0.0</v>
      </c>
      <c r="BC1384" t="str">
        <v>0.0</v>
      </c>
      <c r="BD1384" t="str">
        <v>0.0</v>
      </c>
      <c r="BE1384" t="str">
        <v>0.0</v>
      </c>
      <c r="BF1384" t="str">
        <v>0.0</v>
      </c>
      <c r="BG1384" t="str">
        <v>0.0</v>
      </c>
      <c r="BH1384" t="str">
        <v>0.0</v>
      </c>
      <c r="BI1384" t="str">
        <v>0.0</v>
      </c>
      <c r="BJ1384" t="str">
        <v>1.04</v>
      </c>
      <c r="BK1384" t="str">
        <v>1399</v>
      </c>
      <c r="BL1384" t="str">
        <v>0.042</v>
      </c>
      <c r="BM1384" t="str">
        <v>0.041</v>
      </c>
      <c r="BN1384" t="str">
        <v>0.602</v>
      </c>
      <c r="BO1384" t="str">
        <v>0.579</v>
      </c>
      <c r="BP1384" t="str">
        <v>0.132</v>
      </c>
      <c r="BQ1384" t="str">
        <v>0.127</v>
      </c>
      <c r="BR1384" t="str">
        <v>0.287</v>
      </c>
      <c r="BS1384" t="str">
        <v>0.276</v>
      </c>
      <c r="BT1384" t="str">
        <v>0.0</v>
      </c>
      <c r="BU1384" t="str">
        <v>0.000</v>
      </c>
    </row>
    <row r="1385">
      <c r="A1385">
        <v>1464</v>
      </c>
      <c r="B1385" t="str">
        <v>aclnnInplaceCopy_CastAiCore_Cast</v>
      </c>
      <c r="C1385" t="str">
        <v>AI_VECTOR_CORE</v>
      </c>
      <c r="D1385">
        <v>1.634</v>
      </c>
      <c r="E1385">
        <v>0.431</v>
      </c>
      <c r="F1385">
        <v>0.431</v>
      </c>
      <c r="G1385">
        <f>Summary!$B$4</f>
        <v>0.8</v>
      </c>
      <c r="H1385">
        <f>F1385/G1385</f>
        <v>0.53875</v>
      </c>
      <c r="I1385">
        <f>D1385/Summary!$B$8</f>
        <v>0.000059199612543245754</v>
      </c>
      <c r="J1385">
        <f>IF(D1385&lt;Summary!$B$5,I1385,I1385*H1385)</f>
        <v>0.000059199612543245754</v>
      </c>
      <c r="K1385">
        <f>IF(AND(D1385&gt;Summary!$B$6,E1385&lt;Summary!$B$7),1,0)</f>
        <v>0</v>
      </c>
      <c r="L1385">
        <f>IF(D1385&gt;=Summary!$B$5,J1385,0)</f>
        <v>0</v>
      </c>
      <c r="M1385">
        <f>IF(D1385&lt;Summary!$B$5,J1385,0)</f>
        <v>0.000059199612543245754</v>
      </c>
      <c r="N1385" t="str">
        <v>aiv_mte2_ratio</v>
      </c>
      <c r="O1385" t="str">
        <v>用户约定默认经验值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0.074</v>
      </c>
      <c r="W1385">
        <v>0.333</v>
      </c>
      <c r="X1385">
        <v>0.431</v>
      </c>
      <c r="Y1385">
        <v>0.063</v>
      </c>
      <c r="Z1385" t="str">
        <v>2</v>
      </c>
      <c r="AA1385" t="str">
        <v>4294967295</v>
      </c>
      <c r="AB1385" t="str">
        <v>316977</v>
      </c>
      <c r="AC1385" t="str">
        <v>59</v>
      </c>
      <c r="AD1385" t="str">
        <v>aclnnInplaceCopy_CastAiCore_Cast</v>
      </c>
      <c r="AE1385" t="str">
        <v>Cast</v>
      </c>
      <c r="AF1385" t="str">
        <v>dynamic</v>
      </c>
      <c r="AG1385" t="str">
        <v>AI_VECTOR_CORE</v>
      </c>
      <c r="AH1385" t="str">
        <v xml:space="preserve">1793108505414824.668	</v>
      </c>
      <c r="AI1385" t="str">
        <v>1.634</v>
      </c>
      <c r="AJ1385" t="str">
        <v>0.000000</v>
      </c>
      <c r="AK1385" t="str">
        <v>1</v>
      </c>
      <c r="AL1385" t="str">
        <v>0</v>
      </c>
      <c r="AM1385" t="str">
        <v>NO</v>
      </c>
      <c r="AN1385" t="str">
        <v>"32"</v>
      </c>
      <c r="AO1385" t="str">
        <v>BOOL</v>
      </c>
      <c r="AP1385" t="str">
        <v>ND</v>
      </c>
      <c r="AQ1385" t="str">
        <v>"32"</v>
      </c>
      <c r="AR1385" t="str">
        <v>INT64</v>
      </c>
      <c r="AS1385" t="str">
        <v>ND</v>
      </c>
      <c r="AT1385" t="str">
        <v>N/A</v>
      </c>
      <c r="AU1385" t="str">
        <v>0.0</v>
      </c>
      <c r="AV1385" t="str">
        <v>0</v>
      </c>
      <c r="AW1385" t="str">
        <v>0.0</v>
      </c>
      <c r="AX1385" t="str">
        <v>0.0</v>
      </c>
      <c r="AY1385" t="str">
        <v>0.0</v>
      </c>
      <c r="AZ1385" t="str">
        <v>0.0</v>
      </c>
      <c r="BA1385" t="str">
        <v>0.0</v>
      </c>
      <c r="BB1385" t="str">
        <v>0.0</v>
      </c>
      <c r="BC1385" t="str">
        <v>0.0</v>
      </c>
      <c r="BD1385" t="str">
        <v>0.0</v>
      </c>
      <c r="BE1385" t="str">
        <v>0.0</v>
      </c>
      <c r="BF1385" t="str">
        <v>0.0</v>
      </c>
      <c r="BG1385" t="str">
        <v>0.0</v>
      </c>
      <c r="BH1385" t="str">
        <v>0.0</v>
      </c>
      <c r="BI1385" t="str">
        <v>0.0</v>
      </c>
      <c r="BJ1385" t="str">
        <v>1.41</v>
      </c>
      <c r="BK1385" t="str">
        <v>2007</v>
      </c>
      <c r="BL1385" t="str">
        <v>0.105</v>
      </c>
      <c r="BM1385" t="str">
        <v>0.074</v>
      </c>
      <c r="BN1385" t="str">
        <v>0.469</v>
      </c>
      <c r="BO1385" t="str">
        <v>0.333</v>
      </c>
      <c r="BP1385" t="str">
        <v>0.608</v>
      </c>
      <c r="BQ1385" t="str">
        <v>0.431</v>
      </c>
      <c r="BR1385" t="str">
        <v>0.089</v>
      </c>
      <c r="BS1385" t="str">
        <v>0.063</v>
      </c>
      <c r="BT1385" t="str">
        <v>0.084</v>
      </c>
      <c r="BU1385" t="str">
        <v>0.000</v>
      </c>
    </row>
    <row r="1386">
      <c r="A1386">
        <v>1465</v>
      </c>
      <c r="B1386" t="str">
        <v>aclnnInplaceCopy_CastAiCore_Cast</v>
      </c>
      <c r="C1386" t="str">
        <v>AI_VECTOR_CORE</v>
      </c>
      <c r="D1386">
        <v>1.421</v>
      </c>
      <c r="E1386">
        <v>0.416</v>
      </c>
      <c r="F1386">
        <v>0.416</v>
      </c>
      <c r="G1386">
        <f>Summary!$B$4</f>
        <v>0.8</v>
      </c>
      <c r="H1386">
        <f>F1386/G1386</f>
        <v>0.5199999999999999</v>
      </c>
      <c r="I1386">
        <f>D1386/Summary!$B$8</f>
        <v>0.00005148264958626207</v>
      </c>
      <c r="J1386">
        <f>IF(D1386&lt;Summary!$B$5,I1386,I1386*H1386)</f>
        <v>0.00005148264958626207</v>
      </c>
      <c r="K1386">
        <f>IF(AND(D1386&gt;Summary!$B$6,E1386&lt;Summary!$B$7),1,0)</f>
        <v>0</v>
      </c>
      <c r="L1386">
        <f>IF(D1386&gt;=Summary!$B$5,J1386,0)</f>
        <v>0</v>
      </c>
      <c r="M1386">
        <f>IF(D1386&lt;Summary!$B$5,J1386,0)</f>
        <v>0.00005148264958626207</v>
      </c>
      <c r="N1386" t="str">
        <v>aiv_mte2_ratio</v>
      </c>
      <c r="O1386" t="str">
        <v>用户约定默认经验值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0.066</v>
      </c>
      <c r="W1386">
        <v>0.378</v>
      </c>
      <c r="X1386">
        <v>0.416</v>
      </c>
      <c r="Y1386">
        <v>0.182</v>
      </c>
      <c r="Z1386" t="str">
        <v>2</v>
      </c>
      <c r="AA1386" t="str">
        <v>4294967295</v>
      </c>
      <c r="AB1386" t="str">
        <v>316978</v>
      </c>
      <c r="AC1386" t="str">
        <v>59</v>
      </c>
      <c r="AD1386" t="str">
        <v>aclnnInplaceCopy_CastAiCore_Cast</v>
      </c>
      <c r="AE1386" t="str">
        <v>Cast</v>
      </c>
      <c r="AF1386" t="str">
        <v>dynamic</v>
      </c>
      <c r="AG1386" t="str">
        <v>AI_VECTOR_CORE</v>
      </c>
      <c r="AH1386" t="str">
        <v xml:space="preserve">1793108505414826.324	</v>
      </c>
      <c r="AI1386" t="str">
        <v>1.421</v>
      </c>
      <c r="AJ1386" t="str">
        <v>0.000000</v>
      </c>
      <c r="AK1386" t="str">
        <v>1</v>
      </c>
      <c r="AL1386" t="str">
        <v>0</v>
      </c>
      <c r="AM1386" t="str">
        <v>NO</v>
      </c>
      <c r="AN1386" t="str">
        <v>"32"</v>
      </c>
      <c r="AO1386" t="str">
        <v>BOOL</v>
      </c>
      <c r="AP1386" t="str">
        <v>ND</v>
      </c>
      <c r="AQ1386" t="str">
        <v>"32"</v>
      </c>
      <c r="AR1386" t="str">
        <v>INT64</v>
      </c>
      <c r="AS1386" t="str">
        <v>ND</v>
      </c>
      <c r="AT1386" t="str">
        <v>N/A</v>
      </c>
      <c r="AU1386" t="str">
        <v>0.0</v>
      </c>
      <c r="AV1386" t="str">
        <v>0</v>
      </c>
      <c r="AW1386" t="str">
        <v>0.0</v>
      </c>
      <c r="AX1386" t="str">
        <v>0.0</v>
      </c>
      <c r="AY1386" t="str">
        <v>0.0</v>
      </c>
      <c r="AZ1386" t="str">
        <v>0.0</v>
      </c>
      <c r="BA1386" t="str">
        <v>0.0</v>
      </c>
      <c r="BB1386" t="str">
        <v>0.0</v>
      </c>
      <c r="BC1386" t="str">
        <v>0.0</v>
      </c>
      <c r="BD1386" t="str">
        <v>0.0</v>
      </c>
      <c r="BE1386" t="str">
        <v>0.0</v>
      </c>
      <c r="BF1386" t="str">
        <v>0.0</v>
      </c>
      <c r="BG1386" t="str">
        <v>0.0</v>
      </c>
      <c r="BH1386" t="str">
        <v>0.0</v>
      </c>
      <c r="BI1386" t="str">
        <v>0.0</v>
      </c>
      <c r="BJ1386" t="str">
        <v>1.2</v>
      </c>
      <c r="BK1386" t="str">
        <v>1657</v>
      </c>
      <c r="BL1386" t="str">
        <v>0.079</v>
      </c>
      <c r="BM1386" t="str">
        <v>0.066</v>
      </c>
      <c r="BN1386" t="str">
        <v>0.454</v>
      </c>
      <c r="BO1386" t="str">
        <v>0.378</v>
      </c>
      <c r="BP1386" t="str">
        <v>0.499</v>
      </c>
      <c r="BQ1386" t="str">
        <v>0.416</v>
      </c>
      <c r="BR1386" t="str">
        <v>0.219</v>
      </c>
      <c r="BS1386" t="str">
        <v>0.182</v>
      </c>
      <c r="BT1386" t="str">
        <v>0.0</v>
      </c>
      <c r="BU1386" t="str">
        <v>0.000</v>
      </c>
    </row>
    <row r="1387">
      <c r="A1387">
        <v>1466</v>
      </c>
      <c r="B1387" t="str">
        <v>aclnnMuls_MulAiCore_Mul</v>
      </c>
      <c r="C1387" t="str">
        <v>AI_VECTOR_CORE</v>
      </c>
      <c r="D1387">
        <v>1.458</v>
      </c>
      <c r="E1387">
        <v>0.45</v>
      </c>
      <c r="F1387">
        <v>0.45</v>
      </c>
      <c r="G1387">
        <f>Summary!$B$4</f>
        <v>0.8</v>
      </c>
      <c r="H1387">
        <f>F1387/G1387</f>
        <v>0.5625</v>
      </c>
      <c r="I1387">
        <f>D1387/Summary!$B$8</f>
        <v>0.00005282315488864891</v>
      </c>
      <c r="J1387">
        <f>IF(D1387&lt;Summary!$B$5,I1387,I1387*H1387)</f>
        <v>0.00005282315488864891</v>
      </c>
      <c r="K1387">
        <f>IF(AND(D1387&gt;Summary!$B$6,E1387&lt;Summary!$B$7),1,0)</f>
        <v>0</v>
      </c>
      <c r="L1387">
        <f>IF(D1387&gt;=Summary!$B$5,J1387,0)</f>
        <v>0</v>
      </c>
      <c r="M1387">
        <f>IF(D1387&lt;Summary!$B$5,J1387,0)</f>
        <v>0.00005282315488864891</v>
      </c>
      <c r="N1387" t="str">
        <v>aiv_scalar_ratio</v>
      </c>
      <c r="O1387" t="str">
        <v>用户约定默认经验值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0.125</v>
      </c>
      <c r="W1387">
        <v>0.45</v>
      </c>
      <c r="X1387">
        <v>0.085</v>
      </c>
      <c r="Y1387">
        <v>0.259</v>
      </c>
      <c r="Z1387" t="str">
        <v>2</v>
      </c>
      <c r="AA1387" t="str">
        <v>4294967295</v>
      </c>
      <c r="AB1387" t="str">
        <v>316979</v>
      </c>
      <c r="AC1387" t="str">
        <v>59</v>
      </c>
      <c r="AD1387" t="str">
        <v>aclnnMuls_MulAiCore_Mul</v>
      </c>
      <c r="AE1387" t="str">
        <v>Mul</v>
      </c>
      <c r="AF1387" t="str">
        <v>dynamic</v>
      </c>
      <c r="AG1387" t="str">
        <v>AI_VECTOR_CORE</v>
      </c>
      <c r="AH1387" t="str">
        <v xml:space="preserve">1793108505414827.767	</v>
      </c>
      <c r="AI1387" t="str">
        <v>1.458</v>
      </c>
      <c r="AJ1387" t="str">
        <v>0.079000</v>
      </c>
      <c r="AK1387" t="str">
        <v>1</v>
      </c>
      <c r="AL1387" t="str">
        <v>0</v>
      </c>
      <c r="AM1387" t="str">
        <v>NO</v>
      </c>
      <c r="AN1387" t="str">
        <v>"32;"</v>
      </c>
      <c r="AO1387" t="str">
        <v>INT64;INT64</v>
      </c>
      <c r="AP1387" t="str">
        <v>ND;ND</v>
      </c>
      <c r="AQ1387" t="str">
        <v>"32"</v>
      </c>
      <c r="AR1387" t="str">
        <v>INT64</v>
      </c>
      <c r="AS1387" t="str">
        <v>ND</v>
      </c>
      <c r="AT1387" t="str">
        <v>N/A</v>
      </c>
      <c r="AU1387" t="str">
        <v>0.0</v>
      </c>
      <c r="AV1387" t="str">
        <v>0</v>
      </c>
      <c r="AW1387" t="str">
        <v>0.0</v>
      </c>
      <c r="AX1387" t="str">
        <v>0.0</v>
      </c>
      <c r="AY1387" t="str">
        <v>0.0</v>
      </c>
      <c r="AZ1387" t="str">
        <v>0.0</v>
      </c>
      <c r="BA1387" t="str">
        <v>0.0</v>
      </c>
      <c r="BB1387" t="str">
        <v>0.0</v>
      </c>
      <c r="BC1387" t="str">
        <v>0.0</v>
      </c>
      <c r="BD1387" t="str">
        <v>0.0</v>
      </c>
      <c r="BE1387" t="str">
        <v>0.0</v>
      </c>
      <c r="BF1387" t="str">
        <v>0.0</v>
      </c>
      <c r="BG1387" t="str">
        <v>0.0</v>
      </c>
      <c r="BH1387" t="str">
        <v>0.0</v>
      </c>
      <c r="BI1387" t="str">
        <v>0.0</v>
      </c>
      <c r="BJ1387" t="str">
        <v>1.24</v>
      </c>
      <c r="BK1387" t="str">
        <v>1716</v>
      </c>
      <c r="BL1387" t="str">
        <v>0.155</v>
      </c>
      <c r="BM1387" t="str">
        <v>0.125</v>
      </c>
      <c r="BN1387" t="str">
        <v>0.558</v>
      </c>
      <c r="BO1387" t="str">
        <v>0.45</v>
      </c>
      <c r="BP1387" t="str">
        <v>0.106</v>
      </c>
      <c r="BQ1387" t="str">
        <v>0.085</v>
      </c>
      <c r="BR1387" t="str">
        <v>0.322</v>
      </c>
      <c r="BS1387" t="str">
        <v>0.259</v>
      </c>
      <c r="BT1387" t="str">
        <v>0.155</v>
      </c>
      <c r="BU1387" t="str">
        <v>0.000</v>
      </c>
    </row>
    <row r="1388">
      <c r="A1388">
        <v>1467</v>
      </c>
      <c r="B1388" t="str">
        <v>aclnnAdd_AddAiCore_Add</v>
      </c>
      <c r="C1388" t="str">
        <v>AI_VECTOR_CORE</v>
      </c>
      <c r="D1388">
        <v>1.202</v>
      </c>
      <c r="E1388">
        <v>0.319</v>
      </c>
      <c r="F1388">
        <v>0.319</v>
      </c>
      <c r="G1388">
        <f>Summary!$B$4</f>
        <v>0.8</v>
      </c>
      <c r="H1388">
        <f>F1388/G1388</f>
        <v>0.39875</v>
      </c>
      <c r="I1388">
        <f>D1388/Summary!$B$8</f>
        <v>0.000043548307391053486</v>
      </c>
      <c r="J1388">
        <f>IF(D1388&lt;Summary!$B$5,I1388,I1388*H1388)</f>
        <v>0.000043548307391053486</v>
      </c>
      <c r="K1388">
        <f>IF(AND(D1388&gt;Summary!$B$6,E1388&lt;Summary!$B$7),1,0)</f>
        <v>0</v>
      </c>
      <c r="L1388">
        <f>IF(D1388&gt;=Summary!$B$5,J1388,0)</f>
        <v>0</v>
      </c>
      <c r="M1388">
        <f>IF(D1388&lt;Summary!$B$5,J1388,0)</f>
        <v>0.000043548307391053486</v>
      </c>
      <c r="N1388" t="str">
        <v>aiv_scalar_ratio</v>
      </c>
      <c r="O1388" t="str">
        <v>用户约定默认经验值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0.156</v>
      </c>
      <c r="W1388">
        <v>0.319</v>
      </c>
      <c r="X1388">
        <v>0.247</v>
      </c>
      <c r="Y1388">
        <v>0.103</v>
      </c>
      <c r="Z1388" t="str">
        <v>2</v>
      </c>
      <c r="AA1388" t="str">
        <v>4294967295</v>
      </c>
      <c r="AB1388" t="str">
        <v>316980</v>
      </c>
      <c r="AC1388" t="str">
        <v>59</v>
      </c>
      <c r="AD1388" t="str">
        <v>aclnnAdd_AddAiCore_Add</v>
      </c>
      <c r="AE1388" t="str">
        <v>Add</v>
      </c>
      <c r="AF1388" t="str">
        <v>dynamic</v>
      </c>
      <c r="AG1388" t="str">
        <v>AI_VECTOR_CORE</v>
      </c>
      <c r="AH1388" t="str">
        <v xml:space="preserve">1793108505414829.247	</v>
      </c>
      <c r="AI1388" t="str">
        <v>1.202</v>
      </c>
      <c r="AJ1388" t="str">
        <v>0.042000</v>
      </c>
      <c r="AK1388" t="str">
        <v>1</v>
      </c>
      <c r="AL1388" t="str">
        <v>0</v>
      </c>
      <c r="AM1388" t="str">
        <v>NO</v>
      </c>
      <c r="AN1388" t="str">
        <v>"32;32"</v>
      </c>
      <c r="AO1388" t="str">
        <v>INT64;INT64</v>
      </c>
      <c r="AP1388" t="str">
        <v>ND;ND</v>
      </c>
      <c r="AQ1388" t="str">
        <v>"32"</v>
      </c>
      <c r="AR1388" t="str">
        <v>INT64</v>
      </c>
      <c r="AS1388" t="str">
        <v>ND</v>
      </c>
      <c r="AT1388" t="str">
        <v>N/A</v>
      </c>
      <c r="AU1388" t="str">
        <v>0.0</v>
      </c>
      <c r="AV1388" t="str">
        <v>0</v>
      </c>
      <c r="AW1388" t="str">
        <v>0.0</v>
      </c>
      <c r="AX1388" t="str">
        <v>0.0</v>
      </c>
      <c r="AY1388" t="str">
        <v>0.0</v>
      </c>
      <c r="AZ1388" t="str">
        <v>0.0</v>
      </c>
      <c r="BA1388" t="str">
        <v>0.0</v>
      </c>
      <c r="BB1388" t="str">
        <v>0.0</v>
      </c>
      <c r="BC1388" t="str">
        <v>0.0</v>
      </c>
      <c r="BD1388" t="str">
        <v>0.0</v>
      </c>
      <c r="BE1388" t="str">
        <v>0.0</v>
      </c>
      <c r="BF1388" t="str">
        <v>0.0</v>
      </c>
      <c r="BG1388" t="str">
        <v>0.0</v>
      </c>
      <c r="BH1388" t="str">
        <v>0.0</v>
      </c>
      <c r="BI1388" t="str">
        <v>0.0</v>
      </c>
      <c r="BJ1388" t="str">
        <v>0.9</v>
      </c>
      <c r="BK1388" t="str">
        <v>1160</v>
      </c>
      <c r="BL1388" t="str">
        <v>0.14</v>
      </c>
      <c r="BM1388" t="str">
        <v>0.156</v>
      </c>
      <c r="BN1388" t="str">
        <v>0.287</v>
      </c>
      <c r="BO1388" t="str">
        <v>0.319</v>
      </c>
      <c r="BP1388" t="str">
        <v>0.222</v>
      </c>
      <c r="BQ1388" t="str">
        <v>0.247</v>
      </c>
      <c r="BR1388" t="str">
        <v>0.093</v>
      </c>
      <c r="BS1388" t="str">
        <v>0.103</v>
      </c>
      <c r="BT1388" t="str">
        <v>0.196</v>
      </c>
      <c r="BU1388" t="str">
        <v>0.000</v>
      </c>
    </row>
    <row r="1389">
      <c r="A1389">
        <v>1468</v>
      </c>
      <c r="B1389" t="str">
        <v>aclnnIndexSelect_SliceAiCore_Slice</v>
      </c>
      <c r="C1389" t="str">
        <v>AI_VECTOR_CORE</v>
      </c>
      <c r="D1389">
        <v>1.304</v>
      </c>
      <c r="E1389">
        <v>0.398</v>
      </c>
      <c r="F1389">
        <v>0.398</v>
      </c>
      <c r="G1389">
        <f>Summary!$B$4</f>
        <v>0.8</v>
      </c>
      <c r="H1389">
        <f>F1389/G1389</f>
        <v>0.4975</v>
      </c>
      <c r="I1389">
        <f>D1389/Summary!$B$8</f>
        <v>0.00004724375444087667</v>
      </c>
      <c r="J1389">
        <f>IF(D1389&lt;Summary!$B$5,I1389,I1389*H1389)</f>
        <v>0.00004724375444087667</v>
      </c>
      <c r="K1389">
        <f>IF(AND(D1389&gt;Summary!$B$6,E1389&lt;Summary!$B$7),1,0)</f>
        <v>0</v>
      </c>
      <c r="L1389">
        <f>IF(D1389&gt;=Summary!$B$5,J1389,0)</f>
        <v>0</v>
      </c>
      <c r="M1389">
        <f>IF(D1389&lt;Summary!$B$5,J1389,0)</f>
        <v>0.00004724375444087667</v>
      </c>
      <c r="N1389" t="str">
        <v>aiv_scalar_ratio</v>
      </c>
      <c r="O1389" t="str">
        <v>用户约定默认经验值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0.398</v>
      </c>
      <c r="X1389">
        <v>0.358</v>
      </c>
      <c r="Y1389">
        <v>0.084</v>
      </c>
      <c r="Z1389" t="str">
        <v>2</v>
      </c>
      <c r="AA1389" t="str">
        <v>4294967295</v>
      </c>
      <c r="AB1389" t="str">
        <v>316981</v>
      </c>
      <c r="AC1389" t="str">
        <v>59</v>
      </c>
      <c r="AD1389" t="str">
        <v>aclnnIndexSelect_SliceAiCore_Slice</v>
      </c>
      <c r="AE1389" t="str">
        <v>Slice</v>
      </c>
      <c r="AF1389" t="str">
        <v>dynamic</v>
      </c>
      <c r="AG1389" t="str">
        <v>AI_VECTOR_CORE</v>
      </c>
      <c r="AH1389" t="str">
        <v xml:space="preserve">1793108505414830.471	</v>
      </c>
      <c r="AI1389" t="str">
        <v>1.304</v>
      </c>
      <c r="AJ1389" t="str">
        <v>0.048000</v>
      </c>
      <c r="AK1389" t="str">
        <v>1</v>
      </c>
      <c r="AL1389" t="str">
        <v>0</v>
      </c>
      <c r="AM1389" t="str">
        <v>NO</v>
      </c>
      <c r="AN1389" t="str">
        <v>"3,8193;2;2"</v>
      </c>
      <c r="AO1389" t="str">
        <v>INT64;INT64;INT64</v>
      </c>
      <c r="AP1389" t="str">
        <v>ND;ND;ND</v>
      </c>
      <c r="AQ1389" t="str">
        <v>"3,1"</v>
      </c>
      <c r="AR1389" t="str">
        <v>INT64</v>
      </c>
      <c r="AS1389" t="str">
        <v>ND</v>
      </c>
      <c r="AT1389" t="str">
        <v>N/A</v>
      </c>
      <c r="AU1389" t="str">
        <v>0.0</v>
      </c>
      <c r="AV1389" t="str">
        <v>0</v>
      </c>
      <c r="AW1389" t="str">
        <v>0.0</v>
      </c>
      <c r="AX1389" t="str">
        <v>0.0</v>
      </c>
      <c r="AY1389" t="str">
        <v>0.0</v>
      </c>
      <c r="AZ1389" t="str">
        <v>0.0</v>
      </c>
      <c r="BA1389" t="str">
        <v>0.0</v>
      </c>
      <c r="BB1389" t="str">
        <v>0.0</v>
      </c>
      <c r="BC1389" t="str">
        <v>0.0</v>
      </c>
      <c r="BD1389" t="str">
        <v>0.0</v>
      </c>
      <c r="BE1389" t="str">
        <v>0.0</v>
      </c>
      <c r="BF1389" t="str">
        <v>0.0</v>
      </c>
      <c r="BG1389" t="str">
        <v>0.0</v>
      </c>
      <c r="BH1389" t="str">
        <v>0.0</v>
      </c>
      <c r="BI1389" t="str">
        <v>0.0</v>
      </c>
      <c r="BJ1389" t="str">
        <v>1.0</v>
      </c>
      <c r="BK1389" t="str">
        <v>1326</v>
      </c>
      <c r="BL1389" t="str">
        <v>0.0</v>
      </c>
      <c r="BM1389" t="str">
        <v>0.0</v>
      </c>
      <c r="BN1389" t="str">
        <v>0.398</v>
      </c>
      <c r="BO1389" t="str">
        <v>0.398</v>
      </c>
      <c r="BP1389" t="str">
        <v>0.358</v>
      </c>
      <c r="BQ1389" t="str">
        <v>0.358</v>
      </c>
      <c r="BR1389" t="str">
        <v>0.084</v>
      </c>
      <c r="BS1389" t="str">
        <v>0.084</v>
      </c>
      <c r="BT1389" t="str">
        <v>0.133</v>
      </c>
      <c r="BU1389" t="str">
        <v>0.000</v>
      </c>
    </row>
    <row r="1390">
      <c r="A1390">
        <v>1469</v>
      </c>
      <c r="B1390" t="str">
        <v>aclnnIndexSelect_GatherV2AiCore_GatherV2</v>
      </c>
      <c r="C1390" t="str">
        <v>AI_VECTOR_CORE</v>
      </c>
      <c r="D1390">
        <v>2.221</v>
      </c>
      <c r="E1390">
        <v>0.491</v>
      </c>
      <c r="F1390">
        <v>0.491</v>
      </c>
      <c r="G1390">
        <f>Summary!$B$4</f>
        <v>0.8</v>
      </c>
      <c r="H1390">
        <f>F1390/G1390</f>
        <v>0.6137499999999999</v>
      </c>
      <c r="I1390">
        <f>D1390/Summary!$B$8</f>
        <v>0.00008046654801624776</v>
      </c>
      <c r="J1390">
        <f>IF(D1390&lt;Summary!$B$5,I1390,I1390*H1390)</f>
        <v>0.00008046654801624776</v>
      </c>
      <c r="K1390">
        <f>IF(AND(D1390&gt;Summary!$B$6,E1390&lt;Summary!$B$7),1,0)</f>
        <v>0</v>
      </c>
      <c r="L1390">
        <f>IF(D1390&gt;=Summary!$B$5,J1390,0)</f>
        <v>0</v>
      </c>
      <c r="M1390">
        <f>IF(D1390&lt;Summary!$B$5,J1390,0)</f>
        <v>0.00008046654801624776</v>
      </c>
      <c r="N1390" t="str">
        <v>aiv_mte2_ratio</v>
      </c>
      <c r="O1390" t="str">
        <v>用户约定默认经验值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0.097</v>
      </c>
      <c r="W1390">
        <v>0.438</v>
      </c>
      <c r="X1390">
        <v>0.491</v>
      </c>
      <c r="Y1390">
        <v>0.045</v>
      </c>
      <c r="Z1390" t="str">
        <v>2</v>
      </c>
      <c r="AA1390" t="str">
        <v>4294967295</v>
      </c>
      <c r="AB1390" t="str">
        <v>316982</v>
      </c>
      <c r="AC1390" t="str">
        <v>59</v>
      </c>
      <c r="AD1390" t="str">
        <v>aclnnIndexSelect_GatherV2AiCore_GatherV2</v>
      </c>
      <c r="AE1390" t="str">
        <v>GatherV2</v>
      </c>
      <c r="AF1390" t="str">
        <v>dynamic</v>
      </c>
      <c r="AG1390" t="str">
        <v>AI_VECTOR_CORE</v>
      </c>
      <c r="AH1390" t="str">
        <v xml:space="preserve">1793108505414831.797	</v>
      </c>
      <c r="AI1390" t="str">
        <v>2.221</v>
      </c>
      <c r="AJ1390" t="str">
        <v>0.000000</v>
      </c>
      <c r="AK1390" t="str">
        <v>1</v>
      </c>
      <c r="AL1390" t="str">
        <v>0</v>
      </c>
      <c r="AM1390" t="str">
        <v>NO</v>
      </c>
      <c r="AN1390" t="str">
        <v>"3,1;32;1"</v>
      </c>
      <c r="AO1390" t="str">
        <v>INT64;INT64;INT64</v>
      </c>
      <c r="AP1390" t="str">
        <v>ND;ND;ND</v>
      </c>
      <c r="AQ1390" t="str">
        <v>"32,1"</v>
      </c>
      <c r="AR1390" t="str">
        <v>INT64</v>
      </c>
      <c r="AS1390" t="str">
        <v>ND</v>
      </c>
      <c r="AT1390" t="str">
        <v>N/A</v>
      </c>
      <c r="AU1390" t="str">
        <v>0.0</v>
      </c>
      <c r="AV1390" t="str">
        <v>0</v>
      </c>
      <c r="AW1390" t="str">
        <v>0.0</v>
      </c>
      <c r="AX1390" t="str">
        <v>0.0</v>
      </c>
      <c r="AY1390" t="str">
        <v>0.0</v>
      </c>
      <c r="AZ1390" t="str">
        <v>0.0</v>
      </c>
      <c r="BA1390" t="str">
        <v>0.0</v>
      </c>
      <c r="BB1390" t="str">
        <v>0.0</v>
      </c>
      <c r="BC1390" t="str">
        <v>0.0</v>
      </c>
      <c r="BD1390" t="str">
        <v>0.0</v>
      </c>
      <c r="BE1390" t="str">
        <v>0.0</v>
      </c>
      <c r="BF1390" t="str">
        <v>0.0</v>
      </c>
      <c r="BG1390" t="str">
        <v>0.0</v>
      </c>
      <c r="BH1390" t="str">
        <v>0.0</v>
      </c>
      <c r="BI1390" t="str">
        <v>0.0</v>
      </c>
      <c r="BJ1390" t="str">
        <v>1.92</v>
      </c>
      <c r="BK1390" t="str">
        <v>2842</v>
      </c>
      <c r="BL1390" t="str">
        <v>0.186</v>
      </c>
      <c r="BM1390" t="str">
        <v>0.097</v>
      </c>
      <c r="BN1390" t="str">
        <v>0.84</v>
      </c>
      <c r="BO1390" t="str">
        <v>0.438</v>
      </c>
      <c r="BP1390" t="str">
        <v>0.943</v>
      </c>
      <c r="BQ1390" t="str">
        <v>0.491</v>
      </c>
      <c r="BR1390" t="str">
        <v>0.086</v>
      </c>
      <c r="BS1390" t="str">
        <v>0.045</v>
      </c>
      <c r="BT1390" t="str">
        <v>0.1</v>
      </c>
      <c r="BU1390" t="str">
        <v>0.000</v>
      </c>
    </row>
    <row r="1391">
      <c r="A1391">
        <v>1471</v>
      </c>
      <c r="B1391" t="str">
        <v>aclnnCat_ConcatD_ConcatD</v>
      </c>
      <c r="C1391" t="str">
        <v>AI_VECTOR_CORE</v>
      </c>
      <c r="D1391">
        <v>2.176</v>
      </c>
      <c r="E1391">
        <v>0.547</v>
      </c>
      <c r="F1391">
        <v>0.547</v>
      </c>
      <c r="G1391">
        <f>Summary!$B$4</f>
        <v>0.8</v>
      </c>
      <c r="H1391">
        <f>F1391/G1391</f>
        <v>0.68375</v>
      </c>
      <c r="I1391">
        <f>D1391/Summary!$B$8</f>
        <v>0.00007883620372956107</v>
      </c>
      <c r="J1391">
        <f>IF(D1391&lt;Summary!$B$5,I1391,I1391*H1391)</f>
        <v>0.00007883620372956107</v>
      </c>
      <c r="K1391">
        <f>IF(AND(D1391&gt;Summary!$B$6,E1391&lt;Summary!$B$7),1,0)</f>
        <v>0</v>
      </c>
      <c r="L1391">
        <f>IF(D1391&gt;=Summary!$B$5,J1391,0)</f>
        <v>0</v>
      </c>
      <c r="M1391">
        <f>IF(D1391&lt;Summary!$B$5,J1391,0)</f>
        <v>0.00007883620372956107</v>
      </c>
      <c r="N1391" t="str">
        <v>aiv_scalar_ratio</v>
      </c>
      <c r="O1391" t="str">
        <v>用户约定默认经验值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0.547</v>
      </c>
      <c r="X1391">
        <v>0.433</v>
      </c>
      <c r="Y1391">
        <v>0.039</v>
      </c>
      <c r="Z1391" t="str">
        <v>2</v>
      </c>
      <c r="AA1391" t="str">
        <v>4294967295</v>
      </c>
      <c r="AB1391" t="str">
        <v>316984</v>
      </c>
      <c r="AC1391" t="str">
        <v>59</v>
      </c>
      <c r="AD1391" t="str">
        <v>aclnnCat_ConcatD_ConcatD</v>
      </c>
      <c r="AE1391" t="str">
        <v>ConcatD</v>
      </c>
      <c r="AF1391" t="str">
        <v>dynamic</v>
      </c>
      <c r="AG1391" t="str">
        <v>AI_VECTOR_CORE</v>
      </c>
      <c r="AH1391" t="str">
        <v xml:space="preserve">1793108505414938.921	</v>
      </c>
      <c r="AI1391" t="str">
        <v>2.176</v>
      </c>
      <c r="AJ1391" t="str">
        <v>0.141000</v>
      </c>
      <c r="AK1391" t="str">
        <v>1</v>
      </c>
      <c r="AL1391" t="str">
        <v>0</v>
      </c>
      <c r="AM1391" t="str">
        <v>NO</v>
      </c>
      <c r="AN1391" t="str">
        <v>"1,32;1,32"</v>
      </c>
      <c r="AO1391" t="str">
        <v>DT_BF16;DT_BF16</v>
      </c>
      <c r="AP1391" t="str">
        <v>ND;ND</v>
      </c>
      <c r="AQ1391" t="str">
        <v>"1,64"</v>
      </c>
      <c r="AR1391" t="str">
        <v>DT_BF16</v>
      </c>
      <c r="AS1391" t="str">
        <v>ND</v>
      </c>
      <c r="AT1391" t="str">
        <v>N/A</v>
      </c>
      <c r="AU1391" t="str">
        <v>0.0</v>
      </c>
      <c r="AV1391" t="str">
        <v>0</v>
      </c>
      <c r="AW1391" t="str">
        <v>0.0</v>
      </c>
      <c r="AX1391" t="str">
        <v>0.0</v>
      </c>
      <c r="AY1391" t="str">
        <v>0.0</v>
      </c>
      <c r="AZ1391" t="str">
        <v>0.0</v>
      </c>
      <c r="BA1391" t="str">
        <v>0.0</v>
      </c>
      <c r="BB1391" t="str">
        <v>0.0</v>
      </c>
      <c r="BC1391" t="str">
        <v>0.0</v>
      </c>
      <c r="BD1391" t="str">
        <v>0.0</v>
      </c>
      <c r="BE1391" t="str">
        <v>0.0</v>
      </c>
      <c r="BF1391" t="str">
        <v>0.0</v>
      </c>
      <c r="BG1391" t="str">
        <v>0.0</v>
      </c>
      <c r="BH1391" t="str">
        <v>0.0</v>
      </c>
      <c r="BI1391" t="str">
        <v>0.0</v>
      </c>
      <c r="BJ1391" t="str">
        <v>1.87</v>
      </c>
      <c r="BK1391" t="str">
        <v>2762</v>
      </c>
      <c r="BL1391" t="str">
        <v>0.0</v>
      </c>
      <c r="BM1391" t="str">
        <v>0.0</v>
      </c>
      <c r="BN1391" t="str">
        <v>1.022</v>
      </c>
      <c r="BO1391" t="str">
        <v>0.547</v>
      </c>
      <c r="BP1391" t="str">
        <v>0.81</v>
      </c>
      <c r="BQ1391" t="str">
        <v>0.433</v>
      </c>
      <c r="BR1391" t="str">
        <v>0.074</v>
      </c>
      <c r="BS1391" t="str">
        <v>0.039</v>
      </c>
      <c r="BT1391" t="str">
        <v>0.193</v>
      </c>
      <c r="BU1391" t="str">
        <v>0.000</v>
      </c>
    </row>
    <row r="1392">
      <c r="A1392">
        <v>1472</v>
      </c>
      <c r="B1392" t="str">
        <v>aclnnArange_ArangeAiCore_Range</v>
      </c>
      <c r="C1392" t="str">
        <v>AI_VECTOR_CORE</v>
      </c>
      <c r="D1392">
        <v>1.759</v>
      </c>
      <c r="E1392">
        <v>0.498</v>
      </c>
      <c r="F1392">
        <v>0.498</v>
      </c>
      <c r="G1392">
        <f>Summary!$B$4</f>
        <v>0.8</v>
      </c>
      <c r="H1392">
        <f>F1392/G1392</f>
        <v>0.6224999999999999</v>
      </c>
      <c r="I1392">
        <f>D1392/Summary!$B$8</f>
        <v>0.00006372834667293101</v>
      </c>
      <c r="J1392">
        <f>IF(D1392&lt;Summary!$B$5,I1392,I1392*H1392)</f>
        <v>0.00006372834667293101</v>
      </c>
      <c r="K1392">
        <f>IF(AND(D1392&gt;Summary!$B$6,E1392&lt;Summary!$B$7),1,0)</f>
        <v>0</v>
      </c>
      <c r="L1392">
        <f>IF(D1392&gt;=Summary!$B$5,J1392,0)</f>
        <v>0</v>
      </c>
      <c r="M1392">
        <f>IF(D1392&lt;Summary!$B$5,J1392,0)</f>
        <v>0.00006372834667293101</v>
      </c>
      <c r="N1392" t="str">
        <v>aiv_scalar_ratio</v>
      </c>
      <c r="O1392" t="str">
        <v>用户约定默认经验值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0.143</v>
      </c>
      <c r="W1392">
        <v>0.498</v>
      </c>
      <c r="X1392">
        <v>0.183</v>
      </c>
      <c r="Y1392">
        <v>0.166</v>
      </c>
      <c r="Z1392" t="str">
        <v>2</v>
      </c>
      <c r="AA1392" t="str">
        <v>4294967295</v>
      </c>
      <c r="AB1392" t="str">
        <v>316987</v>
      </c>
      <c r="AC1392" t="str">
        <v>59</v>
      </c>
      <c r="AD1392" t="str">
        <v>aclnnArange_ArangeAiCore_Range</v>
      </c>
      <c r="AE1392" t="str">
        <v>Range</v>
      </c>
      <c r="AF1392" t="str">
        <v>dynamic</v>
      </c>
      <c r="AG1392" t="str">
        <v>AI_VECTOR_CORE</v>
      </c>
      <c r="AH1392" t="str">
        <v xml:space="preserve">1793108505414992.434	</v>
      </c>
      <c r="AI1392" t="str">
        <v>1.759</v>
      </c>
      <c r="AJ1392" t="str">
        <v>51.324000</v>
      </c>
      <c r="AK1392" t="str">
        <v>1</v>
      </c>
      <c r="AL1392" t="str">
        <v>0</v>
      </c>
      <c r="AM1392" t="str">
        <v>NO</v>
      </c>
      <c r="AN1392" t="str">
        <v>";;"</v>
      </c>
      <c r="AO1392" t="str">
        <v>INT64;INT64;INT64</v>
      </c>
      <c r="AP1392" t="str">
        <v>ND;ND;ND</v>
      </c>
      <c r="AQ1392" t="str">
        <v>"32"</v>
      </c>
      <c r="AR1392" t="str">
        <v>INT64</v>
      </c>
      <c r="AS1392" t="str">
        <v>ND</v>
      </c>
      <c r="AT1392" t="str">
        <v>N/A</v>
      </c>
      <c r="AU1392" t="str">
        <v>0.0</v>
      </c>
      <c r="AV1392" t="str">
        <v>0</v>
      </c>
      <c r="AW1392" t="str">
        <v>0.0</v>
      </c>
      <c r="AX1392" t="str">
        <v>0.0</v>
      </c>
      <c r="AY1392" t="str">
        <v>0.0</v>
      </c>
      <c r="AZ1392" t="str">
        <v>0.0</v>
      </c>
      <c r="BA1392" t="str">
        <v>0.0</v>
      </c>
      <c r="BB1392" t="str">
        <v>0.0</v>
      </c>
      <c r="BC1392" t="str">
        <v>0.0</v>
      </c>
      <c r="BD1392" t="str">
        <v>0.0</v>
      </c>
      <c r="BE1392" t="str">
        <v>0.0</v>
      </c>
      <c r="BF1392" t="str">
        <v>0.0</v>
      </c>
      <c r="BG1392" t="str">
        <v>0.0</v>
      </c>
      <c r="BH1392" t="str">
        <v>0.0</v>
      </c>
      <c r="BI1392" t="str">
        <v>0.0</v>
      </c>
      <c r="BJ1392" t="str">
        <v>1.53</v>
      </c>
      <c r="BK1392" t="str">
        <v>2200</v>
      </c>
      <c r="BL1392" t="str">
        <v>0.219</v>
      </c>
      <c r="BM1392" t="str">
        <v>0.143</v>
      </c>
      <c r="BN1392" t="str">
        <v>0.762</v>
      </c>
      <c r="BO1392" t="str">
        <v>0.498</v>
      </c>
      <c r="BP1392" t="str">
        <v>0.28</v>
      </c>
      <c r="BQ1392" t="str">
        <v>0.183</v>
      </c>
      <c r="BR1392" t="str">
        <v>0.255</v>
      </c>
      <c r="BS1392" t="str">
        <v>0.166</v>
      </c>
      <c r="BT1392" t="str">
        <v>0.07</v>
      </c>
      <c r="BU1392" t="str">
        <v>0.000</v>
      </c>
    </row>
    <row r="1393">
      <c r="A1393">
        <v>1473</v>
      </c>
      <c r="B1393" t="str">
        <v>aclnnRemainderTensorScalar_FloorModAiCore_FloorMod</v>
      </c>
      <c r="C1393" t="str">
        <v>AI_VECTOR_CORE</v>
      </c>
      <c r="D1393">
        <v>2.032</v>
      </c>
      <c r="E1393">
        <v>0.44</v>
      </c>
      <c r="F1393">
        <v>0.44</v>
      </c>
      <c r="G1393">
        <f>Summary!$B$4</f>
        <v>0.8</v>
      </c>
      <c r="H1393">
        <f>F1393/G1393</f>
        <v>0.5499999999999999</v>
      </c>
      <c r="I1393">
        <f>D1393/Summary!$B$8</f>
        <v>0.00007361910201216364</v>
      </c>
      <c r="J1393">
        <f>IF(D1393&lt;Summary!$B$5,I1393,I1393*H1393)</f>
        <v>0.00007361910201216364</v>
      </c>
      <c r="K1393">
        <f>IF(AND(D1393&gt;Summary!$B$6,E1393&lt;Summary!$B$7),1,0)</f>
        <v>0</v>
      </c>
      <c r="L1393">
        <f>IF(D1393&gt;=Summary!$B$5,J1393,0)</f>
        <v>0</v>
      </c>
      <c r="M1393">
        <f>IF(D1393&lt;Summary!$B$5,J1393,0)</f>
        <v>0.00007361910201216364</v>
      </c>
      <c r="N1393" t="str">
        <v>aiv_scalar_ratio</v>
      </c>
      <c r="O1393" t="str">
        <v>用户约定默认经验值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0.313</v>
      </c>
      <c r="W1393">
        <v>0.44</v>
      </c>
      <c r="X1393">
        <v>0.135</v>
      </c>
      <c r="Y1393">
        <v>0.113</v>
      </c>
      <c r="Z1393" t="str">
        <v>2</v>
      </c>
      <c r="AA1393" t="str">
        <v>4294967295</v>
      </c>
      <c r="AB1393" t="str">
        <v>316988</v>
      </c>
      <c r="AC1393" t="str">
        <v>59</v>
      </c>
      <c r="AD1393" t="str">
        <v>aclnnRemainderTensorScalar_FloorModAiCore_FloorMod</v>
      </c>
      <c r="AE1393" t="str">
        <v>FloorMod</v>
      </c>
      <c r="AF1393" t="str">
        <v>dynamic</v>
      </c>
      <c r="AG1393" t="str">
        <v>AI_VECTOR_CORE</v>
      </c>
      <c r="AH1393" t="str">
        <v xml:space="preserve">1793108505415008.106	</v>
      </c>
      <c r="AI1393" t="str">
        <v>2.032</v>
      </c>
      <c r="AJ1393" t="str">
        <v>13.741000</v>
      </c>
      <c r="AK1393" t="str">
        <v>1</v>
      </c>
      <c r="AL1393" t="str">
        <v>0</v>
      </c>
      <c r="AM1393" t="str">
        <v>NO</v>
      </c>
      <c r="AN1393" t="str">
        <v>"32;"</v>
      </c>
      <c r="AO1393" t="str">
        <v>INT64;INT64</v>
      </c>
      <c r="AP1393" t="str">
        <v>ND;ND</v>
      </c>
      <c r="AQ1393" t="str">
        <v>"32"</v>
      </c>
      <c r="AR1393" t="str">
        <v>INT64</v>
      </c>
      <c r="AS1393" t="str">
        <v>ND</v>
      </c>
      <c r="AT1393" t="str">
        <v>N/A</v>
      </c>
      <c r="AU1393" t="str">
        <v>0.0</v>
      </c>
      <c r="AV1393" t="str">
        <v>0</v>
      </c>
      <c r="AW1393" t="str">
        <v>0.0</v>
      </c>
      <c r="AX1393" t="str">
        <v>0.0</v>
      </c>
      <c r="AY1393" t="str">
        <v>0.0</v>
      </c>
      <c r="AZ1393" t="str">
        <v>0.0</v>
      </c>
      <c r="BA1393" t="str">
        <v>0.0</v>
      </c>
      <c r="BB1393" t="str">
        <v>0.0</v>
      </c>
      <c r="BC1393" t="str">
        <v>0.0</v>
      </c>
      <c r="BD1393" t="str">
        <v>0.0</v>
      </c>
      <c r="BE1393" t="str">
        <v>0.0</v>
      </c>
      <c r="BF1393" t="str">
        <v>0.0</v>
      </c>
      <c r="BG1393" t="str">
        <v>0.0</v>
      </c>
      <c r="BH1393" t="str">
        <v>0.0</v>
      </c>
      <c r="BI1393" t="str">
        <v>0.0</v>
      </c>
      <c r="BJ1393" t="str">
        <v>1.8</v>
      </c>
      <c r="BK1393" t="str">
        <v>2649</v>
      </c>
      <c r="BL1393" t="str">
        <v>0.563</v>
      </c>
      <c r="BM1393" t="str">
        <v>0.313</v>
      </c>
      <c r="BN1393" t="str">
        <v>0.792</v>
      </c>
      <c r="BO1393" t="str">
        <v>0.44</v>
      </c>
      <c r="BP1393" t="str">
        <v>0.243</v>
      </c>
      <c r="BQ1393" t="str">
        <v>0.135</v>
      </c>
      <c r="BR1393" t="str">
        <v>0.203</v>
      </c>
      <c r="BS1393" t="str">
        <v>0.113</v>
      </c>
      <c r="BT1393" t="str">
        <v>0.165</v>
      </c>
      <c r="BU1393" t="str">
        <v>0.000</v>
      </c>
    </row>
    <row r="1394">
      <c r="A1394">
        <v>1474</v>
      </c>
      <c r="B1394" t="str">
        <v>aclnnEqScalar_EqualAiCore_Equal</v>
      </c>
      <c r="C1394" t="str">
        <v>AI_VECTOR_CORE</v>
      </c>
      <c r="D1394">
        <v>1.703</v>
      </c>
      <c r="E1394">
        <v>0.629</v>
      </c>
      <c r="F1394">
        <v>0.629</v>
      </c>
      <c r="G1394">
        <f>Summary!$B$4</f>
        <v>0.8</v>
      </c>
      <c r="H1394">
        <f>F1394/G1394</f>
        <v>0.78625</v>
      </c>
      <c r="I1394">
        <f>D1394/Summary!$B$8</f>
        <v>0.00006169947378283202</v>
      </c>
      <c r="J1394">
        <f>IF(D1394&lt;Summary!$B$5,I1394,I1394*H1394)</f>
        <v>0.00006169947378283202</v>
      </c>
      <c r="K1394">
        <f>IF(AND(D1394&gt;Summary!$B$6,E1394&lt;Summary!$B$7),1,0)</f>
        <v>0</v>
      </c>
      <c r="L1394">
        <f>IF(D1394&gt;=Summary!$B$5,J1394,0)</f>
        <v>0</v>
      </c>
      <c r="M1394">
        <f>IF(D1394&lt;Summary!$B$5,J1394,0)</f>
        <v>0.00006169947378283202</v>
      </c>
      <c r="N1394" t="str">
        <v>aiv_scalar_ratio</v>
      </c>
      <c r="O1394" t="str">
        <v>用户约定默认经验值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0.171</v>
      </c>
      <c r="W1394">
        <v>0.629</v>
      </c>
      <c r="X1394">
        <v>0.067</v>
      </c>
      <c r="Y1394">
        <v>0.051</v>
      </c>
      <c r="Z1394" t="str">
        <v>2</v>
      </c>
      <c r="AA1394" t="str">
        <v>4294967295</v>
      </c>
      <c r="AB1394" t="str">
        <v>316989</v>
      </c>
      <c r="AC1394" t="str">
        <v>59</v>
      </c>
      <c r="AD1394" t="str">
        <v>aclnnEqScalar_EqualAiCore_Equal</v>
      </c>
      <c r="AE1394" t="str">
        <v>Equal</v>
      </c>
      <c r="AF1394" t="str">
        <v>dynamic</v>
      </c>
      <c r="AG1394" t="str">
        <v>AI_VECTOR_CORE</v>
      </c>
      <c r="AH1394" t="str">
        <v xml:space="preserve">1793108505415025.774	</v>
      </c>
      <c r="AI1394" t="str">
        <v>1.703</v>
      </c>
      <c r="AJ1394" t="str">
        <v>15.718000</v>
      </c>
      <c r="AK1394" t="str">
        <v>1</v>
      </c>
      <c r="AL1394" t="str">
        <v>0</v>
      </c>
      <c r="AM1394" t="str">
        <v>NO</v>
      </c>
      <c r="AN1394" t="str">
        <v>"32;"</v>
      </c>
      <c r="AO1394" t="str">
        <v>INT64;INT64</v>
      </c>
      <c r="AP1394" t="str">
        <v>ND;ND</v>
      </c>
      <c r="AQ1394" t="str">
        <v>"32"</v>
      </c>
      <c r="AR1394" t="str">
        <v>BOOL</v>
      </c>
      <c r="AS1394" t="str">
        <v>ND</v>
      </c>
      <c r="AT1394" t="str">
        <v>N/A</v>
      </c>
      <c r="AU1394" t="str">
        <v>0.0</v>
      </c>
      <c r="AV1394" t="str">
        <v>0</v>
      </c>
      <c r="AW1394" t="str">
        <v>0.0</v>
      </c>
      <c r="AX1394" t="str">
        <v>0.0</v>
      </c>
      <c r="AY1394" t="str">
        <v>0.0</v>
      </c>
      <c r="AZ1394" t="str">
        <v>0.0</v>
      </c>
      <c r="BA1394" t="str">
        <v>0.0</v>
      </c>
      <c r="BB1394" t="str">
        <v>0.0</v>
      </c>
      <c r="BC1394" t="str">
        <v>0.0</v>
      </c>
      <c r="BD1394" t="str">
        <v>0.0</v>
      </c>
      <c r="BE1394" t="str">
        <v>0.0</v>
      </c>
      <c r="BF1394" t="str">
        <v>0.0</v>
      </c>
      <c r="BG1394" t="str">
        <v>0.0</v>
      </c>
      <c r="BH1394" t="str">
        <v>0.0</v>
      </c>
      <c r="BI1394" t="str">
        <v>0.0</v>
      </c>
      <c r="BJ1394" t="str">
        <v>1.47</v>
      </c>
      <c r="BK1394" t="str">
        <v>2113</v>
      </c>
      <c r="BL1394" t="str">
        <v>0.251</v>
      </c>
      <c r="BM1394" t="str">
        <v>0.171</v>
      </c>
      <c r="BN1394" t="str">
        <v>0.925</v>
      </c>
      <c r="BO1394" t="str">
        <v>0.629</v>
      </c>
      <c r="BP1394" t="str">
        <v>0.099</v>
      </c>
      <c r="BQ1394" t="str">
        <v>0.067</v>
      </c>
      <c r="BR1394" t="str">
        <v>0.074</v>
      </c>
      <c r="BS1394" t="str">
        <v>0.051</v>
      </c>
      <c r="BT1394" t="str">
        <v>0.128</v>
      </c>
      <c r="BU1394" t="str">
        <v>0.000</v>
      </c>
    </row>
    <row r="1395">
      <c r="A1395">
        <v>1475</v>
      </c>
      <c r="B1395" t="str">
        <v>aclnnLeScalar_LessEqualAiCore_LessEqual</v>
      </c>
      <c r="C1395" t="str">
        <v>AI_VECTOR_CORE</v>
      </c>
      <c r="D1395">
        <v>1.815</v>
      </c>
      <c r="E1395">
        <v>0.597</v>
      </c>
      <c r="F1395">
        <v>0.597</v>
      </c>
      <c r="G1395">
        <f>Summary!$B$4</f>
        <v>0.8</v>
      </c>
      <c r="H1395">
        <f>F1395/G1395</f>
        <v>0.74625</v>
      </c>
      <c r="I1395">
        <f>D1395/Summary!$B$8</f>
        <v>0.00006575721956303002</v>
      </c>
      <c r="J1395">
        <f>IF(D1395&lt;Summary!$B$5,I1395,I1395*H1395)</f>
        <v>0.00006575721956303002</v>
      </c>
      <c r="K1395">
        <f>IF(AND(D1395&gt;Summary!$B$6,E1395&lt;Summary!$B$7),1,0)</f>
        <v>0</v>
      </c>
      <c r="L1395">
        <f>IF(D1395&gt;=Summary!$B$5,J1395,0)</f>
        <v>0</v>
      </c>
      <c r="M1395">
        <f>IF(D1395&lt;Summary!$B$5,J1395,0)</f>
        <v>0.00006575721956303002</v>
      </c>
      <c r="N1395" t="str">
        <v>aiv_scalar_ratio</v>
      </c>
      <c r="O1395" t="str">
        <v>用户约定默认经验值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0.176</v>
      </c>
      <c r="W1395">
        <v>0.597</v>
      </c>
      <c r="X1395">
        <v>0.064</v>
      </c>
      <c r="Y1395">
        <v>0.047</v>
      </c>
      <c r="Z1395" t="str">
        <v>2</v>
      </c>
      <c r="AA1395" t="str">
        <v>4294967295</v>
      </c>
      <c r="AB1395" t="str">
        <v>316990</v>
      </c>
      <c r="AC1395" t="str">
        <v>59</v>
      </c>
      <c r="AD1395" t="str">
        <v>aclnnLeScalar_LessEqualAiCore_LessEqual</v>
      </c>
      <c r="AE1395" t="str">
        <v>LessEqual</v>
      </c>
      <c r="AF1395" t="str">
        <v>dynamic</v>
      </c>
      <c r="AG1395" t="str">
        <v>AI_VECTOR_CORE</v>
      </c>
      <c r="AH1395" t="str">
        <v xml:space="preserve">1793108505415034.052	</v>
      </c>
      <c r="AI1395" t="str">
        <v>1.815</v>
      </c>
      <c r="AJ1395" t="str">
        <v>6.547000</v>
      </c>
      <c r="AK1395" t="str">
        <v>1</v>
      </c>
      <c r="AL1395" t="str">
        <v>0</v>
      </c>
      <c r="AM1395" t="str">
        <v>NO</v>
      </c>
      <c r="AN1395" t="str">
        <v>"32;"</v>
      </c>
      <c r="AO1395" t="str">
        <v>INT64;INT64</v>
      </c>
      <c r="AP1395" t="str">
        <v>ND;ND</v>
      </c>
      <c r="AQ1395" t="str">
        <v>"32"</v>
      </c>
      <c r="AR1395" t="str">
        <v>BOOL</v>
      </c>
      <c r="AS1395" t="str">
        <v>ND</v>
      </c>
      <c r="AT1395" t="str">
        <v>N/A</v>
      </c>
      <c r="AU1395" t="str">
        <v>0.0</v>
      </c>
      <c r="AV1395" t="str">
        <v>0</v>
      </c>
      <c r="AW1395" t="str">
        <v>0.0</v>
      </c>
      <c r="AX1395" t="str">
        <v>0.0</v>
      </c>
      <c r="AY1395" t="str">
        <v>0.0</v>
      </c>
      <c r="AZ1395" t="str">
        <v>0.0</v>
      </c>
      <c r="BA1395" t="str">
        <v>0.0</v>
      </c>
      <c r="BB1395" t="str">
        <v>0.0</v>
      </c>
      <c r="BC1395" t="str">
        <v>0.0</v>
      </c>
      <c r="BD1395" t="str">
        <v>0.0</v>
      </c>
      <c r="BE1395" t="str">
        <v>0.0</v>
      </c>
      <c r="BF1395" t="str">
        <v>0.0</v>
      </c>
      <c r="BG1395" t="str">
        <v>0.0</v>
      </c>
      <c r="BH1395" t="str">
        <v>0.0</v>
      </c>
      <c r="BI1395" t="str">
        <v>0.0</v>
      </c>
      <c r="BJ1395" t="str">
        <v>1.59</v>
      </c>
      <c r="BK1395" t="str">
        <v>2290</v>
      </c>
      <c r="BL1395" t="str">
        <v>0.281</v>
      </c>
      <c r="BM1395" t="str">
        <v>0.176</v>
      </c>
      <c r="BN1395" t="str">
        <v>0.95</v>
      </c>
      <c r="BO1395" t="str">
        <v>0.597</v>
      </c>
      <c r="BP1395" t="str">
        <v>0.101</v>
      </c>
      <c r="BQ1395" t="str">
        <v>0.064</v>
      </c>
      <c r="BR1395" t="str">
        <v>0.075</v>
      </c>
      <c r="BS1395" t="str">
        <v>0.047</v>
      </c>
      <c r="BT1395" t="str">
        <v>0.128</v>
      </c>
      <c r="BU1395" t="str">
        <v>0.000</v>
      </c>
    </row>
    <row r="1396">
      <c r="A1396">
        <v>1476</v>
      </c>
      <c r="B1396" t="str">
        <v>aclnnBitwiseAndTensor_LogicalAndAiCore_LogicalAnd</v>
      </c>
      <c r="C1396" t="str">
        <v>AI_VECTOR_CORE</v>
      </c>
      <c r="D1396">
        <v>1.363</v>
      </c>
      <c r="E1396">
        <v>0.506</v>
      </c>
      <c r="F1396">
        <v>0.506</v>
      </c>
      <c r="G1396">
        <f>Summary!$B$4</f>
        <v>0.8</v>
      </c>
      <c r="H1396">
        <f>F1396/G1396</f>
        <v>0.6325</v>
      </c>
      <c r="I1396">
        <f>D1396/Summary!$B$8</f>
        <v>0.00004938131695008811</v>
      </c>
      <c r="J1396">
        <f>IF(D1396&lt;Summary!$B$5,I1396,I1396*H1396)</f>
        <v>0.00004938131695008811</v>
      </c>
      <c r="K1396">
        <f>IF(AND(D1396&gt;Summary!$B$6,E1396&lt;Summary!$B$7),1,0)</f>
        <v>0</v>
      </c>
      <c r="L1396">
        <f>IF(D1396&gt;=Summary!$B$5,J1396,0)</f>
        <v>0</v>
      </c>
      <c r="M1396">
        <f>IF(D1396&lt;Summary!$B$5,J1396,0)</f>
        <v>0.00004938131695008811</v>
      </c>
      <c r="N1396" t="str">
        <v>aiv_scalar_ratio</v>
      </c>
      <c r="O1396" t="str">
        <v>用户约定默认经验值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0.051</v>
      </c>
      <c r="W1396">
        <v>0.506</v>
      </c>
      <c r="X1396">
        <v>0.175</v>
      </c>
      <c r="Y1396">
        <v>0.077</v>
      </c>
      <c r="Z1396" t="str">
        <v>2</v>
      </c>
      <c r="AA1396" t="str">
        <v>4294967295</v>
      </c>
      <c r="AB1396" t="str">
        <v>316991</v>
      </c>
      <c r="AC1396" t="str">
        <v>59</v>
      </c>
      <c r="AD1396" t="str">
        <v>aclnnBitwiseAndTensor_LogicalAndAiCore_LogicalAnd</v>
      </c>
      <c r="AE1396" t="str">
        <v>LogicalAnd</v>
      </c>
      <c r="AF1396" t="str">
        <v>dynamic</v>
      </c>
      <c r="AG1396" t="str">
        <v>AI_VECTOR_CORE</v>
      </c>
      <c r="AH1396" t="str">
        <v xml:space="preserve">1793108505415055.534	</v>
      </c>
      <c r="AI1396" t="str">
        <v>1.363</v>
      </c>
      <c r="AJ1396" t="str">
        <v>19.685000</v>
      </c>
      <c r="AK1396" t="str">
        <v>1</v>
      </c>
      <c r="AL1396" t="str">
        <v>0</v>
      </c>
      <c r="AM1396" t="str">
        <v>NO</v>
      </c>
      <c r="AN1396" t="str">
        <v>"32;32"</v>
      </c>
      <c r="AO1396" t="str">
        <v>BOOL;BOOL</v>
      </c>
      <c r="AP1396" t="str">
        <v>ND;ND</v>
      </c>
      <c r="AQ1396" t="str">
        <v>"32"</v>
      </c>
      <c r="AR1396" t="str">
        <v>BOOL</v>
      </c>
      <c r="AS1396" t="str">
        <v>ND</v>
      </c>
      <c r="AT1396" t="str">
        <v>N/A</v>
      </c>
      <c r="AU1396" t="str">
        <v>0.0</v>
      </c>
      <c r="AV1396" t="str">
        <v>0</v>
      </c>
      <c r="AW1396" t="str">
        <v>0.0</v>
      </c>
      <c r="AX1396" t="str">
        <v>0.0</v>
      </c>
      <c r="AY1396" t="str">
        <v>0.0</v>
      </c>
      <c r="AZ1396" t="str">
        <v>0.0</v>
      </c>
      <c r="BA1396" t="str">
        <v>0.0</v>
      </c>
      <c r="BB1396" t="str">
        <v>0.0</v>
      </c>
      <c r="BC1396" t="str">
        <v>0.0</v>
      </c>
      <c r="BD1396" t="str">
        <v>0.0</v>
      </c>
      <c r="BE1396" t="str">
        <v>0.0</v>
      </c>
      <c r="BF1396" t="str">
        <v>0.0</v>
      </c>
      <c r="BG1396" t="str">
        <v>0.0</v>
      </c>
      <c r="BH1396" t="str">
        <v>0.0</v>
      </c>
      <c r="BI1396" t="str">
        <v>0.0</v>
      </c>
      <c r="BJ1396" t="str">
        <v>1.09</v>
      </c>
      <c r="BK1396" t="str">
        <v>1474</v>
      </c>
      <c r="BL1396" t="str">
        <v>0.055</v>
      </c>
      <c r="BM1396" t="str">
        <v>0.051</v>
      </c>
      <c r="BN1396" t="str">
        <v>0.552</v>
      </c>
      <c r="BO1396" t="str">
        <v>0.506</v>
      </c>
      <c r="BP1396" t="str">
        <v>0.191</v>
      </c>
      <c r="BQ1396" t="str">
        <v>0.175</v>
      </c>
      <c r="BR1396" t="str">
        <v>0.084</v>
      </c>
      <c r="BS1396" t="str">
        <v>0.077</v>
      </c>
      <c r="BT1396" t="str">
        <v>0.11</v>
      </c>
      <c r="BU1396" t="str">
        <v>0.000</v>
      </c>
    </row>
    <row r="1397">
      <c r="A1397">
        <v>1477</v>
      </c>
      <c r="B1397" t="str">
        <v>aclnnRemainderTensorScalar_FloorModAiCore_FloorMod</v>
      </c>
      <c r="C1397" t="str">
        <v>AI_VECTOR_CORE</v>
      </c>
      <c r="D1397">
        <v>1.566</v>
      </c>
      <c r="E1397">
        <v>0.537</v>
      </c>
      <c r="F1397">
        <v>0.537</v>
      </c>
      <c r="G1397">
        <f>Summary!$B$4</f>
        <v>0.8</v>
      </c>
      <c r="H1397">
        <f>F1397/G1397</f>
        <v>0.67125</v>
      </c>
      <c r="I1397">
        <f>D1397/Summary!$B$8</f>
        <v>0.000056735981176696977</v>
      </c>
      <c r="J1397">
        <f>IF(D1397&lt;Summary!$B$5,I1397,I1397*H1397)</f>
        <v>0.000056735981176696977</v>
      </c>
      <c r="K1397">
        <f>IF(AND(D1397&gt;Summary!$B$6,E1397&lt;Summary!$B$7),1,0)</f>
        <v>0</v>
      </c>
      <c r="L1397">
        <f>IF(D1397&gt;=Summary!$B$5,J1397,0)</f>
        <v>0</v>
      </c>
      <c r="M1397">
        <f>IF(D1397&lt;Summary!$B$5,J1397,0)</f>
        <v>0.000056735981176696977</v>
      </c>
      <c r="N1397" t="str">
        <v>aiv_scalar_ratio</v>
      </c>
      <c r="O1397" t="str">
        <v>用户约定默认经验值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0.419</v>
      </c>
      <c r="W1397">
        <v>0.537</v>
      </c>
      <c r="X1397">
        <v>0.082</v>
      </c>
      <c r="Y1397">
        <v>0.061</v>
      </c>
      <c r="Z1397" t="str">
        <v>2</v>
      </c>
      <c r="AA1397" t="str">
        <v>4294967295</v>
      </c>
      <c r="AB1397" t="str">
        <v>316992</v>
      </c>
      <c r="AC1397" t="str">
        <v>59</v>
      </c>
      <c r="AD1397" t="str">
        <v>aclnnRemainderTensorScalar_FloorModAiCore_FloorMod</v>
      </c>
      <c r="AE1397" t="str">
        <v>FloorMod</v>
      </c>
      <c r="AF1397" t="str">
        <v>dynamic</v>
      </c>
      <c r="AG1397" t="str">
        <v>AI_VECTOR_CORE</v>
      </c>
      <c r="AH1397" t="str">
        <v xml:space="preserve">1793108505415076.464	</v>
      </c>
      <c r="AI1397" t="str">
        <v>1.566</v>
      </c>
      <c r="AJ1397" t="str">
        <v>19.637000</v>
      </c>
      <c r="AK1397" t="str">
        <v>1</v>
      </c>
      <c r="AL1397" t="str">
        <v>0</v>
      </c>
      <c r="AM1397" t="str">
        <v>NO</v>
      </c>
      <c r="AN1397" t="str">
        <v>"32;"</v>
      </c>
      <c r="AO1397" t="str">
        <v>INT64;INT64</v>
      </c>
      <c r="AP1397" t="str">
        <v>ND;ND</v>
      </c>
      <c r="AQ1397" t="str">
        <v>"32"</v>
      </c>
      <c r="AR1397" t="str">
        <v>INT64</v>
      </c>
      <c r="AS1397" t="str">
        <v>ND</v>
      </c>
      <c r="AT1397" t="str">
        <v>N/A</v>
      </c>
      <c r="AU1397" t="str">
        <v>0.0</v>
      </c>
      <c r="AV1397" t="str">
        <v>0</v>
      </c>
      <c r="AW1397" t="str">
        <v>0.0</v>
      </c>
      <c r="AX1397" t="str">
        <v>0.0</v>
      </c>
      <c r="AY1397" t="str">
        <v>0.0</v>
      </c>
      <c r="AZ1397" t="str">
        <v>0.0</v>
      </c>
      <c r="BA1397" t="str">
        <v>0.0</v>
      </c>
      <c r="BB1397" t="str">
        <v>0.0</v>
      </c>
      <c r="BC1397" t="str">
        <v>0.0</v>
      </c>
      <c r="BD1397" t="str">
        <v>0.0</v>
      </c>
      <c r="BE1397" t="str">
        <v>0.0</v>
      </c>
      <c r="BF1397" t="str">
        <v>0.0</v>
      </c>
      <c r="BG1397" t="str">
        <v>0.0</v>
      </c>
      <c r="BH1397" t="str">
        <v>0.0</v>
      </c>
      <c r="BI1397" t="str">
        <v>0.0</v>
      </c>
      <c r="BJ1397" t="str">
        <v>1.29</v>
      </c>
      <c r="BK1397" t="str">
        <v>1807</v>
      </c>
      <c r="BL1397" t="str">
        <v>0.54</v>
      </c>
      <c r="BM1397" t="str">
        <v>0.419</v>
      </c>
      <c r="BN1397" t="str">
        <v>0.692</v>
      </c>
      <c r="BO1397" t="str">
        <v>0.537</v>
      </c>
      <c r="BP1397" t="str">
        <v>0.106</v>
      </c>
      <c r="BQ1397" t="str">
        <v>0.082</v>
      </c>
      <c r="BR1397" t="str">
        <v>0.079</v>
      </c>
      <c r="BS1397" t="str">
        <v>0.061</v>
      </c>
      <c r="BT1397" t="str">
        <v>0.0</v>
      </c>
      <c r="BU1397" t="str">
        <v>0.000</v>
      </c>
    </row>
    <row r="1398">
      <c r="A1398">
        <v>1478</v>
      </c>
      <c r="B1398" t="str">
        <v>aclnnEqScalar_EqualAiCore_Equal</v>
      </c>
      <c r="C1398" t="str">
        <v>AI_VECTOR_CORE</v>
      </c>
      <c r="D1398">
        <v>1.155</v>
      </c>
      <c r="E1398">
        <v>0.687</v>
      </c>
      <c r="F1398">
        <v>0.687</v>
      </c>
      <c r="G1398">
        <f>Summary!$B$4</f>
        <v>0.8</v>
      </c>
      <c r="H1398">
        <f>F1398/G1398</f>
        <v>0.85875</v>
      </c>
      <c r="I1398">
        <f>D1398/Summary!$B$8</f>
        <v>0.00004184550335829183</v>
      </c>
      <c r="J1398">
        <f>IF(D1398&lt;Summary!$B$5,I1398,I1398*H1398)</f>
        <v>0.00004184550335829183</v>
      </c>
      <c r="K1398">
        <f>IF(AND(D1398&gt;Summary!$B$6,E1398&lt;Summary!$B$7),1,0)</f>
        <v>0</v>
      </c>
      <c r="L1398">
        <f>IF(D1398&gt;=Summary!$B$5,J1398,0)</f>
        <v>0</v>
      </c>
      <c r="M1398">
        <f>IF(D1398&lt;Summary!$B$5,J1398,0)</f>
        <v>0.00004184550335829183</v>
      </c>
      <c r="N1398" t="str">
        <v>aiv_scalar_ratio</v>
      </c>
      <c r="O1398" t="str">
        <v>用户约定默认经验值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0.249</v>
      </c>
      <c r="W1398">
        <v>0.687</v>
      </c>
      <c r="X1398">
        <v>0.122</v>
      </c>
      <c r="Y1398">
        <v>0.096</v>
      </c>
      <c r="Z1398" t="str">
        <v>2</v>
      </c>
      <c r="AA1398" t="str">
        <v>4294967295</v>
      </c>
      <c r="AB1398" t="str">
        <v>316993</v>
      </c>
      <c r="AC1398" t="str">
        <v>59</v>
      </c>
      <c r="AD1398" t="str">
        <v>aclnnEqScalar_EqualAiCore_Equal</v>
      </c>
      <c r="AE1398" t="str">
        <v>Equal</v>
      </c>
      <c r="AF1398" t="str">
        <v>dynamic</v>
      </c>
      <c r="AG1398" t="str">
        <v>AI_VECTOR_CORE</v>
      </c>
      <c r="AH1398" t="str">
        <v xml:space="preserve">1793108505415091.170	</v>
      </c>
      <c r="AI1398" t="str">
        <v>1.155</v>
      </c>
      <c r="AJ1398" t="str">
        <v>13.184000</v>
      </c>
      <c r="AK1398" t="str">
        <v>1</v>
      </c>
      <c r="AL1398" t="str">
        <v>0</v>
      </c>
      <c r="AM1398" t="str">
        <v>NO</v>
      </c>
      <c r="AN1398" t="str">
        <v>"32;"</v>
      </c>
      <c r="AO1398" t="str">
        <v>INT64;INT64</v>
      </c>
      <c r="AP1398" t="str">
        <v>ND;ND</v>
      </c>
      <c r="AQ1398" t="str">
        <v>"32"</v>
      </c>
      <c r="AR1398" t="str">
        <v>BOOL</v>
      </c>
      <c r="AS1398" t="str">
        <v>ND</v>
      </c>
      <c r="AT1398" t="str">
        <v>N/A</v>
      </c>
      <c r="AU1398" t="str">
        <v>0.0</v>
      </c>
      <c r="AV1398" t="str">
        <v>0</v>
      </c>
      <c r="AW1398" t="str">
        <v>0.0</v>
      </c>
      <c r="AX1398" t="str">
        <v>0.0</v>
      </c>
      <c r="AY1398" t="str">
        <v>0.0</v>
      </c>
      <c r="AZ1398" t="str">
        <v>0.0</v>
      </c>
      <c r="BA1398" t="str">
        <v>0.0</v>
      </c>
      <c r="BB1398" t="str">
        <v>0.0</v>
      </c>
      <c r="BC1398" t="str">
        <v>0.0</v>
      </c>
      <c r="BD1398" t="str">
        <v>0.0</v>
      </c>
      <c r="BE1398" t="str">
        <v>0.0</v>
      </c>
      <c r="BF1398" t="str">
        <v>0.0</v>
      </c>
      <c r="BG1398" t="str">
        <v>0.0</v>
      </c>
      <c r="BH1398" t="str">
        <v>0.0</v>
      </c>
      <c r="BI1398" t="str">
        <v>0.0</v>
      </c>
      <c r="BJ1398" t="str">
        <v>0.88</v>
      </c>
      <c r="BK1398" t="str">
        <v>1123</v>
      </c>
      <c r="BL1398" t="str">
        <v>0.219</v>
      </c>
      <c r="BM1398" t="str">
        <v>0.249</v>
      </c>
      <c r="BN1398" t="str">
        <v>0.604</v>
      </c>
      <c r="BO1398" t="str">
        <v>0.687</v>
      </c>
      <c r="BP1398" t="str">
        <v>0.107</v>
      </c>
      <c r="BQ1398" t="str">
        <v>0.122</v>
      </c>
      <c r="BR1398" t="str">
        <v>0.085</v>
      </c>
      <c r="BS1398" t="str">
        <v>0.096</v>
      </c>
      <c r="BT1398" t="str">
        <v>0.0</v>
      </c>
      <c r="BU1398" t="str">
        <v>0.000</v>
      </c>
    </row>
    <row r="1399">
      <c r="A1399">
        <v>1479</v>
      </c>
      <c r="B1399" t="str">
        <v>aclnnLeScalar_LessEqualAiCore_LessEqual</v>
      </c>
      <c r="C1399" t="str">
        <v>AI_VECTOR_CORE</v>
      </c>
      <c r="D1399">
        <v>1.275</v>
      </c>
      <c r="E1399">
        <v>0.725</v>
      </c>
      <c r="F1399">
        <v>0.725</v>
      </c>
      <c r="G1399">
        <f>Summary!$B$4</f>
        <v>0.8</v>
      </c>
      <c r="H1399">
        <f>F1399/G1399</f>
        <v>0.9062499999999999</v>
      </c>
      <c r="I1399">
        <f>D1399/Summary!$B$8</f>
        <v>0.00004619308812278968</v>
      </c>
      <c r="J1399">
        <f>IF(D1399&lt;Summary!$B$5,I1399,I1399*H1399)</f>
        <v>0.00004619308812278968</v>
      </c>
      <c r="K1399">
        <f>IF(AND(D1399&gt;Summary!$B$6,E1399&lt;Summary!$B$7),1,0)</f>
        <v>0</v>
      </c>
      <c r="L1399">
        <f>IF(D1399&gt;=Summary!$B$5,J1399,0)</f>
        <v>0</v>
      </c>
      <c r="M1399">
        <f>IF(D1399&lt;Summary!$B$5,J1399,0)</f>
        <v>0.00004619308812278968</v>
      </c>
      <c r="N1399" t="str">
        <v>aiv_scalar_ratio</v>
      </c>
      <c r="O1399" t="str">
        <v>用户约定默认经验值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0.221</v>
      </c>
      <c r="W1399">
        <v>0.725</v>
      </c>
      <c r="X1399">
        <v>0.109</v>
      </c>
      <c r="Y1399">
        <v>0.081</v>
      </c>
      <c r="Z1399" t="str">
        <v>2</v>
      </c>
      <c r="AA1399" t="str">
        <v>4294967295</v>
      </c>
      <c r="AB1399" t="str">
        <v>316994</v>
      </c>
      <c r="AC1399" t="str">
        <v>59</v>
      </c>
      <c r="AD1399" t="str">
        <v>aclnnLeScalar_LessEqualAiCore_LessEqual</v>
      </c>
      <c r="AE1399" t="str">
        <v>LessEqual</v>
      </c>
      <c r="AF1399" t="str">
        <v>dynamic</v>
      </c>
      <c r="AG1399" t="str">
        <v>AI_VECTOR_CORE</v>
      </c>
      <c r="AH1399" t="str">
        <v xml:space="preserve">1793108505415098.554	</v>
      </c>
      <c r="AI1399" t="str">
        <v>1.275</v>
      </c>
      <c r="AJ1399" t="str">
        <v>6.095000</v>
      </c>
      <c r="AK1399" t="str">
        <v>1</v>
      </c>
      <c r="AL1399" t="str">
        <v>0</v>
      </c>
      <c r="AM1399" t="str">
        <v>NO</v>
      </c>
      <c r="AN1399" t="str">
        <v>"32;"</v>
      </c>
      <c r="AO1399" t="str">
        <v>INT64;INT64</v>
      </c>
      <c r="AP1399" t="str">
        <v>ND;ND</v>
      </c>
      <c r="AQ1399" t="str">
        <v>"32"</v>
      </c>
      <c r="AR1399" t="str">
        <v>BOOL</v>
      </c>
      <c r="AS1399" t="str">
        <v>ND</v>
      </c>
      <c r="AT1399" t="str">
        <v>N/A</v>
      </c>
      <c r="AU1399" t="str">
        <v>0.0</v>
      </c>
      <c r="AV1399" t="str">
        <v>0</v>
      </c>
      <c r="AW1399" t="str">
        <v>0.0</v>
      </c>
      <c r="AX1399" t="str">
        <v>0.0</v>
      </c>
      <c r="AY1399" t="str">
        <v>0.0</v>
      </c>
      <c r="AZ1399" t="str">
        <v>0.0</v>
      </c>
      <c r="BA1399" t="str">
        <v>0.0</v>
      </c>
      <c r="BB1399" t="str">
        <v>0.0</v>
      </c>
      <c r="BC1399" t="str">
        <v>0.0</v>
      </c>
      <c r="BD1399" t="str">
        <v>0.0</v>
      </c>
      <c r="BE1399" t="str">
        <v>0.0</v>
      </c>
      <c r="BF1399" t="str">
        <v>0.0</v>
      </c>
      <c r="BG1399" t="str">
        <v>0.0</v>
      </c>
      <c r="BH1399" t="str">
        <v>0.0</v>
      </c>
      <c r="BI1399" t="str">
        <v>0.0</v>
      </c>
      <c r="BJ1399" t="str">
        <v>1.0</v>
      </c>
      <c r="BK1399" t="str">
        <v>1331</v>
      </c>
      <c r="BL1399" t="str">
        <v>0.221</v>
      </c>
      <c r="BM1399" t="str">
        <v>0.221</v>
      </c>
      <c r="BN1399" t="str">
        <v>0.725</v>
      </c>
      <c r="BO1399" t="str">
        <v>0.725</v>
      </c>
      <c r="BP1399" t="str">
        <v>0.109</v>
      </c>
      <c r="BQ1399" t="str">
        <v>0.109</v>
      </c>
      <c r="BR1399" t="str">
        <v>0.081</v>
      </c>
      <c r="BS1399" t="str">
        <v>0.081</v>
      </c>
      <c r="BT1399" t="str">
        <v>0.0</v>
      </c>
      <c r="BU1399" t="str">
        <v>0.000</v>
      </c>
    </row>
    <row r="1400">
      <c r="A1400">
        <v>1480</v>
      </c>
      <c r="B1400" t="str">
        <v>aclnnBitwiseAndTensor_LogicalAndAiCore_LogicalAnd</v>
      </c>
      <c r="C1400" t="str">
        <v>AI_VECTOR_CORE</v>
      </c>
      <c r="D1400">
        <v>0.954</v>
      </c>
      <c r="E1400">
        <v>0.634</v>
      </c>
      <c r="F1400">
        <v>0.634</v>
      </c>
      <c r="G1400">
        <f>Summary!$B$4</f>
        <v>0.8</v>
      </c>
      <c r="H1400">
        <f>F1400/G1400</f>
        <v>0.7925</v>
      </c>
      <c r="I1400">
        <f>D1400/Summary!$B$8</f>
        <v>0.000034563298877757925</v>
      </c>
      <c r="J1400">
        <f>IF(D1400&lt;Summary!$B$5,I1400,I1400*H1400)</f>
        <v>0.000034563298877757925</v>
      </c>
      <c r="K1400">
        <f>IF(AND(D1400&gt;Summary!$B$6,E1400&lt;Summary!$B$7),1,0)</f>
        <v>0</v>
      </c>
      <c r="L1400">
        <f>IF(D1400&gt;=Summary!$B$5,J1400,0)</f>
        <v>0</v>
      </c>
      <c r="M1400">
        <f>IF(D1400&lt;Summary!$B$5,J1400,0)</f>
        <v>0.000034563298877757925</v>
      </c>
      <c r="N1400" t="str">
        <v>aiv_scalar_ratio</v>
      </c>
      <c r="O1400" t="str">
        <v>用户约定默认经验值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0.087</v>
      </c>
      <c r="W1400">
        <v>0.634</v>
      </c>
      <c r="X1400">
        <v>0.185</v>
      </c>
      <c r="Y1400">
        <v>0.131</v>
      </c>
      <c r="Z1400" t="str">
        <v>2</v>
      </c>
      <c r="AA1400" t="str">
        <v>4294967295</v>
      </c>
      <c r="AB1400" t="str">
        <v>316995</v>
      </c>
      <c r="AC1400" t="str">
        <v>59</v>
      </c>
      <c r="AD1400" t="str">
        <v>aclnnBitwiseAndTensor_LogicalAndAiCore_LogicalAnd</v>
      </c>
      <c r="AE1400" t="str">
        <v>LogicalAnd</v>
      </c>
      <c r="AF1400" t="str">
        <v>dynamic</v>
      </c>
      <c r="AG1400" t="str">
        <v>AI_VECTOR_CORE</v>
      </c>
      <c r="AH1400" t="str">
        <v xml:space="preserve">1793108505415120.131	</v>
      </c>
      <c r="AI1400" t="str">
        <v>0.954</v>
      </c>
      <c r="AJ1400" t="str">
        <v>20.475000</v>
      </c>
      <c r="AK1400" t="str">
        <v>1</v>
      </c>
      <c r="AL1400" t="str">
        <v>0</v>
      </c>
      <c r="AM1400" t="str">
        <v>NO</v>
      </c>
      <c r="AN1400" t="str">
        <v>"32;32"</v>
      </c>
      <c r="AO1400" t="str">
        <v>BOOL;BOOL</v>
      </c>
      <c r="AP1400" t="str">
        <v>ND;ND</v>
      </c>
      <c r="AQ1400" t="str">
        <v>"32"</v>
      </c>
      <c r="AR1400" t="str">
        <v>BOOL</v>
      </c>
      <c r="AS1400" t="str">
        <v>ND</v>
      </c>
      <c r="AT1400" t="str">
        <v>N/A</v>
      </c>
      <c r="AU1400" t="str">
        <v>0.0</v>
      </c>
      <c r="AV1400" t="str">
        <v>0</v>
      </c>
      <c r="AW1400" t="str">
        <v>0.0</v>
      </c>
      <c r="AX1400" t="str">
        <v>0.0</v>
      </c>
      <c r="AY1400" t="str">
        <v>0.0</v>
      </c>
      <c r="AZ1400" t="str">
        <v>0.0</v>
      </c>
      <c r="BA1400" t="str">
        <v>0.0</v>
      </c>
      <c r="BB1400" t="str">
        <v>0.0</v>
      </c>
      <c r="BC1400" t="str">
        <v>0.0</v>
      </c>
      <c r="BD1400" t="str">
        <v>0.0</v>
      </c>
      <c r="BE1400" t="str">
        <v>0.0</v>
      </c>
      <c r="BF1400" t="str">
        <v>0.0</v>
      </c>
      <c r="BG1400" t="str">
        <v>0.0</v>
      </c>
      <c r="BH1400" t="str">
        <v>0.0</v>
      </c>
      <c r="BI1400" t="str">
        <v>0.0</v>
      </c>
      <c r="BJ1400" t="str">
        <v>0.72</v>
      </c>
      <c r="BK1400" t="str">
        <v>867</v>
      </c>
      <c r="BL1400" t="str">
        <v>0.062</v>
      </c>
      <c r="BM1400" t="str">
        <v>0.087</v>
      </c>
      <c r="BN1400" t="str">
        <v>0.457</v>
      </c>
      <c r="BO1400" t="str">
        <v>0.634</v>
      </c>
      <c r="BP1400" t="str">
        <v>0.133</v>
      </c>
      <c r="BQ1400" t="str">
        <v>0.185</v>
      </c>
      <c r="BR1400" t="str">
        <v>0.095</v>
      </c>
      <c r="BS1400" t="str">
        <v>0.131</v>
      </c>
      <c r="BT1400" t="str">
        <v>0.0</v>
      </c>
      <c r="BU1400" t="str">
        <v>0.000</v>
      </c>
    </row>
    <row r="1401">
      <c r="A1401">
        <v>1481</v>
      </c>
      <c r="B1401" t="str">
        <v>aclnnInplaceCopy_CastAiCore_Cast</v>
      </c>
      <c r="C1401" t="str">
        <v>AI_VECTOR_CORE</v>
      </c>
      <c r="D1401">
        <v>1.549</v>
      </c>
      <c r="E1401">
        <v>0.488</v>
      </c>
      <c r="F1401">
        <v>0.488</v>
      </c>
      <c r="G1401">
        <f>Summary!$B$4</f>
        <v>0.8</v>
      </c>
      <c r="H1401">
        <f>F1401/G1401</f>
        <v>0.61</v>
      </c>
      <c r="I1401">
        <f>D1401/Summary!$B$8</f>
        <v>0.00005612007333505978</v>
      </c>
      <c r="J1401">
        <f>IF(D1401&lt;Summary!$B$5,I1401,I1401*H1401)</f>
        <v>0.00005612007333505978</v>
      </c>
      <c r="K1401">
        <f>IF(AND(D1401&gt;Summary!$B$6,E1401&lt;Summary!$B$7),1,0)</f>
        <v>0</v>
      </c>
      <c r="L1401">
        <f>IF(D1401&gt;=Summary!$B$5,J1401,0)</f>
        <v>0</v>
      </c>
      <c r="M1401">
        <f>IF(D1401&lt;Summary!$B$5,J1401,0)</f>
        <v>0.00005612007333505978</v>
      </c>
      <c r="N1401" t="str">
        <v>aiv_scalar_ratio</v>
      </c>
      <c r="O1401" t="str">
        <v>用户约定默认经验值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0.075</v>
      </c>
      <c r="W1401">
        <v>0.488</v>
      </c>
      <c r="X1401">
        <v>0.279</v>
      </c>
      <c r="Y1401">
        <v>0.059</v>
      </c>
      <c r="Z1401" t="str">
        <v>2</v>
      </c>
      <c r="AA1401" t="str">
        <v>4294967295</v>
      </c>
      <c r="AB1401" t="str">
        <v>316996</v>
      </c>
      <c r="AC1401" t="str">
        <v>59</v>
      </c>
      <c r="AD1401" t="str">
        <v>aclnnInplaceCopy_CastAiCore_Cast</v>
      </c>
      <c r="AE1401" t="str">
        <v>Cast</v>
      </c>
      <c r="AF1401" t="str">
        <v>dynamic</v>
      </c>
      <c r="AG1401" t="str">
        <v>AI_VECTOR_CORE</v>
      </c>
      <c r="AH1401" t="str">
        <v xml:space="preserve">1793108505415141.599	</v>
      </c>
      <c r="AI1401" t="str">
        <v>1.549</v>
      </c>
      <c r="AJ1401" t="str">
        <v>20.296000</v>
      </c>
      <c r="AK1401" t="str">
        <v>1</v>
      </c>
      <c r="AL1401" t="str">
        <v>0</v>
      </c>
      <c r="AM1401" t="str">
        <v>NO</v>
      </c>
      <c r="AN1401" t="str">
        <v>"32"</v>
      </c>
      <c r="AO1401" t="str">
        <v>BOOL</v>
      </c>
      <c r="AP1401" t="str">
        <v>ND</v>
      </c>
      <c r="AQ1401" t="str">
        <v>"32"</v>
      </c>
      <c r="AR1401" t="str">
        <v>INT64</v>
      </c>
      <c r="AS1401" t="str">
        <v>ND</v>
      </c>
      <c r="AT1401" t="str">
        <v>N/A</v>
      </c>
      <c r="AU1401" t="str">
        <v>0.0</v>
      </c>
      <c r="AV1401" t="str">
        <v>0</v>
      </c>
      <c r="AW1401" t="str">
        <v>0.0</v>
      </c>
      <c r="AX1401" t="str">
        <v>0.0</v>
      </c>
      <c r="AY1401" t="str">
        <v>0.0</v>
      </c>
      <c r="AZ1401" t="str">
        <v>0.0</v>
      </c>
      <c r="BA1401" t="str">
        <v>0.0</v>
      </c>
      <c r="BB1401" t="str">
        <v>0.0</v>
      </c>
      <c r="BC1401" t="str">
        <v>0.0</v>
      </c>
      <c r="BD1401" t="str">
        <v>0.0</v>
      </c>
      <c r="BE1401" t="str">
        <v>0.0</v>
      </c>
      <c r="BF1401" t="str">
        <v>0.0</v>
      </c>
      <c r="BG1401" t="str">
        <v>0.0</v>
      </c>
      <c r="BH1401" t="str">
        <v>0.0</v>
      </c>
      <c r="BI1401" t="str">
        <v>0.0</v>
      </c>
      <c r="BJ1401" t="str">
        <v>1.32</v>
      </c>
      <c r="BK1401" t="str">
        <v>1851</v>
      </c>
      <c r="BL1401" t="str">
        <v>0.099</v>
      </c>
      <c r="BM1401" t="str">
        <v>0.075</v>
      </c>
      <c r="BN1401" t="str">
        <v>0.645</v>
      </c>
      <c r="BO1401" t="str">
        <v>0.488</v>
      </c>
      <c r="BP1401" t="str">
        <v>0.369</v>
      </c>
      <c r="BQ1401" t="str">
        <v>0.279</v>
      </c>
      <c r="BR1401" t="str">
        <v>0.078</v>
      </c>
      <c r="BS1401" t="str">
        <v>0.059</v>
      </c>
      <c r="BT1401" t="str">
        <v>0.084</v>
      </c>
      <c r="BU1401" t="str">
        <v>0.000</v>
      </c>
    </row>
    <row r="1402">
      <c r="A1402">
        <v>1482</v>
      </c>
      <c r="B1402" t="str">
        <v>aclnnInplaceCopy_CastAiCore_Cast</v>
      </c>
      <c r="C1402" t="str">
        <v>AI_VECTOR_CORE</v>
      </c>
      <c r="D1402">
        <v>1.466</v>
      </c>
      <c r="E1402">
        <v>0.52</v>
      </c>
      <c r="F1402">
        <v>0.52</v>
      </c>
      <c r="G1402">
        <f>Summary!$B$4</f>
        <v>0.8</v>
      </c>
      <c r="H1402">
        <f>F1402/G1402</f>
        <v>0.65</v>
      </c>
      <c r="I1402">
        <f>D1402/Summary!$B$8</f>
        <v>0.000053112993872948766</v>
      </c>
      <c r="J1402">
        <f>IF(D1402&lt;Summary!$B$5,I1402,I1402*H1402)</f>
        <v>0.000053112993872948766</v>
      </c>
      <c r="K1402">
        <f>IF(AND(D1402&gt;Summary!$B$6,E1402&lt;Summary!$B$7),1,0)</f>
        <v>0</v>
      </c>
      <c r="L1402">
        <f>IF(D1402&gt;=Summary!$B$5,J1402,0)</f>
        <v>0</v>
      </c>
      <c r="M1402">
        <f>IF(D1402&lt;Summary!$B$5,J1402,0)</f>
        <v>0.000053112993872948766</v>
      </c>
      <c r="N1402" t="str">
        <v>aiv_scalar_ratio</v>
      </c>
      <c r="O1402" t="str">
        <v>用户约定默认经验值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0.064</v>
      </c>
      <c r="W1402">
        <v>0.52</v>
      </c>
      <c r="X1402">
        <v>0.393</v>
      </c>
      <c r="Y1402">
        <v>0.064</v>
      </c>
      <c r="Z1402" t="str">
        <v>2</v>
      </c>
      <c r="AA1402" t="str">
        <v>4294967295</v>
      </c>
      <c r="AB1402" t="str">
        <v>316997</v>
      </c>
      <c r="AC1402" t="str">
        <v>59</v>
      </c>
      <c r="AD1402" t="str">
        <v>aclnnInplaceCopy_CastAiCore_Cast</v>
      </c>
      <c r="AE1402" t="str">
        <v>Cast</v>
      </c>
      <c r="AF1402" t="str">
        <v>dynamic</v>
      </c>
      <c r="AG1402" t="str">
        <v>AI_VECTOR_CORE</v>
      </c>
      <c r="AH1402" t="str">
        <v xml:space="preserve">1793108505415161.377	</v>
      </c>
      <c r="AI1402" t="str">
        <v>1.466</v>
      </c>
      <c r="AJ1402" t="str">
        <v>18.451000</v>
      </c>
      <c r="AK1402" t="str">
        <v>1</v>
      </c>
      <c r="AL1402" t="str">
        <v>0</v>
      </c>
      <c r="AM1402" t="str">
        <v>NO</v>
      </c>
      <c r="AN1402" t="str">
        <v>"32"</v>
      </c>
      <c r="AO1402" t="str">
        <v>BOOL</v>
      </c>
      <c r="AP1402" t="str">
        <v>ND</v>
      </c>
      <c r="AQ1402" t="str">
        <v>"32"</v>
      </c>
      <c r="AR1402" t="str">
        <v>INT64</v>
      </c>
      <c r="AS1402" t="str">
        <v>ND</v>
      </c>
      <c r="AT1402" t="str">
        <v>N/A</v>
      </c>
      <c r="AU1402" t="str">
        <v>0.0</v>
      </c>
      <c r="AV1402" t="str">
        <v>0</v>
      </c>
      <c r="AW1402" t="str">
        <v>0.0</v>
      </c>
      <c r="AX1402" t="str">
        <v>0.0</v>
      </c>
      <c r="AY1402" t="str">
        <v>0.0</v>
      </c>
      <c r="AZ1402" t="str">
        <v>0.0</v>
      </c>
      <c r="BA1402" t="str">
        <v>0.0</v>
      </c>
      <c r="BB1402" t="str">
        <v>0.0</v>
      </c>
      <c r="BC1402" t="str">
        <v>0.0</v>
      </c>
      <c r="BD1402" t="str">
        <v>0.0</v>
      </c>
      <c r="BE1402" t="str">
        <v>0.0</v>
      </c>
      <c r="BF1402" t="str">
        <v>0.0</v>
      </c>
      <c r="BG1402" t="str">
        <v>0.0</v>
      </c>
      <c r="BH1402" t="str">
        <v>0.0</v>
      </c>
      <c r="BI1402" t="str">
        <v>0.0</v>
      </c>
      <c r="BJ1402" t="str">
        <v>1.24</v>
      </c>
      <c r="BK1402" t="str">
        <v>1712</v>
      </c>
      <c r="BL1402" t="str">
        <v>0.079</v>
      </c>
      <c r="BM1402" t="str">
        <v>0.064</v>
      </c>
      <c r="BN1402" t="str">
        <v>0.645</v>
      </c>
      <c r="BO1402" t="str">
        <v>0.52</v>
      </c>
      <c r="BP1402" t="str">
        <v>0.487</v>
      </c>
      <c r="BQ1402" t="str">
        <v>0.393</v>
      </c>
      <c r="BR1402" t="str">
        <v>0.08</v>
      </c>
      <c r="BS1402" t="str">
        <v>0.064</v>
      </c>
      <c r="BT1402" t="str">
        <v>0.0</v>
      </c>
      <c r="BU1402" t="str">
        <v>0.000</v>
      </c>
    </row>
    <row r="1403">
      <c r="A1403">
        <v>1483</v>
      </c>
      <c r="B1403" t="str">
        <v>aclnnMuls_MulAiCore_Mul</v>
      </c>
      <c r="C1403" t="str">
        <v>AI_VECTOR_CORE</v>
      </c>
      <c r="D1403">
        <v>1.496</v>
      </c>
      <c r="E1403">
        <v>0.437</v>
      </c>
      <c r="F1403">
        <v>0.437</v>
      </c>
      <c r="G1403">
        <f>Summary!$B$4</f>
        <v>0.8</v>
      </c>
      <c r="H1403">
        <f>F1403/G1403</f>
        <v>0.54625</v>
      </c>
      <c r="I1403">
        <f>D1403/Summary!$B$8</f>
        <v>0.000054199890064073226</v>
      </c>
      <c r="J1403">
        <f>IF(D1403&lt;Summary!$B$5,I1403,I1403*H1403)</f>
        <v>0.000054199890064073226</v>
      </c>
      <c r="K1403">
        <f>IF(AND(D1403&gt;Summary!$B$6,E1403&lt;Summary!$B$7),1,0)</f>
        <v>0</v>
      </c>
      <c r="L1403">
        <f>IF(D1403&gt;=Summary!$B$5,J1403,0)</f>
        <v>0</v>
      </c>
      <c r="M1403">
        <f>IF(D1403&lt;Summary!$B$5,J1403,0)</f>
        <v>0.000054199890064073226</v>
      </c>
      <c r="N1403" t="str">
        <v>aiv_scalar_ratio</v>
      </c>
      <c r="O1403" t="str">
        <v>用户约定默认经验值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0.124</v>
      </c>
      <c r="W1403">
        <v>0.437</v>
      </c>
      <c r="X1403">
        <v>0.078</v>
      </c>
      <c r="Y1403">
        <v>0.234</v>
      </c>
      <c r="Z1403" t="str">
        <v>2</v>
      </c>
      <c r="AA1403" t="str">
        <v>4294967295</v>
      </c>
      <c r="AB1403" t="str">
        <v>316998</v>
      </c>
      <c r="AC1403" t="str">
        <v>59</v>
      </c>
      <c r="AD1403" t="str">
        <v>aclnnMuls_MulAiCore_Mul</v>
      </c>
      <c r="AE1403" t="str">
        <v>Mul</v>
      </c>
      <c r="AF1403" t="str">
        <v>dynamic</v>
      </c>
      <c r="AG1403" t="str">
        <v>AI_VECTOR_CORE</v>
      </c>
      <c r="AH1403" t="str">
        <v xml:space="preserve">1793108505415189.157	</v>
      </c>
      <c r="AI1403" t="str">
        <v>1.496</v>
      </c>
      <c r="AJ1403" t="str">
        <v>26.284000</v>
      </c>
      <c r="AK1403" t="str">
        <v>1</v>
      </c>
      <c r="AL1403" t="str">
        <v>0</v>
      </c>
      <c r="AM1403" t="str">
        <v>NO</v>
      </c>
      <c r="AN1403" t="str">
        <v>"32;"</v>
      </c>
      <c r="AO1403" t="str">
        <v>INT64;INT64</v>
      </c>
      <c r="AP1403" t="str">
        <v>ND;ND</v>
      </c>
      <c r="AQ1403" t="str">
        <v>"32"</v>
      </c>
      <c r="AR1403" t="str">
        <v>INT64</v>
      </c>
      <c r="AS1403" t="str">
        <v>ND</v>
      </c>
      <c r="AT1403" t="str">
        <v>N/A</v>
      </c>
      <c r="AU1403" t="str">
        <v>0.0</v>
      </c>
      <c r="AV1403" t="str">
        <v>0</v>
      </c>
      <c r="AW1403" t="str">
        <v>0.0</v>
      </c>
      <c r="AX1403" t="str">
        <v>0.0</v>
      </c>
      <c r="AY1403" t="str">
        <v>0.0</v>
      </c>
      <c r="AZ1403" t="str">
        <v>0.0</v>
      </c>
      <c r="BA1403" t="str">
        <v>0.0</v>
      </c>
      <c r="BB1403" t="str">
        <v>0.0</v>
      </c>
      <c r="BC1403" t="str">
        <v>0.0</v>
      </c>
      <c r="BD1403" t="str">
        <v>0.0</v>
      </c>
      <c r="BE1403" t="str">
        <v>0.0</v>
      </c>
      <c r="BF1403" t="str">
        <v>0.0</v>
      </c>
      <c r="BG1403" t="str">
        <v>0.0</v>
      </c>
      <c r="BH1403" t="str">
        <v>0.0</v>
      </c>
      <c r="BI1403" t="str">
        <v>0.0</v>
      </c>
      <c r="BJ1403" t="str">
        <v>1.26</v>
      </c>
      <c r="BK1403" t="str">
        <v>1760</v>
      </c>
      <c r="BL1403" t="str">
        <v>0.156</v>
      </c>
      <c r="BM1403" t="str">
        <v>0.124</v>
      </c>
      <c r="BN1403" t="str">
        <v>0.551</v>
      </c>
      <c r="BO1403" t="str">
        <v>0.437</v>
      </c>
      <c r="BP1403" t="str">
        <v>0.099</v>
      </c>
      <c r="BQ1403" t="str">
        <v>0.078</v>
      </c>
      <c r="BR1403" t="str">
        <v>0.294</v>
      </c>
      <c r="BS1403" t="str">
        <v>0.234</v>
      </c>
      <c r="BT1403" t="str">
        <v>0.155</v>
      </c>
      <c r="BU1403" t="str">
        <v>0.000</v>
      </c>
    </row>
    <row r="1404">
      <c r="A1404">
        <v>1484</v>
      </c>
      <c r="B1404" t="str">
        <v>aclnnAdd_AddAiCore_Add</v>
      </c>
      <c r="C1404" t="str">
        <v>AI_VECTOR_CORE</v>
      </c>
      <c r="D1404">
        <v>1.918</v>
      </c>
      <c r="E1404">
        <v>0.671</v>
      </c>
      <c r="F1404">
        <v>0.671</v>
      </c>
      <c r="G1404">
        <f>Summary!$B$4</f>
        <v>0.8</v>
      </c>
      <c r="H1404">
        <f>F1404/G1404</f>
        <v>0.83875</v>
      </c>
      <c r="I1404">
        <f>D1404/Summary!$B$8</f>
        <v>0.00006948889648589067</v>
      </c>
      <c r="J1404">
        <f>IF(D1404&lt;Summary!$B$5,I1404,I1404*H1404)</f>
        <v>0.00006948889648589067</v>
      </c>
      <c r="K1404">
        <f>IF(AND(D1404&gt;Summary!$B$6,E1404&lt;Summary!$B$7),1,0)</f>
        <v>0</v>
      </c>
      <c r="L1404">
        <f>IF(D1404&gt;=Summary!$B$5,J1404,0)</f>
        <v>0</v>
      </c>
      <c r="M1404">
        <f>IF(D1404&lt;Summary!$B$5,J1404,0)</f>
        <v>0.00006948889648589067</v>
      </c>
      <c r="N1404" t="str">
        <v>aiv_scalar_ratio</v>
      </c>
      <c r="O1404" t="str">
        <v>用户约定默认经验值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0.076</v>
      </c>
      <c r="W1404">
        <v>0.671</v>
      </c>
      <c r="X1404">
        <v>0.117</v>
      </c>
      <c r="Y1404">
        <v>0.047</v>
      </c>
      <c r="Z1404" t="str">
        <v>2</v>
      </c>
      <c r="AA1404" t="str">
        <v>4294967295</v>
      </c>
      <c r="AB1404" t="str">
        <v>316999</v>
      </c>
      <c r="AC1404" t="str">
        <v>59</v>
      </c>
      <c r="AD1404" t="str">
        <v>aclnnAdd_AddAiCore_Add</v>
      </c>
      <c r="AE1404" t="str">
        <v>Add</v>
      </c>
      <c r="AF1404" t="str">
        <v>dynamic</v>
      </c>
      <c r="AG1404" t="str">
        <v>AI_VECTOR_CORE</v>
      </c>
      <c r="AH1404" t="str">
        <v xml:space="preserve">1793108505415206.715	</v>
      </c>
      <c r="AI1404" t="str">
        <v>1.918</v>
      </c>
      <c r="AJ1404" t="str">
        <v>16.004000</v>
      </c>
      <c r="AK1404" t="str">
        <v>1</v>
      </c>
      <c r="AL1404" t="str">
        <v>0</v>
      </c>
      <c r="AM1404" t="str">
        <v>NO</v>
      </c>
      <c r="AN1404" t="str">
        <v>"32;32"</v>
      </c>
      <c r="AO1404" t="str">
        <v>INT64;INT64</v>
      </c>
      <c r="AP1404" t="str">
        <v>ND;ND</v>
      </c>
      <c r="AQ1404" t="str">
        <v>"32"</v>
      </c>
      <c r="AR1404" t="str">
        <v>INT64</v>
      </c>
      <c r="AS1404" t="str">
        <v>ND</v>
      </c>
      <c r="AT1404" t="str">
        <v>N/A</v>
      </c>
      <c r="AU1404" t="str">
        <v>0.0</v>
      </c>
      <c r="AV1404" t="str">
        <v>0</v>
      </c>
      <c r="AW1404" t="str">
        <v>0.0</v>
      </c>
      <c r="AX1404" t="str">
        <v>0.0</v>
      </c>
      <c r="AY1404" t="str">
        <v>0.0</v>
      </c>
      <c r="AZ1404" t="str">
        <v>0.0</v>
      </c>
      <c r="BA1404" t="str">
        <v>0.0</v>
      </c>
      <c r="BB1404" t="str">
        <v>0.0</v>
      </c>
      <c r="BC1404" t="str">
        <v>0.0</v>
      </c>
      <c r="BD1404" t="str">
        <v>0.0</v>
      </c>
      <c r="BE1404" t="str">
        <v>0.0</v>
      </c>
      <c r="BF1404" t="str">
        <v>0.0</v>
      </c>
      <c r="BG1404" t="str">
        <v>0.0</v>
      </c>
      <c r="BH1404" t="str">
        <v>0.0</v>
      </c>
      <c r="BI1404" t="str">
        <v>0.0</v>
      </c>
      <c r="BJ1404" t="str">
        <v>1.63</v>
      </c>
      <c r="BK1404" t="str">
        <v>2361</v>
      </c>
      <c r="BL1404" t="str">
        <v>0.124</v>
      </c>
      <c r="BM1404" t="str">
        <v>0.076</v>
      </c>
      <c r="BN1404" t="str">
        <v>1.094</v>
      </c>
      <c r="BO1404" t="str">
        <v>0.671</v>
      </c>
      <c r="BP1404" t="str">
        <v>0.191</v>
      </c>
      <c r="BQ1404" t="str">
        <v>0.117</v>
      </c>
      <c r="BR1404" t="str">
        <v>0.077</v>
      </c>
      <c r="BS1404" t="str">
        <v>0.047</v>
      </c>
      <c r="BT1404" t="str">
        <v>0.196</v>
      </c>
      <c r="BU1404" t="str">
        <v>0.000</v>
      </c>
    </row>
    <row r="1405">
      <c r="A1405">
        <v>1485</v>
      </c>
      <c r="B1405" t="str">
        <v>aclnnIndexSelect_SliceAiCore_Slice</v>
      </c>
      <c r="C1405" t="str">
        <v>AI_VECTOR_CORE</v>
      </c>
      <c r="D1405">
        <v>1.69</v>
      </c>
      <c r="E1405">
        <v>0.444</v>
      </c>
      <c r="F1405">
        <v>0.444</v>
      </c>
      <c r="G1405">
        <f>Summary!$B$4</f>
        <v>0.8</v>
      </c>
      <c r="H1405">
        <f>F1405/G1405</f>
        <v>0.5549999999999999</v>
      </c>
      <c r="I1405">
        <f>D1405/Summary!$B$8</f>
        <v>0.00006122848543334476</v>
      </c>
      <c r="J1405">
        <f>IF(D1405&lt;Summary!$B$5,I1405,I1405*H1405)</f>
        <v>0.00006122848543334476</v>
      </c>
      <c r="K1405">
        <f>IF(AND(D1405&gt;Summary!$B$6,E1405&lt;Summary!$B$7),1,0)</f>
        <v>0</v>
      </c>
      <c r="L1405">
        <f>IF(D1405&gt;=Summary!$B$5,J1405,0)</f>
        <v>0</v>
      </c>
      <c r="M1405">
        <f>IF(D1405&lt;Summary!$B$5,J1405,0)</f>
        <v>0.00006122848543334476</v>
      </c>
      <c r="N1405" t="str">
        <v>aiv_scalar_ratio</v>
      </c>
      <c r="O1405" t="str">
        <v>用户约定默认经验值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0.444</v>
      </c>
      <c r="X1405">
        <v>0.39</v>
      </c>
      <c r="Y1405">
        <v>0.056</v>
      </c>
      <c r="Z1405" t="str">
        <v>2</v>
      </c>
      <c r="AA1405" t="str">
        <v>4294967295</v>
      </c>
      <c r="AB1405" t="str">
        <v>317000</v>
      </c>
      <c r="AC1405" t="str">
        <v>59</v>
      </c>
      <c r="AD1405" t="str">
        <v>aclnnIndexSelect_SliceAiCore_Slice</v>
      </c>
      <c r="AE1405" t="str">
        <v>Slice</v>
      </c>
      <c r="AF1405" t="str">
        <v>dynamic</v>
      </c>
      <c r="AG1405" t="str">
        <v>AI_VECTOR_CORE</v>
      </c>
      <c r="AH1405" t="str">
        <v xml:space="preserve">1793108505415227.674	</v>
      </c>
      <c r="AI1405" t="str">
        <v>1.690</v>
      </c>
      <c r="AJ1405" t="str">
        <v>19.082000</v>
      </c>
      <c r="AK1405" t="str">
        <v>1</v>
      </c>
      <c r="AL1405" t="str">
        <v>0</v>
      </c>
      <c r="AM1405" t="str">
        <v>NO</v>
      </c>
      <c r="AN1405" t="str">
        <v>"3,8193;2;2"</v>
      </c>
      <c r="AO1405" t="str">
        <v>INT64;INT64;INT64</v>
      </c>
      <c r="AP1405" t="str">
        <v>ND;ND;ND</v>
      </c>
      <c r="AQ1405" t="str">
        <v>"3,1"</v>
      </c>
      <c r="AR1405" t="str">
        <v>INT64</v>
      </c>
      <c r="AS1405" t="str">
        <v>ND</v>
      </c>
      <c r="AT1405" t="str">
        <v>N/A</v>
      </c>
      <c r="AU1405" t="str">
        <v>0.0</v>
      </c>
      <c r="AV1405" t="str">
        <v>0</v>
      </c>
      <c r="AW1405" t="str">
        <v>0.0</v>
      </c>
      <c r="AX1405" t="str">
        <v>0.0</v>
      </c>
      <c r="AY1405" t="str">
        <v>0.0</v>
      </c>
      <c r="AZ1405" t="str">
        <v>0.0</v>
      </c>
      <c r="BA1405" t="str">
        <v>0.0</v>
      </c>
      <c r="BB1405" t="str">
        <v>0.0</v>
      </c>
      <c r="BC1405" t="str">
        <v>0.0</v>
      </c>
      <c r="BD1405" t="str">
        <v>0.0</v>
      </c>
      <c r="BE1405" t="str">
        <v>0.0</v>
      </c>
      <c r="BF1405" t="str">
        <v>0.0</v>
      </c>
      <c r="BG1405" t="str">
        <v>0.0</v>
      </c>
      <c r="BH1405" t="str">
        <v>0.0</v>
      </c>
      <c r="BI1405" t="str">
        <v>0.0</v>
      </c>
      <c r="BJ1405" t="str">
        <v>1.41</v>
      </c>
      <c r="BK1405" t="str">
        <v>2001</v>
      </c>
      <c r="BL1405" t="str">
        <v>0.0</v>
      </c>
      <c r="BM1405" t="str">
        <v>0.0</v>
      </c>
      <c r="BN1405" t="str">
        <v>0.626</v>
      </c>
      <c r="BO1405" t="str">
        <v>0.444</v>
      </c>
      <c r="BP1405" t="str">
        <v>0.55</v>
      </c>
      <c r="BQ1405" t="str">
        <v>0.39</v>
      </c>
      <c r="BR1405" t="str">
        <v>0.079</v>
      </c>
      <c r="BS1405" t="str">
        <v>0.056</v>
      </c>
      <c r="BT1405" t="str">
        <v>0.133</v>
      </c>
      <c r="BU1405" t="str">
        <v>0.000</v>
      </c>
    </row>
    <row r="1406">
      <c r="A1406">
        <v>1486</v>
      </c>
      <c r="B1406" t="str">
        <v>aclnnIndexSelect_GatherV2AiCore_GatherV2</v>
      </c>
      <c r="C1406" t="str">
        <v>AI_VECTOR_CORE</v>
      </c>
      <c r="D1406">
        <v>1.58</v>
      </c>
      <c r="E1406">
        <v>0.554</v>
      </c>
      <c r="F1406">
        <v>0.554</v>
      </c>
      <c r="G1406">
        <f>Summary!$B$4</f>
        <v>0.8</v>
      </c>
      <c r="H1406">
        <f>F1406/G1406</f>
        <v>0.6925</v>
      </c>
      <c r="I1406">
        <f>D1406/Summary!$B$8</f>
        <v>0.00005724319939922173</v>
      </c>
      <c r="J1406">
        <f>IF(D1406&lt;Summary!$B$5,I1406,I1406*H1406)</f>
        <v>0.00005724319939922173</v>
      </c>
      <c r="K1406">
        <f>IF(AND(D1406&gt;Summary!$B$6,E1406&lt;Summary!$B$7),1,0)</f>
        <v>0</v>
      </c>
      <c r="L1406">
        <f>IF(D1406&gt;=Summary!$B$5,J1406,0)</f>
        <v>0</v>
      </c>
      <c r="M1406">
        <f>IF(D1406&lt;Summary!$B$5,J1406,0)</f>
        <v>0.00005724319939922173</v>
      </c>
      <c r="N1406" t="str">
        <v>aiv_scalar_ratio</v>
      </c>
      <c r="O1406" t="str">
        <v>用户约定默认经验值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0.156</v>
      </c>
      <c r="W1406">
        <v>0.554</v>
      </c>
      <c r="X1406">
        <v>0.336</v>
      </c>
      <c r="Y1406">
        <v>0.061</v>
      </c>
      <c r="Z1406" t="str">
        <v>2</v>
      </c>
      <c r="AA1406" t="str">
        <v>4294967295</v>
      </c>
      <c r="AB1406" t="str">
        <v>317001</v>
      </c>
      <c r="AC1406" t="str">
        <v>59</v>
      </c>
      <c r="AD1406" t="str">
        <v>aclnnIndexSelect_GatherV2AiCore_GatherV2</v>
      </c>
      <c r="AE1406" t="str">
        <v>GatherV2</v>
      </c>
      <c r="AF1406" t="str">
        <v>dynamic</v>
      </c>
      <c r="AG1406" t="str">
        <v>AI_VECTOR_CORE</v>
      </c>
      <c r="AH1406" t="str">
        <v xml:space="preserve">1793108505415231.573	</v>
      </c>
      <c r="AI1406" t="str">
        <v>1.580</v>
      </c>
      <c r="AJ1406" t="str">
        <v>2.060000</v>
      </c>
      <c r="AK1406" t="str">
        <v>1</v>
      </c>
      <c r="AL1406" t="str">
        <v>0</v>
      </c>
      <c r="AM1406" t="str">
        <v>NO</v>
      </c>
      <c r="AN1406" t="str">
        <v>"3,1;32;1"</v>
      </c>
      <c r="AO1406" t="str">
        <v>INT64;INT64;INT64</v>
      </c>
      <c r="AP1406" t="str">
        <v>ND;ND;ND</v>
      </c>
      <c r="AQ1406" t="str">
        <v>"32,1"</v>
      </c>
      <c r="AR1406" t="str">
        <v>INT64</v>
      </c>
      <c r="AS1406" t="str">
        <v>ND</v>
      </c>
      <c r="AT1406" t="str">
        <v>N/A</v>
      </c>
      <c r="AU1406" t="str">
        <v>0.0</v>
      </c>
      <c r="AV1406" t="str">
        <v>0</v>
      </c>
      <c r="AW1406" t="str">
        <v>0.0</v>
      </c>
      <c r="AX1406" t="str">
        <v>0.0</v>
      </c>
      <c r="AY1406" t="str">
        <v>0.0</v>
      </c>
      <c r="AZ1406" t="str">
        <v>0.0</v>
      </c>
      <c r="BA1406" t="str">
        <v>0.0</v>
      </c>
      <c r="BB1406" t="str">
        <v>0.0</v>
      </c>
      <c r="BC1406" t="str">
        <v>0.0</v>
      </c>
      <c r="BD1406" t="str">
        <v>0.0</v>
      </c>
      <c r="BE1406" t="str">
        <v>0.0</v>
      </c>
      <c r="BF1406" t="str">
        <v>0.0</v>
      </c>
      <c r="BG1406" t="str">
        <v>0.0</v>
      </c>
      <c r="BH1406" t="str">
        <v>0.0</v>
      </c>
      <c r="BI1406" t="str">
        <v>0.0</v>
      </c>
      <c r="BJ1406" t="str">
        <v>1.29</v>
      </c>
      <c r="BK1406" t="str">
        <v>1804</v>
      </c>
      <c r="BL1406" t="str">
        <v>0.201</v>
      </c>
      <c r="BM1406" t="str">
        <v>0.156</v>
      </c>
      <c r="BN1406" t="str">
        <v>0.714</v>
      </c>
      <c r="BO1406" t="str">
        <v>0.554</v>
      </c>
      <c r="BP1406" t="str">
        <v>0.434</v>
      </c>
      <c r="BQ1406" t="str">
        <v>0.336</v>
      </c>
      <c r="BR1406" t="str">
        <v>0.079</v>
      </c>
      <c r="BS1406" t="str">
        <v>0.061</v>
      </c>
      <c r="BT1406" t="str">
        <v>0.111</v>
      </c>
      <c r="BU1406" t="str">
        <v>0.000</v>
      </c>
    </row>
    <row r="1407">
      <c r="A1407">
        <v>1488</v>
      </c>
      <c r="B1407" t="str">
        <v>aclnnCat_ConcatD_ConcatD</v>
      </c>
      <c r="C1407" t="str">
        <v>AI_VECTOR_CORE</v>
      </c>
      <c r="D1407">
        <v>2.307</v>
      </c>
      <c r="E1407">
        <v>0.59</v>
      </c>
      <c r="F1407">
        <v>0.59</v>
      </c>
      <c r="G1407">
        <f>Summary!$B$4</f>
        <v>0.8</v>
      </c>
      <c r="H1407">
        <f>F1407/G1407</f>
        <v>0.7374999999999999</v>
      </c>
      <c r="I1407">
        <f>D1407/Summary!$B$8</f>
        <v>0.0000835823170974712</v>
      </c>
      <c r="J1407">
        <f>IF(D1407&lt;Summary!$B$5,I1407,I1407*H1407)</f>
        <v>0.0000835823170974712</v>
      </c>
      <c r="K1407">
        <f>IF(AND(D1407&gt;Summary!$B$6,E1407&lt;Summary!$B$7),1,0)</f>
        <v>0</v>
      </c>
      <c r="L1407">
        <f>IF(D1407&gt;=Summary!$B$5,J1407,0)</f>
        <v>0</v>
      </c>
      <c r="M1407">
        <f>IF(D1407&lt;Summary!$B$5,J1407,0)</f>
        <v>0.0000835823170974712</v>
      </c>
      <c r="N1407" t="str">
        <v>aiv_scalar_ratio</v>
      </c>
      <c r="O1407" t="str">
        <v>用户约定默认经验值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0.59</v>
      </c>
      <c r="X1407">
        <v>0.388</v>
      </c>
      <c r="Y1407">
        <v>0.036</v>
      </c>
      <c r="Z1407" t="str">
        <v>2</v>
      </c>
      <c r="AA1407" t="str">
        <v>4294967295</v>
      </c>
      <c r="AB1407" t="str">
        <v>317003</v>
      </c>
      <c r="AC1407" t="str">
        <v>59</v>
      </c>
      <c r="AD1407" t="str">
        <v>aclnnCat_ConcatD_ConcatD</v>
      </c>
      <c r="AE1407" t="str">
        <v>ConcatD</v>
      </c>
      <c r="AF1407" t="str">
        <v>dynamic</v>
      </c>
      <c r="AG1407" t="str">
        <v>AI_VECTOR_CORE</v>
      </c>
      <c r="AH1407" t="str">
        <v xml:space="preserve">1793108505415377.767	</v>
      </c>
      <c r="AI1407" t="str">
        <v>2.307</v>
      </c>
      <c r="AJ1407" t="str">
        <v>0.003000</v>
      </c>
      <c r="AK1407" t="str">
        <v>1</v>
      </c>
      <c r="AL1407" t="str">
        <v>0</v>
      </c>
      <c r="AM1407" t="str">
        <v>NO</v>
      </c>
      <c r="AN1407" t="str">
        <v>"1,32;1,32"</v>
      </c>
      <c r="AO1407" t="str">
        <v>DT_BF16;DT_BF16</v>
      </c>
      <c r="AP1407" t="str">
        <v>ND;ND</v>
      </c>
      <c r="AQ1407" t="str">
        <v>"1,64"</v>
      </c>
      <c r="AR1407" t="str">
        <v>DT_BF16</v>
      </c>
      <c r="AS1407" t="str">
        <v>ND</v>
      </c>
      <c r="AT1407" t="str">
        <v>N/A</v>
      </c>
      <c r="AU1407" t="str">
        <v>0.0</v>
      </c>
      <c r="AV1407" t="str">
        <v>0</v>
      </c>
      <c r="AW1407" t="str">
        <v>0.0</v>
      </c>
      <c r="AX1407" t="str">
        <v>0.0</v>
      </c>
      <c r="AY1407" t="str">
        <v>0.0</v>
      </c>
      <c r="AZ1407" t="str">
        <v>0.0</v>
      </c>
      <c r="BA1407" t="str">
        <v>0.0</v>
      </c>
      <c r="BB1407" t="str">
        <v>0.0</v>
      </c>
      <c r="BC1407" t="str">
        <v>0.0</v>
      </c>
      <c r="BD1407" t="str">
        <v>0.0</v>
      </c>
      <c r="BE1407" t="str">
        <v>0.0</v>
      </c>
      <c r="BF1407" t="str">
        <v>0.0</v>
      </c>
      <c r="BG1407" t="str">
        <v>0.0</v>
      </c>
      <c r="BH1407" t="str">
        <v>0.0</v>
      </c>
      <c r="BI1407" t="str">
        <v>0.0</v>
      </c>
      <c r="BJ1407" t="str">
        <v>2.02</v>
      </c>
      <c r="BK1407" t="str">
        <v>3009</v>
      </c>
      <c r="BL1407" t="str">
        <v>0.0</v>
      </c>
      <c r="BM1407" t="str">
        <v>0.0</v>
      </c>
      <c r="BN1407" t="str">
        <v>1.192</v>
      </c>
      <c r="BO1407" t="str">
        <v>0.59</v>
      </c>
      <c r="BP1407" t="str">
        <v>0.783</v>
      </c>
      <c r="BQ1407" t="str">
        <v>0.388</v>
      </c>
      <c r="BR1407" t="str">
        <v>0.072</v>
      </c>
      <c r="BS1407" t="str">
        <v>0.036</v>
      </c>
      <c r="BT1407" t="str">
        <v>0.215</v>
      </c>
      <c r="BU1407" t="str">
        <v>0.000</v>
      </c>
    </row>
    <row r="1408">
      <c r="A1408">
        <v>1489</v>
      </c>
      <c r="B1408" t="str">
        <v>aclnnArange_ArangeAiCore_Range</v>
      </c>
      <c r="C1408" t="str">
        <v>AI_VECTOR_CORE</v>
      </c>
      <c r="D1408">
        <v>1.789</v>
      </c>
      <c r="E1408">
        <v>0.339</v>
      </c>
      <c r="F1408">
        <v>0.339</v>
      </c>
      <c r="G1408">
        <f>Summary!$B$4</f>
        <v>0.8</v>
      </c>
      <c r="H1408">
        <f>F1408/G1408</f>
        <v>0.42375</v>
      </c>
      <c r="I1408">
        <f>D1408/Summary!$B$8</f>
        <v>0.00006481524286405548</v>
      </c>
      <c r="J1408">
        <f>IF(D1408&lt;Summary!$B$5,I1408,I1408*H1408)</f>
        <v>0.00006481524286405548</v>
      </c>
      <c r="K1408">
        <f>IF(AND(D1408&gt;Summary!$B$6,E1408&lt;Summary!$B$7),1,0)</f>
        <v>0</v>
      </c>
      <c r="L1408">
        <f>IF(D1408&gt;=Summary!$B$5,J1408,0)</f>
        <v>0</v>
      </c>
      <c r="M1408">
        <f>IF(D1408&lt;Summary!$B$5,J1408,0)</f>
        <v>0.00006481524286405548</v>
      </c>
      <c r="N1408" t="str">
        <v>aiv_scalar_ratio</v>
      </c>
      <c r="O1408" t="str">
        <v>用户约定默认经验值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0.161</v>
      </c>
      <c r="W1408">
        <v>0.339</v>
      </c>
      <c r="X1408">
        <v>0.281</v>
      </c>
      <c r="Y1408">
        <v>0.214</v>
      </c>
      <c r="Z1408" t="str">
        <v>2</v>
      </c>
      <c r="AA1408" t="str">
        <v>4294967295</v>
      </c>
      <c r="AB1408" t="str">
        <v>317004</v>
      </c>
      <c r="AC1408" t="str">
        <v>59</v>
      </c>
      <c r="AD1408" t="str">
        <v>aclnnArange_ArangeAiCore_Range</v>
      </c>
      <c r="AE1408" t="str">
        <v>Range</v>
      </c>
      <c r="AF1408" t="str">
        <v>dynamic</v>
      </c>
      <c r="AG1408" t="str">
        <v>AI_VECTOR_CORE</v>
      </c>
      <c r="AH1408" t="str">
        <v xml:space="preserve">1793108505415380.096	</v>
      </c>
      <c r="AI1408" t="str">
        <v>1.789</v>
      </c>
      <c r="AJ1408" t="str">
        <v>0.000000</v>
      </c>
      <c r="AK1408" t="str">
        <v>1</v>
      </c>
      <c r="AL1408" t="str">
        <v>0</v>
      </c>
      <c r="AM1408" t="str">
        <v>NO</v>
      </c>
      <c r="AN1408" t="str">
        <v>";;"</v>
      </c>
      <c r="AO1408" t="str">
        <v>INT64;INT64;INT64</v>
      </c>
      <c r="AP1408" t="str">
        <v>ND;ND;ND</v>
      </c>
      <c r="AQ1408" t="str">
        <v>"32"</v>
      </c>
      <c r="AR1408" t="str">
        <v>INT64</v>
      </c>
      <c r="AS1408" t="str">
        <v>ND</v>
      </c>
      <c r="AT1408" t="str">
        <v>N/A</v>
      </c>
      <c r="AU1408" t="str">
        <v>0.0</v>
      </c>
      <c r="AV1408" t="str">
        <v>0</v>
      </c>
      <c r="AW1408" t="str">
        <v>0.0</v>
      </c>
      <c r="AX1408" t="str">
        <v>0.0</v>
      </c>
      <c r="AY1408" t="str">
        <v>0.0</v>
      </c>
      <c r="AZ1408" t="str">
        <v>0.0</v>
      </c>
      <c r="BA1408" t="str">
        <v>0.0</v>
      </c>
      <c r="BB1408" t="str">
        <v>0.0</v>
      </c>
      <c r="BC1408" t="str">
        <v>0.0</v>
      </c>
      <c r="BD1408" t="str">
        <v>0.0</v>
      </c>
      <c r="BE1408" t="str">
        <v>0.0</v>
      </c>
      <c r="BF1408" t="str">
        <v>0.0</v>
      </c>
      <c r="BG1408" t="str">
        <v>0.0</v>
      </c>
      <c r="BH1408" t="str">
        <v>0.0</v>
      </c>
      <c r="BI1408" t="str">
        <v>0.0</v>
      </c>
      <c r="BJ1408" t="str">
        <v>1.38</v>
      </c>
      <c r="BK1408" t="str">
        <v>1956</v>
      </c>
      <c r="BL1408" t="str">
        <v>0.222</v>
      </c>
      <c r="BM1408" t="str">
        <v>0.161</v>
      </c>
      <c r="BN1408" t="str">
        <v>0.468</v>
      </c>
      <c r="BO1408" t="str">
        <v>0.339</v>
      </c>
      <c r="BP1408" t="str">
        <v>0.387</v>
      </c>
      <c r="BQ1408" t="str">
        <v>0.281</v>
      </c>
      <c r="BR1408" t="str">
        <v>0.296</v>
      </c>
      <c r="BS1408" t="str">
        <v>0.214</v>
      </c>
      <c r="BT1408" t="str">
        <v>0.072</v>
      </c>
      <c r="BU1408" t="str">
        <v>0.000</v>
      </c>
    </row>
    <row r="1409">
      <c r="A1409">
        <v>1490</v>
      </c>
      <c r="B1409" t="str">
        <v>aclnnRemainderTensorScalar_FloorModAiCore_FloorMod</v>
      </c>
      <c r="C1409" t="str">
        <v>AI_VECTOR_CORE</v>
      </c>
      <c r="D1409">
        <v>1.846</v>
      </c>
      <c r="E1409">
        <v>0.361</v>
      </c>
      <c r="F1409">
        <v>0.361</v>
      </c>
      <c r="G1409">
        <f>Summary!$B$4</f>
        <v>0.8</v>
      </c>
      <c r="H1409">
        <f>F1409/G1409</f>
        <v>0.45125</v>
      </c>
      <c r="I1409">
        <f>D1409/Summary!$B$8</f>
        <v>0.00006688034562719197</v>
      </c>
      <c r="J1409">
        <f>IF(D1409&lt;Summary!$B$5,I1409,I1409*H1409)</f>
        <v>0.00006688034562719197</v>
      </c>
      <c r="K1409">
        <f>IF(AND(D1409&gt;Summary!$B$6,E1409&lt;Summary!$B$7),1,0)</f>
        <v>0</v>
      </c>
      <c r="L1409">
        <f>IF(D1409&gt;=Summary!$B$5,J1409,0)</f>
        <v>0</v>
      </c>
      <c r="M1409">
        <f>IF(D1409&lt;Summary!$B$5,J1409,0)</f>
        <v>0.00006688034562719197</v>
      </c>
      <c r="N1409" t="str">
        <v>aiv_vec_ratio</v>
      </c>
      <c r="O1409" t="str">
        <v>用户约定默认经验值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0.361</v>
      </c>
      <c r="W1409">
        <v>0.321</v>
      </c>
      <c r="X1409">
        <v>0.067</v>
      </c>
      <c r="Y1409">
        <v>0.165</v>
      </c>
      <c r="Z1409" t="str">
        <v>2</v>
      </c>
      <c r="AA1409" t="str">
        <v>4294967295</v>
      </c>
      <c r="AB1409" t="str">
        <v>317005</v>
      </c>
      <c r="AC1409" t="str">
        <v>59</v>
      </c>
      <c r="AD1409" t="str">
        <v>aclnnRemainderTensorScalar_FloorModAiCore_FloorMod</v>
      </c>
      <c r="AE1409" t="str">
        <v>FloorMod</v>
      </c>
      <c r="AF1409" t="str">
        <v>dynamic</v>
      </c>
      <c r="AG1409" t="str">
        <v>AI_VECTOR_CORE</v>
      </c>
      <c r="AH1409" t="str">
        <v xml:space="preserve">1793108505415381.907	</v>
      </c>
      <c r="AI1409" t="str">
        <v>1.846</v>
      </c>
      <c r="AJ1409" t="str">
        <v>0.211000</v>
      </c>
      <c r="AK1409" t="str">
        <v>1</v>
      </c>
      <c r="AL1409" t="str">
        <v>0</v>
      </c>
      <c r="AM1409" t="str">
        <v>NO</v>
      </c>
      <c r="AN1409" t="str">
        <v>"32;"</v>
      </c>
      <c r="AO1409" t="str">
        <v>INT64;INT64</v>
      </c>
      <c r="AP1409" t="str">
        <v>ND;ND</v>
      </c>
      <c r="AQ1409" t="str">
        <v>"32"</v>
      </c>
      <c r="AR1409" t="str">
        <v>INT64</v>
      </c>
      <c r="AS1409" t="str">
        <v>ND</v>
      </c>
      <c r="AT1409" t="str">
        <v>N/A</v>
      </c>
      <c r="AU1409" t="str">
        <v>0.0</v>
      </c>
      <c r="AV1409" t="str">
        <v>0</v>
      </c>
      <c r="AW1409" t="str">
        <v>0.0</v>
      </c>
      <c r="AX1409" t="str">
        <v>0.0</v>
      </c>
      <c r="AY1409" t="str">
        <v>0.0</v>
      </c>
      <c r="AZ1409" t="str">
        <v>0.0</v>
      </c>
      <c r="BA1409" t="str">
        <v>0.0</v>
      </c>
      <c r="BB1409" t="str">
        <v>0.0</v>
      </c>
      <c r="BC1409" t="str">
        <v>0.0</v>
      </c>
      <c r="BD1409" t="str">
        <v>0.0</v>
      </c>
      <c r="BE1409" t="str">
        <v>0.0</v>
      </c>
      <c r="BF1409" t="str">
        <v>0.0</v>
      </c>
      <c r="BG1409" t="str">
        <v>0.0</v>
      </c>
      <c r="BH1409" t="str">
        <v>0.0</v>
      </c>
      <c r="BI1409" t="str">
        <v>0.0</v>
      </c>
      <c r="BJ1409" t="str">
        <v>1.6</v>
      </c>
      <c r="BK1409" t="str">
        <v>2325</v>
      </c>
      <c r="BL1409" t="str">
        <v>0.577</v>
      </c>
      <c r="BM1409" t="str">
        <v>0.361</v>
      </c>
      <c r="BN1409" t="str">
        <v>0.514</v>
      </c>
      <c r="BO1409" t="str">
        <v>0.321</v>
      </c>
      <c r="BP1409" t="str">
        <v>0.107</v>
      </c>
      <c r="BQ1409" t="str">
        <v>0.067</v>
      </c>
      <c r="BR1409" t="str">
        <v>0.264</v>
      </c>
      <c r="BS1409" t="str">
        <v>0.165</v>
      </c>
      <c r="BT1409" t="str">
        <v>0.165</v>
      </c>
      <c r="BU1409" t="str">
        <v>0.000</v>
      </c>
    </row>
    <row r="1410">
      <c r="A1410">
        <v>1491</v>
      </c>
      <c r="B1410" t="str">
        <v>aclnnEqScalar_EqualAiCore_Equal</v>
      </c>
      <c r="C1410" t="str">
        <v>AI_VECTOR_CORE</v>
      </c>
      <c r="D1410">
        <v>1.399</v>
      </c>
      <c r="E1410">
        <v>0.499</v>
      </c>
      <c r="F1410">
        <v>0.499</v>
      </c>
      <c r="G1410">
        <f>Summary!$B$4</f>
        <v>0.8</v>
      </c>
      <c r="H1410">
        <f>F1410/G1410</f>
        <v>0.6237499999999999</v>
      </c>
      <c r="I1410">
        <f>D1410/Summary!$B$8</f>
        <v>0.00005068559237943746</v>
      </c>
      <c r="J1410">
        <f>IF(D1410&lt;Summary!$B$5,I1410,I1410*H1410)</f>
        <v>0.00005068559237943746</v>
      </c>
      <c r="K1410">
        <f>IF(AND(D1410&gt;Summary!$B$6,E1410&lt;Summary!$B$7),1,0)</f>
        <v>0</v>
      </c>
      <c r="L1410">
        <f>IF(D1410&gt;=Summary!$B$5,J1410,0)</f>
        <v>0</v>
      </c>
      <c r="M1410">
        <f>IF(D1410&lt;Summary!$B$5,J1410,0)</f>
        <v>0.00005068559237943746</v>
      </c>
      <c r="N1410" t="str">
        <v>aiv_scalar_ratio</v>
      </c>
      <c r="O1410" t="str">
        <v>用户约定默认经验值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0.195</v>
      </c>
      <c r="W1410">
        <v>0.499</v>
      </c>
      <c r="X1410">
        <v>0.235</v>
      </c>
      <c r="Y1410">
        <v>0.074</v>
      </c>
      <c r="Z1410" t="str">
        <v>2</v>
      </c>
      <c r="AA1410" t="str">
        <v>4294967295</v>
      </c>
      <c r="AB1410" t="str">
        <v>317006</v>
      </c>
      <c r="AC1410" t="str">
        <v>59</v>
      </c>
      <c r="AD1410" t="str">
        <v>aclnnEqScalar_EqualAiCore_Equal</v>
      </c>
      <c r="AE1410" t="str">
        <v>Equal</v>
      </c>
      <c r="AF1410" t="str">
        <v>dynamic</v>
      </c>
      <c r="AG1410" t="str">
        <v>AI_VECTOR_CORE</v>
      </c>
      <c r="AH1410" t="str">
        <v xml:space="preserve">1793108505415383.775	</v>
      </c>
      <c r="AI1410" t="str">
        <v>1.399</v>
      </c>
      <c r="AJ1410" t="str">
        <v>0.000000</v>
      </c>
      <c r="AK1410" t="str">
        <v>1</v>
      </c>
      <c r="AL1410" t="str">
        <v>0</v>
      </c>
      <c r="AM1410" t="str">
        <v>NO</v>
      </c>
      <c r="AN1410" t="str">
        <v>"32;"</v>
      </c>
      <c r="AO1410" t="str">
        <v>INT64;INT64</v>
      </c>
      <c r="AP1410" t="str">
        <v>ND;ND</v>
      </c>
      <c r="AQ1410" t="str">
        <v>"32"</v>
      </c>
      <c r="AR1410" t="str">
        <v>BOOL</v>
      </c>
      <c r="AS1410" t="str">
        <v>ND</v>
      </c>
      <c r="AT1410" t="str">
        <v>N/A</v>
      </c>
      <c r="AU1410" t="str">
        <v>0.0</v>
      </c>
      <c r="AV1410" t="str">
        <v>0</v>
      </c>
      <c r="AW1410" t="str">
        <v>0.0</v>
      </c>
      <c r="AX1410" t="str">
        <v>0.0</v>
      </c>
      <c r="AY1410" t="str">
        <v>0.0</v>
      </c>
      <c r="AZ1410" t="str">
        <v>0.0</v>
      </c>
      <c r="BA1410" t="str">
        <v>0.0</v>
      </c>
      <c r="BB1410" t="str">
        <v>0.0</v>
      </c>
      <c r="BC1410" t="str">
        <v>0.0</v>
      </c>
      <c r="BD1410" t="str">
        <v>0.0</v>
      </c>
      <c r="BE1410" t="str">
        <v>0.0</v>
      </c>
      <c r="BF1410" t="str">
        <v>0.0</v>
      </c>
      <c r="BG1410" t="str">
        <v>0.0</v>
      </c>
      <c r="BH1410" t="str">
        <v>0.0</v>
      </c>
      <c r="BI1410" t="str">
        <v>0.0</v>
      </c>
      <c r="BJ1410" t="str">
        <v>1.16</v>
      </c>
      <c r="BK1410" t="str">
        <v>1588</v>
      </c>
      <c r="BL1410" t="str">
        <v>0.226</v>
      </c>
      <c r="BM1410" t="str">
        <v>0.195</v>
      </c>
      <c r="BN1410" t="str">
        <v>0.579</v>
      </c>
      <c r="BO1410" t="str">
        <v>0.499</v>
      </c>
      <c r="BP1410" t="str">
        <v>0.272</v>
      </c>
      <c r="BQ1410" t="str">
        <v>0.235</v>
      </c>
      <c r="BR1410" t="str">
        <v>0.086</v>
      </c>
      <c r="BS1410" t="str">
        <v>0.074</v>
      </c>
      <c r="BT1410" t="str">
        <v>0.128</v>
      </c>
      <c r="BU1410" t="str">
        <v>0.000</v>
      </c>
    </row>
    <row r="1411">
      <c r="A1411">
        <v>1492</v>
      </c>
      <c r="B1411" t="str">
        <v>aclnnLeScalar_LessEqualAiCore_LessEqual</v>
      </c>
      <c r="C1411" t="str">
        <v>AI_VECTOR_CORE</v>
      </c>
      <c r="D1411">
        <v>1.383</v>
      </c>
      <c r="E1411">
        <v>0.399</v>
      </c>
      <c r="F1411">
        <v>0.399</v>
      </c>
      <c r="G1411">
        <f>Summary!$B$4</f>
        <v>0.8</v>
      </c>
      <c r="H1411">
        <f>F1411/G1411</f>
        <v>0.49875</v>
      </c>
      <c r="I1411">
        <f>D1411/Summary!$B$8</f>
        <v>0.00005010591441083775</v>
      </c>
      <c r="J1411">
        <f>IF(D1411&lt;Summary!$B$5,I1411,I1411*H1411)</f>
        <v>0.00005010591441083775</v>
      </c>
      <c r="K1411">
        <f>IF(AND(D1411&gt;Summary!$B$6,E1411&lt;Summary!$B$7),1,0)</f>
        <v>0</v>
      </c>
      <c r="L1411">
        <f>IF(D1411&gt;=Summary!$B$5,J1411,0)</f>
        <v>0</v>
      </c>
      <c r="M1411">
        <f>IF(D1411&lt;Summary!$B$5,J1411,0)</f>
        <v>0.00005010591441083775</v>
      </c>
      <c r="N1411" t="str">
        <v>aiv_scalar_ratio</v>
      </c>
      <c r="O1411" t="str">
        <v>用户约定默认经验值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0.259</v>
      </c>
      <c r="W1411">
        <v>0.399</v>
      </c>
      <c r="X1411">
        <v>0.099</v>
      </c>
      <c r="Y1411">
        <v>0.08</v>
      </c>
      <c r="Z1411" t="str">
        <v>2</v>
      </c>
      <c r="AA1411" t="str">
        <v>4294967295</v>
      </c>
      <c r="AB1411" t="str">
        <v>317007</v>
      </c>
      <c r="AC1411" t="str">
        <v>59</v>
      </c>
      <c r="AD1411" t="str">
        <v>aclnnLeScalar_LessEqualAiCore_LessEqual</v>
      </c>
      <c r="AE1411" t="str">
        <v>LessEqual</v>
      </c>
      <c r="AF1411" t="str">
        <v>dynamic</v>
      </c>
      <c r="AG1411" t="str">
        <v>AI_VECTOR_CORE</v>
      </c>
      <c r="AH1411" t="str">
        <v xml:space="preserve">1793108505415388.658	</v>
      </c>
      <c r="AI1411" t="str">
        <v>1.383</v>
      </c>
      <c r="AJ1411" t="str">
        <v>3.601000</v>
      </c>
      <c r="AK1411" t="str">
        <v>1</v>
      </c>
      <c r="AL1411" t="str">
        <v>0</v>
      </c>
      <c r="AM1411" t="str">
        <v>NO</v>
      </c>
      <c r="AN1411" t="str">
        <v>"32;"</v>
      </c>
      <c r="AO1411" t="str">
        <v>INT64;INT64</v>
      </c>
      <c r="AP1411" t="str">
        <v>ND;ND</v>
      </c>
      <c r="AQ1411" t="str">
        <v>"32"</v>
      </c>
      <c r="AR1411" t="str">
        <v>BOOL</v>
      </c>
      <c r="AS1411" t="str">
        <v>ND</v>
      </c>
      <c r="AT1411" t="str">
        <v>N/A</v>
      </c>
      <c r="AU1411" t="str">
        <v>0.0</v>
      </c>
      <c r="AV1411" t="str">
        <v>0</v>
      </c>
      <c r="AW1411" t="str">
        <v>0.0</v>
      </c>
      <c r="AX1411" t="str">
        <v>0.0</v>
      </c>
      <c r="AY1411" t="str">
        <v>0.0</v>
      </c>
      <c r="AZ1411" t="str">
        <v>0.0</v>
      </c>
      <c r="BA1411" t="str">
        <v>0.0</v>
      </c>
      <c r="BB1411" t="str">
        <v>0.0</v>
      </c>
      <c r="BC1411" t="str">
        <v>0.0</v>
      </c>
      <c r="BD1411" t="str">
        <v>0.0</v>
      </c>
      <c r="BE1411" t="str">
        <v>0.0</v>
      </c>
      <c r="BF1411" t="str">
        <v>0.0</v>
      </c>
      <c r="BG1411" t="str">
        <v>0.0</v>
      </c>
      <c r="BH1411" t="str">
        <v>0.0</v>
      </c>
      <c r="BI1411" t="str">
        <v>0.0</v>
      </c>
      <c r="BJ1411" t="str">
        <v>1.14</v>
      </c>
      <c r="BK1411" t="str">
        <v>1562</v>
      </c>
      <c r="BL1411" t="str">
        <v>0.296</v>
      </c>
      <c r="BM1411" t="str">
        <v>0.259</v>
      </c>
      <c r="BN1411" t="str">
        <v>0.455</v>
      </c>
      <c r="BO1411" t="str">
        <v>0.399</v>
      </c>
      <c r="BP1411" t="str">
        <v>0.113</v>
      </c>
      <c r="BQ1411" t="str">
        <v>0.099</v>
      </c>
      <c r="BR1411" t="str">
        <v>0.091</v>
      </c>
      <c r="BS1411" t="str">
        <v>0.08</v>
      </c>
      <c r="BT1411" t="str">
        <v>0.128</v>
      </c>
      <c r="BU1411" t="str">
        <v>0.000</v>
      </c>
    </row>
    <row r="1412">
      <c r="A1412">
        <v>1493</v>
      </c>
      <c r="B1412" t="str">
        <v>aclnnBitwiseAndTensor_LogicalAndAiCore_LogicalAnd</v>
      </c>
      <c r="C1412" t="str">
        <v>AI_VECTOR_CORE</v>
      </c>
      <c r="D1412">
        <v>1.319</v>
      </c>
      <c r="E1412">
        <v>0.578</v>
      </c>
      <c r="F1412">
        <v>0.578</v>
      </c>
      <c r="G1412">
        <f>Summary!$B$4</f>
        <v>0.8</v>
      </c>
      <c r="H1412">
        <f>F1412/G1412</f>
        <v>0.7224999999999999</v>
      </c>
      <c r="I1412">
        <f>D1412/Summary!$B$8</f>
        <v>0.000047787202536438896</v>
      </c>
      <c r="J1412">
        <f>IF(D1412&lt;Summary!$B$5,I1412,I1412*H1412)</f>
        <v>0.000047787202536438896</v>
      </c>
      <c r="K1412">
        <f>IF(AND(D1412&gt;Summary!$B$6,E1412&lt;Summary!$B$7),1,0)</f>
        <v>0</v>
      </c>
      <c r="L1412">
        <f>IF(D1412&gt;=Summary!$B$5,J1412,0)</f>
        <v>0</v>
      </c>
      <c r="M1412">
        <f>IF(D1412&lt;Summary!$B$5,J1412,0)</f>
        <v>0.000047787202536438896</v>
      </c>
      <c r="N1412" t="str">
        <v>aiv_scalar_ratio</v>
      </c>
      <c r="O1412" t="str">
        <v>用户约定默认经验值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0.04</v>
      </c>
      <c r="W1412">
        <v>0.578</v>
      </c>
      <c r="X1412">
        <v>0.199</v>
      </c>
      <c r="Y1412">
        <v>0.091</v>
      </c>
      <c r="Z1412" t="str">
        <v>2</v>
      </c>
      <c r="AA1412" t="str">
        <v>4294967295</v>
      </c>
      <c r="AB1412" t="str">
        <v>317008</v>
      </c>
      <c r="AC1412" t="str">
        <v>59</v>
      </c>
      <c r="AD1412" t="str">
        <v>aclnnBitwiseAndTensor_LogicalAndAiCore_LogicalAnd</v>
      </c>
      <c r="AE1412" t="str">
        <v>LogicalAnd</v>
      </c>
      <c r="AF1412" t="str">
        <v>dynamic</v>
      </c>
      <c r="AG1412" t="str">
        <v>AI_VECTOR_CORE</v>
      </c>
      <c r="AH1412" t="str">
        <v xml:space="preserve">1793108505415406.742	</v>
      </c>
      <c r="AI1412" t="str">
        <v>1.319</v>
      </c>
      <c r="AJ1412" t="str">
        <v>16.617000</v>
      </c>
      <c r="AK1412" t="str">
        <v>1</v>
      </c>
      <c r="AL1412" t="str">
        <v>0</v>
      </c>
      <c r="AM1412" t="str">
        <v>NO</v>
      </c>
      <c r="AN1412" t="str">
        <v>"32;32"</v>
      </c>
      <c r="AO1412" t="str">
        <v>BOOL;BOOL</v>
      </c>
      <c r="AP1412" t="str">
        <v>ND;ND</v>
      </c>
      <c r="AQ1412" t="str">
        <v>"32"</v>
      </c>
      <c r="AR1412" t="str">
        <v>BOOL</v>
      </c>
      <c r="AS1412" t="str">
        <v>ND</v>
      </c>
      <c r="AT1412" t="str">
        <v>N/A</v>
      </c>
      <c r="AU1412" t="str">
        <v>0.0</v>
      </c>
      <c r="AV1412" t="str">
        <v>0</v>
      </c>
      <c r="AW1412" t="str">
        <v>0.0</v>
      </c>
      <c r="AX1412" t="str">
        <v>0.0</v>
      </c>
      <c r="AY1412" t="str">
        <v>0.0</v>
      </c>
      <c r="AZ1412" t="str">
        <v>0.0</v>
      </c>
      <c r="BA1412" t="str">
        <v>0.0</v>
      </c>
      <c r="BB1412" t="str">
        <v>0.0</v>
      </c>
      <c r="BC1412" t="str">
        <v>0.0</v>
      </c>
      <c r="BD1412" t="str">
        <v>0.0</v>
      </c>
      <c r="BE1412" t="str">
        <v>0.0</v>
      </c>
      <c r="BF1412" t="str">
        <v>0.0</v>
      </c>
      <c r="BG1412" t="str">
        <v>0.0</v>
      </c>
      <c r="BH1412" t="str">
        <v>0.0</v>
      </c>
      <c r="BI1412" t="str">
        <v>0.0</v>
      </c>
      <c r="BJ1412" t="str">
        <v>1.06</v>
      </c>
      <c r="BK1412" t="str">
        <v>1426</v>
      </c>
      <c r="BL1412" t="str">
        <v>0.042</v>
      </c>
      <c r="BM1412" t="str">
        <v>0.04</v>
      </c>
      <c r="BN1412" t="str">
        <v>0.613</v>
      </c>
      <c r="BO1412" t="str">
        <v>0.578</v>
      </c>
      <c r="BP1412" t="str">
        <v>0.211</v>
      </c>
      <c r="BQ1412" t="str">
        <v>0.199</v>
      </c>
      <c r="BR1412" t="str">
        <v>0.097</v>
      </c>
      <c r="BS1412" t="str">
        <v>0.091</v>
      </c>
      <c r="BT1412" t="str">
        <v>0.11</v>
      </c>
      <c r="BU1412" t="str">
        <v>0.000</v>
      </c>
    </row>
    <row r="1413">
      <c r="A1413">
        <v>1494</v>
      </c>
      <c r="B1413" t="str">
        <v>aclnnRemainderTensorScalar_FloorModAiCore_FloorMod</v>
      </c>
      <c r="C1413" t="str">
        <v>AI_VECTOR_CORE</v>
      </c>
      <c r="D1413">
        <v>1.347</v>
      </c>
      <c r="E1413">
        <v>0.508</v>
      </c>
      <c r="F1413">
        <v>0.508</v>
      </c>
      <c r="G1413">
        <f>Summary!$B$4</f>
        <v>0.8</v>
      </c>
      <c r="H1413">
        <f>F1413/G1413</f>
        <v>0.635</v>
      </c>
      <c r="I1413">
        <f>D1413/Summary!$B$8</f>
        <v>0.00004880163898148839</v>
      </c>
      <c r="J1413">
        <f>IF(D1413&lt;Summary!$B$5,I1413,I1413*H1413)</f>
        <v>0.00004880163898148839</v>
      </c>
      <c r="K1413">
        <f>IF(AND(D1413&gt;Summary!$B$6,E1413&lt;Summary!$B$7),1,0)</f>
        <v>0</v>
      </c>
      <c r="L1413">
        <f>IF(D1413&gt;=Summary!$B$5,J1413,0)</f>
        <v>0</v>
      </c>
      <c r="M1413">
        <f>IF(D1413&lt;Summary!$B$5,J1413,0)</f>
        <v>0.00004880163898148839</v>
      </c>
      <c r="N1413" t="str">
        <v>aiv_vec_ratio</v>
      </c>
      <c r="O1413" t="str">
        <v>用户约定默认经验值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0.508</v>
      </c>
      <c r="W1413">
        <v>0.387</v>
      </c>
      <c r="X1413">
        <v>0.101</v>
      </c>
      <c r="Y1413">
        <v>0.085</v>
      </c>
      <c r="Z1413" t="str">
        <v>2</v>
      </c>
      <c r="AA1413" t="str">
        <v>4294967295</v>
      </c>
      <c r="AB1413" t="str">
        <v>317009</v>
      </c>
      <c r="AC1413" t="str">
        <v>59</v>
      </c>
      <c r="AD1413" t="str">
        <v>aclnnRemainderTensorScalar_FloorModAiCore_FloorMod</v>
      </c>
      <c r="AE1413" t="str">
        <v>FloorMod</v>
      </c>
      <c r="AF1413" t="str">
        <v>dynamic</v>
      </c>
      <c r="AG1413" t="str">
        <v>AI_VECTOR_CORE</v>
      </c>
      <c r="AH1413" t="str">
        <v xml:space="preserve">1793108505415423.482	</v>
      </c>
      <c r="AI1413" t="str">
        <v>1.347</v>
      </c>
      <c r="AJ1413" t="str">
        <v>15.431000</v>
      </c>
      <c r="AK1413" t="str">
        <v>1</v>
      </c>
      <c r="AL1413" t="str">
        <v>0</v>
      </c>
      <c r="AM1413" t="str">
        <v>NO</v>
      </c>
      <c r="AN1413" t="str">
        <v>"32;"</v>
      </c>
      <c r="AO1413" t="str">
        <v>INT64;INT64</v>
      </c>
      <c r="AP1413" t="str">
        <v>ND;ND</v>
      </c>
      <c r="AQ1413" t="str">
        <v>"32"</v>
      </c>
      <c r="AR1413" t="str">
        <v>INT64</v>
      </c>
      <c r="AS1413" t="str">
        <v>ND</v>
      </c>
      <c r="AT1413" t="str">
        <v>N/A</v>
      </c>
      <c r="AU1413" t="str">
        <v>0.0</v>
      </c>
      <c r="AV1413" t="str">
        <v>0</v>
      </c>
      <c r="AW1413" t="str">
        <v>0.0</v>
      </c>
      <c r="AX1413" t="str">
        <v>0.0</v>
      </c>
      <c r="AY1413" t="str">
        <v>0.0</v>
      </c>
      <c r="AZ1413" t="str">
        <v>0.0</v>
      </c>
      <c r="BA1413" t="str">
        <v>0.0</v>
      </c>
      <c r="BB1413" t="str">
        <v>0.0</v>
      </c>
      <c r="BC1413" t="str">
        <v>0.0</v>
      </c>
      <c r="BD1413" t="str">
        <v>0.0</v>
      </c>
      <c r="BE1413" t="str">
        <v>0.0</v>
      </c>
      <c r="BF1413" t="str">
        <v>0.0</v>
      </c>
      <c r="BG1413" t="str">
        <v>0.0</v>
      </c>
      <c r="BH1413" t="str">
        <v>0.0</v>
      </c>
      <c r="BI1413" t="str">
        <v>0.0</v>
      </c>
      <c r="BJ1413" t="str">
        <v>1.09</v>
      </c>
      <c r="BK1413" t="str">
        <v>1477</v>
      </c>
      <c r="BL1413" t="str">
        <v>0.554</v>
      </c>
      <c r="BM1413" t="str">
        <v>0.508</v>
      </c>
      <c r="BN1413" t="str">
        <v>0.421</v>
      </c>
      <c r="BO1413" t="str">
        <v>0.387</v>
      </c>
      <c r="BP1413" t="str">
        <v>0.11</v>
      </c>
      <c r="BQ1413" t="str">
        <v>0.101</v>
      </c>
      <c r="BR1413" t="str">
        <v>0.093</v>
      </c>
      <c r="BS1413" t="str">
        <v>0.085</v>
      </c>
      <c r="BT1413" t="str">
        <v>0.0</v>
      </c>
      <c r="BU1413" t="str">
        <v>0.000</v>
      </c>
    </row>
    <row r="1414">
      <c r="A1414">
        <v>1495</v>
      </c>
      <c r="B1414" t="str">
        <v>aclnnEqScalar_EqualAiCore_Equal</v>
      </c>
      <c r="C1414" t="str">
        <v>AI_VECTOR_CORE</v>
      </c>
      <c r="D1414">
        <v>1.565</v>
      </c>
      <c r="E1414">
        <v>0.816</v>
      </c>
      <c r="F1414">
        <v>0.816</v>
      </c>
      <c r="G1414">
        <f>Summary!$B$4</f>
        <v>0.8</v>
      </c>
      <c r="H1414">
        <f>F1414/G1414</f>
        <v>1.0199999999999998</v>
      </c>
      <c r="I1414">
        <f>D1414/Summary!$B$8</f>
        <v>0.00005669975130365949</v>
      </c>
      <c r="J1414">
        <f>IF(D1414&lt;Summary!$B$5,I1414,I1414*H1414)</f>
        <v>0.00005669975130365949</v>
      </c>
      <c r="K1414">
        <f>IF(AND(D1414&gt;Summary!$B$6,E1414&lt;Summary!$B$7),1,0)</f>
        <v>0</v>
      </c>
      <c r="L1414">
        <f>IF(D1414&gt;=Summary!$B$5,J1414,0)</f>
        <v>0</v>
      </c>
      <c r="M1414">
        <f>IF(D1414&lt;Summary!$B$5,J1414,0)</f>
        <v>0.00005669975130365949</v>
      </c>
      <c r="N1414" t="str">
        <v>aiv_scalar_ratio</v>
      </c>
      <c r="O1414" t="str">
        <v>用户约定默认经验值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0.14</v>
      </c>
      <c r="W1414">
        <v>0.816</v>
      </c>
      <c r="X1414">
        <v>0.081</v>
      </c>
      <c r="Y1414">
        <v>0.064</v>
      </c>
      <c r="Z1414" t="str">
        <v>2</v>
      </c>
      <c r="AA1414" t="str">
        <v>4294967295</v>
      </c>
      <c r="AB1414" t="str">
        <v>317010</v>
      </c>
      <c r="AC1414" t="str">
        <v>59</v>
      </c>
      <c r="AD1414" t="str">
        <v>aclnnEqScalar_EqualAiCore_Equal</v>
      </c>
      <c r="AE1414" t="str">
        <v>Equal</v>
      </c>
      <c r="AF1414" t="str">
        <v>dynamic</v>
      </c>
      <c r="AG1414" t="str">
        <v>AI_VECTOR_CORE</v>
      </c>
      <c r="AH1414" t="str">
        <v xml:space="preserve">1793108505415432.752	</v>
      </c>
      <c r="AI1414" t="str">
        <v>1.565</v>
      </c>
      <c r="AJ1414" t="str">
        <v>7.903000</v>
      </c>
      <c r="AK1414" t="str">
        <v>1</v>
      </c>
      <c r="AL1414" t="str">
        <v>0</v>
      </c>
      <c r="AM1414" t="str">
        <v>NO</v>
      </c>
      <c r="AN1414" t="str">
        <v>"32;"</v>
      </c>
      <c r="AO1414" t="str">
        <v>INT64;INT64</v>
      </c>
      <c r="AP1414" t="str">
        <v>ND;ND</v>
      </c>
      <c r="AQ1414" t="str">
        <v>"32"</v>
      </c>
      <c r="AR1414" t="str">
        <v>BOOL</v>
      </c>
      <c r="AS1414" t="str">
        <v>ND</v>
      </c>
      <c r="AT1414" t="str">
        <v>N/A</v>
      </c>
      <c r="AU1414" t="str">
        <v>0.0</v>
      </c>
      <c r="AV1414" t="str">
        <v>0</v>
      </c>
      <c r="AW1414" t="str">
        <v>0.0</v>
      </c>
      <c r="AX1414" t="str">
        <v>0.0</v>
      </c>
      <c r="AY1414" t="str">
        <v>0.0</v>
      </c>
      <c r="AZ1414" t="str">
        <v>0.0</v>
      </c>
      <c r="BA1414" t="str">
        <v>0.0</v>
      </c>
      <c r="BB1414" t="str">
        <v>0.0</v>
      </c>
      <c r="BC1414" t="str">
        <v>0.0</v>
      </c>
      <c r="BD1414" t="str">
        <v>0.0</v>
      </c>
      <c r="BE1414" t="str">
        <v>0.0</v>
      </c>
      <c r="BF1414" t="str">
        <v>0.0</v>
      </c>
      <c r="BG1414" t="str">
        <v>0.0</v>
      </c>
      <c r="BH1414" t="str">
        <v>0.0</v>
      </c>
      <c r="BI1414" t="str">
        <v>0.0</v>
      </c>
      <c r="BJ1414" t="str">
        <v>1.31</v>
      </c>
      <c r="BK1414" t="str">
        <v>1836</v>
      </c>
      <c r="BL1414" t="str">
        <v>0.183</v>
      </c>
      <c r="BM1414" t="str">
        <v>0.14</v>
      </c>
      <c r="BN1414" t="str">
        <v>1.069</v>
      </c>
      <c r="BO1414" t="str">
        <v>0.816</v>
      </c>
      <c r="BP1414" t="str">
        <v>0.106</v>
      </c>
      <c r="BQ1414" t="str">
        <v>0.081</v>
      </c>
      <c r="BR1414" t="str">
        <v>0.083</v>
      </c>
      <c r="BS1414" t="str">
        <v>0.064</v>
      </c>
      <c r="BT1414" t="str">
        <v>0.0</v>
      </c>
      <c r="BU1414" t="str">
        <v>0.000</v>
      </c>
    </row>
    <row r="1415">
      <c r="A1415">
        <v>1496</v>
      </c>
      <c r="B1415" t="str">
        <v>aclnnLeScalar_LessEqualAiCore_LessEqual</v>
      </c>
      <c r="C1415" t="str">
        <v>AI_VECTOR_CORE</v>
      </c>
      <c r="D1415">
        <v>1.429</v>
      </c>
      <c r="E1415">
        <v>0.763</v>
      </c>
      <c r="F1415">
        <v>0.763</v>
      </c>
      <c r="G1415">
        <f>Summary!$B$4</f>
        <v>0.8</v>
      </c>
      <c r="H1415">
        <f>F1415/G1415</f>
        <v>0.95375</v>
      </c>
      <c r="I1415">
        <f>D1415/Summary!$B$8</f>
        <v>0.00005177248857056193</v>
      </c>
      <c r="J1415">
        <f>IF(D1415&lt;Summary!$B$5,I1415,I1415*H1415)</f>
        <v>0.00005177248857056193</v>
      </c>
      <c r="K1415">
        <f>IF(AND(D1415&gt;Summary!$B$6,E1415&lt;Summary!$B$7),1,0)</f>
        <v>0</v>
      </c>
      <c r="L1415">
        <f>IF(D1415&gt;=Summary!$B$5,J1415,0)</f>
        <v>0</v>
      </c>
      <c r="M1415">
        <f>IF(D1415&lt;Summary!$B$5,J1415,0)</f>
        <v>0.00005177248857056193</v>
      </c>
      <c r="N1415" t="str">
        <v>aiv_scalar_ratio</v>
      </c>
      <c r="O1415" t="str">
        <v>用户约定默认经验值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0.182</v>
      </c>
      <c r="W1415">
        <v>0.763</v>
      </c>
      <c r="X1415">
        <v>0.093</v>
      </c>
      <c r="Y1415">
        <v>0.077</v>
      </c>
      <c r="Z1415" t="str">
        <v>2</v>
      </c>
      <c r="AA1415" t="str">
        <v>4294967295</v>
      </c>
      <c r="AB1415" t="str">
        <v>317011</v>
      </c>
      <c r="AC1415" t="str">
        <v>59</v>
      </c>
      <c r="AD1415" t="str">
        <v>aclnnLeScalar_LessEqualAiCore_LessEqual</v>
      </c>
      <c r="AE1415" t="str">
        <v>LessEqual</v>
      </c>
      <c r="AF1415" t="str">
        <v>dynamic</v>
      </c>
      <c r="AG1415" t="str">
        <v>AI_VECTOR_CORE</v>
      </c>
      <c r="AH1415" t="str">
        <v xml:space="preserve">1793108505415441.841	</v>
      </c>
      <c r="AI1415" t="str">
        <v>1.429</v>
      </c>
      <c r="AJ1415" t="str">
        <v>7.435000</v>
      </c>
      <c r="AK1415" t="str">
        <v>1</v>
      </c>
      <c r="AL1415" t="str">
        <v>0</v>
      </c>
      <c r="AM1415" t="str">
        <v>NO</v>
      </c>
      <c r="AN1415" t="str">
        <v>"32;"</v>
      </c>
      <c r="AO1415" t="str">
        <v>INT64;INT64</v>
      </c>
      <c r="AP1415" t="str">
        <v>ND;ND</v>
      </c>
      <c r="AQ1415" t="str">
        <v>"32"</v>
      </c>
      <c r="AR1415" t="str">
        <v>BOOL</v>
      </c>
      <c r="AS1415" t="str">
        <v>ND</v>
      </c>
      <c r="AT1415" t="str">
        <v>N/A</v>
      </c>
      <c r="AU1415" t="str">
        <v>0.0</v>
      </c>
      <c r="AV1415" t="str">
        <v>0</v>
      </c>
      <c r="AW1415" t="str">
        <v>0.0</v>
      </c>
      <c r="AX1415" t="str">
        <v>0.0</v>
      </c>
      <c r="AY1415" t="str">
        <v>0.0</v>
      </c>
      <c r="AZ1415" t="str">
        <v>0.0</v>
      </c>
      <c r="BA1415" t="str">
        <v>0.0</v>
      </c>
      <c r="BB1415" t="str">
        <v>0.0</v>
      </c>
      <c r="BC1415" t="str">
        <v>0.0</v>
      </c>
      <c r="BD1415" t="str">
        <v>0.0</v>
      </c>
      <c r="BE1415" t="str">
        <v>0.0</v>
      </c>
      <c r="BF1415" t="str">
        <v>0.0</v>
      </c>
      <c r="BG1415" t="str">
        <v>0.0</v>
      </c>
      <c r="BH1415" t="str">
        <v>0.0</v>
      </c>
      <c r="BI1415" t="str">
        <v>0.0</v>
      </c>
      <c r="BJ1415" t="str">
        <v>1.17</v>
      </c>
      <c r="BK1415" t="str">
        <v>1613</v>
      </c>
      <c r="BL1415" t="str">
        <v>0.213</v>
      </c>
      <c r="BM1415" t="str">
        <v>0.182</v>
      </c>
      <c r="BN1415" t="str">
        <v>0.892</v>
      </c>
      <c r="BO1415" t="str">
        <v>0.763</v>
      </c>
      <c r="BP1415" t="str">
        <v>0.109</v>
      </c>
      <c r="BQ1415" t="str">
        <v>0.093</v>
      </c>
      <c r="BR1415" t="str">
        <v>0.091</v>
      </c>
      <c r="BS1415" t="str">
        <v>0.077</v>
      </c>
      <c r="BT1415" t="str">
        <v>0.0</v>
      </c>
      <c r="BU1415" t="str">
        <v>0.000</v>
      </c>
    </row>
    <row r="1416">
      <c r="A1416">
        <v>1497</v>
      </c>
      <c r="B1416" t="str">
        <v>aclnnBitwiseAndTensor_LogicalAndAiCore_LogicalAnd</v>
      </c>
      <c r="C1416" t="str">
        <v>AI_VECTOR_CORE</v>
      </c>
      <c r="D1416">
        <v>1.24</v>
      </c>
      <c r="E1416">
        <v>0.55</v>
      </c>
      <c r="F1416">
        <v>0.55</v>
      </c>
      <c r="G1416">
        <f>Summary!$B$4</f>
        <v>0.8</v>
      </c>
      <c r="H1416">
        <f>F1416/G1416</f>
        <v>0.6875</v>
      </c>
      <c r="I1416">
        <f>D1416/Summary!$B$8</f>
        <v>0.00004492504256647781</v>
      </c>
      <c r="J1416">
        <f>IF(D1416&lt;Summary!$B$5,I1416,I1416*H1416)</f>
        <v>0.00004492504256647781</v>
      </c>
      <c r="K1416">
        <f>IF(AND(D1416&gt;Summary!$B$6,E1416&lt;Summary!$B$7),1,0)</f>
        <v>0</v>
      </c>
      <c r="L1416">
        <f>IF(D1416&gt;=Summary!$B$5,J1416,0)</f>
        <v>0</v>
      </c>
      <c r="M1416">
        <f>IF(D1416&lt;Summary!$B$5,J1416,0)</f>
        <v>0.00004492504256647781</v>
      </c>
      <c r="N1416" t="str">
        <v>aiv_scalar_ratio</v>
      </c>
      <c r="O1416" t="str">
        <v>用户约定默认经验值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0.043</v>
      </c>
      <c r="W1416">
        <v>0.55</v>
      </c>
      <c r="X1416">
        <v>0.135</v>
      </c>
      <c r="Y1416">
        <v>0.296</v>
      </c>
      <c r="Z1416" t="str">
        <v>2</v>
      </c>
      <c r="AA1416" t="str">
        <v>4294967295</v>
      </c>
      <c r="AB1416" t="str">
        <v>317012</v>
      </c>
      <c r="AC1416" t="str">
        <v>59</v>
      </c>
      <c r="AD1416" t="str">
        <v>aclnnBitwiseAndTensor_LogicalAndAiCore_LogicalAnd</v>
      </c>
      <c r="AE1416" t="str">
        <v>LogicalAnd</v>
      </c>
      <c r="AF1416" t="str">
        <v>dynamic</v>
      </c>
      <c r="AG1416" t="str">
        <v>AI_VECTOR_CORE</v>
      </c>
      <c r="AH1416" t="str">
        <v xml:space="preserve">1793108505415455.963	</v>
      </c>
      <c r="AI1416" t="str">
        <v>1.240</v>
      </c>
      <c r="AJ1416" t="str">
        <v>12.821000</v>
      </c>
      <c r="AK1416" t="str">
        <v>1</v>
      </c>
      <c r="AL1416" t="str">
        <v>0</v>
      </c>
      <c r="AM1416" t="str">
        <v>NO</v>
      </c>
      <c r="AN1416" t="str">
        <v>"32;32"</v>
      </c>
      <c r="AO1416" t="str">
        <v>BOOL;BOOL</v>
      </c>
      <c r="AP1416" t="str">
        <v>ND;ND</v>
      </c>
      <c r="AQ1416" t="str">
        <v>"32"</v>
      </c>
      <c r="AR1416" t="str">
        <v>BOOL</v>
      </c>
      <c r="AS1416" t="str">
        <v>ND</v>
      </c>
      <c r="AT1416" t="str">
        <v>N/A</v>
      </c>
      <c r="AU1416" t="str">
        <v>0.0</v>
      </c>
      <c r="AV1416" t="str">
        <v>0</v>
      </c>
      <c r="AW1416" t="str">
        <v>0.0</v>
      </c>
      <c r="AX1416" t="str">
        <v>0.0</v>
      </c>
      <c r="AY1416" t="str">
        <v>0.0</v>
      </c>
      <c r="AZ1416" t="str">
        <v>0.0</v>
      </c>
      <c r="BA1416" t="str">
        <v>0.0</v>
      </c>
      <c r="BB1416" t="str">
        <v>0.0</v>
      </c>
      <c r="BC1416" t="str">
        <v>0.0</v>
      </c>
      <c r="BD1416" t="str">
        <v>0.0</v>
      </c>
      <c r="BE1416" t="str">
        <v>0.0</v>
      </c>
      <c r="BF1416" t="str">
        <v>0.0</v>
      </c>
      <c r="BG1416" t="str">
        <v>0.0</v>
      </c>
      <c r="BH1416" t="str">
        <v>0.0</v>
      </c>
      <c r="BI1416" t="str">
        <v>0.0</v>
      </c>
      <c r="BJ1416" t="str">
        <v>1.0</v>
      </c>
      <c r="BK1416" t="str">
        <v>1318</v>
      </c>
      <c r="BL1416" t="str">
        <v>0.043</v>
      </c>
      <c r="BM1416" t="str">
        <v>0.043</v>
      </c>
      <c r="BN1416" t="str">
        <v>0.55</v>
      </c>
      <c r="BO1416" t="str">
        <v>0.55</v>
      </c>
      <c r="BP1416" t="str">
        <v>0.135</v>
      </c>
      <c r="BQ1416" t="str">
        <v>0.135</v>
      </c>
      <c r="BR1416" t="str">
        <v>0.296</v>
      </c>
      <c r="BS1416" t="str">
        <v>0.296</v>
      </c>
      <c r="BT1416" t="str">
        <v>0.0</v>
      </c>
      <c r="BU1416" t="str">
        <v>0.000</v>
      </c>
    </row>
    <row r="1417">
      <c r="A1417">
        <v>1498</v>
      </c>
      <c r="B1417" t="str">
        <v>aclnnInplaceCopy_CastAiCore_Cast</v>
      </c>
      <c r="C1417" t="str">
        <v>AI_VECTOR_CORE</v>
      </c>
      <c r="D1417">
        <v>1.98</v>
      </c>
      <c r="E1417">
        <v>0.472</v>
      </c>
      <c r="F1417">
        <v>0.472</v>
      </c>
      <c r="G1417">
        <f>Summary!$B$4</f>
        <v>0.8</v>
      </c>
      <c r="H1417">
        <f>F1417/G1417</f>
        <v>0.59</v>
      </c>
      <c r="I1417">
        <f>D1417/Summary!$B$8</f>
        <v>0.00007173514861421457</v>
      </c>
      <c r="J1417">
        <f>IF(D1417&lt;Summary!$B$5,I1417,I1417*H1417)</f>
        <v>0.00007173514861421457</v>
      </c>
      <c r="K1417">
        <f>IF(AND(D1417&gt;Summary!$B$6,E1417&lt;Summary!$B$7),1,0)</f>
        <v>0</v>
      </c>
      <c r="L1417">
        <f>IF(D1417&gt;=Summary!$B$5,J1417,0)</f>
        <v>0</v>
      </c>
      <c r="M1417">
        <f>IF(D1417&lt;Summary!$B$5,J1417,0)</f>
        <v>0.00007173514861421457</v>
      </c>
      <c r="N1417" t="str">
        <v>aiv_scalar_ratio</v>
      </c>
      <c r="O1417" t="str">
        <v>用户约定默认经验值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0.058</v>
      </c>
      <c r="W1417">
        <v>0.472</v>
      </c>
      <c r="X1417">
        <v>0.348</v>
      </c>
      <c r="Y1417">
        <v>0.05</v>
      </c>
      <c r="Z1417" t="str">
        <v>2</v>
      </c>
      <c r="AA1417" t="str">
        <v>4294967295</v>
      </c>
      <c r="AB1417" t="str">
        <v>317013</v>
      </c>
      <c r="AC1417" t="str">
        <v>59</v>
      </c>
      <c r="AD1417" t="str">
        <v>aclnnInplaceCopy_CastAiCore_Cast</v>
      </c>
      <c r="AE1417" t="str">
        <v>Cast</v>
      </c>
      <c r="AF1417" t="str">
        <v>dynamic</v>
      </c>
      <c r="AG1417" t="str">
        <v>AI_VECTOR_CORE</v>
      </c>
      <c r="AH1417" t="str">
        <v xml:space="preserve">1793108505415472.022	</v>
      </c>
      <c r="AI1417" t="str">
        <v>1.980</v>
      </c>
      <c r="AJ1417" t="str">
        <v>14.760000</v>
      </c>
      <c r="AK1417" t="str">
        <v>1</v>
      </c>
      <c r="AL1417" t="str">
        <v>0</v>
      </c>
      <c r="AM1417" t="str">
        <v>NO</v>
      </c>
      <c r="AN1417" t="str">
        <v>"32"</v>
      </c>
      <c r="AO1417" t="str">
        <v>BOOL</v>
      </c>
      <c r="AP1417" t="str">
        <v>ND</v>
      </c>
      <c r="AQ1417" t="str">
        <v>"32"</v>
      </c>
      <c r="AR1417" t="str">
        <v>INT64</v>
      </c>
      <c r="AS1417" t="str">
        <v>ND</v>
      </c>
      <c r="AT1417" t="str">
        <v>N/A</v>
      </c>
      <c r="AU1417" t="str">
        <v>0.0</v>
      </c>
      <c r="AV1417" t="str">
        <v>0</v>
      </c>
      <c r="AW1417" t="str">
        <v>0.0</v>
      </c>
      <c r="AX1417" t="str">
        <v>0.0</v>
      </c>
      <c r="AY1417" t="str">
        <v>0.0</v>
      </c>
      <c r="AZ1417" t="str">
        <v>0.0</v>
      </c>
      <c r="BA1417" t="str">
        <v>0.0</v>
      </c>
      <c r="BB1417" t="str">
        <v>0.0</v>
      </c>
      <c r="BC1417" t="str">
        <v>0.0</v>
      </c>
      <c r="BD1417" t="str">
        <v>0.0</v>
      </c>
      <c r="BE1417" t="str">
        <v>0.0</v>
      </c>
      <c r="BF1417" t="str">
        <v>0.0</v>
      </c>
      <c r="BG1417" t="str">
        <v>0.0</v>
      </c>
      <c r="BH1417" t="str">
        <v>0.0</v>
      </c>
      <c r="BI1417" t="str">
        <v>0.0</v>
      </c>
      <c r="BJ1417" t="str">
        <v>1.74</v>
      </c>
      <c r="BK1417" t="str">
        <v>2534</v>
      </c>
      <c r="BL1417" t="str">
        <v>0.101</v>
      </c>
      <c r="BM1417" t="str">
        <v>0.058</v>
      </c>
      <c r="BN1417" t="str">
        <v>0.821</v>
      </c>
      <c r="BO1417" t="str">
        <v>0.472</v>
      </c>
      <c r="BP1417" t="str">
        <v>0.606</v>
      </c>
      <c r="BQ1417" t="str">
        <v>0.348</v>
      </c>
      <c r="BR1417" t="str">
        <v>0.087</v>
      </c>
      <c r="BS1417" t="str">
        <v>0.05</v>
      </c>
      <c r="BT1417" t="str">
        <v>0.084</v>
      </c>
      <c r="BU1417" t="str">
        <v>0.000</v>
      </c>
    </row>
    <row r="1418">
      <c r="A1418">
        <v>1499</v>
      </c>
      <c r="B1418" t="str">
        <v>aclnnInplaceCopy_CastAiCore_Cast</v>
      </c>
      <c r="C1418" t="str">
        <v>AI_VECTOR_CORE</v>
      </c>
      <c r="D1418">
        <v>1.778</v>
      </c>
      <c r="E1418">
        <v>0.48</v>
      </c>
      <c r="F1418">
        <v>0.48</v>
      </c>
      <c r="G1418">
        <f>Summary!$B$4</f>
        <v>0.8</v>
      </c>
      <c r="H1418">
        <f>F1418/G1418</f>
        <v>0.6</v>
      </c>
      <c r="I1418">
        <f>D1418/Summary!$B$8</f>
        <v>0.00006441671426064319</v>
      </c>
      <c r="J1418">
        <f>IF(D1418&lt;Summary!$B$5,I1418,I1418*H1418)</f>
        <v>0.00006441671426064319</v>
      </c>
      <c r="K1418">
        <f>IF(AND(D1418&gt;Summary!$B$6,E1418&lt;Summary!$B$7),1,0)</f>
        <v>0</v>
      </c>
      <c r="L1418">
        <f>IF(D1418&gt;=Summary!$B$5,J1418,0)</f>
        <v>0</v>
      </c>
      <c r="M1418">
        <f>IF(D1418&lt;Summary!$B$5,J1418,0)</f>
        <v>0.00006441671426064319</v>
      </c>
      <c r="N1418" t="str">
        <v>aiv_scalar_ratio</v>
      </c>
      <c r="O1418" t="str">
        <v>用户约定默认经验值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0.049</v>
      </c>
      <c r="W1418">
        <v>0.48</v>
      </c>
      <c r="X1418">
        <v>0.313</v>
      </c>
      <c r="Y1418">
        <v>0.19</v>
      </c>
      <c r="Z1418" t="str">
        <v>2</v>
      </c>
      <c r="AA1418" t="str">
        <v>4294967295</v>
      </c>
      <c r="AB1418" t="str">
        <v>317014</v>
      </c>
      <c r="AC1418" t="str">
        <v>59</v>
      </c>
      <c r="AD1418" t="str">
        <v>aclnnInplaceCopy_CastAiCore_Cast</v>
      </c>
      <c r="AE1418" t="str">
        <v>Cast</v>
      </c>
      <c r="AF1418" t="str">
        <v>dynamic</v>
      </c>
      <c r="AG1418" t="str">
        <v>AI_VECTOR_CORE</v>
      </c>
      <c r="AH1418" t="str">
        <v xml:space="preserve">1793108505415489.662	</v>
      </c>
      <c r="AI1418" t="str">
        <v>1.778</v>
      </c>
      <c r="AJ1418" t="str">
        <v>15.770000</v>
      </c>
      <c r="AK1418" t="str">
        <v>1</v>
      </c>
      <c r="AL1418" t="str">
        <v>0</v>
      </c>
      <c r="AM1418" t="str">
        <v>NO</v>
      </c>
      <c r="AN1418" t="str">
        <v>"32"</v>
      </c>
      <c r="AO1418" t="str">
        <v>BOOL</v>
      </c>
      <c r="AP1418" t="str">
        <v>ND</v>
      </c>
      <c r="AQ1418" t="str">
        <v>"32"</v>
      </c>
      <c r="AR1418" t="str">
        <v>INT64</v>
      </c>
      <c r="AS1418" t="str">
        <v>ND</v>
      </c>
      <c r="AT1418" t="str">
        <v>N/A</v>
      </c>
      <c r="AU1418" t="str">
        <v>0.0</v>
      </c>
      <c r="AV1418" t="str">
        <v>0</v>
      </c>
      <c r="AW1418" t="str">
        <v>0.0</v>
      </c>
      <c r="AX1418" t="str">
        <v>0.0</v>
      </c>
      <c r="AY1418" t="str">
        <v>0.0</v>
      </c>
      <c r="AZ1418" t="str">
        <v>0.0</v>
      </c>
      <c r="BA1418" t="str">
        <v>0.0</v>
      </c>
      <c r="BB1418" t="str">
        <v>0.0</v>
      </c>
      <c r="BC1418" t="str">
        <v>0.0</v>
      </c>
      <c r="BD1418" t="str">
        <v>0.0</v>
      </c>
      <c r="BE1418" t="str">
        <v>0.0</v>
      </c>
      <c r="BF1418" t="str">
        <v>0.0</v>
      </c>
      <c r="BG1418" t="str">
        <v>0.0</v>
      </c>
      <c r="BH1418" t="str">
        <v>0.0</v>
      </c>
      <c r="BI1418" t="str">
        <v>0.0</v>
      </c>
      <c r="BJ1418" t="str">
        <v>1.53</v>
      </c>
      <c r="BK1418" t="str">
        <v>2204</v>
      </c>
      <c r="BL1418" t="str">
        <v>0.076</v>
      </c>
      <c r="BM1418" t="str">
        <v>0.049</v>
      </c>
      <c r="BN1418" t="str">
        <v>0.734</v>
      </c>
      <c r="BO1418" t="str">
        <v>0.48</v>
      </c>
      <c r="BP1418" t="str">
        <v>0.478</v>
      </c>
      <c r="BQ1418" t="str">
        <v>0.313</v>
      </c>
      <c r="BR1418" t="str">
        <v>0.291</v>
      </c>
      <c r="BS1418" t="str">
        <v>0.19</v>
      </c>
      <c r="BT1418" t="str">
        <v>0.0</v>
      </c>
      <c r="BU1418" t="str">
        <v>0.000</v>
      </c>
    </row>
    <row r="1419">
      <c r="A1419">
        <v>1500</v>
      </c>
      <c r="B1419" t="str">
        <v>aclnnMuls_MulAiCore_Mul</v>
      </c>
      <c r="C1419" t="str">
        <v>AI_VECTOR_CORE</v>
      </c>
      <c r="D1419">
        <v>1.592</v>
      </c>
      <c r="E1419">
        <v>0.461</v>
      </c>
      <c r="F1419">
        <v>0.461</v>
      </c>
      <c r="G1419">
        <f>Summary!$B$4</f>
        <v>0.8</v>
      </c>
      <c r="H1419">
        <f>F1419/G1419</f>
        <v>0.57625</v>
      </c>
      <c r="I1419">
        <f>D1419/Summary!$B$8</f>
        <v>0.00005767795787567151</v>
      </c>
      <c r="J1419">
        <f>IF(D1419&lt;Summary!$B$5,I1419,I1419*H1419)</f>
        <v>0.00005767795787567151</v>
      </c>
      <c r="K1419">
        <f>IF(AND(D1419&gt;Summary!$B$6,E1419&lt;Summary!$B$7),1,0)</f>
        <v>0</v>
      </c>
      <c r="L1419">
        <f>IF(D1419&gt;=Summary!$B$5,J1419,0)</f>
        <v>0</v>
      </c>
      <c r="M1419">
        <f>IF(D1419&lt;Summary!$B$5,J1419,0)</f>
        <v>0.00005767795787567151</v>
      </c>
      <c r="N1419" t="str">
        <v>aiv_scalar_ratio</v>
      </c>
      <c r="O1419" t="str">
        <v>用户约定默认经验值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0.115</v>
      </c>
      <c r="W1419">
        <v>0.461</v>
      </c>
      <c r="X1419">
        <v>0.077</v>
      </c>
      <c r="Y1419">
        <v>0.232</v>
      </c>
      <c r="Z1419" t="str">
        <v>2</v>
      </c>
      <c r="AA1419" t="str">
        <v>4294967295</v>
      </c>
      <c r="AB1419" t="str">
        <v>317015</v>
      </c>
      <c r="AC1419" t="str">
        <v>59</v>
      </c>
      <c r="AD1419" t="str">
        <v>aclnnMuls_MulAiCore_Mul</v>
      </c>
      <c r="AE1419" t="str">
        <v>Mul</v>
      </c>
      <c r="AF1419" t="str">
        <v>dynamic</v>
      </c>
      <c r="AG1419" t="str">
        <v>AI_VECTOR_CORE</v>
      </c>
      <c r="AH1419" t="str">
        <v xml:space="preserve">1793108505415517.209	</v>
      </c>
      <c r="AI1419" t="str">
        <v>1.592</v>
      </c>
      <c r="AJ1419" t="str">
        <v>25.722000</v>
      </c>
      <c r="AK1419" t="str">
        <v>1</v>
      </c>
      <c r="AL1419" t="str">
        <v>0</v>
      </c>
      <c r="AM1419" t="str">
        <v>NO</v>
      </c>
      <c r="AN1419" t="str">
        <v>"32;"</v>
      </c>
      <c r="AO1419" t="str">
        <v>INT64;INT64</v>
      </c>
      <c r="AP1419" t="str">
        <v>ND;ND</v>
      </c>
      <c r="AQ1419" t="str">
        <v>"32"</v>
      </c>
      <c r="AR1419" t="str">
        <v>INT64</v>
      </c>
      <c r="AS1419" t="str">
        <v>ND</v>
      </c>
      <c r="AT1419" t="str">
        <v>N/A</v>
      </c>
      <c r="AU1419" t="str">
        <v>0.0</v>
      </c>
      <c r="AV1419" t="str">
        <v>0</v>
      </c>
      <c r="AW1419" t="str">
        <v>0.0</v>
      </c>
      <c r="AX1419" t="str">
        <v>0.0</v>
      </c>
      <c r="AY1419" t="str">
        <v>0.0</v>
      </c>
      <c r="AZ1419" t="str">
        <v>0.0</v>
      </c>
      <c r="BA1419" t="str">
        <v>0.0</v>
      </c>
      <c r="BB1419" t="str">
        <v>0.0</v>
      </c>
      <c r="BC1419" t="str">
        <v>0.0</v>
      </c>
      <c r="BD1419" t="str">
        <v>0.0</v>
      </c>
      <c r="BE1419" t="str">
        <v>0.0</v>
      </c>
      <c r="BF1419" t="str">
        <v>0.0</v>
      </c>
      <c r="BG1419" t="str">
        <v>0.0</v>
      </c>
      <c r="BH1419" t="str">
        <v>0.0</v>
      </c>
      <c r="BI1419" t="str">
        <v>0.0</v>
      </c>
      <c r="BJ1419" t="str">
        <v>1.35</v>
      </c>
      <c r="BK1419" t="str">
        <v>1899</v>
      </c>
      <c r="BL1419" t="str">
        <v>0.155</v>
      </c>
      <c r="BM1419" t="str">
        <v>0.115</v>
      </c>
      <c r="BN1419" t="str">
        <v>0.623</v>
      </c>
      <c r="BO1419" t="str">
        <v>0.461</v>
      </c>
      <c r="BP1419" t="str">
        <v>0.105</v>
      </c>
      <c r="BQ1419" t="str">
        <v>0.077</v>
      </c>
      <c r="BR1419" t="str">
        <v>0.313</v>
      </c>
      <c r="BS1419" t="str">
        <v>0.232</v>
      </c>
      <c r="BT1419" t="str">
        <v>0.155</v>
      </c>
      <c r="BU1419" t="str">
        <v>0.000</v>
      </c>
    </row>
    <row r="1420">
      <c r="A1420">
        <v>1501</v>
      </c>
      <c r="B1420" t="str">
        <v>aclnnAdd_AddAiCore_Add</v>
      </c>
      <c r="C1420" t="str">
        <v>AI_VECTOR_CORE</v>
      </c>
      <c r="D1420">
        <v>1.301</v>
      </c>
      <c r="E1420">
        <v>0.426</v>
      </c>
      <c r="F1420">
        <v>0.426</v>
      </c>
      <c r="G1420">
        <f>Summary!$B$4</f>
        <v>0.8</v>
      </c>
      <c r="H1420">
        <f>F1420/G1420</f>
        <v>0.5325</v>
      </c>
      <c r="I1420">
        <f>D1420/Summary!$B$8</f>
        <v>0.000047135064821764217</v>
      </c>
      <c r="J1420">
        <f>IF(D1420&lt;Summary!$B$5,I1420,I1420*H1420)</f>
        <v>0.000047135064821764217</v>
      </c>
      <c r="K1420">
        <f>IF(AND(D1420&gt;Summary!$B$6,E1420&lt;Summary!$B$7),1,0)</f>
        <v>0</v>
      </c>
      <c r="L1420">
        <f>IF(D1420&gt;=Summary!$B$5,J1420,0)</f>
        <v>0</v>
      </c>
      <c r="M1420">
        <f>IF(D1420&lt;Summary!$B$5,J1420,0)</f>
        <v>0.000047135064821764217</v>
      </c>
      <c r="N1420" t="str">
        <v>aiv_scalar_ratio</v>
      </c>
      <c r="O1420" t="str">
        <v>用户约定默认经验值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0.131</v>
      </c>
      <c r="W1420">
        <v>0.426</v>
      </c>
      <c r="X1420">
        <v>0.209</v>
      </c>
      <c r="Y1420">
        <v>0.087</v>
      </c>
      <c r="Z1420" t="str">
        <v>2</v>
      </c>
      <c r="AA1420" t="str">
        <v>4294967295</v>
      </c>
      <c r="AB1420" t="str">
        <v>317016</v>
      </c>
      <c r="AC1420" t="str">
        <v>59</v>
      </c>
      <c r="AD1420" t="str">
        <v>aclnnAdd_AddAiCore_Add</v>
      </c>
      <c r="AE1420" t="str">
        <v>Add</v>
      </c>
      <c r="AF1420" t="str">
        <v>dynamic</v>
      </c>
      <c r="AG1420" t="str">
        <v>AI_VECTOR_CORE</v>
      </c>
      <c r="AH1420" t="str">
        <v xml:space="preserve">1793108505415533.878	</v>
      </c>
      <c r="AI1420" t="str">
        <v>1.301</v>
      </c>
      <c r="AJ1420" t="str">
        <v>15.158000</v>
      </c>
      <c r="AK1420" t="str">
        <v>1</v>
      </c>
      <c r="AL1420" t="str">
        <v>0</v>
      </c>
      <c r="AM1420" t="str">
        <v>NO</v>
      </c>
      <c r="AN1420" t="str">
        <v>"32;32"</v>
      </c>
      <c r="AO1420" t="str">
        <v>INT64;INT64</v>
      </c>
      <c r="AP1420" t="str">
        <v>ND;ND</v>
      </c>
      <c r="AQ1420" t="str">
        <v>"32"</v>
      </c>
      <c r="AR1420" t="str">
        <v>INT64</v>
      </c>
      <c r="AS1420" t="str">
        <v>ND</v>
      </c>
      <c r="AT1420" t="str">
        <v>N/A</v>
      </c>
      <c r="AU1420" t="str">
        <v>0.0</v>
      </c>
      <c r="AV1420" t="str">
        <v>0</v>
      </c>
      <c r="AW1420" t="str">
        <v>0.0</v>
      </c>
      <c r="AX1420" t="str">
        <v>0.0</v>
      </c>
      <c r="AY1420" t="str">
        <v>0.0</v>
      </c>
      <c r="AZ1420" t="str">
        <v>0.0</v>
      </c>
      <c r="BA1420" t="str">
        <v>0.0</v>
      </c>
      <c r="BB1420" t="str">
        <v>0.0</v>
      </c>
      <c r="BC1420" t="str">
        <v>0.0</v>
      </c>
      <c r="BD1420" t="str">
        <v>0.0</v>
      </c>
      <c r="BE1420" t="str">
        <v>0.0</v>
      </c>
      <c r="BF1420" t="str">
        <v>0.0</v>
      </c>
      <c r="BG1420" t="str">
        <v>0.0</v>
      </c>
      <c r="BH1420" t="str">
        <v>0.0</v>
      </c>
      <c r="BI1420" t="str">
        <v>0.0</v>
      </c>
      <c r="BJ1420" t="str">
        <v>1.03</v>
      </c>
      <c r="BK1420" t="str">
        <v>1373</v>
      </c>
      <c r="BL1420" t="str">
        <v>0.135</v>
      </c>
      <c r="BM1420" t="str">
        <v>0.131</v>
      </c>
      <c r="BN1420" t="str">
        <v>0.439</v>
      </c>
      <c r="BO1420" t="str">
        <v>0.426</v>
      </c>
      <c r="BP1420" t="str">
        <v>0.215</v>
      </c>
      <c r="BQ1420" t="str">
        <v>0.209</v>
      </c>
      <c r="BR1420" t="str">
        <v>0.089</v>
      </c>
      <c r="BS1420" t="str">
        <v>0.087</v>
      </c>
      <c r="BT1420" t="str">
        <v>0.196</v>
      </c>
      <c r="BU1420" t="str">
        <v>0.000</v>
      </c>
    </row>
    <row r="1421">
      <c r="A1421">
        <v>1502</v>
      </c>
      <c r="B1421" t="str">
        <v>aclnnIndexSelect_SliceAiCore_Slice</v>
      </c>
      <c r="C1421" t="str">
        <v>AI_VECTOR_CORE</v>
      </c>
      <c r="D1421">
        <v>1.34</v>
      </c>
      <c r="E1421">
        <v>0.437</v>
      </c>
      <c r="F1421">
        <v>0.437</v>
      </c>
      <c r="G1421">
        <f>Summary!$B$4</f>
        <v>0.8</v>
      </c>
      <c r="H1421">
        <f>F1421/G1421</f>
        <v>0.54625</v>
      </c>
      <c r="I1421">
        <f>D1421/Summary!$B$8</f>
        <v>0.00004854802987022602</v>
      </c>
      <c r="J1421">
        <f>IF(D1421&lt;Summary!$B$5,I1421,I1421*H1421)</f>
        <v>0.00004854802987022602</v>
      </c>
      <c r="K1421">
        <f>IF(AND(D1421&gt;Summary!$B$6,E1421&lt;Summary!$B$7),1,0)</f>
        <v>0</v>
      </c>
      <c r="L1421">
        <f>IF(D1421&gt;=Summary!$B$5,J1421,0)</f>
        <v>0</v>
      </c>
      <c r="M1421">
        <f>IF(D1421&lt;Summary!$B$5,J1421,0)</f>
        <v>0.00004854802987022602</v>
      </c>
      <c r="N1421" t="str">
        <v>aiv_scalar_ratio</v>
      </c>
      <c r="O1421" t="str">
        <v>用户约定默认经验值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0.437</v>
      </c>
      <c r="X1421">
        <v>0.332</v>
      </c>
      <c r="Y1421">
        <v>0.078</v>
      </c>
      <c r="Z1421" t="str">
        <v>2</v>
      </c>
      <c r="AA1421" t="str">
        <v>4294967295</v>
      </c>
      <c r="AB1421" t="str">
        <v>317017</v>
      </c>
      <c r="AC1421" t="str">
        <v>59</v>
      </c>
      <c r="AD1421" t="str">
        <v>aclnnIndexSelect_SliceAiCore_Slice</v>
      </c>
      <c r="AE1421" t="str">
        <v>Slice</v>
      </c>
      <c r="AF1421" t="str">
        <v>dynamic</v>
      </c>
      <c r="AG1421" t="str">
        <v>AI_VECTOR_CORE</v>
      </c>
      <c r="AH1421" t="str">
        <v xml:space="preserve">1793108505415549.336	</v>
      </c>
      <c r="AI1421" t="str">
        <v>1.340</v>
      </c>
      <c r="AJ1421" t="str">
        <v>13.949000</v>
      </c>
      <c r="AK1421" t="str">
        <v>1</v>
      </c>
      <c r="AL1421" t="str">
        <v>0</v>
      </c>
      <c r="AM1421" t="str">
        <v>NO</v>
      </c>
      <c r="AN1421" t="str">
        <v>"3,8193;2;2"</v>
      </c>
      <c r="AO1421" t="str">
        <v>INT64;INT64;INT64</v>
      </c>
      <c r="AP1421" t="str">
        <v>ND;ND;ND</v>
      </c>
      <c r="AQ1421" t="str">
        <v>"3,1"</v>
      </c>
      <c r="AR1421" t="str">
        <v>INT64</v>
      </c>
      <c r="AS1421" t="str">
        <v>ND</v>
      </c>
      <c r="AT1421" t="str">
        <v>N/A</v>
      </c>
      <c r="AU1421" t="str">
        <v>0.0</v>
      </c>
      <c r="AV1421" t="str">
        <v>0</v>
      </c>
      <c r="AW1421" t="str">
        <v>0.0</v>
      </c>
      <c r="AX1421" t="str">
        <v>0.0</v>
      </c>
      <c r="AY1421" t="str">
        <v>0.0</v>
      </c>
      <c r="AZ1421" t="str">
        <v>0.0</v>
      </c>
      <c r="BA1421" t="str">
        <v>0.0</v>
      </c>
      <c r="BB1421" t="str">
        <v>0.0</v>
      </c>
      <c r="BC1421" t="str">
        <v>0.0</v>
      </c>
      <c r="BD1421" t="str">
        <v>0.0</v>
      </c>
      <c r="BE1421" t="str">
        <v>0.0</v>
      </c>
      <c r="BF1421" t="str">
        <v>0.0</v>
      </c>
      <c r="BG1421" t="str">
        <v>0.0</v>
      </c>
      <c r="BH1421" t="str">
        <v>0.0</v>
      </c>
      <c r="BI1421" t="str">
        <v>0.0</v>
      </c>
      <c r="BJ1421" t="str">
        <v>1.07</v>
      </c>
      <c r="BK1421" t="str">
        <v>1440</v>
      </c>
      <c r="BL1421" t="str">
        <v>0.0</v>
      </c>
      <c r="BM1421" t="str">
        <v>0.0</v>
      </c>
      <c r="BN1421" t="str">
        <v>0.467</v>
      </c>
      <c r="BO1421" t="str">
        <v>0.437</v>
      </c>
      <c r="BP1421" t="str">
        <v>0.355</v>
      </c>
      <c r="BQ1421" t="str">
        <v>0.332</v>
      </c>
      <c r="BR1421" t="str">
        <v>0.084</v>
      </c>
      <c r="BS1421" t="str">
        <v>0.078</v>
      </c>
      <c r="BT1421" t="str">
        <v>0.133</v>
      </c>
      <c r="BU1421" t="str">
        <v>0.000</v>
      </c>
    </row>
    <row r="1422">
      <c r="A1422">
        <v>1503</v>
      </c>
      <c r="B1422" t="str">
        <v>aclnnIndexSelect_GatherV2AiCore_GatherV2</v>
      </c>
      <c r="C1422" t="str">
        <v>AI_VECTOR_CORE</v>
      </c>
      <c r="D1422">
        <v>1.699</v>
      </c>
      <c r="E1422">
        <v>0.54</v>
      </c>
      <c r="F1422">
        <v>0.54</v>
      </c>
      <c r="G1422">
        <f>Summary!$B$4</f>
        <v>0.8</v>
      </c>
      <c r="H1422">
        <f>F1422/G1422</f>
        <v>0.675</v>
      </c>
      <c r="I1422">
        <f>D1422/Summary!$B$8</f>
        <v>0.00006155455429068209</v>
      </c>
      <c r="J1422">
        <f>IF(D1422&lt;Summary!$B$5,I1422,I1422*H1422)</f>
        <v>0.00006155455429068209</v>
      </c>
      <c r="K1422">
        <f>IF(AND(D1422&gt;Summary!$B$6,E1422&lt;Summary!$B$7),1,0)</f>
        <v>0</v>
      </c>
      <c r="L1422">
        <f>IF(D1422&gt;=Summary!$B$5,J1422,0)</f>
        <v>0</v>
      </c>
      <c r="M1422">
        <f>IF(D1422&lt;Summary!$B$5,J1422,0)</f>
        <v>0.00006155455429068209</v>
      </c>
      <c r="N1422" t="str">
        <v>aiv_scalar_ratio</v>
      </c>
      <c r="O1422" t="str">
        <v>用户约定默认经验值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0.135</v>
      </c>
      <c r="W1422">
        <v>0.54</v>
      </c>
      <c r="X1422">
        <v>0.385</v>
      </c>
      <c r="Y1422">
        <v>0.063</v>
      </c>
      <c r="Z1422" t="str">
        <v>2</v>
      </c>
      <c r="AA1422" t="str">
        <v>4294967295</v>
      </c>
      <c r="AB1422" t="str">
        <v>317018</v>
      </c>
      <c r="AC1422" t="str">
        <v>59</v>
      </c>
      <c r="AD1422" t="str">
        <v>aclnnIndexSelect_GatherV2AiCore_GatherV2</v>
      </c>
      <c r="AE1422" t="str">
        <v>GatherV2</v>
      </c>
      <c r="AF1422" t="str">
        <v>dynamic</v>
      </c>
      <c r="AG1422" t="str">
        <v>AI_VECTOR_CORE</v>
      </c>
      <c r="AH1422" t="str">
        <v xml:space="preserve">1793108505415553.531	</v>
      </c>
      <c r="AI1422" t="str">
        <v>1.699</v>
      </c>
      <c r="AJ1422" t="str">
        <v>2.910000</v>
      </c>
      <c r="AK1422" t="str">
        <v>1</v>
      </c>
      <c r="AL1422" t="str">
        <v>0</v>
      </c>
      <c r="AM1422" t="str">
        <v>NO</v>
      </c>
      <c r="AN1422" t="str">
        <v>"3,1;32;1"</v>
      </c>
      <c r="AO1422" t="str">
        <v>INT64;INT64;INT64</v>
      </c>
      <c r="AP1422" t="str">
        <v>ND;ND;ND</v>
      </c>
      <c r="AQ1422" t="str">
        <v>"32,1"</v>
      </c>
      <c r="AR1422" t="str">
        <v>INT64</v>
      </c>
      <c r="AS1422" t="str">
        <v>ND</v>
      </c>
      <c r="AT1422" t="str">
        <v>N/A</v>
      </c>
      <c r="AU1422" t="str">
        <v>0.0</v>
      </c>
      <c r="AV1422" t="str">
        <v>0</v>
      </c>
      <c r="AW1422" t="str">
        <v>0.0</v>
      </c>
      <c r="AX1422" t="str">
        <v>0.0</v>
      </c>
      <c r="AY1422" t="str">
        <v>0.0</v>
      </c>
      <c r="AZ1422" t="str">
        <v>0.0</v>
      </c>
      <c r="BA1422" t="str">
        <v>0.0</v>
      </c>
      <c r="BB1422" t="str">
        <v>0.0</v>
      </c>
      <c r="BC1422" t="str">
        <v>0.0</v>
      </c>
      <c r="BD1422" t="str">
        <v>0.0</v>
      </c>
      <c r="BE1422" t="str">
        <v>0.0</v>
      </c>
      <c r="BF1422" t="str">
        <v>0.0</v>
      </c>
      <c r="BG1422" t="str">
        <v>0.0</v>
      </c>
      <c r="BH1422" t="str">
        <v>0.0</v>
      </c>
      <c r="BI1422" t="str">
        <v>0.0</v>
      </c>
      <c r="BJ1422" t="str">
        <v>1.42</v>
      </c>
      <c r="BK1422" t="str">
        <v>2024</v>
      </c>
      <c r="BL1422" t="str">
        <v>0.192</v>
      </c>
      <c r="BM1422" t="str">
        <v>0.135</v>
      </c>
      <c r="BN1422" t="str">
        <v>0.767</v>
      </c>
      <c r="BO1422" t="str">
        <v>0.54</v>
      </c>
      <c r="BP1422" t="str">
        <v>0.547</v>
      </c>
      <c r="BQ1422" t="str">
        <v>0.385</v>
      </c>
      <c r="BR1422" t="str">
        <v>0.089</v>
      </c>
      <c r="BS1422" t="str">
        <v>0.063</v>
      </c>
      <c r="BT1422" t="str">
        <v>0.111</v>
      </c>
      <c r="BU1422" t="str">
        <v>0.000</v>
      </c>
    </row>
    <row r="1423">
      <c r="A1423">
        <v>1505</v>
      </c>
      <c r="B1423" t="str">
        <v>aclnnCat_ConcatD_ConcatD</v>
      </c>
      <c r="C1423" t="str">
        <v>AI_VECTOR_CORE</v>
      </c>
      <c r="D1423">
        <v>2.261</v>
      </c>
      <c r="E1423">
        <v>0.524</v>
      </c>
      <c r="F1423">
        <v>0.524</v>
      </c>
      <c r="G1423">
        <f>Summary!$B$4</f>
        <v>0.8</v>
      </c>
      <c r="H1423">
        <f>F1423/G1423</f>
        <v>0.655</v>
      </c>
      <c r="I1423">
        <f>D1423/Summary!$B$8</f>
        <v>0.00008191574293774704</v>
      </c>
      <c r="J1423">
        <f>IF(D1423&lt;Summary!$B$5,I1423,I1423*H1423)</f>
        <v>0.00008191574293774704</v>
      </c>
      <c r="K1423">
        <f>IF(AND(D1423&gt;Summary!$B$6,E1423&lt;Summary!$B$7),1,0)</f>
        <v>0</v>
      </c>
      <c r="L1423">
        <f>IF(D1423&gt;=Summary!$B$5,J1423,0)</f>
        <v>0</v>
      </c>
      <c r="M1423">
        <f>IF(D1423&lt;Summary!$B$5,J1423,0)</f>
        <v>0.00008191574293774704</v>
      </c>
      <c r="N1423" t="str">
        <v>aiv_scalar_ratio</v>
      </c>
      <c r="O1423" t="str">
        <v>用户约定默认经验值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0.524</v>
      </c>
      <c r="X1423">
        <v>0.4</v>
      </c>
      <c r="Y1423">
        <v>0.09</v>
      </c>
      <c r="Z1423" t="str">
        <v>2</v>
      </c>
      <c r="AA1423" t="str">
        <v>4294967295</v>
      </c>
      <c r="AB1423" t="str">
        <v>317020</v>
      </c>
      <c r="AC1423" t="str">
        <v>59</v>
      </c>
      <c r="AD1423" t="str">
        <v>aclnnCat_ConcatD_ConcatD</v>
      </c>
      <c r="AE1423" t="str">
        <v>ConcatD</v>
      </c>
      <c r="AF1423" t="str">
        <v>dynamic</v>
      </c>
      <c r="AG1423" t="str">
        <v>AI_VECTOR_CORE</v>
      </c>
      <c r="AH1423" t="str">
        <v xml:space="preserve">1793108505415685.805	</v>
      </c>
      <c r="AI1423" t="str">
        <v>2.261</v>
      </c>
      <c r="AJ1423" t="str">
        <v>0.000000</v>
      </c>
      <c r="AK1423" t="str">
        <v>1</v>
      </c>
      <c r="AL1423" t="str">
        <v>0</v>
      </c>
      <c r="AM1423" t="str">
        <v>NO</v>
      </c>
      <c r="AN1423" t="str">
        <v>"1,32;1,32"</v>
      </c>
      <c r="AO1423" t="str">
        <v>DT_BF16;DT_BF16</v>
      </c>
      <c r="AP1423" t="str">
        <v>ND;ND</v>
      </c>
      <c r="AQ1423" t="str">
        <v>"1,64"</v>
      </c>
      <c r="AR1423" t="str">
        <v>DT_BF16</v>
      </c>
      <c r="AS1423" t="str">
        <v>ND</v>
      </c>
      <c r="AT1423" t="str">
        <v>N/A</v>
      </c>
      <c r="AU1423" t="str">
        <v>0.0</v>
      </c>
      <c r="AV1423" t="str">
        <v>0</v>
      </c>
      <c r="AW1423" t="str">
        <v>0.0</v>
      </c>
      <c r="AX1423" t="str">
        <v>0.0</v>
      </c>
      <c r="AY1423" t="str">
        <v>0.0</v>
      </c>
      <c r="AZ1423" t="str">
        <v>0.0</v>
      </c>
      <c r="BA1423" t="str">
        <v>0.0</v>
      </c>
      <c r="BB1423" t="str">
        <v>0.0</v>
      </c>
      <c r="BC1423" t="str">
        <v>0.0</v>
      </c>
      <c r="BD1423" t="str">
        <v>0.0</v>
      </c>
      <c r="BE1423" t="str">
        <v>0.0</v>
      </c>
      <c r="BF1423" t="str">
        <v>0.0</v>
      </c>
      <c r="BG1423" t="str">
        <v>0.0</v>
      </c>
      <c r="BH1423" t="str">
        <v>0.0</v>
      </c>
      <c r="BI1423" t="str">
        <v>0.0</v>
      </c>
      <c r="BJ1423" t="str">
        <v>1.99</v>
      </c>
      <c r="BK1423" t="str">
        <v>2951</v>
      </c>
      <c r="BL1423" t="str">
        <v>0.0</v>
      </c>
      <c r="BM1423" t="str">
        <v>0.0</v>
      </c>
      <c r="BN1423" t="str">
        <v>1.043</v>
      </c>
      <c r="BO1423" t="str">
        <v>0.524</v>
      </c>
      <c r="BP1423" t="str">
        <v>0.796</v>
      </c>
      <c r="BQ1423" t="str">
        <v>0.4</v>
      </c>
      <c r="BR1423" t="str">
        <v>0.179</v>
      </c>
      <c r="BS1423" t="str">
        <v>0.09</v>
      </c>
      <c r="BT1423" t="str">
        <v>0.215</v>
      </c>
      <c r="BU1423" t="str">
        <v>0.000</v>
      </c>
    </row>
    <row r="1424">
      <c r="A1424">
        <v>1506</v>
      </c>
      <c r="B1424" t="str">
        <v>aclnnGeScalar_GreaterEqual_GreaterEqual</v>
      </c>
      <c r="C1424" t="str">
        <v>AI_VECTOR_CORE</v>
      </c>
      <c r="D1424">
        <v>2.647</v>
      </c>
      <c r="E1424">
        <v>0.416</v>
      </c>
      <c r="F1424">
        <v>0.416</v>
      </c>
      <c r="G1424">
        <f>Summary!$B$4</f>
        <v>0.8</v>
      </c>
      <c r="H1424">
        <f>F1424/G1424</f>
        <v>0.5199999999999999</v>
      </c>
      <c r="I1424">
        <f>D1424/Summary!$B$8</f>
        <v>0.00009590047393021513</v>
      </c>
      <c r="J1424">
        <f>IF(D1424&lt;Summary!$B$5,I1424,I1424*H1424)</f>
        <v>0.00009590047393021513</v>
      </c>
      <c r="K1424">
        <f>IF(AND(D1424&gt;Summary!$B$6,E1424&lt;Summary!$B$7),1,0)</f>
        <v>0</v>
      </c>
      <c r="L1424">
        <f>IF(D1424&gt;=Summary!$B$5,J1424,0)</f>
        <v>0</v>
      </c>
      <c r="M1424">
        <f>IF(D1424&lt;Summary!$B$5,J1424,0)</f>
        <v>0.00009590047393021513</v>
      </c>
      <c r="N1424" t="str">
        <v>aiv_scalar_ratio</v>
      </c>
      <c r="O1424" t="str">
        <v>用户约定默认经验值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0.365</v>
      </c>
      <c r="W1424">
        <v>0.416</v>
      </c>
      <c r="X1424">
        <v>0.002</v>
      </c>
      <c r="Y1424">
        <v>0.032</v>
      </c>
      <c r="Z1424" t="str">
        <v>2</v>
      </c>
      <c r="AA1424" t="str">
        <v>4294967295</v>
      </c>
      <c r="AB1424" t="str">
        <v>317024</v>
      </c>
      <c r="AC1424" t="str">
        <v>59</v>
      </c>
      <c r="AD1424" t="str">
        <v>aclnnGeScalar_GreaterEqual_GreaterEqual</v>
      </c>
      <c r="AE1424" t="str">
        <v>GreaterEqual</v>
      </c>
      <c r="AF1424" t="str">
        <v>dynamic</v>
      </c>
      <c r="AG1424" t="str">
        <v>AI_VECTOR_CORE</v>
      </c>
      <c r="AH1424" t="str">
        <v xml:space="preserve">1793108505415951.047	</v>
      </c>
      <c r="AI1424" t="str">
        <v>2.647</v>
      </c>
      <c r="AJ1424" t="str">
        <v>262.989000</v>
      </c>
      <c r="AK1424" t="str">
        <v>1</v>
      </c>
      <c r="AL1424" t="str">
        <v>0</v>
      </c>
      <c r="AM1424" t="str">
        <v>NO</v>
      </c>
      <c r="AN1424" t="str">
        <v>"1;"</v>
      </c>
      <c r="AO1424" t="str">
        <v>INT32;INT32</v>
      </c>
      <c r="AP1424" t="str">
        <v>ND;ND</v>
      </c>
      <c r="AQ1424" t="str">
        <v>"1"</v>
      </c>
      <c r="AR1424" t="str">
        <v>BOOL</v>
      </c>
      <c r="AS1424" t="str">
        <v>ND</v>
      </c>
      <c r="AT1424" t="str">
        <v>N/A</v>
      </c>
      <c r="AU1424" t="str">
        <v>0.0</v>
      </c>
      <c r="AV1424" t="str">
        <v>0</v>
      </c>
      <c r="AW1424" t="str">
        <v>0.0</v>
      </c>
      <c r="AX1424" t="str">
        <v>0.0</v>
      </c>
      <c r="AY1424" t="str">
        <v>0.0</v>
      </c>
      <c r="AZ1424" t="str">
        <v>0.0</v>
      </c>
      <c r="BA1424" t="str">
        <v>0.0</v>
      </c>
      <c r="BB1424" t="str">
        <v>0.0</v>
      </c>
      <c r="BC1424" t="str">
        <v>0.0</v>
      </c>
      <c r="BD1424" t="str">
        <v>0.0</v>
      </c>
      <c r="BE1424" t="str">
        <v>0.0</v>
      </c>
      <c r="BF1424" t="str">
        <v>0.0</v>
      </c>
      <c r="BG1424" t="str">
        <v>0.0</v>
      </c>
      <c r="BH1424" t="str">
        <v>0.0</v>
      </c>
      <c r="BI1424" t="str">
        <v>0.0</v>
      </c>
      <c r="BJ1424" t="str">
        <v>2.4</v>
      </c>
      <c r="BK1424" t="str">
        <v>3632</v>
      </c>
      <c r="BL1424" t="str">
        <v>0.877</v>
      </c>
      <c r="BM1424" t="str">
        <v>0.365</v>
      </c>
      <c r="BN1424" t="str">
        <v>0.998</v>
      </c>
      <c r="BO1424" t="str">
        <v>0.416</v>
      </c>
      <c r="BP1424" t="str">
        <v>0.005</v>
      </c>
      <c r="BQ1424" t="str">
        <v>0.002</v>
      </c>
      <c r="BR1424" t="str">
        <v>0.077</v>
      </c>
      <c r="BS1424" t="str">
        <v>0.032</v>
      </c>
      <c r="BT1424" t="str">
        <v>0.138</v>
      </c>
      <c r="BU1424" t="str">
        <v>0.000</v>
      </c>
    </row>
    <row r="1425">
      <c r="A1425">
        <v>1507</v>
      </c>
      <c r="B1425" t="str">
        <v>aclnnLtScalar_LessAiCore_Less</v>
      </c>
      <c r="C1425" t="str">
        <v>AI_VECTOR_CORE</v>
      </c>
      <c r="D1425">
        <v>2.664</v>
      </c>
      <c r="E1425">
        <v>0.427</v>
      </c>
      <c r="F1425">
        <v>0.427</v>
      </c>
      <c r="G1425">
        <f>Summary!$B$4</f>
        <v>0.8</v>
      </c>
      <c r="H1425">
        <f>F1425/G1425</f>
        <v>0.53375</v>
      </c>
      <c r="I1425">
        <f>D1425/Summary!$B$8</f>
        <v>0.00009651638177185233</v>
      </c>
      <c r="J1425">
        <f>IF(D1425&lt;Summary!$B$5,I1425,I1425*H1425)</f>
        <v>0.00009651638177185233</v>
      </c>
      <c r="K1425">
        <f>IF(AND(D1425&gt;Summary!$B$6,E1425&lt;Summary!$B$7),1,0)</f>
        <v>0</v>
      </c>
      <c r="L1425">
        <f>IF(D1425&gt;=Summary!$B$5,J1425,0)</f>
        <v>0</v>
      </c>
      <c r="M1425">
        <f>IF(D1425&lt;Summary!$B$5,J1425,0)</f>
        <v>0.00009651638177185233</v>
      </c>
      <c r="N1425" t="str">
        <v>aiv_vec_ratio</v>
      </c>
      <c r="O1425" t="str">
        <v>用户约定默认经验值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0.427</v>
      </c>
      <c r="W1425">
        <v>0.335</v>
      </c>
      <c r="X1425">
        <v>0.002</v>
      </c>
      <c r="Y1425">
        <v>0.082</v>
      </c>
      <c r="Z1425" t="str">
        <v>2</v>
      </c>
      <c r="AA1425" t="str">
        <v>4294967295</v>
      </c>
      <c r="AB1425" t="str">
        <v>317025</v>
      </c>
      <c r="AC1425" t="str">
        <v>59</v>
      </c>
      <c r="AD1425" t="str">
        <v>aclnnLtScalar_LessAiCore_Less</v>
      </c>
      <c r="AE1425" t="str">
        <v>Less</v>
      </c>
      <c r="AF1425" t="str">
        <v>dynamic</v>
      </c>
      <c r="AG1425" t="str">
        <v>AI_VECTOR_CORE</v>
      </c>
      <c r="AH1425" t="str">
        <v xml:space="preserve">1793108505415978.552	</v>
      </c>
      <c r="AI1425" t="str">
        <v>2.664</v>
      </c>
      <c r="AJ1425" t="str">
        <v>24.853000</v>
      </c>
      <c r="AK1425" t="str">
        <v>1</v>
      </c>
      <c r="AL1425" t="str">
        <v>0</v>
      </c>
      <c r="AM1425" t="str">
        <v>NO</v>
      </c>
      <c r="AN1425" t="str">
        <v>"1;"</v>
      </c>
      <c r="AO1425" t="str">
        <v>INT32;INT32</v>
      </c>
      <c r="AP1425" t="str">
        <v>ND;ND</v>
      </c>
      <c r="AQ1425" t="str">
        <v>"1"</v>
      </c>
      <c r="AR1425" t="str">
        <v>BOOL</v>
      </c>
      <c r="AS1425" t="str">
        <v>ND</v>
      </c>
      <c r="AT1425" t="str">
        <v>N/A</v>
      </c>
      <c r="AU1425" t="str">
        <v>0.0</v>
      </c>
      <c r="AV1425" t="str">
        <v>0</v>
      </c>
      <c r="AW1425" t="str">
        <v>0.0</v>
      </c>
      <c r="AX1425" t="str">
        <v>0.0</v>
      </c>
      <c r="AY1425" t="str">
        <v>0.0</v>
      </c>
      <c r="AZ1425" t="str">
        <v>0.0</v>
      </c>
      <c r="BA1425" t="str">
        <v>0.0</v>
      </c>
      <c r="BB1425" t="str">
        <v>0.0</v>
      </c>
      <c r="BC1425" t="str">
        <v>0.0</v>
      </c>
      <c r="BD1425" t="str">
        <v>0.0</v>
      </c>
      <c r="BE1425" t="str">
        <v>0.0</v>
      </c>
      <c r="BF1425" t="str">
        <v>0.0</v>
      </c>
      <c r="BG1425" t="str">
        <v>0.0</v>
      </c>
      <c r="BH1425" t="str">
        <v>0.0</v>
      </c>
      <c r="BI1425" t="str">
        <v>0.0</v>
      </c>
      <c r="BJ1425" t="str">
        <v>2.42</v>
      </c>
      <c r="BK1425" t="str">
        <v>3666</v>
      </c>
      <c r="BL1425" t="str">
        <v>1.033</v>
      </c>
      <c r="BM1425" t="str">
        <v>0.427</v>
      </c>
      <c r="BN1425" t="str">
        <v>0.811</v>
      </c>
      <c r="BO1425" t="str">
        <v>0.335</v>
      </c>
      <c r="BP1425" t="str">
        <v>0.005</v>
      </c>
      <c r="BQ1425" t="str">
        <v>0.002</v>
      </c>
      <c r="BR1425" t="str">
        <v>0.198</v>
      </c>
      <c r="BS1425" t="str">
        <v>0.082</v>
      </c>
      <c r="BT1425" t="str">
        <v>0.136</v>
      </c>
      <c r="BU1425" t="str">
        <v>0.000</v>
      </c>
    </row>
    <row r="1426">
      <c r="A1426">
        <v>1508</v>
      </c>
      <c r="B1426" t="str">
        <v>aclnnBitwiseAndTensor_LogicalAndAiCore_LogicalAnd</v>
      </c>
      <c r="C1426" t="str">
        <v>AI_VECTOR_CORE</v>
      </c>
      <c r="D1426">
        <v>1.529</v>
      </c>
      <c r="E1426">
        <v>0.63</v>
      </c>
      <c r="F1426">
        <v>0.63</v>
      </c>
      <c r="G1426">
        <f>Summary!$B$4</f>
        <v>0.8</v>
      </c>
      <c r="H1426">
        <f>F1426/G1426</f>
        <v>0.7875</v>
      </c>
      <c r="I1426">
        <f>D1426/Summary!$B$8</f>
        <v>0.00005539547587431013</v>
      </c>
      <c r="J1426">
        <f>IF(D1426&lt;Summary!$B$5,I1426,I1426*H1426)</f>
        <v>0.00005539547587431013</v>
      </c>
      <c r="K1426">
        <f>IF(AND(D1426&gt;Summary!$B$6,E1426&lt;Summary!$B$7),1,0)</f>
        <v>0</v>
      </c>
      <c r="L1426">
        <f>IF(D1426&gt;=Summary!$B$5,J1426,0)</f>
        <v>0</v>
      </c>
      <c r="M1426">
        <f>IF(D1426&lt;Summary!$B$5,J1426,0)</f>
        <v>0.00005539547587431013</v>
      </c>
      <c r="N1426" t="str">
        <v>aiv_scalar_ratio</v>
      </c>
      <c r="O1426" t="str">
        <v>用户约定默认经验值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0.238</v>
      </c>
      <c r="W1426">
        <v>0.63</v>
      </c>
      <c r="X1426">
        <v>0.004</v>
      </c>
      <c r="Y1426">
        <v>0.061</v>
      </c>
      <c r="Z1426" t="str">
        <v>2</v>
      </c>
      <c r="AA1426" t="str">
        <v>4294967295</v>
      </c>
      <c r="AB1426" t="str">
        <v>317026</v>
      </c>
      <c r="AC1426" t="str">
        <v>59</v>
      </c>
      <c r="AD1426" t="str">
        <v>aclnnBitwiseAndTensor_LogicalAndAiCore_LogicalAnd</v>
      </c>
      <c r="AE1426" t="str">
        <v>LogicalAnd</v>
      </c>
      <c r="AF1426" t="str">
        <v>dynamic</v>
      </c>
      <c r="AG1426" t="str">
        <v>AI_VECTOR_CORE</v>
      </c>
      <c r="AH1426" t="str">
        <v xml:space="preserve">1793108505415987.885	</v>
      </c>
      <c r="AI1426" t="str">
        <v>1.529</v>
      </c>
      <c r="AJ1426" t="str">
        <v>6.836000</v>
      </c>
      <c r="AK1426" t="str">
        <v>1</v>
      </c>
      <c r="AL1426" t="str">
        <v>0</v>
      </c>
      <c r="AM1426" t="str">
        <v>NO</v>
      </c>
      <c r="AN1426" t="str">
        <v>"1;1"</v>
      </c>
      <c r="AO1426" t="str">
        <v>BOOL;BOOL</v>
      </c>
      <c r="AP1426" t="str">
        <v>ND;ND</v>
      </c>
      <c r="AQ1426" t="str">
        <v>"1"</v>
      </c>
      <c r="AR1426" t="str">
        <v>BOOL</v>
      </c>
      <c r="AS1426" t="str">
        <v>ND</v>
      </c>
      <c r="AT1426" t="str">
        <v>N/A</v>
      </c>
      <c r="AU1426" t="str">
        <v>0.0</v>
      </c>
      <c r="AV1426" t="str">
        <v>0</v>
      </c>
      <c r="AW1426" t="str">
        <v>0.0</v>
      </c>
      <c r="AX1426" t="str">
        <v>0.0</v>
      </c>
      <c r="AY1426" t="str">
        <v>0.0</v>
      </c>
      <c r="AZ1426" t="str">
        <v>0.0</v>
      </c>
      <c r="BA1426" t="str">
        <v>0.0</v>
      </c>
      <c r="BB1426" t="str">
        <v>0.0</v>
      </c>
      <c r="BC1426" t="str">
        <v>0.0</v>
      </c>
      <c r="BD1426" t="str">
        <v>0.0</v>
      </c>
      <c r="BE1426" t="str">
        <v>0.0</v>
      </c>
      <c r="BF1426" t="str">
        <v>0.0</v>
      </c>
      <c r="BG1426" t="str">
        <v>0.0</v>
      </c>
      <c r="BH1426" t="str">
        <v>0.0</v>
      </c>
      <c r="BI1426" t="str">
        <v>0.0</v>
      </c>
      <c r="BJ1426" t="str">
        <v>1.28</v>
      </c>
      <c r="BK1426" t="str">
        <v>1787</v>
      </c>
      <c r="BL1426" t="str">
        <v>0.305</v>
      </c>
      <c r="BM1426" t="str">
        <v>0.238</v>
      </c>
      <c r="BN1426" t="str">
        <v>0.806</v>
      </c>
      <c r="BO1426" t="str">
        <v>0.63</v>
      </c>
      <c r="BP1426" t="str">
        <v>0.006</v>
      </c>
      <c r="BQ1426" t="str">
        <v>0.004</v>
      </c>
      <c r="BR1426" t="str">
        <v>0.078</v>
      </c>
      <c r="BS1426" t="str">
        <v>0.061</v>
      </c>
      <c r="BT1426" t="str">
        <v>0.098</v>
      </c>
      <c r="BU1426" t="str">
        <v>0.000</v>
      </c>
    </row>
    <row r="1427">
      <c r="A1427">
        <v>1509</v>
      </c>
      <c r="B1427" t="str">
        <v>aclnnMuls_CastAiCore_Cast</v>
      </c>
      <c r="C1427" t="str">
        <v>AI_VECTOR_CORE</v>
      </c>
      <c r="D1427">
        <v>1.584</v>
      </c>
      <c r="E1427">
        <v>0.491</v>
      </c>
      <c r="F1427">
        <v>0.491</v>
      </c>
      <c r="G1427">
        <f>Summary!$B$4</f>
        <v>0.8</v>
      </c>
      <c r="H1427">
        <f>F1427/G1427</f>
        <v>0.6137499999999999</v>
      </c>
      <c r="I1427">
        <f>D1427/Summary!$B$8</f>
        <v>0.000057388118891371656</v>
      </c>
      <c r="J1427">
        <f>IF(D1427&lt;Summary!$B$5,I1427,I1427*H1427)</f>
        <v>0.000057388118891371656</v>
      </c>
      <c r="K1427">
        <f>IF(AND(D1427&gt;Summary!$B$6,E1427&lt;Summary!$B$7),1,0)</f>
        <v>0</v>
      </c>
      <c r="L1427">
        <f>IF(D1427&gt;=Summary!$B$5,J1427,0)</f>
        <v>0</v>
      </c>
      <c r="M1427">
        <f>IF(D1427&lt;Summary!$B$5,J1427,0)</f>
        <v>0.000057388118891371656</v>
      </c>
      <c r="N1427" t="str">
        <v>aiv_scalar_ratio</v>
      </c>
      <c r="O1427" t="str">
        <v>用户约定默认经验值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0.083</v>
      </c>
      <c r="W1427">
        <v>0.491</v>
      </c>
      <c r="X1427">
        <v>0.343</v>
      </c>
      <c r="Y1427">
        <v>0.06</v>
      </c>
      <c r="Z1427" t="str">
        <v>2</v>
      </c>
      <c r="AA1427" t="str">
        <v>4294967295</v>
      </c>
      <c r="AB1427" t="str">
        <v>317027</v>
      </c>
      <c r="AC1427" t="str">
        <v>59</v>
      </c>
      <c r="AD1427" t="str">
        <v>aclnnMuls_CastAiCore_Cast</v>
      </c>
      <c r="AE1427" t="str">
        <v>Cast</v>
      </c>
      <c r="AF1427" t="str">
        <v>dynamic</v>
      </c>
      <c r="AG1427" t="str">
        <v>AI_VECTOR_CORE</v>
      </c>
      <c r="AH1427" t="str">
        <v xml:space="preserve">1793108505416009.332	</v>
      </c>
      <c r="AI1427" t="str">
        <v>1.584</v>
      </c>
      <c r="AJ1427" t="str">
        <v>19.721000</v>
      </c>
      <c r="AK1427" t="str">
        <v>1</v>
      </c>
      <c r="AL1427" t="str">
        <v>0</v>
      </c>
      <c r="AM1427" t="str">
        <v>NO</v>
      </c>
      <c r="AN1427" t="str">
        <v>"1"</v>
      </c>
      <c r="AO1427" t="str">
        <v>BOOL</v>
      </c>
      <c r="AP1427" t="str">
        <v>ND</v>
      </c>
      <c r="AQ1427" t="str">
        <v>"1"</v>
      </c>
      <c r="AR1427" t="str">
        <v>INT64</v>
      </c>
      <c r="AS1427" t="str">
        <v>ND</v>
      </c>
      <c r="AT1427" t="str">
        <v>N/A</v>
      </c>
      <c r="AU1427" t="str">
        <v>0.0</v>
      </c>
      <c r="AV1427" t="str">
        <v>0</v>
      </c>
      <c r="AW1427" t="str">
        <v>0.0</v>
      </c>
      <c r="AX1427" t="str">
        <v>0.0</v>
      </c>
      <c r="AY1427" t="str">
        <v>0.0</v>
      </c>
      <c r="AZ1427" t="str">
        <v>0.0</v>
      </c>
      <c r="BA1427" t="str">
        <v>0.0</v>
      </c>
      <c r="BB1427" t="str">
        <v>0.0</v>
      </c>
      <c r="BC1427" t="str">
        <v>0.0</v>
      </c>
      <c r="BD1427" t="str">
        <v>0.0</v>
      </c>
      <c r="BE1427" t="str">
        <v>0.0</v>
      </c>
      <c r="BF1427" t="str">
        <v>0.0</v>
      </c>
      <c r="BG1427" t="str">
        <v>0.0</v>
      </c>
      <c r="BH1427" t="str">
        <v>0.0</v>
      </c>
      <c r="BI1427" t="str">
        <v>0.0</v>
      </c>
      <c r="BJ1427" t="str">
        <v>1.34</v>
      </c>
      <c r="BK1427" t="str">
        <v>1876</v>
      </c>
      <c r="BL1427" t="str">
        <v>0.111</v>
      </c>
      <c r="BM1427" t="str">
        <v>0.083</v>
      </c>
      <c r="BN1427" t="str">
        <v>0.658</v>
      </c>
      <c r="BO1427" t="str">
        <v>0.491</v>
      </c>
      <c r="BP1427" t="str">
        <v>0.459</v>
      </c>
      <c r="BQ1427" t="str">
        <v>0.343</v>
      </c>
      <c r="BR1427" t="str">
        <v>0.08</v>
      </c>
      <c r="BS1427" t="str">
        <v>0.06</v>
      </c>
      <c r="BT1427" t="str">
        <v>0.079</v>
      </c>
      <c r="BU1427" t="str">
        <v>0.000</v>
      </c>
    </row>
    <row r="1428">
      <c r="A1428">
        <v>1510</v>
      </c>
      <c r="B1428" t="str">
        <v>aclnnMuls_MulAiCore_Mul</v>
      </c>
      <c r="C1428" t="str">
        <v>AI_VECTOR_CORE</v>
      </c>
      <c r="D1428">
        <v>1.877</v>
      </c>
      <c r="E1428">
        <v>0.696</v>
      </c>
      <c r="F1428">
        <v>0.696</v>
      </c>
      <c r="G1428">
        <f>Summary!$B$4</f>
        <v>0.8</v>
      </c>
      <c r="H1428">
        <f>F1428/G1428</f>
        <v>0.8699999999999999</v>
      </c>
      <c r="I1428">
        <f>D1428/Summary!$B$8</f>
        <v>0.00006800347169135391</v>
      </c>
      <c r="J1428">
        <f>IF(D1428&lt;Summary!$B$5,I1428,I1428*H1428)</f>
        <v>0.00006800347169135391</v>
      </c>
      <c r="K1428">
        <f>IF(AND(D1428&gt;Summary!$B$6,E1428&lt;Summary!$B$7),1,0)</f>
        <v>0</v>
      </c>
      <c r="L1428">
        <f>IF(D1428&gt;=Summary!$B$5,J1428,0)</f>
        <v>0</v>
      </c>
      <c r="M1428">
        <f>IF(D1428&lt;Summary!$B$5,J1428,0)</f>
        <v>0.00006800347169135391</v>
      </c>
      <c r="N1428" t="str">
        <v>aiv_scalar_ratio</v>
      </c>
      <c r="O1428" t="str">
        <v>用户约定默认经验值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0.145</v>
      </c>
      <c r="W1428">
        <v>0.696</v>
      </c>
      <c r="X1428">
        <v>0.003</v>
      </c>
      <c r="Y1428">
        <v>0.049</v>
      </c>
      <c r="Z1428" t="str">
        <v>2</v>
      </c>
      <c r="AA1428" t="str">
        <v>4294967295</v>
      </c>
      <c r="AB1428" t="str">
        <v>317028</v>
      </c>
      <c r="AC1428" t="str">
        <v>59</v>
      </c>
      <c r="AD1428" t="str">
        <v>aclnnMuls_MulAiCore_Mul</v>
      </c>
      <c r="AE1428" t="str">
        <v>Mul</v>
      </c>
      <c r="AF1428" t="str">
        <v>dynamic</v>
      </c>
      <c r="AG1428" t="str">
        <v>AI_VECTOR_CORE</v>
      </c>
      <c r="AH1428" t="str">
        <v xml:space="preserve">1793108505416013.715	</v>
      </c>
      <c r="AI1428" t="str">
        <v>1.877</v>
      </c>
      <c r="AJ1428" t="str">
        <v>2.916000</v>
      </c>
      <c r="AK1428" t="str">
        <v>1</v>
      </c>
      <c r="AL1428" t="str">
        <v>0</v>
      </c>
      <c r="AM1428" t="str">
        <v>NO</v>
      </c>
      <c r="AN1428" t="str">
        <v>"1;"</v>
      </c>
      <c r="AO1428" t="str">
        <v>INT64;INT64</v>
      </c>
      <c r="AP1428" t="str">
        <v>ND;ND</v>
      </c>
      <c r="AQ1428" t="str">
        <v>"1"</v>
      </c>
      <c r="AR1428" t="str">
        <v>INT64</v>
      </c>
      <c r="AS1428" t="str">
        <v>ND</v>
      </c>
      <c r="AT1428" t="str">
        <v>N/A</v>
      </c>
      <c r="AU1428" t="str">
        <v>0.0</v>
      </c>
      <c r="AV1428" t="str">
        <v>0</v>
      </c>
      <c r="AW1428" t="str">
        <v>0.0</v>
      </c>
      <c r="AX1428" t="str">
        <v>0.0</v>
      </c>
      <c r="AY1428" t="str">
        <v>0.0</v>
      </c>
      <c r="AZ1428" t="str">
        <v>0.0</v>
      </c>
      <c r="BA1428" t="str">
        <v>0.0</v>
      </c>
      <c r="BB1428" t="str">
        <v>0.0</v>
      </c>
      <c r="BC1428" t="str">
        <v>0.0</v>
      </c>
      <c r="BD1428" t="str">
        <v>0.0</v>
      </c>
      <c r="BE1428" t="str">
        <v>0.0</v>
      </c>
      <c r="BF1428" t="str">
        <v>0.0</v>
      </c>
      <c r="BG1428" t="str">
        <v>0.0</v>
      </c>
      <c r="BH1428" t="str">
        <v>0.0</v>
      </c>
      <c r="BI1428" t="str">
        <v>0.0</v>
      </c>
      <c r="BJ1428" t="str">
        <v>1.63</v>
      </c>
      <c r="BK1428" t="str">
        <v>2371</v>
      </c>
      <c r="BL1428" t="str">
        <v>0.236</v>
      </c>
      <c r="BM1428" t="str">
        <v>0.145</v>
      </c>
      <c r="BN1428" t="str">
        <v>1.134</v>
      </c>
      <c r="BO1428" t="str">
        <v>0.696</v>
      </c>
      <c r="BP1428" t="str">
        <v>0.005</v>
      </c>
      <c r="BQ1428" t="str">
        <v>0.003</v>
      </c>
      <c r="BR1428" t="str">
        <v>0.079</v>
      </c>
      <c r="BS1428" t="str">
        <v>0.049</v>
      </c>
      <c r="BT1428" t="str">
        <v>0.153</v>
      </c>
      <c r="BU1428" t="str">
        <v>0.000</v>
      </c>
    </row>
    <row r="1429">
      <c r="A1429">
        <v>1511</v>
      </c>
      <c r="B1429" t="str">
        <v>aclnnSub_CastAiCore_Cast</v>
      </c>
      <c r="C1429" t="str">
        <v>AI_VECTOR_CORE</v>
      </c>
      <c r="D1429">
        <v>1.837</v>
      </c>
      <c r="E1429">
        <v>0.441</v>
      </c>
      <c r="F1429">
        <v>0.441</v>
      </c>
      <c r="G1429">
        <f>Summary!$B$4</f>
        <v>0.8</v>
      </c>
      <c r="H1429">
        <f>F1429/G1429</f>
        <v>0.55125</v>
      </c>
      <c r="I1429">
        <f>D1429/Summary!$B$8</f>
        <v>0.00006655427676985462</v>
      </c>
      <c r="J1429">
        <f>IF(D1429&lt;Summary!$B$5,I1429,I1429*H1429)</f>
        <v>0.00006655427676985462</v>
      </c>
      <c r="K1429">
        <f>IF(AND(D1429&gt;Summary!$B$6,E1429&lt;Summary!$B$7),1,0)</f>
        <v>0</v>
      </c>
      <c r="L1429">
        <f>IF(D1429&gt;=Summary!$B$5,J1429,0)</f>
        <v>0</v>
      </c>
      <c r="M1429">
        <f>IF(D1429&lt;Summary!$B$5,J1429,0)</f>
        <v>0.00006655427676985462</v>
      </c>
      <c r="N1429" t="str">
        <v>aiv_scalar_ratio</v>
      </c>
      <c r="O1429" t="str">
        <v>用户约定默认经验值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0.087</v>
      </c>
      <c r="W1429">
        <v>0.441</v>
      </c>
      <c r="X1429">
        <v>0.377</v>
      </c>
      <c r="Y1429">
        <v>0.049</v>
      </c>
      <c r="Z1429" t="str">
        <v>2</v>
      </c>
      <c r="AA1429" t="str">
        <v>4294967295</v>
      </c>
      <c r="AB1429" t="str">
        <v>317029</v>
      </c>
      <c r="AC1429" t="str">
        <v>59</v>
      </c>
      <c r="AD1429" t="str">
        <v>aclnnSub_CastAiCore_Cast</v>
      </c>
      <c r="AE1429" t="str">
        <v>Cast</v>
      </c>
      <c r="AF1429" t="str">
        <v>dynamic</v>
      </c>
      <c r="AG1429" t="str">
        <v>AI_VECTOR_CORE</v>
      </c>
      <c r="AH1429" t="str">
        <v xml:space="preserve">1793108505416019.357	</v>
      </c>
      <c r="AI1429" t="str">
        <v>1.837</v>
      </c>
      <c r="AJ1429" t="str">
        <v>3.623000</v>
      </c>
      <c r="AK1429" t="str">
        <v>1</v>
      </c>
      <c r="AL1429" t="str">
        <v>0</v>
      </c>
      <c r="AM1429" t="str">
        <v>NO</v>
      </c>
      <c r="AN1429" t="str">
        <v>"1"</v>
      </c>
      <c r="AO1429" t="str">
        <v>INT32</v>
      </c>
      <c r="AP1429" t="str">
        <v>ND</v>
      </c>
      <c r="AQ1429" t="str">
        <v>"1"</v>
      </c>
      <c r="AR1429" t="str">
        <v>INT64</v>
      </c>
      <c r="AS1429" t="str">
        <v>ND</v>
      </c>
      <c r="AT1429" t="str">
        <v>N/A</v>
      </c>
      <c r="AU1429" t="str">
        <v>0.0</v>
      </c>
      <c r="AV1429" t="str">
        <v>0</v>
      </c>
      <c r="AW1429" t="str">
        <v>0.0</v>
      </c>
      <c r="AX1429" t="str">
        <v>0.0</v>
      </c>
      <c r="AY1429" t="str">
        <v>0.0</v>
      </c>
      <c r="AZ1429" t="str">
        <v>0.0</v>
      </c>
      <c r="BA1429" t="str">
        <v>0.0</v>
      </c>
      <c r="BB1429" t="str">
        <v>0.0</v>
      </c>
      <c r="BC1429" t="str">
        <v>0.0</v>
      </c>
      <c r="BD1429" t="str">
        <v>0.0</v>
      </c>
      <c r="BE1429" t="str">
        <v>0.0</v>
      </c>
      <c r="BF1429" t="str">
        <v>0.0</v>
      </c>
      <c r="BG1429" t="str">
        <v>0.0</v>
      </c>
      <c r="BH1429" t="str">
        <v>0.0</v>
      </c>
      <c r="BI1429" t="str">
        <v>0.0</v>
      </c>
      <c r="BJ1429" t="str">
        <v>1.59</v>
      </c>
      <c r="BK1429" t="str">
        <v>2301</v>
      </c>
      <c r="BL1429" t="str">
        <v>0.139</v>
      </c>
      <c r="BM1429" t="str">
        <v>0.087</v>
      </c>
      <c r="BN1429" t="str">
        <v>0.701</v>
      </c>
      <c r="BO1429" t="str">
        <v>0.441</v>
      </c>
      <c r="BP1429" t="str">
        <v>0.599</v>
      </c>
      <c r="BQ1429" t="str">
        <v>0.377</v>
      </c>
      <c r="BR1429" t="str">
        <v>0.078</v>
      </c>
      <c r="BS1429" t="str">
        <v>0.049</v>
      </c>
      <c r="BT1429" t="str">
        <v>0.048</v>
      </c>
      <c r="BU1429" t="str">
        <v>0.000</v>
      </c>
    </row>
    <row r="1430">
      <c r="A1430">
        <v>1512</v>
      </c>
      <c r="B1430" t="str">
        <v>aclnnSub_SubAiCore_Sub</v>
      </c>
      <c r="C1430" t="str">
        <v>AI_VECTOR_CORE</v>
      </c>
      <c r="D1430">
        <v>2.46</v>
      </c>
      <c r="E1430">
        <v>0.297</v>
      </c>
      <c r="F1430">
        <v>0.297</v>
      </c>
      <c r="G1430">
        <f>Summary!$B$4</f>
        <v>0.8</v>
      </c>
      <c r="H1430">
        <f>F1430/G1430</f>
        <v>0.37124999999999997</v>
      </c>
      <c r="I1430">
        <f>D1430/Summary!$B$8</f>
        <v>0.00008912548767220597</v>
      </c>
      <c r="J1430">
        <f>IF(D1430&lt;Summary!$B$5,I1430,I1430*H1430)</f>
        <v>0.00008912548767220597</v>
      </c>
      <c r="K1430">
        <f>IF(AND(D1430&gt;Summary!$B$6,E1430&lt;Summary!$B$7),1,0)</f>
        <v>0</v>
      </c>
      <c r="L1430">
        <f>IF(D1430&gt;=Summary!$B$5,J1430,0)</f>
        <v>0</v>
      </c>
      <c r="M1430">
        <f>IF(D1430&lt;Summary!$B$5,J1430,0)</f>
        <v>0.00008912548767220597</v>
      </c>
      <c r="N1430" t="str">
        <v>aiv_scalar_ratio</v>
      </c>
      <c r="O1430" t="str">
        <v>用户约定默认经验值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0.274</v>
      </c>
      <c r="W1430">
        <v>0.297</v>
      </c>
      <c r="X1430">
        <v>0.002</v>
      </c>
      <c r="Y1430">
        <v>0.032</v>
      </c>
      <c r="Z1430" t="str">
        <v>2</v>
      </c>
      <c r="AA1430" t="str">
        <v>4294967295</v>
      </c>
      <c r="AB1430" t="str">
        <v>317030</v>
      </c>
      <c r="AC1430" t="str">
        <v>59</v>
      </c>
      <c r="AD1430" t="str">
        <v>aclnnSub_SubAiCore_Sub</v>
      </c>
      <c r="AE1430" t="str">
        <v>Sub</v>
      </c>
      <c r="AF1430" t="str">
        <v>dynamic</v>
      </c>
      <c r="AG1430" t="str">
        <v>AI_VECTOR_CORE</v>
      </c>
      <c r="AH1430" t="str">
        <v xml:space="preserve">1793108505416023.257	</v>
      </c>
      <c r="AI1430" t="str">
        <v>2.460</v>
      </c>
      <c r="AJ1430" t="str">
        <v>2.163000</v>
      </c>
      <c r="AK1430" t="str">
        <v>1</v>
      </c>
      <c r="AL1430" t="str">
        <v>0</v>
      </c>
      <c r="AM1430" t="str">
        <v>NO</v>
      </c>
      <c r="AN1430" t="str">
        <v>"1;1"</v>
      </c>
      <c r="AO1430" t="str">
        <v>INT64;INT64</v>
      </c>
      <c r="AP1430" t="str">
        <v>ND;ND</v>
      </c>
      <c r="AQ1430" t="str">
        <v>"1"</v>
      </c>
      <c r="AR1430" t="str">
        <v>INT64</v>
      </c>
      <c r="AS1430" t="str">
        <v>ND</v>
      </c>
      <c r="AT1430" t="str">
        <v>N/A</v>
      </c>
      <c r="AU1430" t="str">
        <v>0.0</v>
      </c>
      <c r="AV1430" t="str">
        <v>0</v>
      </c>
      <c r="AW1430" t="str">
        <v>0.0</v>
      </c>
      <c r="AX1430" t="str">
        <v>0.0</v>
      </c>
      <c r="AY1430" t="str">
        <v>0.0</v>
      </c>
      <c r="AZ1430" t="str">
        <v>0.0</v>
      </c>
      <c r="BA1430" t="str">
        <v>0.0</v>
      </c>
      <c r="BB1430" t="str">
        <v>0.0</v>
      </c>
      <c r="BC1430" t="str">
        <v>0.0</v>
      </c>
      <c r="BD1430" t="str">
        <v>0.0</v>
      </c>
      <c r="BE1430" t="str">
        <v>0.0</v>
      </c>
      <c r="BF1430" t="str">
        <v>0.0</v>
      </c>
      <c r="BG1430" t="str">
        <v>0.0</v>
      </c>
      <c r="BH1430" t="str">
        <v>0.0</v>
      </c>
      <c r="BI1430" t="str">
        <v>0.0</v>
      </c>
      <c r="BJ1430" t="str">
        <v>2.22</v>
      </c>
      <c r="BK1430" t="str">
        <v>3331</v>
      </c>
      <c r="BL1430" t="str">
        <v>0.608</v>
      </c>
      <c r="BM1430" t="str">
        <v>0.274</v>
      </c>
      <c r="BN1430" t="str">
        <v>0.658</v>
      </c>
      <c r="BO1430" t="str">
        <v>0.297</v>
      </c>
      <c r="BP1430" t="str">
        <v>0.005</v>
      </c>
      <c r="BQ1430" t="str">
        <v>0.002</v>
      </c>
      <c r="BR1430" t="str">
        <v>0.072</v>
      </c>
      <c r="BS1430" t="str">
        <v>0.032</v>
      </c>
      <c r="BT1430" t="str">
        <v>0.134</v>
      </c>
      <c r="BU1430" t="str">
        <v>0.000</v>
      </c>
    </row>
    <row r="1431">
      <c r="A1431">
        <v>1513</v>
      </c>
      <c r="B1431" t="str">
        <v>aclnnMul_CastAiCore_Cast</v>
      </c>
      <c r="C1431" t="str">
        <v>AI_VECTOR_CORE</v>
      </c>
      <c r="D1431">
        <v>1.481</v>
      </c>
      <c r="E1431">
        <v>0.622</v>
      </c>
      <c r="F1431">
        <v>0.622</v>
      </c>
      <c r="G1431">
        <f>Summary!$B$4</f>
        <v>0.8</v>
      </c>
      <c r="H1431">
        <f>F1431/G1431</f>
        <v>0.7775</v>
      </c>
      <c r="I1431">
        <f>D1431/Summary!$B$8</f>
        <v>0.000053656441968511</v>
      </c>
      <c r="J1431">
        <f>IF(D1431&lt;Summary!$B$5,I1431,I1431*H1431)</f>
        <v>0.000053656441968511</v>
      </c>
      <c r="K1431">
        <f>IF(AND(D1431&gt;Summary!$B$6,E1431&lt;Summary!$B$7),1,0)</f>
        <v>0</v>
      </c>
      <c r="L1431">
        <f>IF(D1431&gt;=Summary!$B$5,J1431,0)</f>
        <v>0</v>
      </c>
      <c r="M1431">
        <f>IF(D1431&lt;Summary!$B$5,J1431,0)</f>
        <v>0.000053656441968511</v>
      </c>
      <c r="N1431" t="str">
        <v>aiv_scalar_ratio</v>
      </c>
      <c r="O1431" t="str">
        <v>用户约定默认经验值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0.064</v>
      </c>
      <c r="W1431">
        <v>0.622</v>
      </c>
      <c r="X1431">
        <v>0.294</v>
      </c>
      <c r="Y1431">
        <v>0.065</v>
      </c>
      <c r="Z1431" t="str">
        <v>2</v>
      </c>
      <c r="AA1431" t="str">
        <v>4294967295</v>
      </c>
      <c r="AB1431" t="str">
        <v>317031</v>
      </c>
      <c r="AC1431" t="str">
        <v>59</v>
      </c>
      <c r="AD1431" t="str">
        <v>aclnnMul_CastAiCore_Cast</v>
      </c>
      <c r="AE1431" t="str">
        <v>Cast</v>
      </c>
      <c r="AF1431" t="str">
        <v>dynamic</v>
      </c>
      <c r="AG1431" t="str">
        <v>AI_VECTOR_CORE</v>
      </c>
      <c r="AH1431" t="str">
        <v xml:space="preserve">1793108505416028.686	</v>
      </c>
      <c r="AI1431" t="str">
        <v>1.481</v>
      </c>
      <c r="AJ1431" t="str">
        <v>3.040000</v>
      </c>
      <c r="AK1431" t="str">
        <v>1</v>
      </c>
      <c r="AL1431" t="str">
        <v>0</v>
      </c>
      <c r="AM1431" t="str">
        <v>NO</v>
      </c>
      <c r="AN1431" t="str">
        <v>"1"</v>
      </c>
      <c r="AO1431" t="str">
        <v>BOOL</v>
      </c>
      <c r="AP1431" t="str">
        <v>ND</v>
      </c>
      <c r="AQ1431" t="str">
        <v>"1"</v>
      </c>
      <c r="AR1431" t="str">
        <v>INT64</v>
      </c>
      <c r="AS1431" t="str">
        <v>ND</v>
      </c>
      <c r="AT1431" t="str">
        <v>N/A</v>
      </c>
      <c r="AU1431" t="str">
        <v>0.0</v>
      </c>
      <c r="AV1431" t="str">
        <v>0</v>
      </c>
      <c r="AW1431" t="str">
        <v>0.0</v>
      </c>
      <c r="AX1431" t="str">
        <v>0.0</v>
      </c>
      <c r="AY1431" t="str">
        <v>0.0</v>
      </c>
      <c r="AZ1431" t="str">
        <v>0.0</v>
      </c>
      <c r="BA1431" t="str">
        <v>0.0</v>
      </c>
      <c r="BB1431" t="str">
        <v>0.0</v>
      </c>
      <c r="BC1431" t="str">
        <v>0.0</v>
      </c>
      <c r="BD1431" t="str">
        <v>0.0</v>
      </c>
      <c r="BE1431" t="str">
        <v>0.0</v>
      </c>
      <c r="BF1431" t="str">
        <v>0.0</v>
      </c>
      <c r="BG1431" t="str">
        <v>0.0</v>
      </c>
      <c r="BH1431" t="str">
        <v>0.0</v>
      </c>
      <c r="BI1431" t="str">
        <v>0.0</v>
      </c>
      <c r="BJ1431" t="str">
        <v>1.24</v>
      </c>
      <c r="BK1431" t="str">
        <v>1714</v>
      </c>
      <c r="BL1431" t="str">
        <v>0.079</v>
      </c>
      <c r="BM1431" t="str">
        <v>0.064</v>
      </c>
      <c r="BN1431" t="str">
        <v>0.771</v>
      </c>
      <c r="BO1431" t="str">
        <v>0.622</v>
      </c>
      <c r="BP1431" t="str">
        <v>0.365</v>
      </c>
      <c r="BQ1431" t="str">
        <v>0.294</v>
      </c>
      <c r="BR1431" t="str">
        <v>0.081</v>
      </c>
      <c r="BS1431" t="str">
        <v>0.065</v>
      </c>
      <c r="BT1431" t="str">
        <v>0.0</v>
      </c>
      <c r="BU1431" t="str">
        <v>0.000</v>
      </c>
    </row>
    <row r="1432">
      <c r="A1432">
        <v>1514</v>
      </c>
      <c r="B1432" t="str">
        <v>aclnnMul_MulAiCore_Mul</v>
      </c>
      <c r="C1432" t="str">
        <v>AI_VECTOR_CORE</v>
      </c>
      <c r="D1432">
        <v>1.308</v>
      </c>
      <c r="E1432">
        <v>0.558</v>
      </c>
      <c r="F1432">
        <v>0.558</v>
      </c>
      <c r="G1432">
        <f>Summary!$B$4</f>
        <v>0.8</v>
      </c>
      <c r="H1432">
        <f>F1432/G1432</f>
        <v>0.6975</v>
      </c>
      <c r="I1432">
        <f>D1432/Summary!$B$8</f>
        <v>0.000047388673933026594</v>
      </c>
      <c r="J1432">
        <f>IF(D1432&lt;Summary!$B$5,I1432,I1432*H1432)</f>
        <v>0.000047388673933026594</v>
      </c>
      <c r="K1432">
        <f>IF(AND(D1432&gt;Summary!$B$6,E1432&lt;Summary!$B$7),1,0)</f>
        <v>0</v>
      </c>
      <c r="L1432">
        <f>IF(D1432&gt;=Summary!$B$5,J1432,0)</f>
        <v>0</v>
      </c>
      <c r="M1432">
        <f>IF(D1432&lt;Summary!$B$5,J1432,0)</f>
        <v>0.000047388673933026594</v>
      </c>
      <c r="N1432" t="str">
        <v>aiv_scalar_ratio</v>
      </c>
      <c r="O1432" t="str">
        <v>用户约定默认经验值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0.242</v>
      </c>
      <c r="W1432">
        <v>0.558</v>
      </c>
      <c r="X1432">
        <v>0.006</v>
      </c>
      <c r="Y1432">
        <v>0.31</v>
      </c>
      <c r="Z1432" t="str">
        <v>2</v>
      </c>
      <c r="AA1432" t="str">
        <v>4294967295</v>
      </c>
      <c r="AB1432" t="str">
        <v>317032</v>
      </c>
      <c r="AC1432" t="str">
        <v>59</v>
      </c>
      <c r="AD1432" t="str">
        <v>aclnnMul_MulAiCore_Mul</v>
      </c>
      <c r="AE1432" t="str">
        <v>Mul</v>
      </c>
      <c r="AF1432" t="str">
        <v>dynamic</v>
      </c>
      <c r="AG1432" t="str">
        <v>AI_VECTOR_CORE</v>
      </c>
      <c r="AH1432" t="str">
        <v xml:space="preserve">1793108505416032.845	</v>
      </c>
      <c r="AI1432" t="str">
        <v>1.308</v>
      </c>
      <c r="AJ1432" t="str">
        <v>2.519000</v>
      </c>
      <c r="AK1432" t="str">
        <v>1</v>
      </c>
      <c r="AL1432" t="str">
        <v>0</v>
      </c>
      <c r="AM1432" t="str">
        <v>NO</v>
      </c>
      <c r="AN1432" t="str">
        <v>"1;1"</v>
      </c>
      <c r="AO1432" t="str">
        <v>INT64;INT64</v>
      </c>
      <c r="AP1432" t="str">
        <v>ND;ND</v>
      </c>
      <c r="AQ1432" t="str">
        <v>"1"</v>
      </c>
      <c r="AR1432" t="str">
        <v>INT64</v>
      </c>
      <c r="AS1432" t="str">
        <v>ND</v>
      </c>
      <c r="AT1432" t="str">
        <v>N/A</v>
      </c>
      <c r="AU1432" t="str">
        <v>0.0</v>
      </c>
      <c r="AV1432" t="str">
        <v>0</v>
      </c>
      <c r="AW1432" t="str">
        <v>0.0</v>
      </c>
      <c r="AX1432" t="str">
        <v>0.0</v>
      </c>
      <c r="AY1432" t="str">
        <v>0.0</v>
      </c>
      <c r="AZ1432" t="str">
        <v>0.0</v>
      </c>
      <c r="BA1432" t="str">
        <v>0.0</v>
      </c>
      <c r="BB1432" t="str">
        <v>0.0</v>
      </c>
      <c r="BC1432" t="str">
        <v>0.0</v>
      </c>
      <c r="BD1432" t="str">
        <v>0.0</v>
      </c>
      <c r="BE1432" t="str">
        <v>0.0</v>
      </c>
      <c r="BF1432" t="str">
        <v>0.0</v>
      </c>
      <c r="BG1432" t="str">
        <v>0.0</v>
      </c>
      <c r="BH1432" t="str">
        <v>0.0</v>
      </c>
      <c r="BI1432" t="str">
        <v>0.0</v>
      </c>
      <c r="BJ1432" t="str">
        <v>1.06</v>
      </c>
      <c r="BK1432" t="str">
        <v>1415</v>
      </c>
      <c r="BL1432" t="str">
        <v>0.257</v>
      </c>
      <c r="BM1432" t="str">
        <v>0.242</v>
      </c>
      <c r="BN1432" t="str">
        <v>0.591</v>
      </c>
      <c r="BO1432" t="str">
        <v>0.558</v>
      </c>
      <c r="BP1432" t="str">
        <v>0.006</v>
      </c>
      <c r="BQ1432" t="str">
        <v>0.006</v>
      </c>
      <c r="BR1432" t="str">
        <v>0.328</v>
      </c>
      <c r="BS1432" t="str">
        <v>0.31</v>
      </c>
      <c r="BT1432" t="str">
        <v>0.0</v>
      </c>
      <c r="BU1432" t="str">
        <v>0.000</v>
      </c>
    </row>
    <row r="1433">
      <c r="A1433">
        <v>1515</v>
      </c>
      <c r="B1433" t="str">
        <v>aclnnBitwiseNot_LogicalNotAiCore_LogicalNot</v>
      </c>
      <c r="C1433" t="str">
        <v>AI_VECTOR_CORE</v>
      </c>
      <c r="D1433">
        <v>2.342</v>
      </c>
      <c r="E1433">
        <v>0.259</v>
      </c>
      <c r="F1433">
        <v>0.259</v>
      </c>
      <c r="G1433">
        <f>Summary!$B$4</f>
        <v>0.8</v>
      </c>
      <c r="H1433">
        <f>F1433/G1433</f>
        <v>0.32375</v>
      </c>
      <c r="I1433">
        <f>D1433/Summary!$B$8</f>
        <v>0.00008485036265378309</v>
      </c>
      <c r="J1433">
        <f>IF(D1433&lt;Summary!$B$5,I1433,I1433*H1433)</f>
        <v>0.00008485036265378309</v>
      </c>
      <c r="K1433">
        <f>IF(AND(D1433&gt;Summary!$B$6,E1433&lt;Summary!$B$7),1,0)</f>
        <v>0</v>
      </c>
      <c r="L1433">
        <f>IF(D1433&gt;=Summary!$B$5,J1433,0)</f>
        <v>0</v>
      </c>
      <c r="M1433">
        <f>IF(D1433&lt;Summary!$B$5,J1433,0)</f>
        <v>0.00008485036265378309</v>
      </c>
      <c r="N1433" t="str">
        <v>aiv_scalar_ratio</v>
      </c>
      <c r="O1433" t="str">
        <v>用户约定默认经验值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0.125</v>
      </c>
      <c r="W1433">
        <v>0.259</v>
      </c>
      <c r="X1433">
        <v>0.16</v>
      </c>
      <c r="Y1433">
        <v>0.035</v>
      </c>
      <c r="Z1433" t="str">
        <v>2</v>
      </c>
      <c r="AA1433" t="str">
        <v>4294967295</v>
      </c>
      <c r="AB1433" t="str">
        <v>317033</v>
      </c>
      <c r="AC1433" t="str">
        <v>59</v>
      </c>
      <c r="AD1433" t="str">
        <v>aclnnBitwiseNot_LogicalNotAiCore_LogicalNot</v>
      </c>
      <c r="AE1433" t="str">
        <v>LogicalNot</v>
      </c>
      <c r="AF1433" t="str">
        <v>dynamic</v>
      </c>
      <c r="AG1433" t="str">
        <v>AI_VECTOR_CORE</v>
      </c>
      <c r="AH1433" t="str">
        <v xml:space="preserve">1793108505416038.278	</v>
      </c>
      <c r="AI1433" t="str">
        <v>2.342</v>
      </c>
      <c r="AJ1433" t="str">
        <v>4.192000</v>
      </c>
      <c r="AK1433" t="str">
        <v>1</v>
      </c>
      <c r="AL1433" t="str">
        <v>0</v>
      </c>
      <c r="AM1433" t="str">
        <v>NO</v>
      </c>
      <c r="AN1433" t="str">
        <v>"1"</v>
      </c>
      <c r="AO1433" t="str">
        <v>BOOL</v>
      </c>
      <c r="AP1433" t="str">
        <v>ND</v>
      </c>
      <c r="AQ1433" t="str">
        <v>"1"</v>
      </c>
      <c r="AR1433" t="str">
        <v>BOOL</v>
      </c>
      <c r="AS1433" t="str">
        <v>ND</v>
      </c>
      <c r="AT1433" t="str">
        <v>N/A</v>
      </c>
      <c r="AU1433" t="str">
        <v>0.0</v>
      </c>
      <c r="AV1433" t="str">
        <v>0</v>
      </c>
      <c r="AW1433" t="str">
        <v>0.0</v>
      </c>
      <c r="AX1433" t="str">
        <v>0.0</v>
      </c>
      <c r="AY1433" t="str">
        <v>0.0</v>
      </c>
      <c r="AZ1433" t="str">
        <v>0.0</v>
      </c>
      <c r="BA1433" t="str">
        <v>0.0</v>
      </c>
      <c r="BB1433" t="str">
        <v>0.0</v>
      </c>
      <c r="BC1433" t="str">
        <v>0.0</v>
      </c>
      <c r="BD1433" t="str">
        <v>0.0</v>
      </c>
      <c r="BE1433" t="str">
        <v>0.0</v>
      </c>
      <c r="BF1433" t="str">
        <v>0.0</v>
      </c>
      <c r="BG1433" t="str">
        <v>0.0</v>
      </c>
      <c r="BH1433" t="str">
        <v>0.0</v>
      </c>
      <c r="BI1433" t="str">
        <v>0.0</v>
      </c>
      <c r="BJ1433" t="str">
        <v>2.09</v>
      </c>
      <c r="BK1433" t="str">
        <v>3128</v>
      </c>
      <c r="BL1433" t="str">
        <v>0.262</v>
      </c>
      <c r="BM1433" t="str">
        <v>0.125</v>
      </c>
      <c r="BN1433" t="str">
        <v>0.541</v>
      </c>
      <c r="BO1433" t="str">
        <v>0.259</v>
      </c>
      <c r="BP1433" t="str">
        <v>0.333</v>
      </c>
      <c r="BQ1433" t="str">
        <v>0.16</v>
      </c>
      <c r="BR1433" t="str">
        <v>0.072</v>
      </c>
      <c r="BS1433" t="str">
        <v>0.035</v>
      </c>
      <c r="BT1433" t="str">
        <v>0.116</v>
      </c>
      <c r="BU1433" t="str">
        <v>0.000</v>
      </c>
    </row>
    <row r="1434">
      <c r="A1434">
        <v>1516</v>
      </c>
      <c r="B1434" t="str">
        <v>aclnnEmbedding_GatherV2AiCore_GatherV2</v>
      </c>
      <c r="C1434" t="str">
        <v>AI_VECTOR_CORE</v>
      </c>
      <c r="D1434">
        <v>3.905</v>
      </c>
      <c r="E1434">
        <v>0.545</v>
      </c>
      <c r="F1434">
        <v>0.545</v>
      </c>
      <c r="G1434">
        <f>Summary!$B$4</f>
        <v>0.8</v>
      </c>
      <c r="H1434">
        <f>F1434/G1434</f>
        <v>0.68125</v>
      </c>
      <c r="I1434">
        <f>D1434/Summary!$B$8</f>
        <v>0.0001414776542113676</v>
      </c>
      <c r="J1434">
        <f>IF(D1434&lt;Summary!$B$5,I1434,I1434*H1434)</f>
        <v>0.0001414776542113676</v>
      </c>
      <c r="K1434">
        <f>IF(AND(D1434&gt;Summary!$B$6,E1434&lt;Summary!$B$7),1,0)</f>
        <v>0</v>
      </c>
      <c r="L1434">
        <f>IF(D1434&gt;=Summary!$B$5,J1434,0)</f>
        <v>0</v>
      </c>
      <c r="M1434">
        <f>IF(D1434&lt;Summary!$B$5,J1434,0)</f>
        <v>0.0001414776542113676</v>
      </c>
      <c r="N1434" t="str">
        <v>aiv_vec_ratio</v>
      </c>
      <c r="O1434" t="str">
        <v>用户约定默认经验值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0.545</v>
      </c>
      <c r="W1434">
        <v>0.24</v>
      </c>
      <c r="X1434">
        <v>0.074</v>
      </c>
      <c r="Y1434">
        <v>0.001</v>
      </c>
      <c r="Z1434" t="str">
        <v>2</v>
      </c>
      <c r="AA1434" t="str">
        <v>4294967295</v>
      </c>
      <c r="AB1434" t="str">
        <v>317034</v>
      </c>
      <c r="AC1434" t="str">
        <v>59</v>
      </c>
      <c r="AD1434" t="str">
        <v>aclnnEmbedding_GatherV2AiCore_GatherV2</v>
      </c>
      <c r="AE1434" t="str">
        <v>GatherV2</v>
      </c>
      <c r="AF1434" t="str">
        <v>dynamic</v>
      </c>
      <c r="AG1434" t="str">
        <v>AI_VECTOR_CORE</v>
      </c>
      <c r="AH1434" t="str">
        <v xml:space="preserve">1793108505416059.280	</v>
      </c>
      <c r="AI1434" t="str">
        <v>3.905</v>
      </c>
      <c r="AJ1434" t="str">
        <v>18.658000</v>
      </c>
      <c r="AK1434" t="str">
        <v>12</v>
      </c>
      <c r="AL1434" t="str">
        <v>0</v>
      </c>
      <c r="AM1434" t="str">
        <v>NO</v>
      </c>
      <c r="AN1434" t="str">
        <v>"60416,6144;1;1"</v>
      </c>
      <c r="AO1434" t="str">
        <v>DT_BF16;INT64;INT64</v>
      </c>
      <c r="AP1434" t="str">
        <v>ND;ND;ND</v>
      </c>
      <c r="AQ1434" t="str">
        <v>"1,6144"</v>
      </c>
      <c r="AR1434" t="str">
        <v>DT_BF16</v>
      </c>
      <c r="AS1434" t="str">
        <v>ND</v>
      </c>
      <c r="AT1434" t="str">
        <v>N/A</v>
      </c>
      <c r="AU1434" t="str">
        <v>0.0</v>
      </c>
      <c r="AV1434" t="str">
        <v>0</v>
      </c>
      <c r="AW1434" t="str">
        <v>0.0</v>
      </c>
      <c r="AX1434" t="str">
        <v>0.0</v>
      </c>
      <c r="AY1434" t="str">
        <v>0.0</v>
      </c>
      <c r="AZ1434" t="str">
        <v>0.0</v>
      </c>
      <c r="BA1434" t="str">
        <v>0.0</v>
      </c>
      <c r="BB1434" t="str">
        <v>0.0</v>
      </c>
      <c r="BC1434" t="str">
        <v>0.0</v>
      </c>
      <c r="BD1434" t="str">
        <v>0.0</v>
      </c>
      <c r="BE1434" t="str">
        <v>0.0</v>
      </c>
      <c r="BF1434" t="str">
        <v>0.0</v>
      </c>
      <c r="BG1434" t="str">
        <v>0.0</v>
      </c>
      <c r="BH1434" t="str">
        <v>0.0</v>
      </c>
      <c r="BI1434" t="str">
        <v>0.0</v>
      </c>
      <c r="BJ1434" t="str">
        <v>3.64</v>
      </c>
      <c r="BK1434" t="str">
        <v>65408</v>
      </c>
      <c r="BL1434" t="str">
        <v>1.984</v>
      </c>
      <c r="BM1434" t="str">
        <v>0.545</v>
      </c>
      <c r="BN1434" t="str">
        <v>0.874</v>
      </c>
      <c r="BO1434" t="str">
        <v>0.24</v>
      </c>
      <c r="BP1434" t="str">
        <v>0.271</v>
      </c>
      <c r="BQ1434" t="str">
        <v>0.074</v>
      </c>
      <c r="BR1434" t="str">
        <v>0.003</v>
      </c>
      <c r="BS1434" t="str">
        <v>0.001</v>
      </c>
      <c r="BT1434" t="str">
        <v>0.151</v>
      </c>
      <c r="BU1434" t="str">
        <v>0.000</v>
      </c>
    </row>
    <row r="1435">
      <c r="A1435">
        <v>1517</v>
      </c>
      <c r="B1435" t="str">
        <v>aclnnInplaceMaskedFillScalar_MaskedFillAiCore_MaskedFill</v>
      </c>
      <c r="C1435" t="str">
        <v>AI_VECTOR_CORE</v>
      </c>
      <c r="D1435">
        <v>2.845</v>
      </c>
      <c r="E1435">
        <v>0.409</v>
      </c>
      <c r="F1435">
        <v>0.409</v>
      </c>
      <c r="G1435">
        <f>Summary!$B$4</f>
        <v>0.8</v>
      </c>
      <c r="H1435">
        <f>F1435/G1435</f>
        <v>0.51125</v>
      </c>
      <c r="I1435">
        <f>D1435/Summary!$B$8</f>
        <v>0.00010307398879163659</v>
      </c>
      <c r="J1435">
        <f>IF(D1435&lt;Summary!$B$5,I1435,I1435*H1435)</f>
        <v>0.00010307398879163659</v>
      </c>
      <c r="K1435">
        <f>IF(AND(D1435&gt;Summary!$B$6,E1435&lt;Summary!$B$7),1,0)</f>
        <v>0</v>
      </c>
      <c r="L1435">
        <f>IF(D1435&gt;=Summary!$B$5,J1435,0)</f>
        <v>0</v>
      </c>
      <c r="M1435">
        <f>IF(D1435&lt;Summary!$B$5,J1435,0)</f>
        <v>0.00010307398879163659</v>
      </c>
      <c r="N1435" t="str">
        <v>aiv_scalar_ratio</v>
      </c>
      <c r="O1435" t="str">
        <v>用户约定默认经验值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0.222</v>
      </c>
      <c r="W1435">
        <v>0.409</v>
      </c>
      <c r="X1435">
        <v>0.088</v>
      </c>
      <c r="Y1435">
        <v>0.069</v>
      </c>
      <c r="Z1435" t="str">
        <v>2</v>
      </c>
      <c r="AA1435" t="str">
        <v>4294967295</v>
      </c>
      <c r="AB1435" t="str">
        <v>317035</v>
      </c>
      <c r="AC1435" t="str">
        <v>59</v>
      </c>
      <c r="AD1435" t="str">
        <v>aclnnInplaceMaskedFillScalar_MaskedFillAiCore_MaskedFill</v>
      </c>
      <c r="AE1435" t="str">
        <v>MaskedFill</v>
      </c>
      <c r="AF1435" t="str">
        <v>dynamic</v>
      </c>
      <c r="AG1435" t="str">
        <v>AI_VECTOR_CORE</v>
      </c>
      <c r="AH1435" t="str">
        <v xml:space="preserve">1793108505416074.064	</v>
      </c>
      <c r="AI1435" t="str">
        <v>2.845</v>
      </c>
      <c r="AJ1435" t="str">
        <v>10.845000</v>
      </c>
      <c r="AK1435" t="str">
        <v>6</v>
      </c>
      <c r="AL1435" t="str">
        <v>0</v>
      </c>
      <c r="AM1435" t="str">
        <v>NO</v>
      </c>
      <c r="AN1435" t="str">
        <v>"1,6144;1,1;"</v>
      </c>
      <c r="AO1435" t="str">
        <v>DT_BF16;BOOL;DT_BF16</v>
      </c>
      <c r="AP1435" t="str">
        <v>ND;ND;ND</v>
      </c>
      <c r="AQ1435" t="str">
        <v>"1,6144"</v>
      </c>
      <c r="AR1435" t="str">
        <v>DT_BF16</v>
      </c>
      <c r="AS1435" t="str">
        <v>ND</v>
      </c>
      <c r="AT1435" t="str">
        <v>N/A</v>
      </c>
      <c r="AU1435" t="str">
        <v>0.0</v>
      </c>
      <c r="AV1435" t="str">
        <v>0</v>
      </c>
      <c r="AW1435" t="str">
        <v>0.0</v>
      </c>
      <c r="AX1435" t="str">
        <v>0.0</v>
      </c>
      <c r="AY1435" t="str">
        <v>0.0</v>
      </c>
      <c r="AZ1435" t="str">
        <v>0.0</v>
      </c>
      <c r="BA1435" t="str">
        <v>0.0</v>
      </c>
      <c r="BB1435" t="str">
        <v>0.0</v>
      </c>
      <c r="BC1435" t="str">
        <v>0.0</v>
      </c>
      <c r="BD1435" t="str">
        <v>0.0</v>
      </c>
      <c r="BE1435" t="str">
        <v>0.0</v>
      </c>
      <c r="BF1435" t="str">
        <v>0.0</v>
      </c>
      <c r="BG1435" t="str">
        <v>0.0</v>
      </c>
      <c r="BH1435" t="str">
        <v>0.0</v>
      </c>
      <c r="BI1435" t="str">
        <v>0.0</v>
      </c>
      <c r="BJ1435" t="str">
        <v>2.58</v>
      </c>
      <c r="BK1435" t="str">
        <v>22333</v>
      </c>
      <c r="BL1435" t="str">
        <v>0.571</v>
      </c>
      <c r="BM1435" t="str">
        <v>0.222</v>
      </c>
      <c r="BN1435" t="str">
        <v>1.056</v>
      </c>
      <c r="BO1435" t="str">
        <v>0.409</v>
      </c>
      <c r="BP1435" t="str">
        <v>0.226</v>
      </c>
      <c r="BQ1435" t="str">
        <v>0.088</v>
      </c>
      <c r="BR1435" t="str">
        <v>0.179</v>
      </c>
      <c r="BS1435" t="str">
        <v>0.069</v>
      </c>
      <c r="BT1435" t="str">
        <v>0.062</v>
      </c>
      <c r="BU1435" t="str">
        <v>0.000</v>
      </c>
    </row>
    <row r="1436">
      <c r="A1436">
        <v>1520</v>
      </c>
      <c r="B1436" t="str">
        <v>aclnnInplaceFillScalar_FillAiCore_Fill</v>
      </c>
      <c r="C1436" t="str">
        <v>AI_VECTOR_CORE</v>
      </c>
      <c r="D1436">
        <v>2.666</v>
      </c>
      <c r="E1436">
        <v>0.275</v>
      </c>
      <c r="F1436">
        <v>0.275</v>
      </c>
      <c r="G1436">
        <f>Summary!$B$4</f>
        <v>0.8</v>
      </c>
      <c r="H1436">
        <f>F1436/G1436</f>
        <v>0.34375</v>
      </c>
      <c r="I1436">
        <f>D1436/Summary!$B$8</f>
        <v>0.00009658884151792729</v>
      </c>
      <c r="J1436">
        <f>IF(D1436&lt;Summary!$B$5,I1436,I1436*H1436)</f>
        <v>0.00009658884151792729</v>
      </c>
      <c r="K1436">
        <f>IF(AND(D1436&gt;Summary!$B$6,E1436&lt;Summary!$B$7),1,0)</f>
        <v>0</v>
      </c>
      <c r="L1436">
        <f>IF(D1436&gt;=Summary!$B$5,J1436,0)</f>
        <v>0</v>
      </c>
      <c r="M1436">
        <f>IF(D1436&lt;Summary!$B$5,J1436,0)</f>
        <v>0.00009658884151792729</v>
      </c>
      <c r="N1436" t="str">
        <v>aiv_scalar_ratio</v>
      </c>
      <c r="O1436" t="str">
        <v>用户约定默认经验值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0.143</v>
      </c>
      <c r="W1436">
        <v>0.275</v>
      </c>
      <c r="X1436">
        <v>0.151</v>
      </c>
      <c r="Y1436">
        <v>0.032</v>
      </c>
      <c r="Z1436" t="str">
        <v>2</v>
      </c>
      <c r="AA1436" t="str">
        <v>4294967295</v>
      </c>
      <c r="AB1436" t="str">
        <v>317045</v>
      </c>
      <c r="AC1436" t="str">
        <v>59</v>
      </c>
      <c r="AD1436" t="str">
        <v>aclnnInplaceFillScalar_FillAiCore_Fill</v>
      </c>
      <c r="AE1436" t="str">
        <v>Fill</v>
      </c>
      <c r="AF1436" t="str">
        <v>dynamic</v>
      </c>
      <c r="AG1436" t="str">
        <v>AI_VECTOR_CORE</v>
      </c>
      <c r="AH1436" t="str">
        <v xml:space="preserve">1793108505416376.015	</v>
      </c>
      <c r="AI1436" t="str">
        <v>2.666</v>
      </c>
      <c r="AJ1436" t="str">
        <v>0.000000</v>
      </c>
      <c r="AK1436" t="str">
        <v>1</v>
      </c>
      <c r="AL1436" t="str">
        <v>0</v>
      </c>
      <c r="AM1436" t="str">
        <v>NO</v>
      </c>
      <c r="AN1436" t="str">
        <v>"1;"</v>
      </c>
      <c r="AO1436" t="str">
        <v>INT64;BOOL</v>
      </c>
      <c r="AP1436" t="str">
        <v>ND;ND</v>
      </c>
      <c r="AQ1436" t="str">
        <v>"1"</v>
      </c>
      <c r="AR1436" t="str">
        <v>BOOL</v>
      </c>
      <c r="AS1436" t="str">
        <v>ND</v>
      </c>
      <c r="AT1436" t="str">
        <v>N/A</v>
      </c>
      <c r="AU1436" t="str">
        <v>0.0</v>
      </c>
      <c r="AV1436" t="str">
        <v>0</v>
      </c>
      <c r="AW1436" t="str">
        <v>0.0</v>
      </c>
      <c r="AX1436" t="str">
        <v>0.0</v>
      </c>
      <c r="AY1436" t="str">
        <v>0.0</v>
      </c>
      <c r="AZ1436" t="str">
        <v>0.0</v>
      </c>
      <c r="BA1436" t="str">
        <v>0.0</v>
      </c>
      <c r="BB1436" t="str">
        <v>0.0</v>
      </c>
      <c r="BC1436" t="str">
        <v>0.0</v>
      </c>
      <c r="BD1436" t="str">
        <v>0.0</v>
      </c>
      <c r="BE1436" t="str">
        <v>0.0</v>
      </c>
      <c r="BF1436" t="str">
        <v>0.0</v>
      </c>
      <c r="BG1436" t="str">
        <v>0.0</v>
      </c>
      <c r="BH1436" t="str">
        <v>0.0</v>
      </c>
      <c r="BI1436" t="str">
        <v>0.0</v>
      </c>
      <c r="BJ1436" t="str">
        <v>2.41</v>
      </c>
      <c r="BK1436" t="str">
        <v>3646</v>
      </c>
      <c r="BL1436" t="str">
        <v>0.345</v>
      </c>
      <c r="BM1436" t="str">
        <v>0.143</v>
      </c>
      <c r="BN1436" t="str">
        <v>0.663</v>
      </c>
      <c r="BO1436" t="str">
        <v>0.275</v>
      </c>
      <c r="BP1436" t="str">
        <v>0.364</v>
      </c>
      <c r="BQ1436" t="str">
        <v>0.151</v>
      </c>
      <c r="BR1436" t="str">
        <v>0.077</v>
      </c>
      <c r="BS1436" t="str">
        <v>0.032</v>
      </c>
      <c r="BT1436" t="str">
        <v>0.133</v>
      </c>
      <c r="BU1436" t="str">
        <v>0.000</v>
      </c>
    </row>
    <row r="1437">
      <c r="A1437">
        <v>1521</v>
      </c>
      <c r="B1437" t="str">
        <v>aclnnInplaceFillScalar_FillAiCore_Fill</v>
      </c>
      <c r="C1437" t="str">
        <v>AI_VECTOR_CORE</v>
      </c>
      <c r="D1437">
        <v>1.455</v>
      </c>
      <c r="E1437">
        <v>0.584</v>
      </c>
      <c r="F1437">
        <v>0.584</v>
      </c>
      <c r="G1437">
        <f>Summary!$B$4</f>
        <v>0.8</v>
      </c>
      <c r="H1437">
        <f>F1437/G1437</f>
        <v>0.7299999999999999</v>
      </c>
      <c r="I1437">
        <f>D1437/Summary!$B$8</f>
        <v>0.000052714465269536464</v>
      </c>
      <c r="J1437">
        <f>IF(D1437&lt;Summary!$B$5,I1437,I1437*H1437)</f>
        <v>0.000052714465269536464</v>
      </c>
      <c r="K1437">
        <f>IF(AND(D1437&gt;Summary!$B$6,E1437&lt;Summary!$B$7),1,0)</f>
        <v>0</v>
      </c>
      <c r="L1437">
        <f>IF(D1437&gt;=Summary!$B$5,J1437,0)</f>
        <v>0</v>
      </c>
      <c r="M1437">
        <f>IF(D1437&lt;Summary!$B$5,J1437,0)</f>
        <v>0.000052714465269536464</v>
      </c>
      <c r="N1437" t="str">
        <v>aiv_scalar_ratio</v>
      </c>
      <c r="O1437" t="str">
        <v>用户约定默认经验值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0.024</v>
      </c>
      <c r="W1437">
        <v>0.584</v>
      </c>
      <c r="X1437">
        <v>0.32</v>
      </c>
      <c r="Y1437">
        <v>0.071</v>
      </c>
      <c r="Z1437" t="str">
        <v>2</v>
      </c>
      <c r="AA1437" t="str">
        <v>4294967295</v>
      </c>
      <c r="AB1437" t="str">
        <v>317047</v>
      </c>
      <c r="AC1437" t="str">
        <v>59</v>
      </c>
      <c r="AD1437" t="str">
        <v>aclnnInplaceFillScalar_FillAiCore_Fill</v>
      </c>
      <c r="AE1437" t="str">
        <v>Fill</v>
      </c>
      <c r="AF1437" t="str">
        <v>dynamic</v>
      </c>
      <c r="AG1437" t="str">
        <v>AI_VECTOR_CORE</v>
      </c>
      <c r="AH1437" t="str">
        <v xml:space="preserve">1793108505416407.368	</v>
      </c>
      <c r="AI1437" t="str">
        <v>1.455</v>
      </c>
      <c r="AJ1437" t="str">
        <v>28.584000</v>
      </c>
      <c r="AK1437" t="str">
        <v>1</v>
      </c>
      <c r="AL1437" t="str">
        <v>0</v>
      </c>
      <c r="AM1437" t="str">
        <v>NO</v>
      </c>
      <c r="AN1437" t="str">
        <v>"1;"</v>
      </c>
      <c r="AO1437" t="str">
        <v>INT64;BOOL</v>
      </c>
      <c r="AP1437" t="str">
        <v>ND;ND</v>
      </c>
      <c r="AQ1437" t="str">
        <v>"1"</v>
      </c>
      <c r="AR1437" t="str">
        <v>BOOL</v>
      </c>
      <c r="AS1437" t="str">
        <v>ND</v>
      </c>
      <c r="AT1437" t="str">
        <v>N/A</v>
      </c>
      <c r="AU1437" t="str">
        <v>0.0</v>
      </c>
      <c r="AV1437" t="str">
        <v>0</v>
      </c>
      <c r="AW1437" t="str">
        <v>0.0</v>
      </c>
      <c r="AX1437" t="str">
        <v>0.0</v>
      </c>
      <c r="AY1437" t="str">
        <v>0.0</v>
      </c>
      <c r="AZ1437" t="str">
        <v>0.0</v>
      </c>
      <c r="BA1437" t="str">
        <v>0.0</v>
      </c>
      <c r="BB1437" t="str">
        <v>0.0</v>
      </c>
      <c r="BC1437" t="str">
        <v>0.0</v>
      </c>
      <c r="BD1437" t="str">
        <v>0.0</v>
      </c>
      <c r="BE1437" t="str">
        <v>0.0</v>
      </c>
      <c r="BF1437" t="str">
        <v>0.0</v>
      </c>
      <c r="BG1437" t="str">
        <v>0.0</v>
      </c>
      <c r="BH1437" t="str">
        <v>0.0</v>
      </c>
      <c r="BI1437" t="str">
        <v>0.0</v>
      </c>
      <c r="BJ1437" t="str">
        <v>1.19</v>
      </c>
      <c r="BK1437" t="str">
        <v>1648</v>
      </c>
      <c r="BL1437" t="str">
        <v>0.028</v>
      </c>
      <c r="BM1437" t="str">
        <v>0.024</v>
      </c>
      <c r="BN1437" t="str">
        <v>0.695</v>
      </c>
      <c r="BO1437" t="str">
        <v>0.584</v>
      </c>
      <c r="BP1437" t="str">
        <v>0.381</v>
      </c>
      <c r="BQ1437" t="str">
        <v>0.32</v>
      </c>
      <c r="BR1437" t="str">
        <v>0.084</v>
      </c>
      <c r="BS1437" t="str">
        <v>0.071</v>
      </c>
      <c r="BT1437" t="str">
        <v>0.0</v>
      </c>
      <c r="BU1437" t="str">
        <v>0.000</v>
      </c>
    </row>
    <row r="1438">
      <c r="A1438">
        <v>1522</v>
      </c>
      <c r="B1438" t="str">
        <v>aclnnRepeat_TileAiCore_Tile</v>
      </c>
      <c r="C1438" t="str">
        <v>AI_VECTOR_CORE</v>
      </c>
      <c r="D1438">
        <v>5.341</v>
      </c>
      <c r="E1438">
        <v>0.3</v>
      </c>
      <c r="F1438">
        <v>0.3</v>
      </c>
      <c r="G1438">
        <f>Summary!$B$4</f>
        <v>0.8</v>
      </c>
      <c r="H1438">
        <f>F1438/G1438</f>
        <v>0.37499999999999994</v>
      </c>
      <c r="I1438">
        <f>D1438/Summary!$B$8</f>
        <v>0.00019350375189319192</v>
      </c>
      <c r="J1438">
        <f>IF(D1438&lt;Summary!$B$5,I1438,I1438*H1438)</f>
        <v>0.00019350375189319192</v>
      </c>
      <c r="K1438">
        <f>IF(AND(D1438&gt;Summary!$B$6,E1438&lt;Summary!$B$7),1,0)</f>
        <v>0</v>
      </c>
      <c r="L1438">
        <f>IF(D1438&gt;=Summary!$B$5,J1438,0)</f>
        <v>0</v>
      </c>
      <c r="M1438">
        <f>IF(D1438&lt;Summary!$B$5,J1438,0)</f>
        <v>0.00019350375189319192</v>
      </c>
      <c r="N1438" t="str">
        <v>aiv_scalar_ratio</v>
      </c>
      <c r="O1438" t="str">
        <v>用户约定默认经验值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0.3</v>
      </c>
      <c r="X1438">
        <v>0.243</v>
      </c>
      <c r="Y1438">
        <v>0.045</v>
      </c>
      <c r="Z1438" t="str">
        <v>2</v>
      </c>
      <c r="AA1438" t="str">
        <v>63</v>
      </c>
      <c r="AB1438" t="str">
        <v>2280</v>
      </c>
      <c r="AC1438" t="str">
        <v>24</v>
      </c>
      <c r="AD1438" t="str">
        <v>aclnnRepeat_TileAiCore_Tile</v>
      </c>
      <c r="AE1438" t="str">
        <v>Tile</v>
      </c>
      <c r="AF1438" t="str">
        <v>static</v>
      </c>
      <c r="AG1438" t="str">
        <v>AI_VECTOR_CORE</v>
      </c>
      <c r="AH1438" t="str">
        <v xml:space="preserve">1793108505416523.049	</v>
      </c>
      <c r="AI1438" t="str">
        <v>5.341</v>
      </c>
      <c r="AJ1438" t="str">
        <v>114.295000</v>
      </c>
      <c r="AK1438" t="str">
        <v>64</v>
      </c>
      <c r="AL1438" t="str">
        <v>0</v>
      </c>
      <c r="AM1438" t="str">
        <v>NO</v>
      </c>
      <c r="AN1438" t="str">
        <v>"1,1,6144;3"</v>
      </c>
      <c r="AO1438" t="str">
        <v>DT_BF16;INT64</v>
      </c>
      <c r="AP1438" t="str">
        <v>NCL;ND</v>
      </c>
      <c r="AQ1438" t="str">
        <v>"1,4,6144"</v>
      </c>
      <c r="AR1438" t="str">
        <v>DT_BF16</v>
      </c>
      <c r="AS1438" t="str">
        <v>ND</v>
      </c>
      <c r="AT1438" t="str">
        <v>N/A</v>
      </c>
      <c r="AU1438" t="str">
        <v>0.0</v>
      </c>
      <c r="AV1438" t="str">
        <v>0</v>
      </c>
      <c r="AW1438" t="str">
        <v>0.0</v>
      </c>
      <c r="AX1438" t="str">
        <v>0.0</v>
      </c>
      <c r="AY1438" t="str">
        <v>0.0</v>
      </c>
      <c r="AZ1438" t="str">
        <v>0.0</v>
      </c>
      <c r="BA1438" t="str">
        <v>0.0</v>
      </c>
      <c r="BB1438" t="str">
        <v>0.0</v>
      </c>
      <c r="BC1438" t="str">
        <v>0.0</v>
      </c>
      <c r="BD1438" t="str">
        <v>0.0</v>
      </c>
      <c r="BE1438" t="str">
        <v>0.0</v>
      </c>
      <c r="BF1438" t="str">
        <v>0.0</v>
      </c>
      <c r="BG1438" t="str">
        <v>0.0</v>
      </c>
      <c r="BH1438" t="str">
        <v>0.0</v>
      </c>
      <c r="BI1438" t="str">
        <v>0.0</v>
      </c>
      <c r="BJ1438" t="str">
        <v>5.04</v>
      </c>
      <c r="BK1438" t="str">
        <v>448354</v>
      </c>
      <c r="BL1438" t="str">
        <v>0.0</v>
      </c>
      <c r="BM1438" t="str">
        <v>0.0</v>
      </c>
      <c r="BN1438" t="str">
        <v>1.512</v>
      </c>
      <c r="BO1438" t="str">
        <v>0.3</v>
      </c>
      <c r="BP1438" t="str">
        <v>1.224</v>
      </c>
      <c r="BQ1438" t="str">
        <v>0.243</v>
      </c>
      <c r="BR1438" t="str">
        <v>0.227</v>
      </c>
      <c r="BS1438" t="str">
        <v>0.045</v>
      </c>
      <c r="BT1438" t="str">
        <v>0.099</v>
      </c>
      <c r="BU1438" t="str">
        <v>0.000</v>
      </c>
    </row>
    <row r="1439">
      <c r="A1439">
        <v>1524</v>
      </c>
      <c r="B1439" t="str">
        <v>_ihc_pre_stage1</v>
      </c>
      <c r="C1439" t="str">
        <v>AI_VECTOR_CORE</v>
      </c>
      <c r="D1439">
        <v>4.789</v>
      </c>
      <c r="E1439">
        <v>0.243</v>
      </c>
      <c r="F1439">
        <v>0.243</v>
      </c>
      <c r="G1439">
        <f>Summary!$B$4</f>
        <v>0.8</v>
      </c>
      <c r="H1439">
        <f>F1439/G1439</f>
        <v>0.30374999999999996</v>
      </c>
      <c r="I1439">
        <f>D1439/Summary!$B$8</f>
        <v>0.00017350486197650178</v>
      </c>
      <c r="J1439">
        <f>IF(D1439&lt;Summary!$B$5,I1439,I1439*H1439)</f>
        <v>0.00017350486197650178</v>
      </c>
      <c r="K1439">
        <f>IF(AND(D1439&gt;Summary!$B$6,E1439&lt;Summary!$B$7),1,0)</f>
        <v>0</v>
      </c>
      <c r="L1439">
        <f>IF(D1439&gt;=Summary!$B$5,J1439,0)</f>
        <v>0</v>
      </c>
      <c r="M1439">
        <f>IF(D1439&lt;Summary!$B$5,J1439,0)</f>
        <v>0.00017350486197650178</v>
      </c>
      <c r="N1439" t="str">
        <v>aiv_mte2_ratio</v>
      </c>
      <c r="O1439" t="str">
        <v>用户约定默认经验值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0.17</v>
      </c>
      <c r="W1439">
        <v>0.213</v>
      </c>
      <c r="X1439">
        <v>0.243</v>
      </c>
      <c r="Y1439">
        <v>0.186</v>
      </c>
      <c r="Z1439" t="str">
        <v>2</v>
      </c>
      <c r="AA1439" t="str">
        <v>4294967295</v>
      </c>
      <c r="AB1439" t="str">
        <v>2281</v>
      </c>
      <c r="AC1439" t="str">
        <v>24</v>
      </c>
      <c r="AD1439" t="str">
        <v>_ihc_pre_stage1</v>
      </c>
      <c r="AE1439" t="str">
        <v>_ihc_pre_stage1</v>
      </c>
      <c r="AF1439" t="str">
        <v>N/A</v>
      </c>
      <c r="AG1439" t="str">
        <v>AI_VECTOR_CORE</v>
      </c>
      <c r="AH1439" t="str">
        <v xml:space="preserve">1793108505416528.412	</v>
      </c>
      <c r="AI1439" t="str">
        <v>4.789</v>
      </c>
      <c r="AJ1439" t="str">
        <v>0.000000</v>
      </c>
      <c r="AK1439" t="str">
        <v>24</v>
      </c>
      <c r="AL1439" t="str">
        <v>0</v>
      </c>
      <c r="AM1439" t="str">
        <v>N/A</v>
      </c>
      <c r="AN1439" t="str">
        <v>N/A</v>
      </c>
      <c r="AO1439" t="str">
        <v>N/A</v>
      </c>
      <c r="AP1439" t="str">
        <v>N/A</v>
      </c>
      <c r="AQ1439" t="str">
        <v>N/A</v>
      </c>
      <c r="AR1439" t="str">
        <v>N/A</v>
      </c>
      <c r="AS1439" t="str">
        <v>N/A</v>
      </c>
      <c r="AT1439" t="str">
        <v>N/A</v>
      </c>
      <c r="AU1439" t="str">
        <v>0.0</v>
      </c>
      <c r="AV1439" t="str">
        <v>0</v>
      </c>
      <c r="AW1439" t="str">
        <v>0.0</v>
      </c>
      <c r="AX1439" t="str">
        <v>0.0</v>
      </c>
      <c r="AY1439" t="str">
        <v>0.0</v>
      </c>
      <c r="AZ1439" t="str">
        <v>0.0</v>
      </c>
      <c r="BA1439" t="str">
        <v>0.0</v>
      </c>
      <c r="BB1439" t="str">
        <v>0.0</v>
      </c>
      <c r="BC1439" t="str">
        <v>0.0</v>
      </c>
      <c r="BD1439" t="str">
        <v>0.0</v>
      </c>
      <c r="BE1439" t="str">
        <v>0.0</v>
      </c>
      <c r="BF1439" t="str">
        <v>0.0</v>
      </c>
      <c r="BG1439" t="str">
        <v>0.0</v>
      </c>
      <c r="BH1439" t="str">
        <v>0.0</v>
      </c>
      <c r="BI1439" t="str">
        <v>0.0</v>
      </c>
      <c r="BJ1439" t="str">
        <v>4.51</v>
      </c>
      <c r="BK1439" t="str">
        <v>148664</v>
      </c>
      <c r="BL1439" t="str">
        <v>0.768</v>
      </c>
      <c r="BM1439" t="str">
        <v>0.17</v>
      </c>
      <c r="BN1439" t="str">
        <v>0.963</v>
      </c>
      <c r="BO1439" t="str">
        <v>0.213</v>
      </c>
      <c r="BP1439" t="str">
        <v>1.094</v>
      </c>
      <c r="BQ1439" t="str">
        <v>0.243</v>
      </c>
      <c r="BR1439" t="str">
        <v>0.837</v>
      </c>
      <c r="BS1439" t="str">
        <v>0.186</v>
      </c>
      <c r="BT1439" t="str">
        <v>0.135</v>
      </c>
      <c r="BU1439" t="str">
        <v>0.000</v>
      </c>
    </row>
    <row r="1440">
      <c r="A1440">
        <v>1525</v>
      </c>
      <c r="B1440" t="str">
        <v>_ihc_pre_stage2</v>
      </c>
      <c r="C1440" t="str">
        <v>AI_VECTOR_CORE</v>
      </c>
      <c r="D1440">
        <v>8.022</v>
      </c>
      <c r="E1440">
        <v>0.583</v>
      </c>
      <c r="F1440">
        <v>0.583</v>
      </c>
      <c r="G1440">
        <f>Summary!$B$4</f>
        <v>0.8</v>
      </c>
      <c r="H1440">
        <f>F1440/G1440</f>
        <v>0.7287499999999999</v>
      </c>
      <c r="I1440">
        <f>D1440/Summary!$B$8</f>
        <v>0.00029063604150668143</v>
      </c>
      <c r="J1440">
        <f>IF(D1440&lt;Summary!$B$5,I1440,I1440*H1440)</f>
        <v>0.00029063604150668143</v>
      </c>
      <c r="K1440">
        <f>IF(AND(D1440&gt;Summary!$B$6,E1440&lt;Summary!$B$7),1,0)</f>
        <v>0</v>
      </c>
      <c r="L1440">
        <f>IF(D1440&gt;=Summary!$B$5,J1440,0)</f>
        <v>0</v>
      </c>
      <c r="M1440">
        <f>IF(D1440&lt;Summary!$B$5,J1440,0)</f>
        <v>0.00029063604150668143</v>
      </c>
      <c r="N1440" t="str">
        <v>aiv_scalar_ratio</v>
      </c>
      <c r="O1440" t="str">
        <v>用户约定默认经验值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0.256</v>
      </c>
      <c r="W1440">
        <v>0.583</v>
      </c>
      <c r="X1440">
        <v>0.521</v>
      </c>
      <c r="Y1440">
        <v>0.034</v>
      </c>
      <c r="Z1440" t="str">
        <v>2</v>
      </c>
      <c r="AA1440" t="str">
        <v>4294967295</v>
      </c>
      <c r="AB1440" t="str">
        <v>2282</v>
      </c>
      <c r="AC1440" t="str">
        <v>24</v>
      </c>
      <c r="AD1440" t="str">
        <v>_ihc_pre_stage2</v>
      </c>
      <c r="AE1440" t="str">
        <v>_ihc_pre_stage2</v>
      </c>
      <c r="AF1440" t="str">
        <v>N/A</v>
      </c>
      <c r="AG1440" t="str">
        <v>AI_VECTOR_CORE</v>
      </c>
      <c r="AH1440" t="str">
        <v xml:space="preserve">1793108505416533.223	</v>
      </c>
      <c r="AI1440" t="str">
        <v>8.022</v>
      </c>
      <c r="AJ1440" t="str">
        <v>0.000000</v>
      </c>
      <c r="AK1440" t="str">
        <v>6</v>
      </c>
      <c r="AL1440" t="str">
        <v>0</v>
      </c>
      <c r="AM1440" t="str">
        <v>N/A</v>
      </c>
      <c r="AN1440" t="str">
        <v>N/A</v>
      </c>
      <c r="AO1440" t="str">
        <v>N/A</v>
      </c>
      <c r="AP1440" t="str">
        <v>N/A</v>
      </c>
      <c r="AQ1440" t="str">
        <v>N/A</v>
      </c>
      <c r="AR1440" t="str">
        <v>N/A</v>
      </c>
      <c r="AS1440" t="str">
        <v>N/A</v>
      </c>
      <c r="AT1440" t="str">
        <v>N/A</v>
      </c>
      <c r="AU1440" t="str">
        <v>0.0</v>
      </c>
      <c r="AV1440" t="str">
        <v>0</v>
      </c>
      <c r="AW1440" t="str">
        <v>0.0</v>
      </c>
      <c r="AX1440" t="str">
        <v>0.0</v>
      </c>
      <c r="AY1440" t="str">
        <v>0.0</v>
      </c>
      <c r="AZ1440" t="str">
        <v>0.0</v>
      </c>
      <c r="BA1440" t="str">
        <v>0.0</v>
      </c>
      <c r="BB1440" t="str">
        <v>0.0</v>
      </c>
      <c r="BC1440" t="str">
        <v>0.0</v>
      </c>
      <c r="BD1440" t="str">
        <v>0.0</v>
      </c>
      <c r="BE1440" t="str">
        <v>0.0</v>
      </c>
      <c r="BF1440" t="str">
        <v>0.0</v>
      </c>
      <c r="BG1440" t="str">
        <v>0.0</v>
      </c>
      <c r="BH1440" t="str">
        <v>0.0</v>
      </c>
      <c r="BI1440" t="str">
        <v>0.0</v>
      </c>
      <c r="BJ1440" t="str">
        <v>7.61</v>
      </c>
      <c r="BK1440" t="str">
        <v>72138</v>
      </c>
      <c r="BL1440" t="str">
        <v>1.95</v>
      </c>
      <c r="BM1440" t="str">
        <v>0.256</v>
      </c>
      <c r="BN1440" t="str">
        <v>4.435</v>
      </c>
      <c r="BO1440" t="str">
        <v>0.583</v>
      </c>
      <c r="BP1440" t="str">
        <v>3.962</v>
      </c>
      <c r="BQ1440" t="str">
        <v>0.521</v>
      </c>
      <c r="BR1440" t="str">
        <v>0.257</v>
      </c>
      <c r="BS1440" t="str">
        <v>0.034</v>
      </c>
      <c r="BT1440" t="str">
        <v>0.05</v>
      </c>
      <c r="BU1440" t="str">
        <v>0.000</v>
      </c>
    </row>
    <row r="1441">
      <c r="A1441">
        <v>1526</v>
      </c>
      <c r="B1441" t="str">
        <v>RmsNorm</v>
      </c>
      <c r="C1441" t="str">
        <v>AI_VECTOR_CORE</v>
      </c>
      <c r="D1441">
        <v>3.901</v>
      </c>
      <c r="E1441">
        <v>0.34</v>
      </c>
      <c r="F1441">
        <v>0.34</v>
      </c>
      <c r="G1441">
        <f>Summary!$B$4</f>
        <v>0.8</v>
      </c>
      <c r="H1441">
        <f>F1441/G1441</f>
        <v>0.425</v>
      </c>
      <c r="I1441">
        <f>D1441/Summary!$B$8</f>
        <v>0.00014133273471921768</v>
      </c>
      <c r="J1441">
        <f>IF(D1441&lt;Summary!$B$5,I1441,I1441*H1441)</f>
        <v>0.00014133273471921768</v>
      </c>
      <c r="K1441">
        <f>IF(AND(D1441&gt;Summary!$B$6,E1441&lt;Summary!$B$7),1,0)</f>
        <v>0</v>
      </c>
      <c r="L1441">
        <f>IF(D1441&gt;=Summary!$B$5,J1441,0)</f>
        <v>0</v>
      </c>
      <c r="M1441">
        <f>IF(D1441&lt;Summary!$B$5,J1441,0)</f>
        <v>0.00014133273471921768</v>
      </c>
      <c r="N1441" t="str">
        <v>aiv_vec_ratio</v>
      </c>
      <c r="O1441" t="str">
        <v>用户约定默认经验值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0.34</v>
      </c>
      <c r="W1441">
        <v>0.293</v>
      </c>
      <c r="X1441">
        <v>0.25</v>
      </c>
      <c r="Y1441">
        <v>0.154</v>
      </c>
      <c r="Z1441" t="str">
        <v>2</v>
      </c>
      <c r="AA1441" t="str">
        <v>63</v>
      </c>
      <c r="AB1441" t="str">
        <v>2283</v>
      </c>
      <c r="AC1441" t="str">
        <v>24</v>
      </c>
      <c r="AD1441" t="str">
        <v>RmsNorm</v>
      </c>
      <c r="AE1441" t="str">
        <v>RmsNorm</v>
      </c>
      <c r="AF1441" t="str">
        <v>static</v>
      </c>
      <c r="AG1441" t="str">
        <v>AI_VECTOR_CORE</v>
      </c>
      <c r="AH1441" t="str">
        <v xml:space="preserve">1793108505416541.267	</v>
      </c>
      <c r="AI1441" t="str">
        <v>3.901</v>
      </c>
      <c r="AJ1441" t="str">
        <v>0.000000</v>
      </c>
      <c r="AK1441" t="str">
        <v>1</v>
      </c>
      <c r="AL1441" t="str">
        <v>0</v>
      </c>
      <c r="AM1441" t="str">
        <v>NO</v>
      </c>
      <c r="AN1441" t="str">
        <v>"1,6144;6144"</v>
      </c>
      <c r="AO1441" t="str">
        <v>DT_BF16;DT_BF16</v>
      </c>
      <c r="AP1441" t="str">
        <v>ND;ND</v>
      </c>
      <c r="AQ1441" t="str">
        <v>"1,6144;1,1"</v>
      </c>
      <c r="AR1441" t="str">
        <v>DT_BF16;FLOAT</v>
      </c>
      <c r="AS1441" t="str">
        <v>ND;ND</v>
      </c>
      <c r="AT1441" t="str">
        <v>N/A</v>
      </c>
      <c r="AU1441" t="str">
        <v>0.0</v>
      </c>
      <c r="AV1441" t="str">
        <v>0</v>
      </c>
      <c r="AW1441" t="str">
        <v>0.0</v>
      </c>
      <c r="AX1441" t="str">
        <v>0.0</v>
      </c>
      <c r="AY1441" t="str">
        <v>0.0</v>
      </c>
      <c r="AZ1441" t="str">
        <v>0.0</v>
      </c>
      <c r="BA1441" t="str">
        <v>0.0</v>
      </c>
      <c r="BB1441" t="str">
        <v>0.0</v>
      </c>
      <c r="BC1441" t="str">
        <v>0.0</v>
      </c>
      <c r="BD1441" t="str">
        <v>0.0</v>
      </c>
      <c r="BE1441" t="str">
        <v>0.0</v>
      </c>
      <c r="BF1441" t="str">
        <v>0.0</v>
      </c>
      <c r="BG1441" t="str">
        <v>0.0</v>
      </c>
      <c r="BH1441" t="str">
        <v>0.0</v>
      </c>
      <c r="BI1441" t="str">
        <v>0.0</v>
      </c>
      <c r="BJ1441" t="str">
        <v>3.67</v>
      </c>
      <c r="BK1441" t="str">
        <v>5724</v>
      </c>
      <c r="BL1441" t="str">
        <v>1.248</v>
      </c>
      <c r="BM1441" t="str">
        <v>0.34</v>
      </c>
      <c r="BN1441" t="str">
        <v>1.074</v>
      </c>
      <c r="BO1441" t="str">
        <v>0.293</v>
      </c>
      <c r="BP1441" t="str">
        <v>0.916</v>
      </c>
      <c r="BQ1441" t="str">
        <v>0.25</v>
      </c>
      <c r="BR1441" t="str">
        <v>0.566</v>
      </c>
      <c r="BS1441" t="str">
        <v>0.154</v>
      </c>
      <c r="BT1441" t="str">
        <v>0.087</v>
      </c>
      <c r="BU1441" t="str">
        <v>0.000</v>
      </c>
    </row>
    <row r="1442">
      <c r="A1442">
        <v>1527</v>
      </c>
      <c r="B1442" t="str">
        <v>aclnnMatmul_MatMulV3Common_MatMulV3</v>
      </c>
      <c r="C1442" t="str">
        <v>MIX_AIC</v>
      </c>
      <c r="D1442">
        <v>26.675</v>
      </c>
      <c r="E1442">
        <v>0.84</v>
      </c>
      <c r="F1442">
        <v>0.84</v>
      </c>
      <c r="G1442">
        <f>Summary!$B$4</f>
        <v>0.8</v>
      </c>
      <c r="H1442">
        <f>F1442/G1442</f>
        <v>1.0499999999999998</v>
      </c>
      <c r="I1442">
        <f>D1442/Summary!$B$8</f>
        <v>0.0009664318632748352</v>
      </c>
      <c r="J1442">
        <f>IF(D1442&lt;Summary!$B$5,I1442,I1442*H1442)</f>
        <v>0.0010147534564385768</v>
      </c>
      <c r="K1442">
        <f>IF(AND(D1442&gt;Summary!$B$6,E1442&lt;Summary!$B$7),1,0)</f>
        <v>0</v>
      </c>
      <c r="L1442">
        <f>IF(D1442&gt;=Summary!$B$5,J1442,0)</f>
        <v>0.0010147534564385768</v>
      </c>
      <c r="M1442">
        <f>IF(D1442&lt;Summary!$B$5,J1442,0)</f>
        <v>0</v>
      </c>
      <c r="N1442" t="str">
        <v>aic_mte2_ratio</v>
      </c>
      <c r="O1442" t="str">
        <v>用户约定默认经验值</v>
      </c>
      <c r="P1442">
        <v>0.116</v>
      </c>
      <c r="Q1442">
        <v>0.179</v>
      </c>
      <c r="R1442">
        <v>0.147</v>
      </c>
      <c r="S1442">
        <v>0.84</v>
      </c>
      <c r="T1442">
        <v>0</v>
      </c>
      <c r="U1442">
        <v>0.123</v>
      </c>
      <c r="V1442">
        <v>0.008</v>
      </c>
      <c r="W1442">
        <v>0.044</v>
      </c>
      <c r="X1442">
        <v>0.032</v>
      </c>
      <c r="Y1442">
        <v>0.003</v>
      </c>
      <c r="Z1442" t="str">
        <v>2</v>
      </c>
      <c r="AA1442" t="str">
        <v>63</v>
      </c>
      <c r="AB1442" t="str">
        <v>2284</v>
      </c>
      <c r="AC1442" t="str">
        <v>24</v>
      </c>
      <c r="AD1442" t="str">
        <v>aclnnMatmul_MatMulV3Common_MatMulV3</v>
      </c>
      <c r="AE1442" t="str">
        <v>MatMulV3</v>
      </c>
      <c r="AF1442" t="str">
        <v>static</v>
      </c>
      <c r="AG1442" t="str">
        <v>MIX_AIC</v>
      </c>
      <c r="AH1442" t="str">
        <v xml:space="preserve">1793108505416545.190	</v>
      </c>
      <c r="AI1442" t="str">
        <v>26.675</v>
      </c>
      <c r="AJ1442" t="str">
        <v>0.099000</v>
      </c>
      <c r="AK1442" t="str">
        <v>32</v>
      </c>
      <c r="AL1442" t="str">
        <v>64</v>
      </c>
      <c r="AM1442" t="str">
        <v>NO</v>
      </c>
      <c r="AN1442" t="str">
        <v>"1,6144;2624,6144"</v>
      </c>
      <c r="AO1442" t="str">
        <v>DT_BF16;DT_BF16</v>
      </c>
      <c r="AP1442" t="str">
        <v>ND;ND</v>
      </c>
      <c r="AQ1442" t="str">
        <v>"1,2624"</v>
      </c>
      <c r="AR1442" t="str">
        <v>DT_BF16</v>
      </c>
      <c r="AS1442" t="str">
        <v>ND</v>
      </c>
      <c r="AT1442" t="str">
        <v>N/A</v>
      </c>
      <c r="AU1442" t="str">
        <v>26.35</v>
      </c>
      <c r="AV1442" t="str">
        <v>1097320</v>
      </c>
      <c r="AW1442" t="str">
        <v>3.051</v>
      </c>
      <c r="AX1442" t="str">
        <v>0.116</v>
      </c>
      <c r="AY1442" t="str">
        <v>4.721</v>
      </c>
      <c r="AZ1442" t="str">
        <v>0.179</v>
      </c>
      <c r="BA1442" t="str">
        <v>3.875</v>
      </c>
      <c r="BB1442" t="str">
        <v>0.147</v>
      </c>
      <c r="BC1442" t="str">
        <v>22.139</v>
      </c>
      <c r="BD1442" t="str">
        <v>0.84</v>
      </c>
      <c r="BE1442" t="str">
        <v>0.002</v>
      </c>
      <c r="BF1442" t="str">
        <v>0.0</v>
      </c>
      <c r="BG1442" t="str">
        <v>3.254</v>
      </c>
      <c r="BH1442" t="str">
        <v>0.123</v>
      </c>
      <c r="BI1442" t="str">
        <v>0.015</v>
      </c>
      <c r="BJ1442" t="str">
        <v>26.37</v>
      </c>
      <c r="BK1442" t="str">
        <v>2659952</v>
      </c>
      <c r="BL1442" t="str">
        <v>0.219</v>
      </c>
      <c r="BM1442" t="str">
        <v>0.008</v>
      </c>
      <c r="BN1442" t="str">
        <v>1.168</v>
      </c>
      <c r="BO1442" t="str">
        <v>0.044</v>
      </c>
      <c r="BP1442" t="str">
        <v>0.847</v>
      </c>
      <c r="BQ1442" t="str">
        <v>0.032</v>
      </c>
      <c r="BR1442" t="str">
        <v>0.068</v>
      </c>
      <c r="BS1442" t="str">
        <v>0.003</v>
      </c>
      <c r="BT1442" t="str">
        <v>0.223</v>
      </c>
      <c r="BU1442" t="str">
        <v>77.910</v>
      </c>
    </row>
    <row r="1443">
      <c r="A1443">
        <v>1528</v>
      </c>
      <c r="B1443" t="str">
        <v>RmsNorm</v>
      </c>
      <c r="C1443" t="str">
        <v>AI_VECTOR_CORE</v>
      </c>
      <c r="D1443">
        <v>2.234</v>
      </c>
      <c r="E1443">
        <v>0.586</v>
      </c>
      <c r="F1443">
        <v>0.586</v>
      </c>
      <c r="G1443">
        <f>Summary!$B$4</f>
        <v>0.8</v>
      </c>
      <c r="H1443">
        <f>F1443/G1443</f>
        <v>0.7324999999999999</v>
      </c>
      <c r="I1443">
        <f>D1443/Summary!$B$8</f>
        <v>0.00008093753636573502</v>
      </c>
      <c r="J1443">
        <f>IF(D1443&lt;Summary!$B$5,I1443,I1443*H1443)</f>
        <v>0.00008093753636573502</v>
      </c>
      <c r="K1443">
        <f>IF(AND(D1443&gt;Summary!$B$6,E1443&lt;Summary!$B$7),1,0)</f>
        <v>0</v>
      </c>
      <c r="L1443">
        <f>IF(D1443&gt;=Summary!$B$5,J1443,0)</f>
        <v>0</v>
      </c>
      <c r="M1443">
        <f>IF(D1443&lt;Summary!$B$5,J1443,0)</f>
        <v>0.00008093753636573502</v>
      </c>
      <c r="N1443" t="str">
        <v>aiv_scalar_ratio</v>
      </c>
      <c r="O1443" t="str">
        <v>用户约定默认经验值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0.162</v>
      </c>
      <c r="W1443">
        <v>0.586</v>
      </c>
      <c r="X1443">
        <v>0.297</v>
      </c>
      <c r="Y1443">
        <v>0.156</v>
      </c>
      <c r="Z1443" t="str">
        <v>2</v>
      </c>
      <c r="AA1443" t="str">
        <v>63</v>
      </c>
      <c r="AB1443" t="str">
        <v>2285</v>
      </c>
      <c r="AC1443" t="str">
        <v>24</v>
      </c>
      <c r="AD1443" t="str">
        <v>RmsNorm</v>
      </c>
      <c r="AE1443" t="str">
        <v>RmsNorm</v>
      </c>
      <c r="AF1443" t="str">
        <v>static</v>
      </c>
      <c r="AG1443" t="str">
        <v>AI_VECTOR_CORE</v>
      </c>
      <c r="AH1443" t="str">
        <v xml:space="preserve">1793108505416571.887	</v>
      </c>
      <c r="AI1443" t="str">
        <v>2.234</v>
      </c>
      <c r="AJ1443" t="str">
        <v>0.075000</v>
      </c>
      <c r="AK1443" t="str">
        <v>1</v>
      </c>
      <c r="AL1443" t="str">
        <v>0</v>
      </c>
      <c r="AM1443" t="str">
        <v>NO</v>
      </c>
      <c r="AN1443" t="str">
        <v>"1,2048;2048"</v>
      </c>
      <c r="AO1443" t="str">
        <v>DT_BF16;DT_BF16</v>
      </c>
      <c r="AP1443" t="str">
        <v>ND;ND</v>
      </c>
      <c r="AQ1443" t="str">
        <v>"1,2048;1,1"</v>
      </c>
      <c r="AR1443" t="str">
        <v>DT_BF16;FLOAT</v>
      </c>
      <c r="AS1443" t="str">
        <v>ND;ND</v>
      </c>
      <c r="AT1443" t="str">
        <v>N/A</v>
      </c>
      <c r="AU1443" t="str">
        <v>0.0</v>
      </c>
      <c r="AV1443" t="str">
        <v>0</v>
      </c>
      <c r="AW1443" t="str">
        <v>0.0</v>
      </c>
      <c r="AX1443" t="str">
        <v>0.0</v>
      </c>
      <c r="AY1443" t="str">
        <v>0.0</v>
      </c>
      <c r="AZ1443" t="str">
        <v>0.0</v>
      </c>
      <c r="BA1443" t="str">
        <v>0.0</v>
      </c>
      <c r="BB1443" t="str">
        <v>0.0</v>
      </c>
      <c r="BC1443" t="str">
        <v>0.0</v>
      </c>
      <c r="BD1443" t="str">
        <v>0.0</v>
      </c>
      <c r="BE1443" t="str">
        <v>0.0</v>
      </c>
      <c r="BF1443" t="str">
        <v>0.0</v>
      </c>
      <c r="BG1443" t="str">
        <v>0.0</v>
      </c>
      <c r="BH1443" t="str">
        <v>0.0</v>
      </c>
      <c r="BI1443" t="str">
        <v>0.0</v>
      </c>
      <c r="BJ1443" t="str">
        <v>1.97</v>
      </c>
      <c r="BK1443" t="str">
        <v>2917</v>
      </c>
      <c r="BL1443" t="str">
        <v>0.32</v>
      </c>
      <c r="BM1443" t="str">
        <v>0.162</v>
      </c>
      <c r="BN1443" t="str">
        <v>1.155</v>
      </c>
      <c r="BO1443" t="str">
        <v>0.586</v>
      </c>
      <c r="BP1443" t="str">
        <v>0.586</v>
      </c>
      <c r="BQ1443" t="str">
        <v>0.297</v>
      </c>
      <c r="BR1443" t="str">
        <v>0.307</v>
      </c>
      <c r="BS1443" t="str">
        <v>0.156</v>
      </c>
      <c r="BT1443" t="str">
        <v>0.0</v>
      </c>
      <c r="BU1443" t="str">
        <v>0.000</v>
      </c>
    </row>
    <row r="1444">
      <c r="A1444">
        <v>1529</v>
      </c>
      <c r="B1444" t="str">
        <v>aclnnInplaceCopy_CastAiCore_Cast</v>
      </c>
      <c r="C1444" t="str">
        <v>AI_VECTOR_CORE</v>
      </c>
      <c r="D1444">
        <v>1.506</v>
      </c>
      <c r="E1444">
        <v>0.481</v>
      </c>
      <c r="F1444">
        <v>0.481</v>
      </c>
      <c r="G1444">
        <f>Summary!$B$4</f>
        <v>0.8</v>
      </c>
      <c r="H1444">
        <f>F1444/G1444</f>
        <v>0.60125</v>
      </c>
      <c r="I1444">
        <f>D1444/Summary!$B$8</f>
        <v>0.00005456218879444805</v>
      </c>
      <c r="J1444">
        <f>IF(D1444&lt;Summary!$B$5,I1444,I1444*H1444)</f>
        <v>0.00005456218879444805</v>
      </c>
      <c r="K1444">
        <f>IF(AND(D1444&gt;Summary!$B$6,E1444&lt;Summary!$B$7),1,0)</f>
        <v>0</v>
      </c>
      <c r="L1444">
        <f>IF(D1444&gt;=Summary!$B$5,J1444,0)</f>
        <v>0</v>
      </c>
      <c r="M1444">
        <f>IF(D1444&lt;Summary!$B$5,J1444,0)</f>
        <v>0.00005456218879444805</v>
      </c>
      <c r="N1444" t="str">
        <v>aiv_scalar_ratio</v>
      </c>
      <c r="O1444" t="str">
        <v>用户约定默认经验值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0.117</v>
      </c>
      <c r="W1444">
        <v>0.481</v>
      </c>
      <c r="X1444">
        <v>0.277</v>
      </c>
      <c r="Y1444">
        <v>0.062</v>
      </c>
      <c r="Z1444" t="str">
        <v>2</v>
      </c>
      <c r="AA1444" t="str">
        <v>63</v>
      </c>
      <c r="AB1444" t="str">
        <v>2286</v>
      </c>
      <c r="AC1444" t="str">
        <v>24</v>
      </c>
      <c r="AD1444" t="str">
        <v>aclnnInplaceCopy_CastAiCore_Cast</v>
      </c>
      <c r="AE1444" t="str">
        <v>Cast</v>
      </c>
      <c r="AF1444" t="str">
        <v>static</v>
      </c>
      <c r="AG1444" t="str">
        <v>AI_VECTOR_CORE</v>
      </c>
      <c r="AH1444" t="str">
        <v xml:space="preserve">1793108505416574.143	</v>
      </c>
      <c r="AI1444" t="str">
        <v>1.506</v>
      </c>
      <c r="AJ1444" t="str">
        <v>0.016000</v>
      </c>
      <c r="AK1444" t="str">
        <v>1</v>
      </c>
      <c r="AL1444" t="str">
        <v>0</v>
      </c>
      <c r="AM1444" t="str">
        <v>NO</v>
      </c>
      <c r="AN1444" t="str">
        <v>"1"</v>
      </c>
      <c r="AO1444" t="str">
        <v>INT32</v>
      </c>
      <c r="AP1444" t="str">
        <v>ND</v>
      </c>
      <c r="AQ1444" t="str">
        <v>"1"</v>
      </c>
      <c r="AR1444" t="str">
        <v>INT64</v>
      </c>
      <c r="AS1444" t="str">
        <v>ND</v>
      </c>
      <c r="AT1444" t="str">
        <v>N/A</v>
      </c>
      <c r="AU1444" t="str">
        <v>0.0</v>
      </c>
      <c r="AV1444" t="str">
        <v>0</v>
      </c>
      <c r="AW1444" t="str">
        <v>0.0</v>
      </c>
      <c r="AX1444" t="str">
        <v>0.0</v>
      </c>
      <c r="AY1444" t="str">
        <v>0.0</v>
      </c>
      <c r="AZ1444" t="str">
        <v>0.0</v>
      </c>
      <c r="BA1444" t="str">
        <v>0.0</v>
      </c>
      <c r="BB1444" t="str">
        <v>0.0</v>
      </c>
      <c r="BC1444" t="str">
        <v>0.0</v>
      </c>
      <c r="BD1444" t="str">
        <v>0.0</v>
      </c>
      <c r="BE1444" t="str">
        <v>0.0</v>
      </c>
      <c r="BF1444" t="str">
        <v>0.0</v>
      </c>
      <c r="BG1444" t="str">
        <v>0.0</v>
      </c>
      <c r="BH1444" t="str">
        <v>0.0</v>
      </c>
      <c r="BI1444" t="str">
        <v>0.0</v>
      </c>
      <c r="BJ1444" t="str">
        <v>1.24</v>
      </c>
      <c r="BK1444" t="str">
        <v>1715</v>
      </c>
      <c r="BL1444" t="str">
        <v>0.145</v>
      </c>
      <c r="BM1444" t="str">
        <v>0.117</v>
      </c>
      <c r="BN1444" t="str">
        <v>0.597</v>
      </c>
      <c r="BO1444" t="str">
        <v>0.481</v>
      </c>
      <c r="BP1444" t="str">
        <v>0.343</v>
      </c>
      <c r="BQ1444" t="str">
        <v>0.277</v>
      </c>
      <c r="BR1444" t="str">
        <v>0.077</v>
      </c>
      <c r="BS1444" t="str">
        <v>0.062</v>
      </c>
      <c r="BT1444" t="str">
        <v>0.055</v>
      </c>
      <c r="BU1444" t="str">
        <v>0.000</v>
      </c>
    </row>
    <row r="1445">
      <c r="A1445">
        <v>1530</v>
      </c>
      <c r="B1445" t="str">
        <v>KvRmsNormRopeCache</v>
      </c>
      <c r="C1445" t="str">
        <v>AI_VECTOR_CORE</v>
      </c>
      <c r="D1445">
        <v>2.897</v>
      </c>
      <c r="E1445">
        <v>0.56</v>
      </c>
      <c r="F1445">
        <v>0.56</v>
      </c>
      <c r="G1445">
        <f>Summary!$B$4</f>
        <v>0.8</v>
      </c>
      <c r="H1445">
        <f>F1445/G1445</f>
        <v>0.7000000000000001</v>
      </c>
      <c r="I1445">
        <f>D1445/Summary!$B$8</f>
        <v>0.00010495794218958565</v>
      </c>
      <c r="J1445">
        <f>IF(D1445&lt;Summary!$B$5,I1445,I1445*H1445)</f>
        <v>0.00010495794218958565</v>
      </c>
      <c r="K1445">
        <f>IF(AND(D1445&gt;Summary!$B$6,E1445&lt;Summary!$B$7),1,0)</f>
        <v>0</v>
      </c>
      <c r="L1445">
        <f>IF(D1445&gt;=Summary!$B$5,J1445,0)</f>
        <v>0</v>
      </c>
      <c r="M1445">
        <f>IF(D1445&lt;Summary!$B$5,J1445,0)</f>
        <v>0.00010495794218958565</v>
      </c>
      <c r="N1445" t="str">
        <v>aiv_scalar_ratio</v>
      </c>
      <c r="O1445" t="str">
        <v>用户约定默认经验值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0.131</v>
      </c>
      <c r="W1445">
        <v>0.56</v>
      </c>
      <c r="X1445">
        <v>0.414</v>
      </c>
      <c r="Y1445">
        <v>0.156</v>
      </c>
      <c r="Z1445" t="str">
        <v>2</v>
      </c>
      <c r="AA1445" t="str">
        <v>63</v>
      </c>
      <c r="AB1445" t="str">
        <v>2287</v>
      </c>
      <c r="AC1445" t="str">
        <v>24</v>
      </c>
      <c r="AD1445" t="str">
        <v>KvRmsNormRopeCache</v>
      </c>
      <c r="AE1445" t="str">
        <v>KvRmsNormRopeCache</v>
      </c>
      <c r="AF1445" t="str">
        <v>static</v>
      </c>
      <c r="AG1445" t="str">
        <v>AI_VECTOR_CORE</v>
      </c>
      <c r="AH1445" t="str">
        <v xml:space="preserve">1793108505416575.671	</v>
      </c>
      <c r="AI1445" t="str">
        <v>2.897</v>
      </c>
      <c r="AJ1445" t="str">
        <v>0.000000</v>
      </c>
      <c r="AK1445" t="str">
        <v>1</v>
      </c>
      <c r="AL1445" t="str">
        <v>0</v>
      </c>
      <c r="AM1445" t="str">
        <v>NO</v>
      </c>
      <c r="AN1445" t="str">
        <v>"1,1,1,576;512;1,1,1,64;1,1,1,64;1;23831,128,1,64;23831,128,1,512;;;;;"</v>
      </c>
      <c r="AO1445" t="str">
        <v>DT_BF16;DT_BF16;DT_BF16;DT_BF16;INT64;DT_BF16;DT_BF16;DT_UNDEFINED;DT_UNDEFINED;DT_UNDEFINED;DT_UNDEFINED;DT_UNDEFINED</v>
      </c>
      <c r="AP1445" t="str">
        <v>ND;ND;ND;ND;ND;ND;ND;NULL;NULL;NULL;NULL;NULL</v>
      </c>
      <c r="AQ1445" t="str">
        <v>"23831,128,1,64;23831,128,1,512;1,1,1,64;1,1,1,512"</v>
      </c>
      <c r="AR1445" t="str">
        <v>DT_BF16;DT_BF16;DT_BF16;DT_BF16</v>
      </c>
      <c r="AS1445" t="str">
        <v>ND;ND;ND;ND</v>
      </c>
      <c r="AT1445" t="str">
        <v>N/A</v>
      </c>
      <c r="AU1445" t="str">
        <v>0.0</v>
      </c>
      <c r="AV1445" t="str">
        <v>0</v>
      </c>
      <c r="AW1445" t="str">
        <v>0.0</v>
      </c>
      <c r="AX1445" t="str">
        <v>0.0</v>
      </c>
      <c r="AY1445" t="str">
        <v>0.0</v>
      </c>
      <c r="AZ1445" t="str">
        <v>0.0</v>
      </c>
      <c r="BA1445" t="str">
        <v>0.0</v>
      </c>
      <c r="BB1445" t="str">
        <v>0.0</v>
      </c>
      <c r="BC1445" t="str">
        <v>0.0</v>
      </c>
      <c r="BD1445" t="str">
        <v>0.0</v>
      </c>
      <c r="BE1445" t="str">
        <v>0.0</v>
      </c>
      <c r="BF1445" t="str">
        <v>0.0</v>
      </c>
      <c r="BG1445" t="str">
        <v>0.0</v>
      </c>
      <c r="BH1445" t="str">
        <v>0.0</v>
      </c>
      <c r="BI1445" t="str">
        <v>0.0</v>
      </c>
      <c r="BJ1445" t="str">
        <v>2.63</v>
      </c>
      <c r="BK1445" t="str">
        <v>4015</v>
      </c>
      <c r="BL1445" t="str">
        <v>0.345</v>
      </c>
      <c r="BM1445" t="str">
        <v>0.131</v>
      </c>
      <c r="BN1445" t="str">
        <v>1.473</v>
      </c>
      <c r="BO1445" t="str">
        <v>0.56</v>
      </c>
      <c r="BP1445" t="str">
        <v>1.088</v>
      </c>
      <c r="BQ1445" t="str">
        <v>0.414</v>
      </c>
      <c r="BR1445" t="str">
        <v>0.409</v>
      </c>
      <c r="BS1445" t="str">
        <v>0.156</v>
      </c>
      <c r="BT1445" t="str">
        <v>0.106</v>
      </c>
      <c r="BU1445" t="str">
        <v>0.000</v>
      </c>
    </row>
    <row r="1446">
      <c r="A1446">
        <v>1531</v>
      </c>
      <c r="B1446" t="str">
        <v>aclnnMatmul_MatMulV3Common_MatMulV3</v>
      </c>
      <c r="C1446" t="str">
        <v>AI_CORE</v>
      </c>
      <c r="D1446">
        <v>23.027</v>
      </c>
      <c r="E1446">
        <v>0.864</v>
      </c>
      <c r="F1446">
        <v>0.864</v>
      </c>
      <c r="G1446">
        <f>Summary!$B$4</f>
        <v>0.8</v>
      </c>
      <c r="H1446">
        <f>F1446/G1446</f>
        <v>1.0799999999999998</v>
      </c>
      <c r="I1446">
        <f>D1446/Summary!$B$8</f>
        <v>0.0008342652864341004</v>
      </c>
      <c r="J1446">
        <f>IF(D1446&lt;Summary!$B$5,I1446,I1446*H1446)</f>
        <v>0.0009010065093488284</v>
      </c>
      <c r="K1446">
        <f>IF(AND(D1446&gt;Summary!$B$6,E1446&lt;Summary!$B$7),1,0)</f>
        <v>0</v>
      </c>
      <c r="L1446">
        <f>IF(D1446&gt;=Summary!$B$5,J1446,0)</f>
        <v>0.0009010065093488284</v>
      </c>
      <c r="M1446">
        <f>IF(D1446&lt;Summary!$B$5,J1446,0)</f>
        <v>0</v>
      </c>
      <c r="N1446" t="str">
        <v>aic_mte2_ratio</v>
      </c>
      <c r="O1446" t="str">
        <v>用户约定默认经验值</v>
      </c>
      <c r="P1446">
        <v>0.142</v>
      </c>
      <c r="Q1446">
        <v>0.146</v>
      </c>
      <c r="R1446">
        <v>0.145</v>
      </c>
      <c r="S1446">
        <v>0.864</v>
      </c>
      <c r="T1446">
        <v>0</v>
      </c>
      <c r="U1446">
        <v>0.198</v>
      </c>
      <c r="V1446">
        <v>0</v>
      </c>
      <c r="W1446">
        <v>0</v>
      </c>
      <c r="X1446">
        <v>0</v>
      </c>
      <c r="Y1446">
        <v>0</v>
      </c>
      <c r="Z1446" t="str">
        <v>2</v>
      </c>
      <c r="AA1446" t="str">
        <v>63</v>
      </c>
      <c r="AB1446" t="str">
        <v>2288</v>
      </c>
      <c r="AC1446" t="str">
        <v>24</v>
      </c>
      <c r="AD1446" t="str">
        <v>aclnnMatmul_MatMulV3Common_MatMulV3</v>
      </c>
      <c r="AE1446" t="str">
        <v>MatMulV3</v>
      </c>
      <c r="AF1446" t="str">
        <v>static</v>
      </c>
      <c r="AG1446" t="str">
        <v>AI_CORE</v>
      </c>
      <c r="AH1446" t="str">
        <v xml:space="preserve">1793108505416578.590	</v>
      </c>
      <c r="AI1446" t="str">
        <v>23.027</v>
      </c>
      <c r="AJ1446" t="str">
        <v>0.000000</v>
      </c>
      <c r="AK1446" t="str">
        <v>32</v>
      </c>
      <c r="AL1446" t="str">
        <v>0</v>
      </c>
      <c r="AM1446" t="str">
        <v>NO</v>
      </c>
      <c r="AN1446" t="str">
        <v>"1,2048;8192,2048"</v>
      </c>
      <c r="AO1446" t="str">
        <v>DT_BF16;DT_BF16</v>
      </c>
      <c r="AP1446" t="str">
        <v>ND;ND</v>
      </c>
      <c r="AQ1446" t="str">
        <v>"1,8192"</v>
      </c>
      <c r="AR1446" t="str">
        <v>DT_BF16</v>
      </c>
      <c r="AS1446" t="str">
        <v>ND</v>
      </c>
      <c r="AT1446" t="str">
        <v>N/A</v>
      </c>
      <c r="AU1446" t="str">
        <v>22.74</v>
      </c>
      <c r="AV1446" t="str">
        <v>1099529</v>
      </c>
      <c r="AW1446" t="str">
        <v>3.24</v>
      </c>
      <c r="AX1446" t="str">
        <v>0.142</v>
      </c>
      <c r="AY1446" t="str">
        <v>3.326</v>
      </c>
      <c r="AZ1446" t="str">
        <v>0.146</v>
      </c>
      <c r="BA1446" t="str">
        <v>3.301</v>
      </c>
      <c r="BB1446" t="str">
        <v>0.145</v>
      </c>
      <c r="BC1446" t="str">
        <v>19.637</v>
      </c>
      <c r="BD1446" t="str">
        <v>0.864</v>
      </c>
      <c r="BE1446" t="str">
        <v>0.001</v>
      </c>
      <c r="BF1446" t="str">
        <v>0.0</v>
      </c>
      <c r="BG1446" t="str">
        <v>4.496</v>
      </c>
      <c r="BH1446" t="str">
        <v>0.198</v>
      </c>
      <c r="BI1446" t="str">
        <v>0.02</v>
      </c>
      <c r="BJ1446" t="str">
        <v>0.0</v>
      </c>
      <c r="BK1446" t="str">
        <v>0</v>
      </c>
      <c r="BL1446" t="str">
        <v>0.0</v>
      </c>
      <c r="BM1446" t="str">
        <v>0.0</v>
      </c>
      <c r="BN1446" t="str">
        <v>0.0</v>
      </c>
      <c r="BO1446" t="str">
        <v>0.0</v>
      </c>
      <c r="BP1446" t="str">
        <v>0.0</v>
      </c>
      <c r="BQ1446" t="str">
        <v>0.0</v>
      </c>
      <c r="BR1446" t="str">
        <v>0.0</v>
      </c>
      <c r="BS1446" t="str">
        <v>0.0</v>
      </c>
      <c r="BT1446" t="str">
        <v>0.0</v>
      </c>
      <c r="BU1446" t="str">
        <v>90.435</v>
      </c>
    </row>
    <row r="1447">
      <c r="A1447">
        <v>1532</v>
      </c>
      <c r="B1447" t="str">
        <v>aclnnTransposeBatchMatMul_SliceAiCore_Slice</v>
      </c>
      <c r="C1447" t="str">
        <v>AI_VECTOR_CORE</v>
      </c>
      <c r="D1447">
        <v>3.114</v>
      </c>
      <c r="E1447">
        <v>0.267</v>
      </c>
      <c r="F1447">
        <v>0.267</v>
      </c>
      <c r="G1447">
        <f>Summary!$B$4</f>
        <v>0.8</v>
      </c>
      <c r="H1447">
        <f>F1447/G1447</f>
        <v>0.33375</v>
      </c>
      <c r="I1447">
        <f>D1447/Summary!$B$8</f>
        <v>0.00011281982463871927</v>
      </c>
      <c r="J1447">
        <f>IF(D1447&lt;Summary!$B$5,I1447,I1447*H1447)</f>
        <v>0.00011281982463871927</v>
      </c>
      <c r="K1447">
        <f>IF(AND(D1447&gt;Summary!$B$6,E1447&lt;Summary!$B$7),1,0)</f>
        <v>0</v>
      </c>
      <c r="L1447">
        <f>IF(D1447&gt;=Summary!$B$5,J1447,0)</f>
        <v>0</v>
      </c>
      <c r="M1447">
        <f>IF(D1447&lt;Summary!$B$5,J1447,0)</f>
        <v>0.00011281982463871927</v>
      </c>
      <c r="N1447" t="str">
        <v>aiv_scalar_ratio</v>
      </c>
      <c r="O1447" t="str">
        <v>用户约定默认经验值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0.267</v>
      </c>
      <c r="X1447">
        <v>0.243</v>
      </c>
      <c r="Y1447">
        <v>0.089</v>
      </c>
      <c r="Z1447" t="str">
        <v>2</v>
      </c>
      <c r="AA1447" t="str">
        <v>63</v>
      </c>
      <c r="AB1447" t="str">
        <v>2289</v>
      </c>
      <c r="AC1447" t="str">
        <v>24</v>
      </c>
      <c r="AD1447" t="str">
        <v>aclnnTransposeBatchMatMul_SliceAiCore_Slice</v>
      </c>
      <c r="AE1447" t="str">
        <v>Slice</v>
      </c>
      <c r="AF1447" t="str">
        <v>static</v>
      </c>
      <c r="AG1447" t="str">
        <v>AI_VECTOR_CORE</v>
      </c>
      <c r="AH1447" t="str">
        <v xml:space="preserve">1793108505416601.639	</v>
      </c>
      <c r="AI1447" t="str">
        <v>3.114</v>
      </c>
      <c r="AJ1447" t="str">
        <v>0.223000</v>
      </c>
      <c r="AK1447" t="str">
        <v>11</v>
      </c>
      <c r="AL1447" t="str">
        <v>0</v>
      </c>
      <c r="AM1447" t="str">
        <v>NO</v>
      </c>
      <c r="AN1447" t="str">
        <v>"32,256;2;2"</v>
      </c>
      <c r="AO1447" t="str">
        <v>DT_BF16;INT64;INT64</v>
      </c>
      <c r="AP1447" t="str">
        <v>NCL;ND;ND</v>
      </c>
      <c r="AQ1447" t="str">
        <v>"32,192"</v>
      </c>
      <c r="AR1447" t="str">
        <v>DT_BF16</v>
      </c>
      <c r="AS1447" t="str">
        <v>NCL</v>
      </c>
      <c r="AT1447" t="str">
        <v>N/A</v>
      </c>
      <c r="AU1447" t="str">
        <v>0.0</v>
      </c>
      <c r="AV1447" t="str">
        <v>0</v>
      </c>
      <c r="AW1447" t="str">
        <v>0.0</v>
      </c>
      <c r="AX1447" t="str">
        <v>0.0</v>
      </c>
      <c r="AY1447" t="str">
        <v>0.0</v>
      </c>
      <c r="AZ1447" t="str">
        <v>0.0</v>
      </c>
      <c r="BA1447" t="str">
        <v>0.0</v>
      </c>
      <c r="BB1447" t="str">
        <v>0.0</v>
      </c>
      <c r="BC1447" t="str">
        <v>0.0</v>
      </c>
      <c r="BD1447" t="str">
        <v>0.0</v>
      </c>
      <c r="BE1447" t="str">
        <v>0.0</v>
      </c>
      <c r="BF1447" t="str">
        <v>0.0</v>
      </c>
      <c r="BG1447" t="str">
        <v>0.0</v>
      </c>
      <c r="BH1447" t="str">
        <v>0.0</v>
      </c>
      <c r="BI1447" t="str">
        <v>0.0</v>
      </c>
      <c r="BJ1447" t="str">
        <v>2.86</v>
      </c>
      <c r="BK1447" t="str">
        <v>42030</v>
      </c>
      <c r="BL1447" t="str">
        <v>0.0</v>
      </c>
      <c r="BM1447" t="str">
        <v>0.0</v>
      </c>
      <c r="BN1447" t="str">
        <v>0.765</v>
      </c>
      <c r="BO1447" t="str">
        <v>0.267</v>
      </c>
      <c r="BP1447" t="str">
        <v>0.696</v>
      </c>
      <c r="BQ1447" t="str">
        <v>0.243</v>
      </c>
      <c r="BR1447" t="str">
        <v>0.256</v>
      </c>
      <c r="BS1447" t="str">
        <v>0.089</v>
      </c>
      <c r="BT1447" t="str">
        <v>0.131</v>
      </c>
      <c r="BU1447" t="str">
        <v>0.000</v>
      </c>
    </row>
    <row r="1448">
      <c r="A1448">
        <v>1533</v>
      </c>
      <c r="B1448" t="str">
        <v>aclnnTransposeBatchMatMul_TransposeBatchMatMul_TransposeBatchMatMul</v>
      </c>
      <c r="C1448" t="str">
        <v>AI_CORE</v>
      </c>
      <c r="D1448">
        <v>8.635</v>
      </c>
      <c r="E1448">
        <v>0.568</v>
      </c>
      <c r="F1448">
        <v>0.568</v>
      </c>
      <c r="G1448">
        <f>Summary!$B$4</f>
        <v>0.8</v>
      </c>
      <c r="H1448">
        <f>F1448/G1448</f>
        <v>0.7099999999999999</v>
      </c>
      <c r="I1448">
        <f>D1448/Summary!$B$8</f>
        <v>0.00031284495367865796</v>
      </c>
      <c r="J1448">
        <f>IF(D1448&lt;Summary!$B$5,I1448,I1448*H1448)</f>
        <v>0.00031284495367865796</v>
      </c>
      <c r="K1448">
        <f>IF(AND(D1448&gt;Summary!$B$6,E1448&lt;Summary!$B$7),1,0)</f>
        <v>0</v>
      </c>
      <c r="L1448">
        <f>IF(D1448&gt;=Summary!$B$5,J1448,0)</f>
        <v>0</v>
      </c>
      <c r="M1448">
        <f>IF(D1448&lt;Summary!$B$5,J1448,0)</f>
        <v>0.00031284495367865796</v>
      </c>
      <c r="N1448" t="str">
        <v>aic_scalar_ratio</v>
      </c>
      <c r="O1448" t="str">
        <v>用户约定默认经验值</v>
      </c>
      <c r="P1448">
        <v>0.071</v>
      </c>
      <c r="Q1448">
        <v>0.568</v>
      </c>
      <c r="R1448">
        <v>0.078</v>
      </c>
      <c r="S1448">
        <v>0.5</v>
      </c>
      <c r="T1448">
        <v>0</v>
      </c>
      <c r="U1448">
        <v>0.367</v>
      </c>
      <c r="V1448">
        <v>0</v>
      </c>
      <c r="W1448">
        <v>0</v>
      </c>
      <c r="X1448">
        <v>0</v>
      </c>
      <c r="Y1448">
        <v>0</v>
      </c>
      <c r="Z1448" t="str">
        <v>2</v>
      </c>
      <c r="AA1448" t="str">
        <v>63</v>
      </c>
      <c r="AB1448" t="str">
        <v>2290</v>
      </c>
      <c r="AC1448" t="str">
        <v>24</v>
      </c>
      <c r="AD1448" t="str">
        <v>aclnnTransposeBatchMatMul_TransposeBatchMatMul_TransposeBatchMatMul</v>
      </c>
      <c r="AE1448" t="str">
        <v>TransposeBatchMatMul</v>
      </c>
      <c r="AF1448" t="str">
        <v>static</v>
      </c>
      <c r="AG1448" t="str">
        <v>AI_CORE</v>
      </c>
      <c r="AH1448" t="str">
        <v xml:space="preserve">1793108505416604.775	</v>
      </c>
      <c r="AI1448" t="str">
        <v>8.635</v>
      </c>
      <c r="AJ1448" t="str">
        <v>0.000000</v>
      </c>
      <c r="AK1448" t="str">
        <v>32</v>
      </c>
      <c r="AL1448" t="str">
        <v>0</v>
      </c>
      <c r="AM1448" t="str">
        <v>NO</v>
      </c>
      <c r="AN1448" t="str">
        <v>"1,32,192;32,192,512"</v>
      </c>
      <c r="AO1448" t="str">
        <v>DT_BF16;DT_BF16</v>
      </c>
      <c r="AP1448" t="str">
        <v>ND;ND</v>
      </c>
      <c r="AQ1448" t="str">
        <v>"1,32,512"</v>
      </c>
      <c r="AR1448" t="str">
        <v>DT_BF16</v>
      </c>
      <c r="AS1448" t="str">
        <v>ND</v>
      </c>
      <c r="AT1448" t="str">
        <v>N/A</v>
      </c>
      <c r="AU1448" t="str">
        <v>8.38</v>
      </c>
      <c r="AV1448" t="str">
        <v>412902</v>
      </c>
      <c r="AW1448" t="str">
        <v>0.598</v>
      </c>
      <c r="AX1448" t="str">
        <v>0.071</v>
      </c>
      <c r="AY1448" t="str">
        <v>4.763</v>
      </c>
      <c r="AZ1448" t="str">
        <v>0.568</v>
      </c>
      <c r="BA1448" t="str">
        <v>0.654</v>
      </c>
      <c r="BB1448" t="str">
        <v>0.078</v>
      </c>
      <c r="BC1448" t="str">
        <v>4.191</v>
      </c>
      <c r="BD1448" t="str">
        <v>0.5</v>
      </c>
      <c r="BE1448" t="str">
        <v>0.001</v>
      </c>
      <c r="BF1448" t="str">
        <v>0.0</v>
      </c>
      <c r="BG1448" t="str">
        <v>3.074</v>
      </c>
      <c r="BH1448" t="str">
        <v>0.367</v>
      </c>
      <c r="BI1448" t="str">
        <v>0.041</v>
      </c>
      <c r="BJ1448" t="str">
        <v>0.0</v>
      </c>
      <c r="BK1448" t="str">
        <v>0</v>
      </c>
      <c r="BL1448" t="str">
        <v>0.0</v>
      </c>
      <c r="BM1448" t="str">
        <v>0.0</v>
      </c>
      <c r="BN1448" t="str">
        <v>0.0</v>
      </c>
      <c r="BO1448" t="str">
        <v>0.0</v>
      </c>
      <c r="BP1448" t="str">
        <v>0.0</v>
      </c>
      <c r="BQ1448" t="str">
        <v>0.0</v>
      </c>
      <c r="BR1448" t="str">
        <v>0.0</v>
      </c>
      <c r="BS1448" t="str">
        <v>0.0</v>
      </c>
      <c r="BT1448" t="str">
        <v>0.0</v>
      </c>
      <c r="BU1448" t="str">
        <v>90.563</v>
      </c>
    </row>
    <row r="1449">
      <c r="A1449">
        <v>1534</v>
      </c>
      <c r="B1449" t="str">
        <v>aclnnRotaryPositionEmbedding_SliceAiCore_Slice</v>
      </c>
      <c r="C1449" t="str">
        <v>AI_VECTOR_CORE</v>
      </c>
      <c r="D1449">
        <v>2.222</v>
      </c>
      <c r="E1449">
        <v>0.23</v>
      </c>
      <c r="F1449">
        <v>0.23</v>
      </c>
      <c r="G1449">
        <f>Summary!$B$4</f>
        <v>0.8</v>
      </c>
      <c r="H1449">
        <f>F1449/G1449</f>
        <v>0.2875</v>
      </c>
      <c r="I1449">
        <f>D1449/Summary!$B$8</f>
        <v>0.00008050277788928524</v>
      </c>
      <c r="J1449">
        <f>IF(D1449&lt;Summary!$B$5,I1449,I1449*H1449)</f>
        <v>0.00008050277788928524</v>
      </c>
      <c r="K1449">
        <f>IF(AND(D1449&gt;Summary!$B$6,E1449&lt;Summary!$B$7),1,0)</f>
        <v>0</v>
      </c>
      <c r="L1449">
        <f>IF(D1449&gt;=Summary!$B$5,J1449,0)</f>
        <v>0</v>
      </c>
      <c r="M1449">
        <f>IF(D1449&lt;Summary!$B$5,J1449,0)</f>
        <v>0.00008050277788928524</v>
      </c>
      <c r="N1449" t="str">
        <v>aiv_scalar_ratio</v>
      </c>
      <c r="O1449" t="str">
        <v>用户约定默认经验值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0.23</v>
      </c>
      <c r="X1449">
        <v>0.226</v>
      </c>
      <c r="Y1449">
        <v>0.121</v>
      </c>
      <c r="Z1449" t="str">
        <v>2</v>
      </c>
      <c r="AA1449" t="str">
        <v>63</v>
      </c>
      <c r="AB1449" t="str">
        <v>2291</v>
      </c>
      <c r="AC1449" t="str">
        <v>24</v>
      </c>
      <c r="AD1449" t="str">
        <v>aclnnRotaryPositionEmbedding_SliceAiCore_Slice</v>
      </c>
      <c r="AE1449" t="str">
        <v>Slice</v>
      </c>
      <c r="AF1449" t="str">
        <v>static</v>
      </c>
      <c r="AG1449" t="str">
        <v>AI_VECTOR_CORE</v>
      </c>
      <c r="AH1449" t="str">
        <v xml:space="preserve">1793108505416613.432	</v>
      </c>
      <c r="AI1449" t="str">
        <v>2.222</v>
      </c>
      <c r="AJ1449" t="str">
        <v>0.115000</v>
      </c>
      <c r="AK1449" t="str">
        <v>1</v>
      </c>
      <c r="AL1449" t="str">
        <v>0</v>
      </c>
      <c r="AM1449" t="str">
        <v>NO</v>
      </c>
      <c r="AN1449" t="str">
        <v>"32,256;2;2"</v>
      </c>
      <c r="AO1449" t="str">
        <v>DT_BF16;INT64;INT64</v>
      </c>
      <c r="AP1449" t="str">
        <v>NCHW;ND;ND</v>
      </c>
      <c r="AQ1449" t="str">
        <v>"32,64"</v>
      </c>
      <c r="AR1449" t="str">
        <v>DT_BF16</v>
      </c>
      <c r="AS1449" t="str">
        <v>NCHW</v>
      </c>
      <c r="AT1449" t="str">
        <v>N/A</v>
      </c>
      <c r="AU1449" t="str">
        <v>0.0</v>
      </c>
      <c r="AV1449" t="str">
        <v>0</v>
      </c>
      <c r="AW1449" t="str">
        <v>0.0</v>
      </c>
      <c r="AX1449" t="str">
        <v>0.0</v>
      </c>
      <c r="AY1449" t="str">
        <v>0.0</v>
      </c>
      <c r="AZ1449" t="str">
        <v>0.0</v>
      </c>
      <c r="BA1449" t="str">
        <v>0.0</v>
      </c>
      <c r="BB1449" t="str">
        <v>0.0</v>
      </c>
      <c r="BC1449" t="str">
        <v>0.0</v>
      </c>
      <c r="BD1449" t="str">
        <v>0.0</v>
      </c>
      <c r="BE1449" t="str">
        <v>0.0</v>
      </c>
      <c r="BF1449" t="str">
        <v>0.0</v>
      </c>
      <c r="BG1449" t="str">
        <v>0.0</v>
      </c>
      <c r="BH1449" t="str">
        <v>0.0</v>
      </c>
      <c r="BI1449" t="str">
        <v>0.0</v>
      </c>
      <c r="BJ1449" t="str">
        <v>1.99</v>
      </c>
      <c r="BK1449" t="str">
        <v>2954</v>
      </c>
      <c r="BL1449" t="str">
        <v>0.0</v>
      </c>
      <c r="BM1449" t="str">
        <v>0.0</v>
      </c>
      <c r="BN1449" t="str">
        <v>0.458</v>
      </c>
      <c r="BO1449" t="str">
        <v>0.23</v>
      </c>
      <c r="BP1449" t="str">
        <v>0.45</v>
      </c>
      <c r="BQ1449" t="str">
        <v>0.226</v>
      </c>
      <c r="BR1449" t="str">
        <v>0.241</v>
      </c>
      <c r="BS1449" t="str">
        <v>0.121</v>
      </c>
      <c r="BT1449" t="str">
        <v>0.13</v>
      </c>
      <c r="BU1449" t="str">
        <v>0.000</v>
      </c>
    </row>
    <row r="1450">
      <c r="A1450">
        <v>1535</v>
      </c>
      <c r="B1450" t="str">
        <v>aclnnRotaryPositionEmbedding_RotaryPositionEmbedding_RotaryPositionEmbedding</v>
      </c>
      <c r="C1450" t="str">
        <v>AI_VECTOR_CORE</v>
      </c>
      <c r="D1450">
        <v>4.11</v>
      </c>
      <c r="E1450">
        <v>0.305</v>
      </c>
      <c r="F1450">
        <v>0.305</v>
      </c>
      <c r="G1450">
        <f>Summary!$B$4</f>
        <v>0.8</v>
      </c>
      <c r="H1450">
        <f>F1450/G1450</f>
        <v>0.38125</v>
      </c>
      <c r="I1450">
        <f>D1450/Summary!$B$8</f>
        <v>0.00014890477818405145</v>
      </c>
      <c r="J1450">
        <f>IF(D1450&lt;Summary!$B$5,I1450,I1450*H1450)</f>
        <v>0.00014890477818405145</v>
      </c>
      <c r="K1450">
        <f>IF(AND(D1450&gt;Summary!$B$6,E1450&lt;Summary!$B$7),1,0)</f>
        <v>0</v>
      </c>
      <c r="L1450">
        <f>IF(D1450&gt;=Summary!$B$5,J1450,0)</f>
        <v>0</v>
      </c>
      <c r="M1450">
        <f>IF(D1450&lt;Summary!$B$5,J1450,0)</f>
        <v>0.00014890477818405145</v>
      </c>
      <c r="N1450" t="str">
        <v>aiv_scalar_ratio</v>
      </c>
      <c r="O1450" t="str">
        <v>用户约定默认经验值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0.144</v>
      </c>
      <c r="W1450">
        <v>0.305</v>
      </c>
      <c r="X1450">
        <v>0.27</v>
      </c>
      <c r="Y1450">
        <v>0.043</v>
      </c>
      <c r="Z1450" t="str">
        <v>2</v>
      </c>
      <c r="AA1450" t="str">
        <v>63</v>
      </c>
      <c r="AB1450" t="str">
        <v>2292</v>
      </c>
      <c r="AC1450" t="str">
        <v>24</v>
      </c>
      <c r="AD1450" t="str">
        <v>aclnnRotaryPositionEmbedding_RotaryPositionEmbedding_RotaryPositionEmbedding</v>
      </c>
      <c r="AE1450" t="str">
        <v>RotaryPositionEmbedding</v>
      </c>
      <c r="AF1450" t="str">
        <v>static</v>
      </c>
      <c r="AG1450" t="str">
        <v>AI_VECTOR_CORE</v>
      </c>
      <c r="AH1450" t="str">
        <v xml:space="preserve">1793108505416615.676	</v>
      </c>
      <c r="AI1450" t="str">
        <v>4.110</v>
      </c>
      <c r="AJ1450" t="str">
        <v>0.028000</v>
      </c>
      <c r="AK1450" t="str">
        <v>32</v>
      </c>
      <c r="AL1450" t="str">
        <v>0</v>
      </c>
      <c r="AM1450" t="str">
        <v>NO</v>
      </c>
      <c r="AN1450" t="str">
        <v>"1,32,1,64;1,1,1,64;1,1,1,64"</v>
      </c>
      <c r="AO1450" t="str">
        <v>DT_BF16;DT_BF16;DT_BF16</v>
      </c>
      <c r="AP1450" t="str">
        <v>NCHW;NCHW;NCHW</v>
      </c>
      <c r="AQ1450" t="str">
        <v>"1,32,1,64"</v>
      </c>
      <c r="AR1450" t="str">
        <v>DT_BF16</v>
      </c>
      <c r="AS1450" t="str">
        <v>NCHW</v>
      </c>
      <c r="AT1450" t="str">
        <v>N/A</v>
      </c>
      <c r="AU1450" t="str">
        <v>0.0</v>
      </c>
      <c r="AV1450" t="str">
        <v>0</v>
      </c>
      <c r="AW1450" t="str">
        <v>0.0</v>
      </c>
      <c r="AX1450" t="str">
        <v>0.0</v>
      </c>
      <c r="AY1450" t="str">
        <v>0.0</v>
      </c>
      <c r="AZ1450" t="str">
        <v>0.0</v>
      </c>
      <c r="BA1450" t="str">
        <v>0.0</v>
      </c>
      <c r="BB1450" t="str">
        <v>0.0</v>
      </c>
      <c r="BC1450" t="str">
        <v>0.0</v>
      </c>
      <c r="BD1450" t="str">
        <v>0.0</v>
      </c>
      <c r="BE1450" t="str">
        <v>0.0</v>
      </c>
      <c r="BF1450" t="str">
        <v>0.0</v>
      </c>
      <c r="BG1450" t="str">
        <v>0.0</v>
      </c>
      <c r="BH1450" t="str">
        <v>0.0</v>
      </c>
      <c r="BI1450" t="str">
        <v>0.0</v>
      </c>
      <c r="BJ1450" t="str">
        <v>3.86</v>
      </c>
      <c r="BK1450" t="str">
        <v>164711</v>
      </c>
      <c r="BL1450" t="str">
        <v>0.556</v>
      </c>
      <c r="BM1450" t="str">
        <v>0.144</v>
      </c>
      <c r="BN1450" t="str">
        <v>1.178</v>
      </c>
      <c r="BO1450" t="str">
        <v>0.305</v>
      </c>
      <c r="BP1450" t="str">
        <v>1.041</v>
      </c>
      <c r="BQ1450" t="str">
        <v>0.27</v>
      </c>
      <c r="BR1450" t="str">
        <v>0.165</v>
      </c>
      <c r="BS1450" t="str">
        <v>0.043</v>
      </c>
      <c r="BT1450" t="str">
        <v>0.091</v>
      </c>
      <c r="BU1450" t="str">
        <v>0.000</v>
      </c>
    </row>
    <row r="1451">
      <c r="A1451">
        <v>1536</v>
      </c>
      <c r="B1451" t="str">
        <v>aclnnMatmul_MatMulV3Common_MatMulV3</v>
      </c>
      <c r="C1451" t="str">
        <v>MIX_AIC</v>
      </c>
      <c r="D1451">
        <v>6.886</v>
      </c>
      <c r="E1451">
        <v>0.602</v>
      </c>
      <c r="F1451">
        <v>0.602</v>
      </c>
      <c r="G1451">
        <f>Summary!$B$4</f>
        <v>0.8</v>
      </c>
      <c r="H1451">
        <f>F1451/G1451</f>
        <v>0.7525</v>
      </c>
      <c r="I1451">
        <f>D1451/Summary!$B$8</f>
        <v>0.00024947890573610176</v>
      </c>
      <c r="J1451">
        <f>IF(D1451&lt;Summary!$B$5,I1451,I1451*H1451)</f>
        <v>0.00024947890573610176</v>
      </c>
      <c r="K1451">
        <f>IF(AND(D1451&gt;Summary!$B$6,E1451&lt;Summary!$B$7),1,0)</f>
        <v>0</v>
      </c>
      <c r="L1451">
        <f>IF(D1451&gt;=Summary!$B$5,J1451,0)</f>
        <v>0</v>
      </c>
      <c r="M1451">
        <f>IF(D1451&lt;Summary!$B$5,J1451,0)</f>
        <v>0.00024947890573610176</v>
      </c>
      <c r="N1451" t="str">
        <v>aic_scalar_ratio</v>
      </c>
      <c r="O1451" t="str">
        <v>用户约定默认经验值</v>
      </c>
      <c r="P1451">
        <v>0.045</v>
      </c>
      <c r="Q1451">
        <v>0.602</v>
      </c>
      <c r="R1451">
        <v>0.05</v>
      </c>
      <c r="S1451">
        <v>0.264</v>
      </c>
      <c r="T1451">
        <v>0</v>
      </c>
      <c r="U1451">
        <v>0.34</v>
      </c>
      <c r="V1451">
        <v>0.002</v>
      </c>
      <c r="W1451">
        <v>0.253</v>
      </c>
      <c r="X1451">
        <v>0.251</v>
      </c>
      <c r="Y1451">
        <v>0.001</v>
      </c>
      <c r="Z1451" t="str">
        <v>2</v>
      </c>
      <c r="AA1451" t="str">
        <v>63</v>
      </c>
      <c r="AB1451" t="str">
        <v>2293</v>
      </c>
      <c r="AC1451" t="str">
        <v>24</v>
      </c>
      <c r="AD1451" t="str">
        <v>aclnnMatmul_MatMulV3Common_MatMulV3</v>
      </c>
      <c r="AE1451" t="str">
        <v>MatMulV3</v>
      </c>
      <c r="AF1451" t="str">
        <v>static</v>
      </c>
      <c r="AG1451" t="str">
        <v>MIX_AIC</v>
      </c>
      <c r="AH1451" t="str">
        <v xml:space="preserve">1793108505416619.808	</v>
      </c>
      <c r="AI1451" t="str">
        <v>6.886</v>
      </c>
      <c r="AJ1451" t="str">
        <v>0.000000</v>
      </c>
      <c r="AK1451" t="str">
        <v>32</v>
      </c>
      <c r="AL1451" t="str">
        <v>64</v>
      </c>
      <c r="AM1451" t="str">
        <v>NO</v>
      </c>
      <c r="AN1451" t="str">
        <v>"1,6144;160,6144"</v>
      </c>
      <c r="AO1451" t="str">
        <v>DT_BF16;DT_BF16</v>
      </c>
      <c r="AP1451" t="str">
        <v>ND;ND</v>
      </c>
      <c r="AQ1451" t="str">
        <v>"1,160"</v>
      </c>
      <c r="AR1451" t="str">
        <v>DT_BF16</v>
      </c>
      <c r="AS1451" t="str">
        <v>ND</v>
      </c>
      <c r="AT1451" t="str">
        <v>N/A</v>
      </c>
      <c r="AU1451" t="str">
        <v>6.5</v>
      </c>
      <c r="AV1451" t="str">
        <v>211593</v>
      </c>
      <c r="AW1451" t="str">
        <v>0.293</v>
      </c>
      <c r="AX1451" t="str">
        <v>0.045</v>
      </c>
      <c r="AY1451" t="str">
        <v>3.911</v>
      </c>
      <c r="AZ1451" t="str">
        <v>0.602</v>
      </c>
      <c r="BA1451" t="str">
        <v>0.322</v>
      </c>
      <c r="BB1451" t="str">
        <v>0.05</v>
      </c>
      <c r="BC1451" t="str">
        <v>1.715</v>
      </c>
      <c r="BD1451" t="str">
        <v>0.264</v>
      </c>
      <c r="BE1451" t="str">
        <v>0.002</v>
      </c>
      <c r="BF1451" t="str">
        <v>0.0</v>
      </c>
      <c r="BG1451" t="str">
        <v>2.211</v>
      </c>
      <c r="BH1451" t="str">
        <v>0.34</v>
      </c>
      <c r="BI1451" t="str">
        <v>0.003</v>
      </c>
      <c r="BJ1451" t="str">
        <v>6.53</v>
      </c>
      <c r="BK1451" t="str">
        <v>541020</v>
      </c>
      <c r="BL1451" t="str">
        <v>0.014</v>
      </c>
      <c r="BM1451" t="str">
        <v>0.002</v>
      </c>
      <c r="BN1451" t="str">
        <v>1.652</v>
      </c>
      <c r="BO1451" t="str">
        <v>0.253</v>
      </c>
      <c r="BP1451" t="str">
        <v>1.639</v>
      </c>
      <c r="BQ1451" t="str">
        <v>0.251</v>
      </c>
      <c r="BR1451" t="str">
        <v>0.004</v>
      </c>
      <c r="BS1451" t="str">
        <v>0.001</v>
      </c>
      <c r="BT1451" t="str">
        <v>0.015</v>
      </c>
      <c r="BU1451" t="str">
        <v>58.197</v>
      </c>
    </row>
    <row r="1452">
      <c r="A1452">
        <v>1538</v>
      </c>
      <c r="B1452" t="str">
        <v>aclnnInplaceCopy_CastAiCore_Cast</v>
      </c>
      <c r="C1452" t="str">
        <v>AI_VECTOR_CORE</v>
      </c>
      <c r="D1452">
        <v>2.299</v>
      </c>
      <c r="E1452">
        <v>0.338</v>
      </c>
      <c r="F1452">
        <v>0.338</v>
      </c>
      <c r="G1452">
        <f>Summary!$B$4</f>
        <v>0.8</v>
      </c>
      <c r="H1452">
        <f>F1452/G1452</f>
        <v>0.4225</v>
      </c>
      <c r="I1452">
        <f>D1452/Summary!$B$8</f>
        <v>0.00008329247811317136</v>
      </c>
      <c r="J1452">
        <f>IF(D1452&lt;Summary!$B$5,I1452,I1452*H1452)</f>
        <v>0.00008329247811317136</v>
      </c>
      <c r="K1452">
        <f>IF(AND(D1452&gt;Summary!$B$6,E1452&lt;Summary!$B$7),1,0)</f>
        <v>0</v>
      </c>
      <c r="L1452">
        <f>IF(D1452&gt;=Summary!$B$5,J1452,0)</f>
        <v>0</v>
      </c>
      <c r="M1452">
        <f>IF(D1452&lt;Summary!$B$5,J1452,0)</f>
        <v>0.00008329247811317136</v>
      </c>
      <c r="N1452" t="str">
        <v>aiv_scalar_ratio</v>
      </c>
      <c r="O1452" t="str">
        <v>用户约定默认经验值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0.187</v>
      </c>
      <c r="W1452">
        <v>0.338</v>
      </c>
      <c r="X1452">
        <v>0.307</v>
      </c>
      <c r="Y1452">
        <v>0.039</v>
      </c>
      <c r="Z1452" t="str">
        <v>2</v>
      </c>
      <c r="AA1452" t="str">
        <v>63</v>
      </c>
      <c r="AB1452" t="str">
        <v>2294</v>
      </c>
      <c r="AC1452" t="str">
        <v>24</v>
      </c>
      <c r="AD1452" t="str">
        <v>aclnnInplaceCopy_CastAiCore_Cast</v>
      </c>
      <c r="AE1452" t="str">
        <v>Cast</v>
      </c>
      <c r="AF1452" t="str">
        <v>static</v>
      </c>
      <c r="AG1452" t="str">
        <v>AI_VECTOR_CORE</v>
      </c>
      <c r="AH1452" t="str">
        <v xml:space="preserve">1793108505416626.716	</v>
      </c>
      <c r="AI1452" t="str">
        <v>2.299</v>
      </c>
      <c r="AJ1452" t="str">
        <v>0.000000</v>
      </c>
      <c r="AK1452" t="str">
        <v>1</v>
      </c>
      <c r="AL1452" t="str">
        <v>0</v>
      </c>
      <c r="AM1452" t="str">
        <v>NO</v>
      </c>
      <c r="AN1452" t="str">
        <v>"1,128"</v>
      </c>
      <c r="AO1452" t="str">
        <v>DT_BF16</v>
      </c>
      <c r="AP1452" t="str">
        <v>ND</v>
      </c>
      <c r="AQ1452" t="str">
        <v>"1,128"</v>
      </c>
      <c r="AR1452" t="str">
        <v>FLOAT</v>
      </c>
      <c r="AS1452" t="str">
        <v>ND</v>
      </c>
      <c r="AT1452" t="str">
        <v>N/A</v>
      </c>
      <c r="AU1452" t="str">
        <v>0.0</v>
      </c>
      <c r="AV1452" t="str">
        <v>0</v>
      </c>
      <c r="AW1452" t="str">
        <v>0.0</v>
      </c>
      <c r="AX1452" t="str">
        <v>0.0</v>
      </c>
      <c r="AY1452" t="str">
        <v>0.0</v>
      </c>
      <c r="AZ1452" t="str">
        <v>0.0</v>
      </c>
      <c r="BA1452" t="str">
        <v>0.0</v>
      </c>
      <c r="BB1452" t="str">
        <v>0.0</v>
      </c>
      <c r="BC1452" t="str">
        <v>0.0</v>
      </c>
      <c r="BD1452" t="str">
        <v>0.0</v>
      </c>
      <c r="BE1452" t="str">
        <v>0.0</v>
      </c>
      <c r="BF1452" t="str">
        <v>0.0</v>
      </c>
      <c r="BG1452" t="str">
        <v>0.0</v>
      </c>
      <c r="BH1452" t="str">
        <v>0.0</v>
      </c>
      <c r="BI1452" t="str">
        <v>0.0</v>
      </c>
      <c r="BJ1452" t="str">
        <v>2.01</v>
      </c>
      <c r="BK1452" t="str">
        <v>2987</v>
      </c>
      <c r="BL1452" t="str">
        <v>0.376</v>
      </c>
      <c r="BM1452" t="str">
        <v>0.187</v>
      </c>
      <c r="BN1452" t="str">
        <v>0.68</v>
      </c>
      <c r="BO1452" t="str">
        <v>0.338</v>
      </c>
      <c r="BP1452" t="str">
        <v>0.616</v>
      </c>
      <c r="BQ1452" t="str">
        <v>0.307</v>
      </c>
      <c r="BR1452" t="str">
        <v>0.079</v>
      </c>
      <c r="BS1452" t="str">
        <v>0.039</v>
      </c>
      <c r="BT1452" t="str">
        <v>0.052</v>
      </c>
      <c r="BU1452" t="str">
        <v>0.000</v>
      </c>
    </row>
    <row r="1453">
      <c r="A1453">
        <v>1539</v>
      </c>
      <c r="B1453" t="str">
        <v>aclnnLayerNormWithImplMode_LayerNormV4_LayerNormV4</v>
      </c>
      <c r="C1453" t="str">
        <v>AI_VECTOR_CORE</v>
      </c>
      <c r="D1453">
        <v>3.131</v>
      </c>
      <c r="E1453">
        <v>0.51</v>
      </c>
      <c r="F1453">
        <v>0.51</v>
      </c>
      <c r="G1453">
        <f>Summary!$B$4</f>
        <v>0.8</v>
      </c>
      <c r="H1453">
        <f>F1453/G1453</f>
        <v>0.6375</v>
      </c>
      <c r="I1453">
        <f>D1453/Summary!$B$8</f>
        <v>0.00011343573248035647</v>
      </c>
      <c r="J1453">
        <f>IF(D1453&lt;Summary!$B$5,I1453,I1453*H1453)</f>
        <v>0.00011343573248035647</v>
      </c>
      <c r="K1453">
        <f>IF(AND(D1453&gt;Summary!$B$6,E1453&lt;Summary!$B$7),1,0)</f>
        <v>0</v>
      </c>
      <c r="L1453">
        <f>IF(D1453&gt;=Summary!$B$5,J1453,0)</f>
        <v>0</v>
      </c>
      <c r="M1453">
        <f>IF(D1453&lt;Summary!$B$5,J1453,0)</f>
        <v>0.00011343573248035647</v>
      </c>
      <c r="N1453" t="str">
        <v>aiv_scalar_ratio</v>
      </c>
      <c r="O1453" t="str">
        <v>用户约定默认经验值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0.218</v>
      </c>
      <c r="W1453">
        <v>0.51</v>
      </c>
      <c r="X1453">
        <v>0.284</v>
      </c>
      <c r="Y1453">
        <v>0.073</v>
      </c>
      <c r="Z1453" t="str">
        <v>2</v>
      </c>
      <c r="AA1453" t="str">
        <v>63</v>
      </c>
      <c r="AB1453" t="str">
        <v>2295</v>
      </c>
      <c r="AC1453" t="str">
        <v>24</v>
      </c>
      <c r="AD1453" t="str">
        <v>aclnnLayerNormWithImplMode_LayerNormV4_LayerNormV4</v>
      </c>
      <c r="AE1453" t="str">
        <v>LayerNormV4</v>
      </c>
      <c r="AF1453" t="str">
        <v>static</v>
      </c>
      <c r="AG1453" t="str">
        <v>AI_VECTOR_CORE</v>
      </c>
      <c r="AH1453" t="str">
        <v xml:space="preserve">1793108505416629.037	</v>
      </c>
      <c r="AI1453" t="str">
        <v>3.131</v>
      </c>
      <c r="AJ1453" t="str">
        <v>0.000000</v>
      </c>
      <c r="AK1453" t="str">
        <v>1</v>
      </c>
      <c r="AL1453" t="str">
        <v>0</v>
      </c>
      <c r="AM1453" t="str">
        <v>NO</v>
      </c>
      <c r="AN1453" t="str">
        <v>"1,128;1;128;128"</v>
      </c>
      <c r="AO1453" t="str">
        <v>FLOAT;INT32;FLOAT;FLOAT</v>
      </c>
      <c r="AP1453" t="str">
        <v>ND;ND;ND;ND</v>
      </c>
      <c r="AQ1453" t="str">
        <v>"1,128;1,1;1,1"</v>
      </c>
      <c r="AR1453" t="str">
        <v>FLOAT;FLOAT;FLOAT</v>
      </c>
      <c r="AS1453" t="str">
        <v>ND;ND;ND</v>
      </c>
      <c r="AT1453" t="str">
        <v>N/A</v>
      </c>
      <c r="AU1453" t="str">
        <v>0.0</v>
      </c>
      <c r="AV1453" t="str">
        <v>0</v>
      </c>
      <c r="AW1453" t="str">
        <v>0.0</v>
      </c>
      <c r="AX1453" t="str">
        <v>0.0</v>
      </c>
      <c r="AY1453" t="str">
        <v>0.0</v>
      </c>
      <c r="AZ1453" t="str">
        <v>0.0</v>
      </c>
      <c r="BA1453" t="str">
        <v>0.0</v>
      </c>
      <c r="BB1453" t="str">
        <v>0.0</v>
      </c>
      <c r="BC1453" t="str">
        <v>0.0</v>
      </c>
      <c r="BD1453" t="str">
        <v>0.0</v>
      </c>
      <c r="BE1453" t="str">
        <v>0.0</v>
      </c>
      <c r="BF1453" t="str">
        <v>0.0</v>
      </c>
      <c r="BG1453" t="str">
        <v>0.0</v>
      </c>
      <c r="BH1453" t="str">
        <v>0.0</v>
      </c>
      <c r="BI1453" t="str">
        <v>0.0</v>
      </c>
      <c r="BJ1453" t="str">
        <v>2.84</v>
      </c>
      <c r="BK1453" t="str">
        <v>4363</v>
      </c>
      <c r="BL1453" t="str">
        <v>0.618</v>
      </c>
      <c r="BM1453" t="str">
        <v>0.218</v>
      </c>
      <c r="BN1453" t="str">
        <v>1.45</v>
      </c>
      <c r="BO1453" t="str">
        <v>0.51</v>
      </c>
      <c r="BP1453" t="str">
        <v>0.807</v>
      </c>
      <c r="BQ1453" t="str">
        <v>0.284</v>
      </c>
      <c r="BR1453" t="str">
        <v>0.208</v>
      </c>
      <c r="BS1453" t="str">
        <v>0.073</v>
      </c>
      <c r="BT1453" t="str">
        <v>0.111</v>
      </c>
      <c r="BU1453" t="str">
        <v>0.000</v>
      </c>
    </row>
    <row r="1454">
      <c r="A1454">
        <v>1540</v>
      </c>
      <c r="B1454" t="str">
        <v>aclnnInplaceCopy_CastAiCore_Cast</v>
      </c>
      <c r="C1454" t="str">
        <v>AI_VECTOR_CORE</v>
      </c>
      <c r="D1454">
        <v>2.555</v>
      </c>
      <c r="E1454">
        <v>0.309</v>
      </c>
      <c r="F1454">
        <v>0.309</v>
      </c>
      <c r="G1454">
        <f>Summary!$B$4</f>
        <v>0.8</v>
      </c>
      <c r="H1454">
        <f>F1454/G1454</f>
        <v>0.38625</v>
      </c>
      <c r="I1454">
        <f>D1454/Summary!$B$8</f>
        <v>0.00009256732561076678</v>
      </c>
      <c r="J1454">
        <f>IF(D1454&lt;Summary!$B$5,I1454,I1454*H1454)</f>
        <v>0.00009256732561076678</v>
      </c>
      <c r="K1454">
        <f>IF(AND(D1454&gt;Summary!$B$6,E1454&lt;Summary!$B$7),1,0)</f>
        <v>0</v>
      </c>
      <c r="L1454">
        <f>IF(D1454&gt;=Summary!$B$5,J1454,0)</f>
        <v>0</v>
      </c>
      <c r="M1454">
        <f>IF(D1454&lt;Summary!$B$5,J1454,0)</f>
        <v>0.00009256732561076678</v>
      </c>
      <c r="N1454" t="str">
        <v>aiv_scalar_ratio</v>
      </c>
      <c r="O1454" t="str">
        <v>用户约定默认经验值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0.101</v>
      </c>
      <c r="W1454">
        <v>0.309</v>
      </c>
      <c r="X1454">
        <v>0.264</v>
      </c>
      <c r="Y1454">
        <v>0.033</v>
      </c>
      <c r="Z1454" t="str">
        <v>2</v>
      </c>
      <c r="AA1454" t="str">
        <v>63</v>
      </c>
      <c r="AB1454" t="str">
        <v>2296</v>
      </c>
      <c r="AC1454" t="str">
        <v>24</v>
      </c>
      <c r="AD1454" t="str">
        <v>aclnnInplaceCopy_CastAiCore_Cast</v>
      </c>
      <c r="AE1454" t="str">
        <v>Cast</v>
      </c>
      <c r="AF1454" t="str">
        <v>static</v>
      </c>
      <c r="AG1454" t="str">
        <v>AI_VECTOR_CORE</v>
      </c>
      <c r="AH1454" t="str">
        <v xml:space="preserve">1793108505416632.190	</v>
      </c>
      <c r="AI1454" t="str">
        <v>2.555</v>
      </c>
      <c r="AJ1454" t="str">
        <v>0.119000</v>
      </c>
      <c r="AK1454" t="str">
        <v>1</v>
      </c>
      <c r="AL1454" t="str">
        <v>0</v>
      </c>
      <c r="AM1454" t="str">
        <v>NO</v>
      </c>
      <c r="AN1454" t="str">
        <v>"1,128"</v>
      </c>
      <c r="AO1454" t="str">
        <v>FLOAT</v>
      </c>
      <c r="AP1454" t="str">
        <v>ND</v>
      </c>
      <c r="AQ1454" t="str">
        <v>"1,128"</v>
      </c>
      <c r="AR1454" t="str">
        <v>DT_BF16</v>
      </c>
      <c r="AS1454" t="str">
        <v>ND</v>
      </c>
      <c r="AT1454" t="str">
        <v>N/A</v>
      </c>
      <c r="AU1454" t="str">
        <v>0.0</v>
      </c>
      <c r="AV1454" t="str">
        <v>0</v>
      </c>
      <c r="AW1454" t="str">
        <v>0.0</v>
      </c>
      <c r="AX1454" t="str">
        <v>0.0</v>
      </c>
      <c r="AY1454" t="str">
        <v>0.0</v>
      </c>
      <c r="AZ1454" t="str">
        <v>0.0</v>
      </c>
      <c r="BA1454" t="str">
        <v>0.0</v>
      </c>
      <c r="BB1454" t="str">
        <v>0.0</v>
      </c>
      <c r="BC1454" t="str">
        <v>0.0</v>
      </c>
      <c r="BD1454" t="str">
        <v>0.0</v>
      </c>
      <c r="BE1454" t="str">
        <v>0.0</v>
      </c>
      <c r="BF1454" t="str">
        <v>0.0</v>
      </c>
      <c r="BG1454" t="str">
        <v>0.0</v>
      </c>
      <c r="BH1454" t="str">
        <v>0.0</v>
      </c>
      <c r="BI1454" t="str">
        <v>0.0</v>
      </c>
      <c r="BJ1454" t="str">
        <v>2.31</v>
      </c>
      <c r="BK1454" t="str">
        <v>3491</v>
      </c>
      <c r="BL1454" t="str">
        <v>0.232</v>
      </c>
      <c r="BM1454" t="str">
        <v>0.101</v>
      </c>
      <c r="BN1454" t="str">
        <v>0.714</v>
      </c>
      <c r="BO1454" t="str">
        <v>0.309</v>
      </c>
      <c r="BP1454" t="str">
        <v>0.609</v>
      </c>
      <c r="BQ1454" t="str">
        <v>0.264</v>
      </c>
      <c r="BR1454" t="str">
        <v>0.077</v>
      </c>
      <c r="BS1454" t="str">
        <v>0.033</v>
      </c>
      <c r="BT1454" t="str">
        <v>0.048</v>
      </c>
      <c r="BU1454" t="str">
        <v>0.000</v>
      </c>
    </row>
    <row r="1455">
      <c r="A1455">
        <v>1541</v>
      </c>
      <c r="B1455" t="str">
        <v>_triton_rope_siso</v>
      </c>
      <c r="C1455" t="str">
        <v>AI_VECTOR_CORE</v>
      </c>
      <c r="D1455">
        <v>2.503</v>
      </c>
      <c r="E1455">
        <v>0.294</v>
      </c>
      <c r="F1455">
        <v>0.294</v>
      </c>
      <c r="G1455">
        <f>Summary!$B$4</f>
        <v>0.8</v>
      </c>
      <c r="H1455">
        <f>F1455/G1455</f>
        <v>0.36749999999999994</v>
      </c>
      <c r="I1455">
        <f>D1455/Summary!$B$8</f>
        <v>0.00009068337221281771</v>
      </c>
      <c r="J1455">
        <f>IF(D1455&lt;Summary!$B$5,I1455,I1455*H1455)</f>
        <v>0.00009068337221281771</v>
      </c>
      <c r="K1455">
        <f>IF(AND(D1455&gt;Summary!$B$6,E1455&lt;Summary!$B$7),1,0)</f>
        <v>0</v>
      </c>
      <c r="L1455">
        <f>IF(D1455&gt;=Summary!$B$5,J1455,0)</f>
        <v>0</v>
      </c>
      <c r="M1455">
        <f>IF(D1455&lt;Summary!$B$5,J1455,0)</f>
        <v>0.00009068337221281771</v>
      </c>
      <c r="N1455" t="str">
        <v>aiv_scalar_ratio</v>
      </c>
      <c r="O1455" t="str">
        <v>用户约定默认经验值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0.155</v>
      </c>
      <c r="W1455">
        <v>0.294</v>
      </c>
      <c r="X1455">
        <v>0.082</v>
      </c>
      <c r="Y1455">
        <v>0.033</v>
      </c>
      <c r="Z1455" t="str">
        <v>2</v>
      </c>
      <c r="AA1455" t="str">
        <v>4294967295</v>
      </c>
      <c r="AB1455" t="str">
        <v>2297</v>
      </c>
      <c r="AC1455" t="str">
        <v>24</v>
      </c>
      <c r="AD1455" t="str">
        <v>_triton_rope_siso</v>
      </c>
      <c r="AE1455" t="str">
        <v>_triton_rope_siso</v>
      </c>
      <c r="AF1455" t="str">
        <v>N/A</v>
      </c>
      <c r="AG1455" t="str">
        <v>AI_VECTOR_CORE</v>
      </c>
      <c r="AH1455" t="str">
        <v xml:space="preserve">1793108505416634.767	</v>
      </c>
      <c r="AI1455" t="str">
        <v>2.503</v>
      </c>
      <c r="AJ1455" t="str">
        <v>0.000000</v>
      </c>
      <c r="AK1455" t="str">
        <v>1</v>
      </c>
      <c r="AL1455" t="str">
        <v>0</v>
      </c>
      <c r="AM1455" t="str">
        <v>N/A</v>
      </c>
      <c r="AN1455" t="str">
        <v>N/A</v>
      </c>
      <c r="AO1455" t="str">
        <v>N/A</v>
      </c>
      <c r="AP1455" t="str">
        <v>N/A</v>
      </c>
      <c r="AQ1455" t="str">
        <v>N/A</v>
      </c>
      <c r="AR1455" t="str">
        <v>N/A</v>
      </c>
      <c r="AS1455" t="str">
        <v>N/A</v>
      </c>
      <c r="AT1455" t="str">
        <v>N/A</v>
      </c>
      <c r="AU1455" t="str">
        <v>0.0</v>
      </c>
      <c r="AV1455" t="str">
        <v>0</v>
      </c>
      <c r="AW1455" t="str">
        <v>0.0</v>
      </c>
      <c r="AX1455" t="str">
        <v>0.0</v>
      </c>
      <c r="AY1455" t="str">
        <v>0.0</v>
      </c>
      <c r="AZ1455" t="str">
        <v>0.0</v>
      </c>
      <c r="BA1455" t="str">
        <v>0.0</v>
      </c>
      <c r="BB1455" t="str">
        <v>0.0</v>
      </c>
      <c r="BC1455" t="str">
        <v>0.0</v>
      </c>
      <c r="BD1455" t="str">
        <v>0.0</v>
      </c>
      <c r="BE1455" t="str">
        <v>0.0</v>
      </c>
      <c r="BF1455" t="str">
        <v>0.0</v>
      </c>
      <c r="BG1455" t="str">
        <v>0.0</v>
      </c>
      <c r="BH1455" t="str">
        <v>0.0</v>
      </c>
      <c r="BI1455" t="str">
        <v>0.0</v>
      </c>
      <c r="BJ1455" t="str">
        <v>2.27</v>
      </c>
      <c r="BK1455" t="str">
        <v>3415</v>
      </c>
      <c r="BL1455" t="str">
        <v>0.352</v>
      </c>
      <c r="BM1455" t="str">
        <v>0.155</v>
      </c>
      <c r="BN1455" t="str">
        <v>0.667</v>
      </c>
      <c r="BO1455" t="str">
        <v>0.294</v>
      </c>
      <c r="BP1455" t="str">
        <v>0.187</v>
      </c>
      <c r="BQ1455" t="str">
        <v>0.082</v>
      </c>
      <c r="BR1455" t="str">
        <v>0.076</v>
      </c>
      <c r="BS1455" t="str">
        <v>0.033</v>
      </c>
      <c r="BT1455" t="str">
        <v>0.127</v>
      </c>
      <c r="BU1455" t="str">
        <v>0.000</v>
      </c>
    </row>
    <row r="1456">
      <c r="A1456">
        <v>1542</v>
      </c>
      <c r="B1456" t="str">
        <v>aclnnCat_ConcatD_ConcatD</v>
      </c>
      <c r="C1456" t="str">
        <v>AI_VECTOR_CORE</v>
      </c>
      <c r="D1456">
        <v>2.198</v>
      </c>
      <c r="E1456">
        <v>0.625</v>
      </c>
      <c r="F1456">
        <v>0.625</v>
      </c>
      <c r="G1456">
        <f>Summary!$B$4</f>
        <v>0.8</v>
      </c>
      <c r="H1456">
        <f>F1456/G1456</f>
        <v>0.78125</v>
      </c>
      <c r="I1456">
        <f>D1456/Summary!$B$8</f>
        <v>0.00007963326093638566</v>
      </c>
      <c r="J1456">
        <f>IF(D1456&lt;Summary!$B$5,I1456,I1456*H1456)</f>
        <v>0.00007963326093638566</v>
      </c>
      <c r="K1456">
        <f>IF(AND(D1456&gt;Summary!$B$6,E1456&lt;Summary!$B$7),1,0)</f>
        <v>0</v>
      </c>
      <c r="L1456">
        <f>IF(D1456&gt;=Summary!$B$5,J1456,0)</f>
        <v>0</v>
      </c>
      <c r="M1456">
        <f>IF(D1456&lt;Summary!$B$5,J1456,0)</f>
        <v>0.00007963326093638566</v>
      </c>
      <c r="N1456" t="str">
        <v>aiv_scalar_ratio</v>
      </c>
      <c r="O1456" t="str">
        <v>用户约定默认经验值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0.625</v>
      </c>
      <c r="X1456">
        <v>0.362</v>
      </c>
      <c r="Y1456">
        <v>0.04</v>
      </c>
      <c r="Z1456" t="str">
        <v>2</v>
      </c>
      <c r="AA1456" t="str">
        <v>63</v>
      </c>
      <c r="AB1456" t="str">
        <v>2298</v>
      </c>
      <c r="AC1456" t="str">
        <v>24</v>
      </c>
      <c r="AD1456" t="str">
        <v>aclnnCat_ConcatD_ConcatD</v>
      </c>
      <c r="AE1456" t="str">
        <v>ConcatD</v>
      </c>
      <c r="AF1456" t="str">
        <v>static</v>
      </c>
      <c r="AG1456" t="str">
        <v>AI_VECTOR_CORE</v>
      </c>
      <c r="AH1456" t="str">
        <v xml:space="preserve">1793108505416637.292	</v>
      </c>
      <c r="AI1456" t="str">
        <v>2.198</v>
      </c>
      <c r="AJ1456" t="str">
        <v>0.000000</v>
      </c>
      <c r="AK1456" t="str">
        <v>1</v>
      </c>
      <c r="AL1456" t="str">
        <v>0</v>
      </c>
      <c r="AM1456" t="str">
        <v>NO</v>
      </c>
      <c r="AN1456" t="str">
        <v>"128;64"</v>
      </c>
      <c r="AO1456" t="str">
        <v>DT_BF16;DT_BF16</v>
      </c>
      <c r="AP1456" t="str">
        <v>NCL;NCL</v>
      </c>
      <c r="AQ1456" t="str">
        <v>"1,1,128"</v>
      </c>
      <c r="AR1456" t="str">
        <v>DT_BF16</v>
      </c>
      <c r="AS1456" t="str">
        <v>NCL</v>
      </c>
      <c r="AT1456" t="str">
        <v>N/A</v>
      </c>
      <c r="AU1456" t="str">
        <v>0.0</v>
      </c>
      <c r="AV1456" t="str">
        <v>0</v>
      </c>
      <c r="AW1456" t="str">
        <v>0.0</v>
      </c>
      <c r="AX1456" t="str">
        <v>0.0</v>
      </c>
      <c r="AY1456" t="str">
        <v>0.0</v>
      </c>
      <c r="AZ1456" t="str">
        <v>0.0</v>
      </c>
      <c r="BA1456" t="str">
        <v>0.0</v>
      </c>
      <c r="BB1456" t="str">
        <v>0.0</v>
      </c>
      <c r="BC1456" t="str">
        <v>0.0</v>
      </c>
      <c r="BD1456" t="str">
        <v>0.0</v>
      </c>
      <c r="BE1456" t="str">
        <v>0.0</v>
      </c>
      <c r="BF1456" t="str">
        <v>0.0</v>
      </c>
      <c r="BG1456" t="str">
        <v>0.0</v>
      </c>
      <c r="BH1456" t="str">
        <v>0.0</v>
      </c>
      <c r="BI1456" t="str">
        <v>0.0</v>
      </c>
      <c r="BJ1456" t="str">
        <v>1.96</v>
      </c>
      <c r="BK1456" t="str">
        <v>2907</v>
      </c>
      <c r="BL1456" t="str">
        <v>0.0</v>
      </c>
      <c r="BM1456" t="str">
        <v>0.0</v>
      </c>
      <c r="BN1456" t="str">
        <v>1.226</v>
      </c>
      <c r="BO1456" t="str">
        <v>0.625</v>
      </c>
      <c r="BP1456" t="str">
        <v>0.709</v>
      </c>
      <c r="BQ1456" t="str">
        <v>0.362</v>
      </c>
      <c r="BR1456" t="str">
        <v>0.078</v>
      </c>
      <c r="BS1456" t="str">
        <v>0.04</v>
      </c>
      <c r="BT1456" t="str">
        <v>0.185</v>
      </c>
      <c r="BU1456" t="str">
        <v>0.000</v>
      </c>
    </row>
    <row r="1457">
      <c r="A1457">
        <v>1543</v>
      </c>
      <c r="B1457" t="str">
        <v>ScatterPaCache</v>
      </c>
      <c r="C1457" t="str">
        <v>AI_VECTOR_CORE</v>
      </c>
      <c r="D1457">
        <v>2.895</v>
      </c>
      <c r="E1457">
        <v>0.318</v>
      </c>
      <c r="F1457">
        <v>0.318</v>
      </c>
      <c r="G1457">
        <f>Summary!$B$4</f>
        <v>0.8</v>
      </c>
      <c r="H1457">
        <f>F1457/G1457</f>
        <v>0.39749999999999996</v>
      </c>
      <c r="I1457">
        <f>D1457/Summary!$B$8</f>
        <v>0.00010488548244351069</v>
      </c>
      <c r="J1457">
        <f>IF(D1457&lt;Summary!$B$5,I1457,I1457*H1457)</f>
        <v>0.00010488548244351069</v>
      </c>
      <c r="K1457">
        <f>IF(AND(D1457&gt;Summary!$B$6,E1457&lt;Summary!$B$7),1,0)</f>
        <v>0</v>
      </c>
      <c r="L1457">
        <f>IF(D1457&gt;=Summary!$B$5,J1457,0)</f>
        <v>0</v>
      </c>
      <c r="M1457">
        <f>IF(D1457&lt;Summary!$B$5,J1457,0)</f>
        <v>0.00010488548244351069</v>
      </c>
      <c r="N1457" t="str">
        <v>aiv_scalar_ratio</v>
      </c>
      <c r="O1457" t="str">
        <v>用户约定默认经验值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0.318</v>
      </c>
      <c r="X1457">
        <v>0.284</v>
      </c>
      <c r="Y1457">
        <v>0.029</v>
      </c>
      <c r="Z1457" t="str">
        <v>2</v>
      </c>
      <c r="AA1457" t="str">
        <v>63</v>
      </c>
      <c r="AB1457" t="str">
        <v>2299</v>
      </c>
      <c r="AC1457" t="str">
        <v>24</v>
      </c>
      <c r="AD1457" t="str">
        <v>ScatterPaCache</v>
      </c>
      <c r="AE1457" t="str">
        <v>ScatterPaCache</v>
      </c>
      <c r="AF1457" t="str">
        <v>static</v>
      </c>
      <c r="AG1457" t="str">
        <v>AI_VECTOR_CORE</v>
      </c>
      <c r="AH1457" t="str">
        <v xml:space="preserve">1793108505416639.512	</v>
      </c>
      <c r="AI1457" t="str">
        <v>2.895</v>
      </c>
      <c r="AJ1457" t="str">
        <v>0.052000</v>
      </c>
      <c r="AK1457" t="str">
        <v>1</v>
      </c>
      <c r="AL1457" t="str">
        <v>0</v>
      </c>
      <c r="AM1457" t="str">
        <v>NO</v>
      </c>
      <c r="AN1457" t="str">
        <v>"1,1,128;3050368,1,1,128;1;;;"</v>
      </c>
      <c r="AO1457" t="str">
        <v>DT_BF16;DT_BF16;INT32;DT_UNDEFINED;DT_UNDEFINED;DT_UNDEFINED</v>
      </c>
      <c r="AP1457" t="str">
        <v>ND;ND;ND;NULL;NULL;NULL</v>
      </c>
      <c r="AQ1457" t="str">
        <v>"3050368,1,1,128"</v>
      </c>
      <c r="AR1457" t="str">
        <v>DT_BF16</v>
      </c>
      <c r="AS1457" t="str">
        <v>ND</v>
      </c>
      <c r="AT1457" t="str">
        <v>N/A</v>
      </c>
      <c r="AU1457" t="str">
        <v>0.0</v>
      </c>
      <c r="AV1457" t="str">
        <v>0</v>
      </c>
      <c r="AW1457" t="str">
        <v>0.0</v>
      </c>
      <c r="AX1457" t="str">
        <v>0.0</v>
      </c>
      <c r="AY1457" t="str">
        <v>0.0</v>
      </c>
      <c r="AZ1457" t="str">
        <v>0.0</v>
      </c>
      <c r="BA1457" t="str">
        <v>0.0</v>
      </c>
      <c r="BB1457" t="str">
        <v>0.0</v>
      </c>
      <c r="BC1457" t="str">
        <v>0.0</v>
      </c>
      <c r="BD1457" t="str">
        <v>0.0</v>
      </c>
      <c r="BE1457" t="str">
        <v>0.0</v>
      </c>
      <c r="BF1457" t="str">
        <v>0.0</v>
      </c>
      <c r="BG1457" t="str">
        <v>0.0</v>
      </c>
      <c r="BH1457" t="str">
        <v>0.0</v>
      </c>
      <c r="BI1457" t="str">
        <v>0.0</v>
      </c>
      <c r="BJ1457" t="str">
        <v>2.66</v>
      </c>
      <c r="BK1457" t="str">
        <v>4059</v>
      </c>
      <c r="BL1457" t="str">
        <v>0.0</v>
      </c>
      <c r="BM1457" t="str">
        <v>0.0</v>
      </c>
      <c r="BN1457" t="str">
        <v>0.845</v>
      </c>
      <c r="BO1457" t="str">
        <v>0.318</v>
      </c>
      <c r="BP1457" t="str">
        <v>0.755</v>
      </c>
      <c r="BQ1457" t="str">
        <v>0.284</v>
      </c>
      <c r="BR1457" t="str">
        <v>0.076</v>
      </c>
      <c r="BS1457" t="str">
        <v>0.029</v>
      </c>
      <c r="BT1457" t="str">
        <v>0.125</v>
      </c>
      <c r="BU1457" t="str">
        <v>0.000</v>
      </c>
    </row>
    <row r="1458">
      <c r="A1458">
        <v>1544</v>
      </c>
      <c r="B1458" t="str">
        <v>aclnnMatmul_MatMulV3Common_MatMulV3</v>
      </c>
      <c r="C1458" t="str">
        <v>AI_CORE</v>
      </c>
      <c r="D1458">
        <v>12.806</v>
      </c>
      <c r="E1458">
        <v>0.824</v>
      </c>
      <c r="F1458">
        <v>0.824</v>
      </c>
      <c r="G1458">
        <f>Summary!$B$4</f>
        <v>0.8</v>
      </c>
      <c r="H1458">
        <f>F1458/G1458</f>
        <v>1.0299999999999998</v>
      </c>
      <c r="I1458">
        <f>D1458/Summary!$B$8</f>
        <v>0.0004639597541179958</v>
      </c>
      <c r="J1458">
        <f>IF(D1458&lt;Summary!$B$5,I1458,I1458*H1458)</f>
        <v>0.0004778785467415356</v>
      </c>
      <c r="K1458">
        <f>IF(AND(D1458&gt;Summary!$B$6,E1458&lt;Summary!$B$7),1,0)</f>
        <v>0</v>
      </c>
      <c r="L1458">
        <f>IF(D1458&gt;=Summary!$B$5,J1458,0)</f>
        <v>0.0004778785467415356</v>
      </c>
      <c r="M1458">
        <f>IF(D1458&lt;Summary!$B$5,J1458,0)</f>
        <v>0</v>
      </c>
      <c r="N1458" t="str">
        <v>aic_mte2_ratio</v>
      </c>
      <c r="O1458" t="str">
        <v>用户约定默认经验值</v>
      </c>
      <c r="P1458">
        <v>0.129</v>
      </c>
      <c r="Q1458">
        <v>0.207</v>
      </c>
      <c r="R1458">
        <v>0.136</v>
      </c>
      <c r="S1458">
        <v>0.824</v>
      </c>
      <c r="T1458">
        <v>0</v>
      </c>
      <c r="U1458">
        <v>0.387</v>
      </c>
      <c r="V1458">
        <v>0</v>
      </c>
      <c r="W1458">
        <v>0</v>
      </c>
      <c r="X1458">
        <v>0</v>
      </c>
      <c r="Y1458">
        <v>0</v>
      </c>
      <c r="Z1458" t="str">
        <v>2</v>
      </c>
      <c r="AA1458" t="str">
        <v>63</v>
      </c>
      <c r="AB1458" t="str">
        <v>2300</v>
      </c>
      <c r="AC1458" t="str">
        <v>24</v>
      </c>
      <c r="AD1458" t="str">
        <v>aclnnMatmul_MatMulV3Common_MatMulV3</v>
      </c>
      <c r="AE1458" t="str">
        <v>MatMulV3</v>
      </c>
      <c r="AF1458" t="str">
        <v>static</v>
      </c>
      <c r="AG1458" t="str">
        <v>AI_CORE</v>
      </c>
      <c r="AH1458" t="str">
        <v xml:space="preserve">1793108505416642.429	</v>
      </c>
      <c r="AI1458" t="str">
        <v>12.806</v>
      </c>
      <c r="AJ1458" t="str">
        <v>0.105000</v>
      </c>
      <c r="AK1458" t="str">
        <v>32</v>
      </c>
      <c r="AL1458" t="str">
        <v>0</v>
      </c>
      <c r="AM1458" t="str">
        <v>NO</v>
      </c>
      <c r="AN1458" t="str">
        <v>"1,2048;4096,2048"</v>
      </c>
      <c r="AO1458" t="str">
        <v>DT_BF16;DT_BF16</v>
      </c>
      <c r="AP1458" t="str">
        <v>ND;ND</v>
      </c>
      <c r="AQ1458" t="str">
        <v>"1,4096"</v>
      </c>
      <c r="AR1458" t="str">
        <v>DT_BF16</v>
      </c>
      <c r="AS1458" t="str">
        <v>ND</v>
      </c>
      <c r="AT1458" t="str">
        <v>N/A</v>
      </c>
      <c r="AU1458" t="str">
        <v>12.53</v>
      </c>
      <c r="AV1458" t="str">
        <v>606266</v>
      </c>
      <c r="AW1458" t="str">
        <v>1.619</v>
      </c>
      <c r="AX1458" t="str">
        <v>0.129</v>
      </c>
      <c r="AY1458" t="str">
        <v>2.6</v>
      </c>
      <c r="AZ1458" t="str">
        <v>0.207</v>
      </c>
      <c r="BA1458" t="str">
        <v>1.701</v>
      </c>
      <c r="BB1458" t="str">
        <v>0.136</v>
      </c>
      <c r="BC1458" t="str">
        <v>10.329</v>
      </c>
      <c r="BD1458" t="str">
        <v>0.824</v>
      </c>
      <c r="BE1458" t="str">
        <v>0.001</v>
      </c>
      <c r="BF1458" t="str">
        <v>0.0</v>
      </c>
      <c r="BG1458" t="str">
        <v>4.85</v>
      </c>
      <c r="BH1458" t="str">
        <v>0.387</v>
      </c>
      <c r="BI1458" t="str">
        <v>0.0</v>
      </c>
      <c r="BJ1458" t="str">
        <v>0.0</v>
      </c>
      <c r="BK1458" t="str">
        <v>0</v>
      </c>
      <c r="BL1458" t="str">
        <v>0.0</v>
      </c>
      <c r="BM1458" t="str">
        <v>0.0</v>
      </c>
      <c r="BN1458" t="str">
        <v>0.0</v>
      </c>
      <c r="BO1458" t="str">
        <v>0.0</v>
      </c>
      <c r="BP1458" t="str">
        <v>0.0</v>
      </c>
      <c r="BQ1458" t="str">
        <v>0.0</v>
      </c>
      <c r="BR1458" t="str">
        <v>0.0</v>
      </c>
      <c r="BS1458" t="str">
        <v>0.0</v>
      </c>
      <c r="BT1458" t="str">
        <v>0.0</v>
      </c>
      <c r="BU1458" t="str">
        <v>89.664</v>
      </c>
    </row>
    <row r="1459">
      <c r="A1459">
        <v>1545</v>
      </c>
      <c r="B1459" t="str">
        <v>aclnnInplaceCopy_SliceAiCore_Slice</v>
      </c>
      <c r="C1459" t="str">
        <v>AI_VECTOR_CORE</v>
      </c>
      <c r="D1459">
        <v>1.773</v>
      </c>
      <c r="E1459">
        <v>0.415</v>
      </c>
      <c r="F1459">
        <v>0.415</v>
      </c>
      <c r="G1459">
        <f>Summary!$B$4</f>
        <v>0.8</v>
      </c>
      <c r="H1459">
        <f>F1459/G1459</f>
        <v>0.5187499999999999</v>
      </c>
      <c r="I1459">
        <f>D1459/Summary!$B$8</f>
        <v>0.00006423556489545577</v>
      </c>
      <c r="J1459">
        <f>IF(D1459&lt;Summary!$B$5,I1459,I1459*H1459)</f>
        <v>0.00006423556489545577</v>
      </c>
      <c r="K1459">
        <f>IF(AND(D1459&gt;Summary!$B$6,E1459&lt;Summary!$B$7),1,0)</f>
        <v>0</v>
      </c>
      <c r="L1459">
        <f>IF(D1459&gt;=Summary!$B$5,J1459,0)</f>
        <v>0</v>
      </c>
      <c r="M1459">
        <f>IF(D1459&lt;Summary!$B$5,J1459,0)</f>
        <v>0.00006423556489545577</v>
      </c>
      <c r="N1459" t="str">
        <v>aiv_scalar_ratio</v>
      </c>
      <c r="O1459" t="str">
        <v>用户约定默认经验值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0.415</v>
      </c>
      <c r="X1459">
        <v>0.272</v>
      </c>
      <c r="Y1459">
        <v>0.176</v>
      </c>
      <c r="Z1459" t="str">
        <v>2</v>
      </c>
      <c r="AA1459" t="str">
        <v>63</v>
      </c>
      <c r="AB1459" t="str">
        <v>2301</v>
      </c>
      <c r="AC1459" t="str">
        <v>24</v>
      </c>
      <c r="AD1459" t="str">
        <v>aclnnInplaceCopy_SliceAiCore_Slice</v>
      </c>
      <c r="AE1459" t="str">
        <v>Slice</v>
      </c>
      <c r="AF1459" t="str">
        <v>static</v>
      </c>
      <c r="AG1459" t="str">
        <v>AI_VECTOR_CORE</v>
      </c>
      <c r="AH1459" t="str">
        <v xml:space="preserve">1793108505416655.257	</v>
      </c>
      <c r="AI1459" t="str">
        <v>1.773</v>
      </c>
      <c r="AJ1459" t="str">
        <v>0.000000</v>
      </c>
      <c r="AK1459" t="str">
        <v>1</v>
      </c>
      <c r="AL1459" t="str">
        <v>0</v>
      </c>
      <c r="AM1459" t="str">
        <v>NO</v>
      </c>
      <c r="AN1459" t="str">
        <v>"32,128;2;2"</v>
      </c>
      <c r="AO1459" t="str">
        <v>DT_BF16;INT64;INT64</v>
      </c>
      <c r="AP1459" t="str">
        <v>NCL;ND;ND</v>
      </c>
      <c r="AQ1459" t="str">
        <v>"32,64"</v>
      </c>
      <c r="AR1459" t="str">
        <v>DT_BF16</v>
      </c>
      <c r="AS1459" t="str">
        <v>NCL</v>
      </c>
      <c r="AT1459" t="str">
        <v>N/A</v>
      </c>
      <c r="AU1459" t="str">
        <v>0.0</v>
      </c>
      <c r="AV1459" t="str">
        <v>0</v>
      </c>
      <c r="AW1459" t="str">
        <v>0.0</v>
      </c>
      <c r="AX1459" t="str">
        <v>0.0</v>
      </c>
      <c r="AY1459" t="str">
        <v>0.0</v>
      </c>
      <c r="AZ1459" t="str">
        <v>0.0</v>
      </c>
      <c r="BA1459" t="str">
        <v>0.0</v>
      </c>
      <c r="BB1459" t="str">
        <v>0.0</v>
      </c>
      <c r="BC1459" t="str">
        <v>0.0</v>
      </c>
      <c r="BD1459" t="str">
        <v>0.0</v>
      </c>
      <c r="BE1459" t="str">
        <v>0.0</v>
      </c>
      <c r="BF1459" t="str">
        <v>0.0</v>
      </c>
      <c r="BG1459" t="str">
        <v>0.0</v>
      </c>
      <c r="BH1459" t="str">
        <v>0.0</v>
      </c>
      <c r="BI1459" t="str">
        <v>0.0</v>
      </c>
      <c r="BJ1459" t="str">
        <v>1.52</v>
      </c>
      <c r="BK1459" t="str">
        <v>2176</v>
      </c>
      <c r="BL1459" t="str">
        <v>0.0</v>
      </c>
      <c r="BM1459" t="str">
        <v>0.0</v>
      </c>
      <c r="BN1459" t="str">
        <v>0.63</v>
      </c>
      <c r="BO1459" t="str">
        <v>0.415</v>
      </c>
      <c r="BP1459" t="str">
        <v>0.414</v>
      </c>
      <c r="BQ1459" t="str">
        <v>0.272</v>
      </c>
      <c r="BR1459" t="str">
        <v>0.267</v>
      </c>
      <c r="BS1459" t="str">
        <v>0.176</v>
      </c>
      <c r="BT1459" t="str">
        <v>0.165</v>
      </c>
      <c r="BU1459" t="str">
        <v>0.000</v>
      </c>
    </row>
    <row r="1460">
      <c r="A1460">
        <v>1546</v>
      </c>
      <c r="B1460" t="str">
        <v>_triton_rope_siso</v>
      </c>
      <c r="C1460" t="str">
        <v>AI_VECTOR_CORE</v>
      </c>
      <c r="D1460">
        <v>2.712</v>
      </c>
      <c r="E1460">
        <v>0.253</v>
      </c>
      <c r="F1460">
        <v>0.253</v>
      </c>
      <c r="G1460">
        <f>Summary!$B$4</f>
        <v>0.8</v>
      </c>
      <c r="H1460">
        <f>F1460/G1460</f>
        <v>0.31625</v>
      </c>
      <c r="I1460">
        <f>D1460/Summary!$B$8</f>
        <v>0.00009825541567765148</v>
      </c>
      <c r="J1460">
        <f>IF(D1460&lt;Summary!$B$5,I1460,I1460*H1460)</f>
        <v>0.00009825541567765148</v>
      </c>
      <c r="K1460">
        <f>IF(AND(D1460&gt;Summary!$B$6,E1460&lt;Summary!$B$7),1,0)</f>
        <v>0</v>
      </c>
      <c r="L1460">
        <f>IF(D1460&gt;=Summary!$B$5,J1460,0)</f>
        <v>0</v>
      </c>
      <c r="M1460">
        <f>IF(D1460&lt;Summary!$B$5,J1460,0)</f>
        <v>0.00009825541567765148</v>
      </c>
      <c r="N1460" t="str">
        <v>aiv_scalar_ratio</v>
      </c>
      <c r="O1460" t="str">
        <v>用户约定默认经验值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0.22</v>
      </c>
      <c r="W1460">
        <v>0.253</v>
      </c>
      <c r="X1460">
        <v>0.093</v>
      </c>
      <c r="Y1460">
        <v>0.045</v>
      </c>
      <c r="Z1460" t="str">
        <v>2</v>
      </c>
      <c r="AA1460" t="str">
        <v>4294967295</v>
      </c>
      <c r="AB1460" t="str">
        <v>2302</v>
      </c>
      <c r="AC1460" t="str">
        <v>24</v>
      </c>
      <c r="AD1460" t="str">
        <v>_triton_rope_siso</v>
      </c>
      <c r="AE1460" t="str">
        <v>_triton_rope_siso</v>
      </c>
      <c r="AF1460" t="str">
        <v>N/A</v>
      </c>
      <c r="AG1460" t="str">
        <v>AI_VECTOR_CORE</v>
      </c>
      <c r="AH1460" t="str">
        <v xml:space="preserve">1793108505416657.052	</v>
      </c>
      <c r="AI1460" t="str">
        <v>2.712</v>
      </c>
      <c r="AJ1460" t="str">
        <v>0.000000</v>
      </c>
      <c r="AK1460" t="str">
        <v>1</v>
      </c>
      <c r="AL1460" t="str">
        <v>0</v>
      </c>
      <c r="AM1460" t="str">
        <v>N/A</v>
      </c>
      <c r="AN1460" t="str">
        <v>N/A</v>
      </c>
      <c r="AO1460" t="str">
        <v>N/A</v>
      </c>
      <c r="AP1460" t="str">
        <v>N/A</v>
      </c>
      <c r="AQ1460" t="str">
        <v>N/A</v>
      </c>
      <c r="AR1460" t="str">
        <v>N/A</v>
      </c>
      <c r="AS1460" t="str">
        <v>N/A</v>
      </c>
      <c r="AT1460" t="str">
        <v>N/A</v>
      </c>
      <c r="AU1460" t="str">
        <v>0.0</v>
      </c>
      <c r="AV1460" t="str">
        <v>0</v>
      </c>
      <c r="AW1460" t="str">
        <v>0.0</v>
      </c>
      <c r="AX1460" t="str">
        <v>0.0</v>
      </c>
      <c r="AY1460" t="str">
        <v>0.0</v>
      </c>
      <c r="AZ1460" t="str">
        <v>0.0</v>
      </c>
      <c r="BA1460" t="str">
        <v>0.0</v>
      </c>
      <c r="BB1460" t="str">
        <v>0.0</v>
      </c>
      <c r="BC1460" t="str">
        <v>0.0</v>
      </c>
      <c r="BD1460" t="str">
        <v>0.0</v>
      </c>
      <c r="BE1460" t="str">
        <v>0.0</v>
      </c>
      <c r="BF1460" t="str">
        <v>0.0</v>
      </c>
      <c r="BG1460" t="str">
        <v>0.0</v>
      </c>
      <c r="BH1460" t="str">
        <v>0.0</v>
      </c>
      <c r="BI1460" t="str">
        <v>0.0</v>
      </c>
      <c r="BJ1460" t="str">
        <v>2.45</v>
      </c>
      <c r="BK1460" t="str">
        <v>3728</v>
      </c>
      <c r="BL1460" t="str">
        <v>0.54</v>
      </c>
      <c r="BM1460" t="str">
        <v>0.22</v>
      </c>
      <c r="BN1460" t="str">
        <v>0.619</v>
      </c>
      <c r="BO1460" t="str">
        <v>0.253</v>
      </c>
      <c r="BP1460" t="str">
        <v>0.227</v>
      </c>
      <c r="BQ1460" t="str">
        <v>0.093</v>
      </c>
      <c r="BR1460" t="str">
        <v>0.109</v>
      </c>
      <c r="BS1460" t="str">
        <v>0.045</v>
      </c>
      <c r="BT1460" t="str">
        <v>0.11</v>
      </c>
      <c r="BU1460" t="str">
        <v>0.000</v>
      </c>
    </row>
    <row r="1461">
      <c r="A1461">
        <v>1547</v>
      </c>
      <c r="B1461" t="str">
        <v>aclnnCat_ConcatD_ConcatD</v>
      </c>
      <c r="C1461" t="str">
        <v>AI_VECTOR_CORE</v>
      </c>
      <c r="D1461">
        <v>4.184</v>
      </c>
      <c r="E1461">
        <v>0.39</v>
      </c>
      <c r="F1461">
        <v>0.39</v>
      </c>
      <c r="G1461">
        <f>Summary!$B$4</f>
        <v>0.8</v>
      </c>
      <c r="H1461">
        <f>F1461/G1461</f>
        <v>0.4875</v>
      </c>
      <c r="I1461">
        <f>D1461/Summary!$B$8</f>
        <v>0.00015158578878882514</v>
      </c>
      <c r="J1461">
        <f>IF(D1461&lt;Summary!$B$5,I1461,I1461*H1461)</f>
        <v>0.00015158578878882514</v>
      </c>
      <c r="K1461">
        <f>IF(AND(D1461&gt;Summary!$B$6,E1461&lt;Summary!$B$7),1,0)</f>
        <v>0</v>
      </c>
      <c r="L1461">
        <f>IF(D1461&gt;=Summary!$B$5,J1461,0)</f>
        <v>0</v>
      </c>
      <c r="M1461">
        <f>IF(D1461&lt;Summary!$B$5,J1461,0)</f>
        <v>0.00015158578878882514</v>
      </c>
      <c r="N1461" t="str">
        <v>aiv_scalar_ratio</v>
      </c>
      <c r="O1461" t="str">
        <v>用户约定默认经验值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0.39</v>
      </c>
      <c r="X1461">
        <v>0.163</v>
      </c>
      <c r="Y1461">
        <v>0.069</v>
      </c>
      <c r="Z1461" t="str">
        <v>2</v>
      </c>
      <c r="AA1461" t="str">
        <v>63</v>
      </c>
      <c r="AB1461" t="str">
        <v>2303</v>
      </c>
      <c r="AC1461" t="str">
        <v>24</v>
      </c>
      <c r="AD1461" t="str">
        <v>aclnnCat_ConcatD_ConcatD</v>
      </c>
      <c r="AE1461" t="str">
        <v>ConcatD</v>
      </c>
      <c r="AF1461" t="str">
        <v>static</v>
      </c>
      <c r="AG1461" t="str">
        <v>AI_VECTOR_CORE</v>
      </c>
      <c r="AH1461" t="str">
        <v xml:space="preserve">1793108505416659.786	</v>
      </c>
      <c r="AI1461" t="str">
        <v>4.184</v>
      </c>
      <c r="AJ1461" t="str">
        <v>0.038000</v>
      </c>
      <c r="AK1461" t="str">
        <v>2</v>
      </c>
      <c r="AL1461" t="str">
        <v>0</v>
      </c>
      <c r="AM1461" t="str">
        <v>NO</v>
      </c>
      <c r="AN1461" t="str">
        <v>"4096;2048"</v>
      </c>
      <c r="AO1461" t="str">
        <v>DT_BF16;DT_BF16</v>
      </c>
      <c r="AP1461" t="str">
        <v>NCL;NCL</v>
      </c>
      <c r="AQ1461" t="str">
        <v>"1,32,128"</v>
      </c>
      <c r="AR1461" t="str">
        <v>DT_BF16</v>
      </c>
      <c r="AS1461" t="str">
        <v>NCL</v>
      </c>
      <c r="AT1461" t="str">
        <v>N/A</v>
      </c>
      <c r="AU1461" t="str">
        <v>0.0</v>
      </c>
      <c r="AV1461" t="str">
        <v>0</v>
      </c>
      <c r="AW1461" t="str">
        <v>0.0</v>
      </c>
      <c r="AX1461" t="str">
        <v>0.0</v>
      </c>
      <c r="AY1461" t="str">
        <v>0.0</v>
      </c>
      <c r="AZ1461" t="str">
        <v>0.0</v>
      </c>
      <c r="BA1461" t="str">
        <v>0.0</v>
      </c>
      <c r="BB1461" t="str">
        <v>0.0</v>
      </c>
      <c r="BC1461" t="str">
        <v>0.0</v>
      </c>
      <c r="BD1461" t="str">
        <v>0.0</v>
      </c>
      <c r="BE1461" t="str">
        <v>0.0</v>
      </c>
      <c r="BF1461" t="str">
        <v>0.0</v>
      </c>
      <c r="BG1461" t="str">
        <v>0.0</v>
      </c>
      <c r="BH1461" t="str">
        <v>0.0</v>
      </c>
      <c r="BI1461" t="str">
        <v>0.0</v>
      </c>
      <c r="BJ1461" t="str">
        <v>3.91</v>
      </c>
      <c r="BK1461" t="str">
        <v>11892</v>
      </c>
      <c r="BL1461" t="str">
        <v>0.0</v>
      </c>
      <c r="BM1461" t="str">
        <v>0.0</v>
      </c>
      <c r="BN1461" t="str">
        <v>1.524</v>
      </c>
      <c r="BO1461" t="str">
        <v>0.39</v>
      </c>
      <c r="BP1461" t="str">
        <v>0.636</v>
      </c>
      <c r="BQ1461" t="str">
        <v>0.163</v>
      </c>
      <c r="BR1461" t="str">
        <v>0.271</v>
      </c>
      <c r="BS1461" t="str">
        <v>0.069</v>
      </c>
      <c r="BT1461" t="str">
        <v>0.067</v>
      </c>
      <c r="BU1461" t="str">
        <v>0.000</v>
      </c>
    </row>
    <row r="1462">
      <c r="A1462">
        <v>1548</v>
      </c>
      <c r="B1462" t="str">
        <v>LightningIndexer</v>
      </c>
      <c r="C1462" t="str">
        <v>MIX_AIC</v>
      </c>
      <c r="D1462">
        <v>96.124</v>
      </c>
      <c r="E1462">
        <v>0.593</v>
      </c>
      <c r="F1462">
        <v>0.593</v>
      </c>
      <c r="G1462">
        <f>Summary!$B$4</f>
        <v>0.8</v>
      </c>
      <c r="H1462">
        <f>F1462/G1462</f>
        <v>0.74125</v>
      </c>
      <c r="I1462">
        <f>D1462/Summary!$B$8</f>
        <v>0.0034825603158549294</v>
      </c>
      <c r="J1462">
        <f>IF(D1462&lt;Summary!$B$5,I1462,I1462*H1462)</f>
        <v>0.0025814478341274665</v>
      </c>
      <c r="K1462">
        <f>IF(AND(D1462&gt;Summary!$B$6,E1462&lt;Summary!$B$7),1,0)</f>
        <v>1</v>
      </c>
      <c r="L1462">
        <f>IF(D1462&gt;=Summary!$B$5,J1462,0)</f>
        <v>0.0025814478341274665</v>
      </c>
      <c r="M1462">
        <f>IF(D1462&lt;Summary!$B$5,J1462,0)</f>
        <v>0</v>
      </c>
      <c r="N1462" t="str">
        <v>aic_scalar_ratio</v>
      </c>
      <c r="O1462" t="str">
        <v>用户约定默认经验值</v>
      </c>
      <c r="P1462">
        <v>0.274</v>
      </c>
      <c r="Q1462">
        <v>0.593</v>
      </c>
      <c r="R1462">
        <v>0.253</v>
      </c>
      <c r="S1462">
        <v>0.412</v>
      </c>
      <c r="T1462">
        <v>0</v>
      </c>
      <c r="U1462">
        <v>0.163</v>
      </c>
      <c r="V1462">
        <v>0.101</v>
      </c>
      <c r="W1462">
        <v>0.436</v>
      </c>
      <c r="X1462">
        <v>0.214</v>
      </c>
      <c r="Y1462">
        <v>0.076</v>
      </c>
      <c r="Z1462" t="str">
        <v>2</v>
      </c>
      <c r="AA1462" t="str">
        <v>63</v>
      </c>
      <c r="AB1462" t="str">
        <v>2304</v>
      </c>
      <c r="AC1462" t="str">
        <v>24</v>
      </c>
      <c r="AD1462" t="str">
        <v>LightningIndexer</v>
      </c>
      <c r="AE1462" t="str">
        <v>LightningIndexer</v>
      </c>
      <c r="AF1462" t="str">
        <v>static</v>
      </c>
      <c r="AG1462" t="str">
        <v>MIX_AIC</v>
      </c>
      <c r="AH1462" t="str">
        <v xml:space="preserve">1793108505416663.992	</v>
      </c>
      <c r="AI1462" t="str">
        <v>96.124</v>
      </c>
      <c r="AJ1462" t="str">
        <v>0.066000</v>
      </c>
      <c r="AK1462" t="str">
        <v>32</v>
      </c>
      <c r="AL1462" t="str">
        <v>64</v>
      </c>
      <c r="AM1462" t="str">
        <v>NO</v>
      </c>
      <c r="AN1462" t="str">
        <v>"1,32,128;23831,128,1,128;1,32;1;1;1,288"</v>
      </c>
      <c r="AO1462" t="str">
        <v>DT_BF16;DT_BF16;DT_BF16;INT32;INT32;INT32</v>
      </c>
      <c r="AP1462" t="str">
        <v>ND;ND;ND;ND;ND;ND</v>
      </c>
      <c r="AQ1462" t="str">
        <v>"1,1,2048;"</v>
      </c>
      <c r="AR1462" t="str">
        <v>INT32;DT_BF16</v>
      </c>
      <c r="AS1462" t="str">
        <v>ND;ND</v>
      </c>
      <c r="AT1462" t="str">
        <v>N/A</v>
      </c>
      <c r="AU1462" t="str">
        <v>95.79</v>
      </c>
      <c r="AV1462" t="str">
        <v>307244</v>
      </c>
      <c r="AW1462" t="str">
        <v>26.217</v>
      </c>
      <c r="AX1462" t="str">
        <v>0.274</v>
      </c>
      <c r="AY1462" t="str">
        <v>56.763</v>
      </c>
      <c r="AZ1462" t="str">
        <v>0.593</v>
      </c>
      <c r="BA1462" t="str">
        <v>24.283</v>
      </c>
      <c r="BB1462" t="str">
        <v>0.253</v>
      </c>
      <c r="BC1462" t="str">
        <v>39.442</v>
      </c>
      <c r="BD1462" t="str">
        <v>0.412</v>
      </c>
      <c r="BE1462" t="str">
        <v>0.02</v>
      </c>
      <c r="BF1462" t="str">
        <v>0.0</v>
      </c>
      <c r="BG1462" t="str">
        <v>15.577</v>
      </c>
      <c r="BH1462" t="str">
        <v>0.163</v>
      </c>
      <c r="BI1462" t="str">
        <v>0.015</v>
      </c>
      <c r="BJ1462" t="str">
        <v>95.81</v>
      </c>
      <c r="BK1462" t="str">
        <v>757107</v>
      </c>
      <c r="BL1462" t="str">
        <v>9.685</v>
      </c>
      <c r="BM1462" t="str">
        <v>0.101</v>
      </c>
      <c r="BN1462" t="str">
        <v>41.785</v>
      </c>
      <c r="BO1462" t="str">
        <v>0.436</v>
      </c>
      <c r="BP1462" t="str">
        <v>20.539</v>
      </c>
      <c r="BQ1462" t="str">
        <v>0.214</v>
      </c>
      <c r="BR1462" t="str">
        <v>7.264</v>
      </c>
      <c r="BS1462" t="str">
        <v>0.076</v>
      </c>
      <c r="BT1462" t="str">
        <v>0.153</v>
      </c>
      <c r="BU1462" t="str">
        <v>6.054</v>
      </c>
    </row>
    <row r="1463">
      <c r="A1463">
        <v>1551</v>
      </c>
      <c r="B1463" t="str">
        <v>SparseFlashAttention</v>
      </c>
      <c r="C1463" t="str">
        <v>MIX_AIC</v>
      </c>
      <c r="D1463">
        <v>74.745</v>
      </c>
      <c r="E1463">
        <v>0.84</v>
      </c>
      <c r="F1463">
        <v>0.84</v>
      </c>
      <c r="G1463">
        <f>Summary!$B$4</f>
        <v>0.8</v>
      </c>
      <c r="H1463">
        <f>F1463/G1463</f>
        <v>1.0499999999999998</v>
      </c>
      <c r="I1463">
        <f>D1463/Summary!$B$8</f>
        <v>0.0027080018601866</v>
      </c>
      <c r="J1463">
        <f>IF(D1463&lt;Summary!$B$5,I1463,I1463*H1463)</f>
        <v>0.0028434019531959295</v>
      </c>
      <c r="K1463">
        <f>IF(AND(D1463&gt;Summary!$B$6,E1463&lt;Summary!$B$7),1,0)</f>
        <v>0</v>
      </c>
      <c r="L1463">
        <f>IF(D1463&gt;=Summary!$B$5,J1463,0)</f>
        <v>0.0028434019531959295</v>
      </c>
      <c r="M1463">
        <f>IF(D1463&lt;Summary!$B$5,J1463,0)</f>
        <v>0</v>
      </c>
      <c r="N1463" t="str">
        <v>aiv_scalar_ratio</v>
      </c>
      <c r="O1463" t="str">
        <v>用户约定默认经验值</v>
      </c>
      <c r="P1463">
        <v>0.069</v>
      </c>
      <c r="Q1463">
        <v>0.55</v>
      </c>
      <c r="R1463">
        <v>0.064</v>
      </c>
      <c r="S1463">
        <v>0.096</v>
      </c>
      <c r="T1463">
        <v>0</v>
      </c>
      <c r="U1463">
        <v>0.022</v>
      </c>
      <c r="V1463">
        <v>0.029</v>
      </c>
      <c r="W1463">
        <v>0.84</v>
      </c>
      <c r="X1463">
        <v>0.299</v>
      </c>
      <c r="Y1463">
        <v>0.057</v>
      </c>
      <c r="Z1463" t="str">
        <v>2</v>
      </c>
      <c r="AA1463" t="str">
        <v>63</v>
      </c>
      <c r="AB1463" t="str">
        <v>2305</v>
      </c>
      <c r="AC1463" t="str">
        <v>24</v>
      </c>
      <c r="AD1463" t="str">
        <v>SparseFlashAttention</v>
      </c>
      <c r="AE1463" t="str">
        <v>SparseFlashAttention</v>
      </c>
      <c r="AF1463" t="str">
        <v>static</v>
      </c>
      <c r="AG1463" t="str">
        <v>MIX_AIC</v>
      </c>
      <c r="AH1463" t="str">
        <v xml:space="preserve">1793108505416760.138	</v>
      </c>
      <c r="AI1463" t="str">
        <v>74.745</v>
      </c>
      <c r="AJ1463" t="str">
        <v>0.000000</v>
      </c>
      <c r="AK1463" t="str">
        <v>32</v>
      </c>
      <c r="AL1463" t="str">
        <v>64</v>
      </c>
      <c r="AM1463" t="str">
        <v>NO</v>
      </c>
      <c r="AN1463" t="str">
        <v>"1,32,512;23831,128,1,512;23831,128,1,512;1,1,2048;1,288;1;1;1,32,64;23831,128,1,64"</v>
      </c>
      <c r="AO1463" t="str">
        <v>DT_BF16;DT_BF16;DT_BF16;INT32;INT32;INT32;INT32;DT_BF16;DT_BF16</v>
      </c>
      <c r="AP1463" t="str">
        <v>ND;ND;ND;ND;ND;ND;ND;ND;ND</v>
      </c>
      <c r="AQ1463" t="str">
        <v>"1,32,512;1,1,32;1,1,32"</v>
      </c>
      <c r="AR1463" t="str">
        <v>DT_BF16;FLOAT;FLOAT</v>
      </c>
      <c r="AS1463" t="str">
        <v>ND;ND;ND</v>
      </c>
      <c r="AT1463" t="str">
        <v>N/A</v>
      </c>
      <c r="AU1463" t="str">
        <v>74.41</v>
      </c>
      <c r="AV1463" t="str">
        <v>354130</v>
      </c>
      <c r="AW1463" t="str">
        <v>5.154</v>
      </c>
      <c r="AX1463" t="str">
        <v>0.069</v>
      </c>
      <c r="AY1463" t="str">
        <v>40.937</v>
      </c>
      <c r="AZ1463" t="str">
        <v>0.55</v>
      </c>
      <c r="BA1463" t="str">
        <v>4.781</v>
      </c>
      <c r="BB1463" t="str">
        <v>0.064</v>
      </c>
      <c r="BC1463" t="str">
        <v>7.141</v>
      </c>
      <c r="BD1463" t="str">
        <v>0.096</v>
      </c>
      <c r="BE1463" t="str">
        <v>0.013</v>
      </c>
      <c r="BF1463" t="str">
        <v>0.0</v>
      </c>
      <c r="BG1463" t="str">
        <v>1.64</v>
      </c>
      <c r="BH1463" t="str">
        <v>0.022</v>
      </c>
      <c r="BI1463" t="str">
        <v>0.033</v>
      </c>
      <c r="BJ1463" t="str">
        <v>74.43</v>
      </c>
      <c r="BK1463" t="str">
        <v>739541</v>
      </c>
      <c r="BL1463" t="str">
        <v>2.172</v>
      </c>
      <c r="BM1463" t="str">
        <v>0.029</v>
      </c>
      <c r="BN1463" t="str">
        <v>62.556</v>
      </c>
      <c r="BO1463" t="str">
        <v>0.84</v>
      </c>
      <c r="BP1463" t="str">
        <v>22.274</v>
      </c>
      <c r="BQ1463" t="str">
        <v>0.299</v>
      </c>
      <c r="BR1463" t="str">
        <v>4.221</v>
      </c>
      <c r="BS1463" t="str">
        <v>0.057</v>
      </c>
      <c r="BT1463" t="str">
        <v>0.053</v>
      </c>
      <c r="BU1463" t="str">
        <v>8.973</v>
      </c>
    </row>
    <row r="1464">
      <c r="A1464">
        <v>1553</v>
      </c>
      <c r="B1464" t="str">
        <v>aclnnClampMin_ClipByValueV2AiCore_ClipByValueV2</v>
      </c>
      <c r="C1464" t="str">
        <v>AI_VECTOR_CORE</v>
      </c>
      <c r="D1464">
        <v>2.548</v>
      </c>
      <c r="E1464">
        <v>0.303</v>
      </c>
      <c r="F1464">
        <v>0.303</v>
      </c>
      <c r="G1464">
        <f>Summary!$B$4</f>
        <v>0.8</v>
      </c>
      <c r="H1464">
        <f>F1464/G1464</f>
        <v>0.37875</v>
      </c>
      <c r="I1464">
        <f>D1464/Summary!$B$8</f>
        <v>0.0000923137164995044</v>
      </c>
      <c r="J1464">
        <f>IF(D1464&lt;Summary!$B$5,I1464,I1464*H1464)</f>
        <v>0.0000923137164995044</v>
      </c>
      <c r="K1464">
        <f>IF(AND(D1464&gt;Summary!$B$6,E1464&lt;Summary!$B$7),1,0)</f>
        <v>0</v>
      </c>
      <c r="L1464">
        <f>IF(D1464&gt;=Summary!$B$5,J1464,0)</f>
        <v>0</v>
      </c>
      <c r="M1464">
        <f>IF(D1464&lt;Summary!$B$5,J1464,0)</f>
        <v>0.0000923137164995044</v>
      </c>
      <c r="N1464" t="str">
        <v>aiv_scalar_ratio</v>
      </c>
      <c r="O1464" t="str">
        <v>用户约定默认经验值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0.167</v>
      </c>
      <c r="W1464">
        <v>0.303</v>
      </c>
      <c r="X1464">
        <v>0.267</v>
      </c>
      <c r="Y1464">
        <v>0.034</v>
      </c>
      <c r="Z1464" t="str">
        <v>2</v>
      </c>
      <c r="AA1464" t="str">
        <v>63</v>
      </c>
      <c r="AB1464" t="str">
        <v>2306</v>
      </c>
      <c r="AC1464" t="str">
        <v>24</v>
      </c>
      <c r="AD1464" t="str">
        <v>aclnnClampMin_ClipByValueV2AiCore_ClipByValueV2</v>
      </c>
      <c r="AE1464" t="str">
        <v>ClipByValueV2</v>
      </c>
      <c r="AF1464" t="str">
        <v>static</v>
      </c>
      <c r="AG1464" t="str">
        <v>AI_VECTOR_CORE</v>
      </c>
      <c r="AH1464" t="str">
        <v xml:space="preserve">1793108505416834.905	</v>
      </c>
      <c r="AI1464" t="str">
        <v>2.548</v>
      </c>
      <c r="AJ1464" t="str">
        <v>0.000000</v>
      </c>
      <c r="AK1464" t="str">
        <v>1</v>
      </c>
      <c r="AL1464" t="str">
        <v>0</v>
      </c>
      <c r="AM1464" t="str">
        <v>NO</v>
      </c>
      <c r="AN1464" t="str">
        <v>"1,32;;"</v>
      </c>
      <c r="AO1464" t="str">
        <v>FLOAT;FLOAT;FLOAT</v>
      </c>
      <c r="AP1464" t="str">
        <v>ND;ND;ND</v>
      </c>
      <c r="AQ1464" t="str">
        <v>"1,32"</v>
      </c>
      <c r="AR1464" t="str">
        <v>FLOAT</v>
      </c>
      <c r="AS1464" t="str">
        <v>ND</v>
      </c>
      <c r="AT1464" t="str">
        <v>N/A</v>
      </c>
      <c r="AU1464" t="str">
        <v>0.0</v>
      </c>
      <c r="AV1464" t="str">
        <v>0</v>
      </c>
      <c r="AW1464" t="str">
        <v>0.0</v>
      </c>
      <c r="AX1464" t="str">
        <v>0.0</v>
      </c>
      <c r="AY1464" t="str">
        <v>0.0</v>
      </c>
      <c r="AZ1464" t="str">
        <v>0.0</v>
      </c>
      <c r="BA1464" t="str">
        <v>0.0</v>
      </c>
      <c r="BB1464" t="str">
        <v>0.0</v>
      </c>
      <c r="BC1464" t="str">
        <v>0.0</v>
      </c>
      <c r="BD1464" t="str">
        <v>0.0</v>
      </c>
      <c r="BE1464" t="str">
        <v>0.0</v>
      </c>
      <c r="BF1464" t="str">
        <v>0.0</v>
      </c>
      <c r="BG1464" t="str">
        <v>0.0</v>
      </c>
      <c r="BH1464" t="str">
        <v>0.0</v>
      </c>
      <c r="BI1464" t="str">
        <v>0.0</v>
      </c>
      <c r="BJ1464" t="str">
        <v>2.27</v>
      </c>
      <c r="BK1464" t="str">
        <v>3428</v>
      </c>
      <c r="BL1464" t="str">
        <v>0.38</v>
      </c>
      <c r="BM1464" t="str">
        <v>0.167</v>
      </c>
      <c r="BN1464" t="str">
        <v>0.687</v>
      </c>
      <c r="BO1464" t="str">
        <v>0.303</v>
      </c>
      <c r="BP1464" t="str">
        <v>0.605</v>
      </c>
      <c r="BQ1464" t="str">
        <v>0.267</v>
      </c>
      <c r="BR1464" t="str">
        <v>0.076</v>
      </c>
      <c r="BS1464" t="str">
        <v>0.034</v>
      </c>
      <c r="BT1464" t="str">
        <v>0.129</v>
      </c>
      <c r="BU1464" t="str">
        <v>0.000</v>
      </c>
    </row>
    <row r="1465">
      <c r="A1465">
        <v>1554</v>
      </c>
      <c r="B1465" t="str">
        <v>aclnnLog_LogAiCore_Log</v>
      </c>
      <c r="C1465" t="str">
        <v>AI_VECTOR_CORE</v>
      </c>
      <c r="D1465">
        <v>2.104</v>
      </c>
      <c r="E1465">
        <v>0.273</v>
      </c>
      <c r="F1465">
        <v>0.273</v>
      </c>
      <c r="G1465">
        <f>Summary!$B$4</f>
        <v>0.8</v>
      </c>
      <c r="H1465">
        <f>F1465/G1465</f>
        <v>0.34125</v>
      </c>
      <c r="I1465">
        <f>D1465/Summary!$B$8</f>
        <v>0.00007622765287086235</v>
      </c>
      <c r="J1465">
        <f>IF(D1465&lt;Summary!$B$5,I1465,I1465*H1465)</f>
        <v>0.00007622765287086235</v>
      </c>
      <c r="K1465">
        <f>IF(AND(D1465&gt;Summary!$B$6,E1465&lt;Summary!$B$7),1,0)</f>
        <v>0</v>
      </c>
      <c r="L1465">
        <f>IF(D1465&gt;=Summary!$B$5,J1465,0)</f>
        <v>0</v>
      </c>
      <c r="M1465">
        <f>IF(D1465&lt;Summary!$B$5,J1465,0)</f>
        <v>0.00007622765287086235</v>
      </c>
      <c r="N1465" t="str">
        <v>aiv_scalar_ratio</v>
      </c>
      <c r="O1465" t="str">
        <v>用户约定默认经验值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0.195</v>
      </c>
      <c r="W1465">
        <v>0.273</v>
      </c>
      <c r="X1465">
        <v>0.054</v>
      </c>
      <c r="Y1465">
        <v>0.114</v>
      </c>
      <c r="Z1465" t="str">
        <v>2</v>
      </c>
      <c r="AA1465" t="str">
        <v>63</v>
      </c>
      <c r="AB1465" t="str">
        <v>2307</v>
      </c>
      <c r="AC1465" t="str">
        <v>24</v>
      </c>
      <c r="AD1465" t="str">
        <v>aclnnLog_LogAiCore_Log</v>
      </c>
      <c r="AE1465" t="str">
        <v>Log</v>
      </c>
      <c r="AF1465" t="str">
        <v>static</v>
      </c>
      <c r="AG1465" t="str">
        <v>AI_VECTOR_CORE</v>
      </c>
      <c r="AH1465" t="str">
        <v xml:space="preserve">1793108505416837.475	</v>
      </c>
      <c r="AI1465" t="str">
        <v>2.104</v>
      </c>
      <c r="AJ1465" t="str">
        <v>0.000000</v>
      </c>
      <c r="AK1465" t="str">
        <v>1</v>
      </c>
      <c r="AL1465" t="str">
        <v>0</v>
      </c>
      <c r="AM1465" t="str">
        <v>NO</v>
      </c>
      <c r="AN1465" t="str">
        <v>"1,32"</v>
      </c>
      <c r="AO1465" t="str">
        <v>FLOAT</v>
      </c>
      <c r="AP1465" t="str">
        <v>ND</v>
      </c>
      <c r="AQ1465" t="str">
        <v>"1,32"</v>
      </c>
      <c r="AR1465" t="str">
        <v>FLOAT</v>
      </c>
      <c r="AS1465" t="str">
        <v>ND</v>
      </c>
      <c r="AT1465" t="str">
        <v>N/A</v>
      </c>
      <c r="AU1465" t="str">
        <v>0.0</v>
      </c>
      <c r="AV1465" t="str">
        <v>0</v>
      </c>
      <c r="AW1465" t="str">
        <v>0.0</v>
      </c>
      <c r="AX1465" t="str">
        <v>0.0</v>
      </c>
      <c r="AY1465" t="str">
        <v>0.0</v>
      </c>
      <c r="AZ1465" t="str">
        <v>0.0</v>
      </c>
      <c r="BA1465" t="str">
        <v>0.0</v>
      </c>
      <c r="BB1465" t="str">
        <v>0.0</v>
      </c>
      <c r="BC1465" t="str">
        <v>0.0</v>
      </c>
      <c r="BD1465" t="str">
        <v>0.0</v>
      </c>
      <c r="BE1465" t="str">
        <v>0.0</v>
      </c>
      <c r="BF1465" t="str">
        <v>0.0</v>
      </c>
      <c r="BG1465" t="str">
        <v>0.0</v>
      </c>
      <c r="BH1465" t="str">
        <v>0.0</v>
      </c>
      <c r="BI1465" t="str">
        <v>0.0</v>
      </c>
      <c r="BJ1465" t="str">
        <v>1.83</v>
      </c>
      <c r="BK1465" t="str">
        <v>2704</v>
      </c>
      <c r="BL1465" t="str">
        <v>0.357</v>
      </c>
      <c r="BM1465" t="str">
        <v>0.195</v>
      </c>
      <c r="BN1465" t="str">
        <v>0.499</v>
      </c>
      <c r="BO1465" t="str">
        <v>0.273</v>
      </c>
      <c r="BP1465" t="str">
        <v>0.099</v>
      </c>
      <c r="BQ1465" t="str">
        <v>0.054</v>
      </c>
      <c r="BR1465" t="str">
        <v>0.209</v>
      </c>
      <c r="BS1465" t="str">
        <v>0.114</v>
      </c>
      <c r="BT1465" t="str">
        <v>0.159</v>
      </c>
      <c r="BU1465" t="str">
        <v>0.000</v>
      </c>
    </row>
    <row r="1466">
      <c r="A1466">
        <v>1555</v>
      </c>
      <c r="B1466" t="str">
        <v>aclnnAdd_AddAiCore_Add</v>
      </c>
      <c r="C1466" t="str">
        <v>AI_VECTOR_CORE</v>
      </c>
      <c r="D1466">
        <v>2.395</v>
      </c>
      <c r="E1466">
        <v>0.269</v>
      </c>
      <c r="F1466">
        <v>0.269</v>
      </c>
      <c r="G1466">
        <f>Summary!$B$4</f>
        <v>0.8</v>
      </c>
      <c r="H1466">
        <f>F1466/G1466</f>
        <v>0.33625</v>
      </c>
      <c r="I1466">
        <f>D1466/Summary!$B$8</f>
        <v>0.00008677054592476964</v>
      </c>
      <c r="J1466">
        <f>IF(D1466&lt;Summary!$B$5,I1466,I1466*H1466)</f>
        <v>0.00008677054592476964</v>
      </c>
      <c r="K1466">
        <f>IF(AND(D1466&gt;Summary!$B$6,E1466&lt;Summary!$B$7),1,0)</f>
        <v>0</v>
      </c>
      <c r="L1466">
        <f>IF(D1466&gt;=Summary!$B$5,J1466,0)</f>
        <v>0</v>
      </c>
      <c r="M1466">
        <f>IF(D1466&lt;Summary!$B$5,J1466,0)</f>
        <v>0.00008677054592476964</v>
      </c>
      <c r="N1466" t="str">
        <v>aiv_scalar_ratio</v>
      </c>
      <c r="O1466" t="str">
        <v>用户约定默认经验值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0.188</v>
      </c>
      <c r="W1466">
        <v>0.269</v>
      </c>
      <c r="X1466">
        <v>0.093</v>
      </c>
      <c r="Y1466">
        <v>0.036</v>
      </c>
      <c r="Z1466" t="str">
        <v>2</v>
      </c>
      <c r="AA1466" t="str">
        <v>63</v>
      </c>
      <c r="AB1466" t="str">
        <v>2308</v>
      </c>
      <c r="AC1466" t="str">
        <v>24</v>
      </c>
      <c r="AD1466" t="str">
        <v>aclnnAdd_AddAiCore_Add</v>
      </c>
      <c r="AE1466" t="str">
        <v>Add</v>
      </c>
      <c r="AF1466" t="str">
        <v>static</v>
      </c>
      <c r="AG1466" t="str">
        <v>AI_VECTOR_CORE</v>
      </c>
      <c r="AH1466" t="str">
        <v xml:space="preserve">1793108505416839.601	</v>
      </c>
      <c r="AI1466" t="str">
        <v>2.395</v>
      </c>
      <c r="AJ1466" t="str">
        <v>0.000000</v>
      </c>
      <c r="AK1466" t="str">
        <v>1</v>
      </c>
      <c r="AL1466" t="str">
        <v>0</v>
      </c>
      <c r="AM1466" t="str">
        <v>NO</v>
      </c>
      <c r="AN1466" t="str">
        <v>"32;32"</v>
      </c>
      <c r="AO1466" t="str">
        <v>FLOAT;FLOAT</v>
      </c>
      <c r="AP1466" t="str">
        <v>ND;ND</v>
      </c>
      <c r="AQ1466" t="str">
        <v>"1,32"</v>
      </c>
      <c r="AR1466" t="str">
        <v>FLOAT</v>
      </c>
      <c r="AS1466" t="str">
        <v>ND</v>
      </c>
      <c r="AT1466" t="str">
        <v>N/A</v>
      </c>
      <c r="AU1466" t="str">
        <v>0.0</v>
      </c>
      <c r="AV1466" t="str">
        <v>0</v>
      </c>
      <c r="AW1466" t="str">
        <v>0.0</v>
      </c>
      <c r="AX1466" t="str">
        <v>0.0</v>
      </c>
      <c r="AY1466" t="str">
        <v>0.0</v>
      </c>
      <c r="AZ1466" t="str">
        <v>0.0</v>
      </c>
      <c r="BA1466" t="str">
        <v>0.0</v>
      </c>
      <c r="BB1466" t="str">
        <v>0.0</v>
      </c>
      <c r="BC1466" t="str">
        <v>0.0</v>
      </c>
      <c r="BD1466" t="str">
        <v>0.0</v>
      </c>
      <c r="BE1466" t="str">
        <v>0.0</v>
      </c>
      <c r="BF1466" t="str">
        <v>0.0</v>
      </c>
      <c r="BG1466" t="str">
        <v>0.0</v>
      </c>
      <c r="BH1466" t="str">
        <v>0.0</v>
      </c>
      <c r="BI1466" t="str">
        <v>0.0</v>
      </c>
      <c r="BJ1466" t="str">
        <v>2.12</v>
      </c>
      <c r="BK1466" t="str">
        <v>3173</v>
      </c>
      <c r="BL1466" t="str">
        <v>0.399</v>
      </c>
      <c r="BM1466" t="str">
        <v>0.188</v>
      </c>
      <c r="BN1466" t="str">
        <v>0.571</v>
      </c>
      <c r="BO1466" t="str">
        <v>0.269</v>
      </c>
      <c r="BP1466" t="str">
        <v>0.198</v>
      </c>
      <c r="BQ1466" t="str">
        <v>0.093</v>
      </c>
      <c r="BR1466" t="str">
        <v>0.076</v>
      </c>
      <c r="BS1466" t="str">
        <v>0.036</v>
      </c>
      <c r="BT1466" t="str">
        <v>0.135</v>
      </c>
      <c r="BU1466" t="str">
        <v>0.000</v>
      </c>
    </row>
    <row r="1467">
      <c r="A1467">
        <v>1556</v>
      </c>
      <c r="B1467" t="str">
        <v>aclnnSub_SubAiCore_Sub</v>
      </c>
      <c r="C1467" t="str">
        <v>AI_VECTOR_CORE</v>
      </c>
      <c r="D1467">
        <v>2.128</v>
      </c>
      <c r="E1467">
        <v>0.213</v>
      </c>
      <c r="F1467">
        <v>0.213</v>
      </c>
      <c r="G1467">
        <f>Summary!$B$4</f>
        <v>0.8</v>
      </c>
      <c r="H1467">
        <f>F1467/G1467</f>
        <v>0.26625</v>
      </c>
      <c r="I1467">
        <f>D1467/Summary!$B$8</f>
        <v>0.00007709716982376192</v>
      </c>
      <c r="J1467">
        <f>IF(D1467&lt;Summary!$B$5,I1467,I1467*H1467)</f>
        <v>0.00007709716982376192</v>
      </c>
      <c r="K1467">
        <f>IF(AND(D1467&gt;Summary!$B$6,E1467&lt;Summary!$B$7),1,0)</f>
        <v>0</v>
      </c>
      <c r="L1467">
        <f>IF(D1467&gt;=Summary!$B$5,J1467,0)</f>
        <v>0</v>
      </c>
      <c r="M1467">
        <f>IF(D1467&lt;Summary!$B$5,J1467,0)</f>
        <v>0.00007709716982376192</v>
      </c>
      <c r="N1467" t="str">
        <v>aiv_scalar_ratio</v>
      </c>
      <c r="O1467" t="str">
        <v>用户约定默认经验值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0.088</v>
      </c>
      <c r="W1467">
        <v>0.213</v>
      </c>
      <c r="X1467">
        <v>0.185</v>
      </c>
      <c r="Y1467">
        <v>0.05</v>
      </c>
      <c r="Z1467" t="str">
        <v>2</v>
      </c>
      <c r="AA1467" t="str">
        <v>63</v>
      </c>
      <c r="AB1467" t="str">
        <v>2309</v>
      </c>
      <c r="AC1467" t="str">
        <v>24</v>
      </c>
      <c r="AD1467" t="str">
        <v>aclnnSub_SubAiCore_Sub</v>
      </c>
      <c r="AE1467" t="str">
        <v>Sub</v>
      </c>
      <c r="AF1467" t="str">
        <v>static</v>
      </c>
      <c r="AG1467" t="str">
        <v>AI_VECTOR_CORE</v>
      </c>
      <c r="AH1467" t="str">
        <v xml:space="preserve">1793108505416842.018	</v>
      </c>
      <c r="AI1467" t="str">
        <v>2.128</v>
      </c>
      <c r="AJ1467" t="str">
        <v>0.105000</v>
      </c>
      <c r="AK1467" t="str">
        <v>1</v>
      </c>
      <c r="AL1467" t="str">
        <v>0</v>
      </c>
      <c r="AM1467" t="str">
        <v>NO</v>
      </c>
      <c r="AN1467" t="str">
        <v>"1,32;1,32"</v>
      </c>
      <c r="AO1467" t="str">
        <v>FLOAT;FLOAT</v>
      </c>
      <c r="AP1467" t="str">
        <v>ND;ND</v>
      </c>
      <c r="AQ1467" t="str">
        <v>"1,32"</v>
      </c>
      <c r="AR1467" t="str">
        <v>FLOAT</v>
      </c>
      <c r="AS1467" t="str">
        <v>ND</v>
      </c>
      <c r="AT1467" t="str">
        <v>N/A</v>
      </c>
      <c r="AU1467" t="str">
        <v>0.0</v>
      </c>
      <c r="AV1467" t="str">
        <v>0</v>
      </c>
      <c r="AW1467" t="str">
        <v>0.0</v>
      </c>
      <c r="AX1467" t="str">
        <v>0.0</v>
      </c>
      <c r="AY1467" t="str">
        <v>0.0</v>
      </c>
      <c r="AZ1467" t="str">
        <v>0.0</v>
      </c>
      <c r="BA1467" t="str">
        <v>0.0</v>
      </c>
      <c r="BB1467" t="str">
        <v>0.0</v>
      </c>
      <c r="BC1467" t="str">
        <v>0.0</v>
      </c>
      <c r="BD1467" t="str">
        <v>0.0</v>
      </c>
      <c r="BE1467" t="str">
        <v>0.0</v>
      </c>
      <c r="BF1467" t="str">
        <v>0.0</v>
      </c>
      <c r="BG1467" t="str">
        <v>0.0</v>
      </c>
      <c r="BH1467" t="str">
        <v>0.0</v>
      </c>
      <c r="BI1467" t="str">
        <v>0.0</v>
      </c>
      <c r="BJ1467" t="str">
        <v>1.85</v>
      </c>
      <c r="BK1467" t="str">
        <v>2736</v>
      </c>
      <c r="BL1467" t="str">
        <v>0.162</v>
      </c>
      <c r="BM1467" t="str">
        <v>0.088</v>
      </c>
      <c r="BN1467" t="str">
        <v>0.394</v>
      </c>
      <c r="BO1467" t="str">
        <v>0.213</v>
      </c>
      <c r="BP1467" t="str">
        <v>0.341</v>
      </c>
      <c r="BQ1467" t="str">
        <v>0.185</v>
      </c>
      <c r="BR1467" t="str">
        <v>0.093</v>
      </c>
      <c r="BS1467" t="str">
        <v>0.05</v>
      </c>
      <c r="BT1467" t="str">
        <v>0.135</v>
      </c>
      <c r="BU1467" t="str">
        <v>0.000</v>
      </c>
    </row>
    <row r="1468">
      <c r="A1468">
        <v>1557</v>
      </c>
      <c r="B1468" t="str">
        <v>aclnnSigmoid_SigmoidAiCore_Sigmoid</v>
      </c>
      <c r="C1468" t="str">
        <v>AI_VECTOR_CORE</v>
      </c>
      <c r="D1468">
        <v>2.724</v>
      </c>
      <c r="E1468">
        <v>0.262</v>
      </c>
      <c r="F1468">
        <v>0.262</v>
      </c>
      <c r="G1468">
        <f>Summary!$B$4</f>
        <v>0.8</v>
      </c>
      <c r="H1468">
        <f>F1468/G1468</f>
        <v>0.3275</v>
      </c>
      <c r="I1468">
        <f>D1468/Summary!$B$8</f>
        <v>0.00009869017415410126</v>
      </c>
      <c r="J1468">
        <f>IF(D1468&lt;Summary!$B$5,I1468,I1468*H1468)</f>
        <v>0.00009869017415410126</v>
      </c>
      <c r="K1468">
        <f>IF(AND(D1468&gt;Summary!$B$6,E1468&lt;Summary!$B$7),1,0)</f>
        <v>0</v>
      </c>
      <c r="L1468">
        <f>IF(D1468&gt;=Summary!$B$5,J1468,0)</f>
        <v>0</v>
      </c>
      <c r="M1468">
        <f>IF(D1468&lt;Summary!$B$5,J1468,0)</f>
        <v>0.00009869017415410126</v>
      </c>
      <c r="N1468" t="str">
        <v>aiv_scalar_ratio</v>
      </c>
      <c r="O1468" t="str">
        <v>用户约定默认经验值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0.114</v>
      </c>
      <c r="W1468">
        <v>0.262</v>
      </c>
      <c r="X1468">
        <v>0.092</v>
      </c>
      <c r="Y1468">
        <v>0.09</v>
      </c>
      <c r="Z1468" t="str">
        <v>2</v>
      </c>
      <c r="AA1468" t="str">
        <v>63</v>
      </c>
      <c r="AB1468" t="str">
        <v>2310</v>
      </c>
      <c r="AC1468" t="str">
        <v>24</v>
      </c>
      <c r="AD1468" t="str">
        <v>aclnnSigmoid_SigmoidAiCore_Sigmoid</v>
      </c>
      <c r="AE1468" t="str">
        <v>Sigmoid</v>
      </c>
      <c r="AF1468" t="str">
        <v>static</v>
      </c>
      <c r="AG1468" t="str">
        <v>AI_VECTOR_CORE</v>
      </c>
      <c r="AH1468" t="str">
        <v xml:space="preserve">1793108505416844.168	</v>
      </c>
      <c r="AI1468" t="str">
        <v>2.724</v>
      </c>
      <c r="AJ1468" t="str">
        <v>0.122000</v>
      </c>
      <c r="AK1468" t="str">
        <v>1</v>
      </c>
      <c r="AL1468" t="str">
        <v>0</v>
      </c>
      <c r="AM1468" t="str">
        <v>NO</v>
      </c>
      <c r="AN1468" t="str">
        <v>"1,32"</v>
      </c>
      <c r="AO1468" t="str">
        <v>FLOAT</v>
      </c>
      <c r="AP1468" t="str">
        <v>ND</v>
      </c>
      <c r="AQ1468" t="str">
        <v>"1,32"</v>
      </c>
      <c r="AR1468" t="str">
        <v>FLOAT</v>
      </c>
      <c r="AS1468" t="str">
        <v>ND</v>
      </c>
      <c r="AT1468" t="str">
        <v>N/A</v>
      </c>
      <c r="AU1468" t="str">
        <v>0.0</v>
      </c>
      <c r="AV1468" t="str">
        <v>0</v>
      </c>
      <c r="AW1468" t="str">
        <v>0.0</v>
      </c>
      <c r="AX1468" t="str">
        <v>0.0</v>
      </c>
      <c r="AY1468" t="str">
        <v>0.0</v>
      </c>
      <c r="AZ1468" t="str">
        <v>0.0</v>
      </c>
      <c r="BA1468" t="str">
        <v>0.0</v>
      </c>
      <c r="BB1468" t="str">
        <v>0.0</v>
      </c>
      <c r="BC1468" t="str">
        <v>0.0</v>
      </c>
      <c r="BD1468" t="str">
        <v>0.0</v>
      </c>
      <c r="BE1468" t="str">
        <v>0.0</v>
      </c>
      <c r="BF1468" t="str">
        <v>0.0</v>
      </c>
      <c r="BG1468" t="str">
        <v>0.0</v>
      </c>
      <c r="BH1468" t="str">
        <v>0.0</v>
      </c>
      <c r="BI1468" t="str">
        <v>0.0</v>
      </c>
      <c r="BJ1468" t="str">
        <v>2.26</v>
      </c>
      <c r="BK1468" t="str">
        <v>3404</v>
      </c>
      <c r="BL1468" t="str">
        <v>0.257</v>
      </c>
      <c r="BM1468" t="str">
        <v>0.114</v>
      </c>
      <c r="BN1468" t="str">
        <v>0.593</v>
      </c>
      <c r="BO1468" t="str">
        <v>0.262</v>
      </c>
      <c r="BP1468" t="str">
        <v>0.208</v>
      </c>
      <c r="BQ1468" t="str">
        <v>0.092</v>
      </c>
      <c r="BR1468" t="str">
        <v>0.203</v>
      </c>
      <c r="BS1468" t="str">
        <v>0.09</v>
      </c>
      <c r="BT1468" t="str">
        <v>0.119</v>
      </c>
      <c r="BU1468" t="str">
        <v>0.000</v>
      </c>
    </row>
    <row r="1469">
      <c r="A1469">
        <v>1558</v>
      </c>
      <c r="B1469" t="str">
        <v>aclnnGtScalar_GreaterAiCore_Greater</v>
      </c>
      <c r="C1469" t="str">
        <v>AI_VECTOR_CORE</v>
      </c>
      <c r="D1469">
        <v>2.392</v>
      </c>
      <c r="E1469">
        <v>0.254</v>
      </c>
      <c r="F1469">
        <v>0.254</v>
      </c>
      <c r="G1469">
        <f>Summary!$B$4</f>
        <v>0.8</v>
      </c>
      <c r="H1469">
        <f>F1469/G1469</f>
        <v>0.3175</v>
      </c>
      <c r="I1469">
        <f>D1469/Summary!$B$8</f>
        <v>0.00008666185630565719</v>
      </c>
      <c r="J1469">
        <f>IF(D1469&lt;Summary!$B$5,I1469,I1469*H1469)</f>
        <v>0.00008666185630565719</v>
      </c>
      <c r="K1469">
        <f>IF(AND(D1469&gt;Summary!$B$6,E1469&lt;Summary!$B$7),1,0)</f>
        <v>0</v>
      </c>
      <c r="L1469">
        <f>IF(D1469&gt;=Summary!$B$5,J1469,0)</f>
        <v>0</v>
      </c>
      <c r="M1469">
        <f>IF(D1469&lt;Summary!$B$5,J1469,0)</f>
        <v>0.00008666185630565719</v>
      </c>
      <c r="N1469" t="str">
        <v>aiv_scalar_ratio</v>
      </c>
      <c r="O1469" t="str">
        <v>用户约定默认经验值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0.236</v>
      </c>
      <c r="W1469">
        <v>0.254</v>
      </c>
      <c r="X1469">
        <v>0.046</v>
      </c>
      <c r="Y1469">
        <v>0.044</v>
      </c>
      <c r="Z1469" t="str">
        <v>2</v>
      </c>
      <c r="AA1469" t="str">
        <v>63</v>
      </c>
      <c r="AB1469" t="str">
        <v>2311</v>
      </c>
      <c r="AC1469" t="str">
        <v>24</v>
      </c>
      <c r="AD1469" t="str">
        <v>aclnnGtScalar_GreaterAiCore_Greater</v>
      </c>
      <c r="AE1469" t="str">
        <v>Greater</v>
      </c>
      <c r="AF1469" t="str">
        <v>static</v>
      </c>
      <c r="AG1469" t="str">
        <v>AI_VECTOR_CORE</v>
      </c>
      <c r="AH1469" t="str">
        <v xml:space="preserve">1793108505416846.914	</v>
      </c>
      <c r="AI1469" t="str">
        <v>2.392</v>
      </c>
      <c r="AJ1469" t="str">
        <v>0.026000</v>
      </c>
      <c r="AK1469" t="str">
        <v>1</v>
      </c>
      <c r="AL1469" t="str">
        <v>0</v>
      </c>
      <c r="AM1469" t="str">
        <v>NO</v>
      </c>
      <c r="AN1469" t="str">
        <v>"32;"</v>
      </c>
      <c r="AO1469" t="str">
        <v>FLOAT;FLOAT</v>
      </c>
      <c r="AP1469" t="str">
        <v>ND;ND</v>
      </c>
      <c r="AQ1469" t="str">
        <v>"1,32"</v>
      </c>
      <c r="AR1469" t="str">
        <v>BOOL</v>
      </c>
      <c r="AS1469" t="str">
        <v>ND</v>
      </c>
      <c r="AT1469" t="str">
        <v>N/A</v>
      </c>
      <c r="AU1469" t="str">
        <v>0.0</v>
      </c>
      <c r="AV1469" t="str">
        <v>0</v>
      </c>
      <c r="AW1469" t="str">
        <v>0.0</v>
      </c>
      <c r="AX1469" t="str">
        <v>0.0</v>
      </c>
      <c r="AY1469" t="str">
        <v>0.0</v>
      </c>
      <c r="AZ1469" t="str">
        <v>0.0</v>
      </c>
      <c r="BA1469" t="str">
        <v>0.0</v>
      </c>
      <c r="BB1469" t="str">
        <v>0.0</v>
      </c>
      <c r="BC1469" t="str">
        <v>0.0</v>
      </c>
      <c r="BD1469" t="str">
        <v>0.0</v>
      </c>
      <c r="BE1469" t="str">
        <v>0.0</v>
      </c>
      <c r="BF1469" t="str">
        <v>0.0</v>
      </c>
      <c r="BG1469" t="str">
        <v>0.0</v>
      </c>
      <c r="BH1469" t="str">
        <v>0.0</v>
      </c>
      <c r="BI1469" t="str">
        <v>0.0</v>
      </c>
      <c r="BJ1469" t="str">
        <v>2.11</v>
      </c>
      <c r="BK1469" t="str">
        <v>3146</v>
      </c>
      <c r="BL1469" t="str">
        <v>0.497</v>
      </c>
      <c r="BM1469" t="str">
        <v>0.236</v>
      </c>
      <c r="BN1469" t="str">
        <v>0.535</v>
      </c>
      <c r="BO1469" t="str">
        <v>0.254</v>
      </c>
      <c r="BP1469" t="str">
        <v>0.097</v>
      </c>
      <c r="BQ1469" t="str">
        <v>0.046</v>
      </c>
      <c r="BR1469" t="str">
        <v>0.092</v>
      </c>
      <c r="BS1469" t="str">
        <v>0.044</v>
      </c>
      <c r="BT1469" t="str">
        <v>0.15</v>
      </c>
      <c r="BU1469" t="str">
        <v>0.000</v>
      </c>
    </row>
    <row r="1470">
      <c r="A1470">
        <v>1559</v>
      </c>
      <c r="B1470" t="str">
        <v>aclnnInplaceCopy_CastAiCore_Cast</v>
      </c>
      <c r="C1470" t="str">
        <v>AI_VECTOR_CORE</v>
      </c>
      <c r="D1470">
        <v>1.628</v>
      </c>
      <c r="E1470">
        <v>0.435</v>
      </c>
      <c r="F1470">
        <v>0.435</v>
      </c>
      <c r="G1470">
        <f>Summary!$B$4</f>
        <v>0.8</v>
      </c>
      <c r="H1470">
        <f>F1470/G1470</f>
        <v>0.54375</v>
      </c>
      <c r="I1470">
        <f>D1470/Summary!$B$8</f>
        <v>0.00005898223330502086</v>
      </c>
      <c r="J1470">
        <f>IF(D1470&lt;Summary!$B$5,I1470,I1470*H1470)</f>
        <v>0.00005898223330502086</v>
      </c>
      <c r="K1470">
        <f>IF(AND(D1470&gt;Summary!$B$6,E1470&lt;Summary!$B$7),1,0)</f>
        <v>0</v>
      </c>
      <c r="L1470">
        <f>IF(D1470&gt;=Summary!$B$5,J1470,0)</f>
        <v>0</v>
      </c>
      <c r="M1470">
        <f>IF(D1470&lt;Summary!$B$5,J1470,0)</f>
        <v>0.00005898223330502086</v>
      </c>
      <c r="N1470" t="str">
        <v>aiv_scalar_ratio</v>
      </c>
      <c r="O1470" t="str">
        <v>用户约定默认经验值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0.081</v>
      </c>
      <c r="W1470">
        <v>0.435</v>
      </c>
      <c r="X1470">
        <v>0.268</v>
      </c>
      <c r="Y1470">
        <v>0.169</v>
      </c>
      <c r="Z1470" t="str">
        <v>2</v>
      </c>
      <c r="AA1470" t="str">
        <v>63</v>
      </c>
      <c r="AB1470" t="str">
        <v>2312</v>
      </c>
      <c r="AC1470" t="str">
        <v>24</v>
      </c>
      <c r="AD1470" t="str">
        <v>aclnnInplaceCopy_CastAiCore_Cast</v>
      </c>
      <c r="AE1470" t="str">
        <v>Cast</v>
      </c>
      <c r="AF1470" t="str">
        <v>static</v>
      </c>
      <c r="AG1470" t="str">
        <v>AI_VECTOR_CORE</v>
      </c>
      <c r="AH1470" t="str">
        <v xml:space="preserve">1793108505416849.328	</v>
      </c>
      <c r="AI1470" t="str">
        <v>1.628</v>
      </c>
      <c r="AJ1470" t="str">
        <v>0.000000</v>
      </c>
      <c r="AK1470" t="str">
        <v>1</v>
      </c>
      <c r="AL1470" t="str">
        <v>0</v>
      </c>
      <c r="AM1470" t="str">
        <v>NO</v>
      </c>
      <c r="AN1470" t="str">
        <v>"1,32,1"</v>
      </c>
      <c r="AO1470" t="str">
        <v>FLOAT</v>
      </c>
      <c r="AP1470" t="str">
        <v>NCL</v>
      </c>
      <c r="AQ1470" t="str">
        <v>"1,32,1"</v>
      </c>
      <c r="AR1470" t="str">
        <v>DT_BF16</v>
      </c>
      <c r="AS1470" t="str">
        <v>NCL</v>
      </c>
      <c r="AT1470" t="str">
        <v>N/A</v>
      </c>
      <c r="AU1470" t="str">
        <v>0.0</v>
      </c>
      <c r="AV1470" t="str">
        <v>0</v>
      </c>
      <c r="AW1470" t="str">
        <v>0.0</v>
      </c>
      <c r="AX1470" t="str">
        <v>0.0</v>
      </c>
      <c r="AY1470" t="str">
        <v>0.0</v>
      </c>
      <c r="AZ1470" t="str">
        <v>0.0</v>
      </c>
      <c r="BA1470" t="str">
        <v>0.0</v>
      </c>
      <c r="BB1470" t="str">
        <v>0.0</v>
      </c>
      <c r="BC1470" t="str">
        <v>0.0</v>
      </c>
      <c r="BD1470" t="str">
        <v>0.0</v>
      </c>
      <c r="BE1470" t="str">
        <v>0.0</v>
      </c>
      <c r="BF1470" t="str">
        <v>0.0</v>
      </c>
      <c r="BG1470" t="str">
        <v>0.0</v>
      </c>
      <c r="BH1470" t="str">
        <v>0.0</v>
      </c>
      <c r="BI1470" t="str">
        <v>0.0</v>
      </c>
      <c r="BJ1470" t="str">
        <v>1.34</v>
      </c>
      <c r="BK1470" t="str">
        <v>1889</v>
      </c>
      <c r="BL1470" t="str">
        <v>0.109</v>
      </c>
      <c r="BM1470" t="str">
        <v>0.081</v>
      </c>
      <c r="BN1470" t="str">
        <v>0.582</v>
      </c>
      <c r="BO1470" t="str">
        <v>0.435</v>
      </c>
      <c r="BP1470" t="str">
        <v>0.359</v>
      </c>
      <c r="BQ1470" t="str">
        <v>0.268</v>
      </c>
      <c r="BR1470" t="str">
        <v>0.226</v>
      </c>
      <c r="BS1470" t="str">
        <v>0.169</v>
      </c>
      <c r="BT1470" t="str">
        <v>0.05</v>
      </c>
      <c r="BU1470" t="str">
        <v>0.000</v>
      </c>
    </row>
    <row r="1471">
      <c r="A1471">
        <v>1560</v>
      </c>
      <c r="B1471" t="str">
        <v>aclnnMul_MulAiCore_Mul</v>
      </c>
      <c r="C1471" t="str">
        <v>AI_VECTOR_CORE</v>
      </c>
      <c r="D1471">
        <v>4.083</v>
      </c>
      <c r="E1471">
        <v>0.355</v>
      </c>
      <c r="F1471">
        <v>0.355</v>
      </c>
      <c r="G1471">
        <f>Summary!$B$4</f>
        <v>0.8</v>
      </c>
      <c r="H1471">
        <f>F1471/G1471</f>
        <v>0.44375</v>
      </c>
      <c r="I1471">
        <f>D1471/Summary!$B$8</f>
        <v>0.00014792657161203943</v>
      </c>
      <c r="J1471">
        <f>IF(D1471&lt;Summary!$B$5,I1471,I1471*H1471)</f>
        <v>0.00014792657161203943</v>
      </c>
      <c r="K1471">
        <f>IF(AND(D1471&gt;Summary!$B$6,E1471&lt;Summary!$B$7),1,0)</f>
        <v>0</v>
      </c>
      <c r="L1471">
        <f>IF(D1471&gt;=Summary!$B$5,J1471,0)</f>
        <v>0</v>
      </c>
      <c r="M1471">
        <f>IF(D1471&lt;Summary!$B$5,J1471,0)</f>
        <v>0.00014792657161203943</v>
      </c>
      <c r="N1471" t="str">
        <v>aiv_scalar_ratio</v>
      </c>
      <c r="O1471" t="str">
        <v>用户约定默认经验值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0.246</v>
      </c>
      <c r="W1471">
        <v>0.355</v>
      </c>
      <c r="X1471">
        <v>0.219</v>
      </c>
      <c r="Y1471">
        <v>0.063</v>
      </c>
      <c r="Z1471" t="str">
        <v>2</v>
      </c>
      <c r="AA1471" t="str">
        <v>63</v>
      </c>
      <c r="AB1471" t="str">
        <v>2313</v>
      </c>
      <c r="AC1471" t="str">
        <v>24</v>
      </c>
      <c r="AD1471" t="str">
        <v>aclnnMul_MulAiCore_Mul</v>
      </c>
      <c r="AE1471" t="str">
        <v>Mul</v>
      </c>
      <c r="AF1471" t="str">
        <v>static</v>
      </c>
      <c r="AG1471" t="str">
        <v>AI_VECTOR_CORE</v>
      </c>
      <c r="AH1471" t="str">
        <v xml:space="preserve">1793108505416850.978	</v>
      </c>
      <c r="AI1471" t="str">
        <v>4.083</v>
      </c>
      <c r="AJ1471" t="str">
        <v>0.122000</v>
      </c>
      <c r="AK1471" t="str">
        <v>3</v>
      </c>
      <c r="AL1471" t="str">
        <v>0</v>
      </c>
      <c r="AM1471" t="str">
        <v>NO</v>
      </c>
      <c r="AN1471" t="str">
        <v>"16384;32"</v>
      </c>
      <c r="AO1471" t="str">
        <v>DT_BF16;DT_BF16</v>
      </c>
      <c r="AP1471" t="str">
        <v>NCL;NCL</v>
      </c>
      <c r="AQ1471" t="str">
        <v>"1,32,512"</v>
      </c>
      <c r="AR1471" t="str">
        <v>DT_BF16</v>
      </c>
      <c r="AS1471" t="str">
        <v>ND</v>
      </c>
      <c r="AT1471" t="str">
        <v>N/A</v>
      </c>
      <c r="AU1471" t="str">
        <v>0.0</v>
      </c>
      <c r="AV1471" t="str">
        <v>0</v>
      </c>
      <c r="AW1471" t="str">
        <v>0.0</v>
      </c>
      <c r="AX1471" t="str">
        <v>0.0</v>
      </c>
      <c r="AY1471" t="str">
        <v>0.0</v>
      </c>
      <c r="AZ1471" t="str">
        <v>0.0</v>
      </c>
      <c r="BA1471" t="str">
        <v>0.0</v>
      </c>
      <c r="BB1471" t="str">
        <v>0.0</v>
      </c>
      <c r="BC1471" t="str">
        <v>0.0</v>
      </c>
      <c r="BD1471" t="str">
        <v>0.0</v>
      </c>
      <c r="BE1471" t="str">
        <v>0.0</v>
      </c>
      <c r="BF1471" t="str">
        <v>0.0</v>
      </c>
      <c r="BG1471" t="str">
        <v>0.0</v>
      </c>
      <c r="BH1471" t="str">
        <v>0.0</v>
      </c>
      <c r="BI1471" t="str">
        <v>0.0</v>
      </c>
      <c r="BJ1471" t="str">
        <v>3.78</v>
      </c>
      <c r="BK1471" t="str">
        <v>17323</v>
      </c>
      <c r="BL1471" t="str">
        <v>0.928</v>
      </c>
      <c r="BM1471" t="str">
        <v>0.246</v>
      </c>
      <c r="BN1471" t="str">
        <v>1.341</v>
      </c>
      <c r="BO1471" t="str">
        <v>0.355</v>
      </c>
      <c r="BP1471" t="str">
        <v>0.827</v>
      </c>
      <c r="BQ1471" t="str">
        <v>0.219</v>
      </c>
      <c r="BR1471" t="str">
        <v>0.237</v>
      </c>
      <c r="BS1471" t="str">
        <v>0.063</v>
      </c>
      <c r="BT1471" t="str">
        <v>0.132</v>
      </c>
      <c r="BU1471" t="str">
        <v>0.000</v>
      </c>
    </row>
    <row r="1472">
      <c r="A1472">
        <v>1561</v>
      </c>
      <c r="B1472" t="str">
        <v>aclnnInplaceFillScalar_FillAiCore_Fill</v>
      </c>
      <c r="C1472" t="str">
        <v>AI_VECTOR_CORE</v>
      </c>
      <c r="D1472">
        <v>2.412</v>
      </c>
      <c r="E1472">
        <v>0.253</v>
      </c>
      <c r="F1472">
        <v>0.253</v>
      </c>
      <c r="G1472">
        <f>Summary!$B$4</f>
        <v>0.8</v>
      </c>
      <c r="H1472">
        <f>F1472/G1472</f>
        <v>0.31625</v>
      </c>
      <c r="I1472">
        <f>D1472/Summary!$B$8</f>
        <v>0.00008738645376640683</v>
      </c>
      <c r="J1472">
        <f>IF(D1472&lt;Summary!$B$5,I1472,I1472*H1472)</f>
        <v>0.00008738645376640683</v>
      </c>
      <c r="K1472">
        <f>IF(AND(D1472&gt;Summary!$B$6,E1472&lt;Summary!$B$7),1,0)</f>
        <v>0</v>
      </c>
      <c r="L1472">
        <f>IF(D1472&gt;=Summary!$B$5,J1472,0)</f>
        <v>0</v>
      </c>
      <c r="M1472">
        <f>IF(D1472&lt;Summary!$B$5,J1472,0)</f>
        <v>0.00008738645376640683</v>
      </c>
      <c r="N1472" t="str">
        <v>aiv_scalar_ratio</v>
      </c>
      <c r="O1472" t="str">
        <v>用户约定默认经验值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0.102</v>
      </c>
      <c r="W1472">
        <v>0.253</v>
      </c>
      <c r="X1472">
        <v>0.109</v>
      </c>
      <c r="Y1472">
        <v>0.098</v>
      </c>
      <c r="Z1472" t="str">
        <v>2</v>
      </c>
      <c r="AA1472" t="str">
        <v>63</v>
      </c>
      <c r="AB1472" t="str">
        <v>2314</v>
      </c>
      <c r="AC1472" t="str">
        <v>24</v>
      </c>
      <c r="AD1472" t="str">
        <v>aclnnInplaceFillScalar_FillAiCore_Fill</v>
      </c>
      <c r="AE1472" t="str">
        <v>Fill</v>
      </c>
      <c r="AF1472" t="str">
        <v>static</v>
      </c>
      <c r="AG1472" t="str">
        <v>AI_VECTOR_CORE</v>
      </c>
      <c r="AH1472" t="str">
        <v xml:space="preserve">1793108505416855.083	</v>
      </c>
      <c r="AI1472" t="str">
        <v>2.412</v>
      </c>
      <c r="AJ1472" t="str">
        <v>0.000000</v>
      </c>
      <c r="AK1472" t="str">
        <v>1</v>
      </c>
      <c r="AL1472" t="str">
        <v>0</v>
      </c>
      <c r="AM1472" t="str">
        <v>NO</v>
      </c>
      <c r="AN1472" t="str">
        <v>"1;"</v>
      </c>
      <c r="AO1472" t="str">
        <v>INT64;DT_BF16</v>
      </c>
      <c r="AP1472" t="str">
        <v>ND;ND</v>
      </c>
      <c r="AQ1472" t="str">
        <v>"1"</v>
      </c>
      <c r="AR1472" t="str">
        <v>DT_BF16</v>
      </c>
      <c r="AS1472" t="str">
        <v>ND</v>
      </c>
      <c r="AT1472" t="str">
        <v>N/A</v>
      </c>
      <c r="AU1472" t="str">
        <v>0.0</v>
      </c>
      <c r="AV1472" t="str">
        <v>0</v>
      </c>
      <c r="AW1472" t="str">
        <v>0.0</v>
      </c>
      <c r="AX1472" t="str">
        <v>0.0</v>
      </c>
      <c r="AY1472" t="str">
        <v>0.0</v>
      </c>
      <c r="AZ1472" t="str">
        <v>0.0</v>
      </c>
      <c r="BA1472" t="str">
        <v>0.0</v>
      </c>
      <c r="BB1472" t="str">
        <v>0.0</v>
      </c>
      <c r="BC1472" t="str">
        <v>0.0</v>
      </c>
      <c r="BD1472" t="str">
        <v>0.0</v>
      </c>
      <c r="BE1472" t="str">
        <v>0.0</v>
      </c>
      <c r="BF1472" t="str">
        <v>0.0</v>
      </c>
      <c r="BG1472" t="str">
        <v>0.0</v>
      </c>
      <c r="BH1472" t="str">
        <v>0.0</v>
      </c>
      <c r="BI1472" t="str">
        <v>0.0</v>
      </c>
      <c r="BJ1472" t="str">
        <v>2.18</v>
      </c>
      <c r="BK1472" t="str">
        <v>3279</v>
      </c>
      <c r="BL1472" t="str">
        <v>0.222</v>
      </c>
      <c r="BM1472" t="str">
        <v>0.102</v>
      </c>
      <c r="BN1472" t="str">
        <v>0.55</v>
      </c>
      <c r="BO1472" t="str">
        <v>0.253</v>
      </c>
      <c r="BP1472" t="str">
        <v>0.239</v>
      </c>
      <c r="BQ1472" t="str">
        <v>0.109</v>
      </c>
      <c r="BR1472" t="str">
        <v>0.213</v>
      </c>
      <c r="BS1472" t="str">
        <v>0.098</v>
      </c>
      <c r="BT1472" t="str">
        <v>0.129</v>
      </c>
      <c r="BU1472" t="str">
        <v>0.000</v>
      </c>
    </row>
    <row r="1473">
      <c r="A1473">
        <v>1562</v>
      </c>
      <c r="B1473" t="str">
        <v>aclnnSWhere_SelectV2AiCore_SelectV2</v>
      </c>
      <c r="C1473" t="str">
        <v>AI_VECTOR_CORE</v>
      </c>
      <c r="D1473">
        <v>4.177</v>
      </c>
      <c r="E1473">
        <v>0.459</v>
      </c>
      <c r="F1473">
        <v>0.459</v>
      </c>
      <c r="G1473">
        <f>Summary!$B$4</f>
        <v>0.8</v>
      </c>
      <c r="H1473">
        <f>F1473/G1473</f>
        <v>0.57375</v>
      </c>
      <c r="I1473">
        <f>D1473/Summary!$B$8</f>
        <v>0.00015133217967756274</v>
      </c>
      <c r="J1473">
        <f>IF(D1473&lt;Summary!$B$5,I1473,I1473*H1473)</f>
        <v>0.00015133217967756274</v>
      </c>
      <c r="K1473">
        <f>IF(AND(D1473&gt;Summary!$B$6,E1473&lt;Summary!$B$7),1,0)</f>
        <v>0</v>
      </c>
      <c r="L1473">
        <f>IF(D1473&gt;=Summary!$B$5,J1473,0)</f>
        <v>0</v>
      </c>
      <c r="M1473">
        <f>IF(D1473&lt;Summary!$B$5,J1473,0)</f>
        <v>0.00015133217967756274</v>
      </c>
      <c r="N1473" t="str">
        <v>aiv_mte2_ratio</v>
      </c>
      <c r="O1473" t="str">
        <v>用户约定默认经验值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0.063</v>
      </c>
      <c r="W1473">
        <v>0.292</v>
      </c>
      <c r="X1473">
        <v>0.459</v>
      </c>
      <c r="Y1473">
        <v>0.07</v>
      </c>
      <c r="Z1473" t="str">
        <v>2</v>
      </c>
      <c r="AA1473" t="str">
        <v>63</v>
      </c>
      <c r="AB1473" t="str">
        <v>2315</v>
      </c>
      <c r="AC1473" t="str">
        <v>24</v>
      </c>
      <c r="AD1473" t="str">
        <v>aclnnSWhere_SelectV2AiCore_SelectV2</v>
      </c>
      <c r="AE1473" t="str">
        <v>SelectV2</v>
      </c>
      <c r="AF1473" t="str">
        <v>static</v>
      </c>
      <c r="AG1473" t="str">
        <v>AI_VECTOR_CORE</v>
      </c>
      <c r="AH1473" t="str">
        <v xml:space="preserve">1793108505416857.517	</v>
      </c>
      <c r="AI1473" t="str">
        <v>4.177</v>
      </c>
      <c r="AJ1473" t="str">
        <v>0.088000</v>
      </c>
      <c r="AK1473" t="str">
        <v>2</v>
      </c>
      <c r="AL1473" t="str">
        <v>0</v>
      </c>
      <c r="AM1473" t="str">
        <v>NO</v>
      </c>
      <c r="AN1473" t="str">
        <v>"1,32,1;1,32,512;"</v>
      </c>
      <c r="AO1473" t="str">
        <v>BOOL;DT_BF16;DT_BF16</v>
      </c>
      <c r="AP1473" t="str">
        <v>NCL;NCL;ND</v>
      </c>
      <c r="AQ1473" t="str">
        <v>"1,32,512"</v>
      </c>
      <c r="AR1473" t="str">
        <v>DT_BF16</v>
      </c>
      <c r="AS1473" t="str">
        <v>ND</v>
      </c>
      <c r="AT1473" t="str">
        <v>N/A</v>
      </c>
      <c r="AU1473" t="str">
        <v>0.0</v>
      </c>
      <c r="AV1473" t="str">
        <v>0</v>
      </c>
      <c r="AW1473" t="str">
        <v>0.0</v>
      </c>
      <c r="AX1473" t="str">
        <v>0.0</v>
      </c>
      <c r="AY1473" t="str">
        <v>0.0</v>
      </c>
      <c r="AZ1473" t="str">
        <v>0.0</v>
      </c>
      <c r="BA1473" t="str">
        <v>0.0</v>
      </c>
      <c r="BB1473" t="str">
        <v>0.0</v>
      </c>
      <c r="BC1473" t="str">
        <v>0.0</v>
      </c>
      <c r="BD1473" t="str">
        <v>0.0</v>
      </c>
      <c r="BE1473" t="str">
        <v>0.0</v>
      </c>
      <c r="BF1473" t="str">
        <v>0.0</v>
      </c>
      <c r="BG1473" t="str">
        <v>0.0</v>
      </c>
      <c r="BH1473" t="str">
        <v>0.0</v>
      </c>
      <c r="BI1473" t="str">
        <v>0.0</v>
      </c>
      <c r="BJ1473" t="str">
        <v>3.93</v>
      </c>
      <c r="BK1473" t="str">
        <v>11978</v>
      </c>
      <c r="BL1473" t="str">
        <v>0.248</v>
      </c>
      <c r="BM1473" t="str">
        <v>0.063</v>
      </c>
      <c r="BN1473" t="str">
        <v>1.148</v>
      </c>
      <c r="BO1473" t="str">
        <v>0.292</v>
      </c>
      <c r="BP1473" t="str">
        <v>1.805</v>
      </c>
      <c r="BQ1473" t="str">
        <v>0.459</v>
      </c>
      <c r="BR1473" t="str">
        <v>0.274</v>
      </c>
      <c r="BS1473" t="str">
        <v>0.07</v>
      </c>
      <c r="BT1473" t="str">
        <v>0.063</v>
      </c>
      <c r="BU1473" t="str">
        <v>0.000</v>
      </c>
    </row>
    <row r="1474">
      <c r="A1474">
        <v>1563</v>
      </c>
      <c r="B1474" t="str">
        <v>aclnnTransposeBatchMatMul_TransposeBatchMatMul_TransposeBatchMatMul</v>
      </c>
      <c r="C1474" t="str">
        <v>AI_CORE</v>
      </c>
      <c r="D1474">
        <v>8.76</v>
      </c>
      <c r="E1474">
        <v>0.54</v>
      </c>
      <c r="F1474">
        <v>0.54</v>
      </c>
      <c r="G1474">
        <f>Summary!$B$4</f>
        <v>0.8</v>
      </c>
      <c r="H1474">
        <f>F1474/G1474</f>
        <v>0.675</v>
      </c>
      <c r="I1474">
        <f>D1474/Summary!$B$8</f>
        <v>0.00031737368780834324</v>
      </c>
      <c r="J1474">
        <f>IF(D1474&lt;Summary!$B$5,I1474,I1474*H1474)</f>
        <v>0.00031737368780834324</v>
      </c>
      <c r="K1474">
        <f>IF(AND(D1474&gt;Summary!$B$6,E1474&lt;Summary!$B$7),1,0)</f>
        <v>0</v>
      </c>
      <c r="L1474">
        <f>IF(D1474&gt;=Summary!$B$5,J1474,0)</f>
        <v>0</v>
      </c>
      <c r="M1474">
        <f>IF(D1474&lt;Summary!$B$5,J1474,0)</f>
        <v>0.00031737368780834324</v>
      </c>
      <c r="N1474" t="str">
        <v>aic_mte2_ratio</v>
      </c>
      <c r="O1474" t="str">
        <v>用户约定默认经验值</v>
      </c>
      <c r="P1474">
        <v>0.098</v>
      </c>
      <c r="Q1474">
        <v>0.427</v>
      </c>
      <c r="R1474">
        <v>0.109</v>
      </c>
      <c r="S1474">
        <v>0.54</v>
      </c>
      <c r="T1474">
        <v>0</v>
      </c>
      <c r="U1474">
        <v>0.269</v>
      </c>
      <c r="V1474">
        <v>0</v>
      </c>
      <c r="W1474">
        <v>0</v>
      </c>
      <c r="X1474">
        <v>0</v>
      </c>
      <c r="Y1474">
        <v>0</v>
      </c>
      <c r="Z1474" t="str">
        <v>2</v>
      </c>
      <c r="AA1474" t="str">
        <v>63</v>
      </c>
      <c r="AB1474" t="str">
        <v>2316</v>
      </c>
      <c r="AC1474" t="str">
        <v>24</v>
      </c>
      <c r="AD1474" t="str">
        <v>aclnnTransposeBatchMatMul_TransposeBatchMatMul_TransposeBatchMatMul</v>
      </c>
      <c r="AE1474" t="str">
        <v>TransposeBatchMatMul</v>
      </c>
      <c r="AF1474" t="str">
        <v>static</v>
      </c>
      <c r="AG1474" t="str">
        <v>AI_CORE</v>
      </c>
      <c r="AH1474" t="str">
        <v xml:space="preserve">1793108505416861.716	</v>
      </c>
      <c r="AI1474" t="str">
        <v>8.760</v>
      </c>
      <c r="AJ1474" t="str">
        <v>0.073000</v>
      </c>
      <c r="AK1474" t="str">
        <v>32</v>
      </c>
      <c r="AL1474" t="str">
        <v>0</v>
      </c>
      <c r="AM1474" t="str">
        <v>NO</v>
      </c>
      <c r="AN1474" t="str">
        <v>"1,32,512;32,512,256"</v>
      </c>
      <c r="AO1474" t="str">
        <v>DT_BF16;DT_BF16</v>
      </c>
      <c r="AP1474" t="str">
        <v>ND;ND</v>
      </c>
      <c r="AQ1474" t="str">
        <v>"1,32,256"</v>
      </c>
      <c r="AR1474" t="str">
        <v>DT_BF16</v>
      </c>
      <c r="AS1474" t="str">
        <v>ND</v>
      </c>
      <c r="AT1474" t="str">
        <v>N/A</v>
      </c>
      <c r="AU1474" t="str">
        <v>8.51</v>
      </c>
      <c r="AV1474" t="str">
        <v>401833</v>
      </c>
      <c r="AW1474" t="str">
        <v>0.83</v>
      </c>
      <c r="AX1474" t="str">
        <v>0.098</v>
      </c>
      <c r="AY1474" t="str">
        <v>3.636</v>
      </c>
      <c r="AZ1474" t="str">
        <v>0.427</v>
      </c>
      <c r="BA1474" t="str">
        <v>0.924</v>
      </c>
      <c r="BB1474" t="str">
        <v>0.109</v>
      </c>
      <c r="BC1474" t="str">
        <v>4.597</v>
      </c>
      <c r="BD1474" t="str">
        <v>0.54</v>
      </c>
      <c r="BE1474" t="str">
        <v>0.001</v>
      </c>
      <c r="BF1474" t="str">
        <v>0.0</v>
      </c>
      <c r="BG1474" t="str">
        <v>2.292</v>
      </c>
      <c r="BH1474" t="str">
        <v>0.269</v>
      </c>
      <c r="BI1474" t="str">
        <v>0.01</v>
      </c>
      <c r="BJ1474" t="str">
        <v>0.0</v>
      </c>
      <c r="BK1474" t="str">
        <v>0</v>
      </c>
      <c r="BL1474" t="str">
        <v>0.0</v>
      </c>
      <c r="BM1474" t="str">
        <v>0.0</v>
      </c>
      <c r="BN1474" t="str">
        <v>0.0</v>
      </c>
      <c r="BO1474" t="str">
        <v>0.0</v>
      </c>
      <c r="BP1474" t="str">
        <v>0.0</v>
      </c>
      <c r="BQ1474" t="str">
        <v>0.0</v>
      </c>
      <c r="BR1474" t="str">
        <v>0.0</v>
      </c>
      <c r="BS1474" t="str">
        <v>0.0</v>
      </c>
      <c r="BT1474" t="str">
        <v>0.0</v>
      </c>
      <c r="BU1474" t="str">
        <v>86.878</v>
      </c>
    </row>
    <row r="1475">
      <c r="A1475">
        <v>1564</v>
      </c>
      <c r="B1475" t="str">
        <v>aclnnMatmul_MatMulV3Common_MatMulV3</v>
      </c>
      <c r="C1475" t="str">
        <v>AI_CORE</v>
      </c>
      <c r="D1475">
        <v>49.144</v>
      </c>
      <c r="E1475">
        <v>0.95</v>
      </c>
      <c r="F1475">
        <v>0.95</v>
      </c>
      <c r="G1475">
        <f>Summary!$B$4</f>
        <v>0.8</v>
      </c>
      <c r="H1475">
        <f>F1475/G1475</f>
        <v>1.1874999999999998</v>
      </c>
      <c r="I1475">
        <f>D1475/Summary!$B$8</f>
        <v>0.0017804808805540204</v>
      </c>
      <c r="J1475">
        <f>IF(D1475&lt;Summary!$B$5,I1475,I1475*H1475)</f>
        <v>0.0021143210456578986</v>
      </c>
      <c r="K1475">
        <f>IF(AND(D1475&gt;Summary!$B$6,E1475&lt;Summary!$B$7),1,0)</f>
        <v>0</v>
      </c>
      <c r="L1475">
        <f>IF(D1475&gt;=Summary!$B$5,J1475,0)</f>
        <v>0.0021143210456578986</v>
      </c>
      <c r="M1475">
        <f>IF(D1475&lt;Summary!$B$5,J1475,0)</f>
        <v>0</v>
      </c>
      <c r="N1475" t="str">
        <v>aic_mte2_ratio</v>
      </c>
      <c r="O1475" t="str">
        <v>用户约定默认经验值</v>
      </c>
      <c r="P1475">
        <v>0.186</v>
      </c>
      <c r="Q1475">
        <v>0.14</v>
      </c>
      <c r="R1475">
        <v>0.191</v>
      </c>
      <c r="S1475">
        <v>0.95</v>
      </c>
      <c r="T1475">
        <v>0</v>
      </c>
      <c r="U1475">
        <v>0.06</v>
      </c>
      <c r="V1475">
        <v>0</v>
      </c>
      <c r="W1475">
        <v>0</v>
      </c>
      <c r="X1475">
        <v>0</v>
      </c>
      <c r="Y1475">
        <v>0</v>
      </c>
      <c r="Z1475" t="str">
        <v>2</v>
      </c>
      <c r="AA1475" t="str">
        <v>63</v>
      </c>
      <c r="AB1475" t="str">
        <v>2317</v>
      </c>
      <c r="AC1475" t="str">
        <v>24</v>
      </c>
      <c r="AD1475" t="str">
        <v>aclnnMatmul_MatMulV3Common_MatMulV3</v>
      </c>
      <c r="AE1475" t="str">
        <v>MatMulV3</v>
      </c>
      <c r="AF1475" t="str">
        <v>static</v>
      </c>
      <c r="AG1475" t="str">
        <v>AI_CORE</v>
      </c>
      <c r="AH1475" t="str">
        <v xml:space="preserve">1793108505416870.498	</v>
      </c>
      <c r="AI1475" t="str">
        <v>49.144</v>
      </c>
      <c r="AJ1475" t="str">
        <v>0.000000</v>
      </c>
      <c r="AK1475" t="str">
        <v>32</v>
      </c>
      <c r="AL1475" t="str">
        <v>0</v>
      </c>
      <c r="AM1475" t="str">
        <v>NO</v>
      </c>
      <c r="AN1475" t="str">
        <v>"1,6144;8192,6144"</v>
      </c>
      <c r="AO1475" t="str">
        <v>DT_BF16;DT_BF16</v>
      </c>
      <c r="AP1475" t="str">
        <v>ND;ND</v>
      </c>
      <c r="AQ1475" t="str">
        <v>"1,8192"</v>
      </c>
      <c r="AR1475" t="str">
        <v>DT_BF16</v>
      </c>
      <c r="AS1475" t="str">
        <v>ND</v>
      </c>
      <c r="AT1475" t="str">
        <v>N/A</v>
      </c>
      <c r="AU1475" t="str">
        <v>48.9</v>
      </c>
      <c r="AV1475" t="str">
        <v>2505220</v>
      </c>
      <c r="AW1475" t="str">
        <v>9.096</v>
      </c>
      <c r="AX1475" t="str">
        <v>0.186</v>
      </c>
      <c r="AY1475" t="str">
        <v>6.833</v>
      </c>
      <c r="AZ1475" t="str">
        <v>0.14</v>
      </c>
      <c r="BA1475" t="str">
        <v>9.336</v>
      </c>
      <c r="BB1475" t="str">
        <v>0.191</v>
      </c>
      <c r="BC1475" t="str">
        <v>46.458</v>
      </c>
      <c r="BD1475" t="str">
        <v>0.95</v>
      </c>
      <c r="BE1475" t="str">
        <v>0.001</v>
      </c>
      <c r="BF1475" t="str">
        <v>0.0</v>
      </c>
      <c r="BG1475" t="str">
        <v>2.931</v>
      </c>
      <c r="BH1475" t="str">
        <v>0.06</v>
      </c>
      <c r="BI1475" t="str">
        <v>0.003</v>
      </c>
      <c r="BJ1475" t="str">
        <v>0.0</v>
      </c>
      <c r="BK1475" t="str">
        <v>0</v>
      </c>
      <c r="BL1475" t="str">
        <v>0.0</v>
      </c>
      <c r="BM1475" t="str">
        <v>0.0</v>
      </c>
      <c r="BN1475" t="str">
        <v>0.0</v>
      </c>
      <c r="BO1475" t="str">
        <v>0.0</v>
      </c>
      <c r="BP1475" t="str">
        <v>0.0</v>
      </c>
      <c r="BQ1475" t="str">
        <v>0.0</v>
      </c>
      <c r="BR1475" t="str">
        <v>0.0</v>
      </c>
      <c r="BS1475" t="str">
        <v>0.0</v>
      </c>
      <c r="BT1475" t="str">
        <v>0.0</v>
      </c>
      <c r="BU1475" t="str">
        <v>96.548</v>
      </c>
    </row>
    <row r="1476">
      <c r="A1476">
        <v>1565</v>
      </c>
      <c r="B1476" t="str">
        <v>aclnnSigmoid_SigmoidAiCore_Sigmoid</v>
      </c>
      <c r="C1476" t="str">
        <v>AI_VECTOR_CORE</v>
      </c>
      <c r="D1476">
        <v>2.76</v>
      </c>
      <c r="E1476">
        <v>0.293</v>
      </c>
      <c r="F1476">
        <v>0.293</v>
      </c>
      <c r="G1476">
        <f>Summary!$B$4</f>
        <v>0.8</v>
      </c>
      <c r="H1476">
        <f>F1476/G1476</f>
        <v>0.36624999999999996</v>
      </c>
      <c r="I1476">
        <f>D1476/Summary!$B$8</f>
        <v>0.0000999944495834506</v>
      </c>
      <c r="J1476">
        <f>IF(D1476&lt;Summary!$B$5,I1476,I1476*H1476)</f>
        <v>0.0000999944495834506</v>
      </c>
      <c r="K1476">
        <f>IF(AND(D1476&gt;Summary!$B$6,E1476&lt;Summary!$B$7),1,0)</f>
        <v>0</v>
      </c>
      <c r="L1476">
        <f>IF(D1476&gt;=Summary!$B$5,J1476,0)</f>
        <v>0</v>
      </c>
      <c r="M1476">
        <f>IF(D1476&lt;Summary!$B$5,J1476,0)</f>
        <v>0.0000999944495834506</v>
      </c>
      <c r="N1476" t="str">
        <v>aiv_scalar_ratio</v>
      </c>
      <c r="O1476" t="str">
        <v>用户约定默认经验值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0.112</v>
      </c>
      <c r="W1476">
        <v>0.293</v>
      </c>
      <c r="X1476">
        <v>0.103</v>
      </c>
      <c r="Y1476">
        <v>0.101</v>
      </c>
      <c r="Z1476" t="str">
        <v>2</v>
      </c>
      <c r="AA1476" t="str">
        <v>63</v>
      </c>
      <c r="AB1476" t="str">
        <v>2318</v>
      </c>
      <c r="AC1476" t="str">
        <v>24</v>
      </c>
      <c r="AD1476" t="str">
        <v>aclnnSigmoid_SigmoidAiCore_Sigmoid</v>
      </c>
      <c r="AE1476" t="str">
        <v>Sigmoid</v>
      </c>
      <c r="AF1476" t="str">
        <v>static</v>
      </c>
      <c r="AG1476" t="str">
        <v>AI_VECTOR_CORE</v>
      </c>
      <c r="AH1476" t="str">
        <v xml:space="preserve">1793108505416919.664	</v>
      </c>
      <c r="AI1476" t="str">
        <v>2.760</v>
      </c>
      <c r="AJ1476" t="str">
        <v>0.106000</v>
      </c>
      <c r="AK1476" t="str">
        <v>4</v>
      </c>
      <c r="AL1476" t="str">
        <v>0</v>
      </c>
      <c r="AM1476" t="str">
        <v>NO</v>
      </c>
      <c r="AN1476" t="str">
        <v>"1,8192"</v>
      </c>
      <c r="AO1476" t="str">
        <v>DT_BF16</v>
      </c>
      <c r="AP1476" t="str">
        <v>ND</v>
      </c>
      <c r="AQ1476" t="str">
        <v>"1,8192"</v>
      </c>
      <c r="AR1476" t="str">
        <v>DT_BF16</v>
      </c>
      <c r="AS1476" t="str">
        <v>ND</v>
      </c>
      <c r="AT1476" t="str">
        <v>N/A</v>
      </c>
      <c r="AU1476" t="str">
        <v>0.0</v>
      </c>
      <c r="AV1476" t="str">
        <v>0</v>
      </c>
      <c r="AW1476" t="str">
        <v>0.0</v>
      </c>
      <c r="AX1476" t="str">
        <v>0.0</v>
      </c>
      <c r="AY1476" t="str">
        <v>0.0</v>
      </c>
      <c r="AZ1476" t="str">
        <v>0.0</v>
      </c>
      <c r="BA1476" t="str">
        <v>0.0</v>
      </c>
      <c r="BB1476" t="str">
        <v>0.0</v>
      </c>
      <c r="BC1476" t="str">
        <v>0.0</v>
      </c>
      <c r="BD1476" t="str">
        <v>0.0</v>
      </c>
      <c r="BE1476" t="str">
        <v>0.0</v>
      </c>
      <c r="BF1476" t="str">
        <v>0.0</v>
      </c>
      <c r="BG1476" t="str">
        <v>0.0</v>
      </c>
      <c r="BH1476" t="str">
        <v>0.0</v>
      </c>
      <c r="BI1476" t="str">
        <v>0.0</v>
      </c>
      <c r="BJ1476" t="str">
        <v>2.48</v>
      </c>
      <c r="BK1476" t="str">
        <v>14531</v>
      </c>
      <c r="BL1476" t="str">
        <v>0.278</v>
      </c>
      <c r="BM1476" t="str">
        <v>0.112</v>
      </c>
      <c r="BN1476" t="str">
        <v>0.726</v>
      </c>
      <c r="BO1476" t="str">
        <v>0.293</v>
      </c>
      <c r="BP1476" t="str">
        <v>0.255</v>
      </c>
      <c r="BQ1476" t="str">
        <v>0.103</v>
      </c>
      <c r="BR1476" t="str">
        <v>0.251</v>
      </c>
      <c r="BS1476" t="str">
        <v>0.101</v>
      </c>
      <c r="BT1476" t="str">
        <v>0.118</v>
      </c>
      <c r="BU1476" t="str">
        <v>0.000</v>
      </c>
    </row>
    <row r="1477">
      <c r="A1477">
        <v>1566</v>
      </c>
      <c r="B1477" t="str">
        <v>aclnnInplaceMul_MulAiCore_Mul</v>
      </c>
      <c r="C1477" t="str">
        <v>AI_VECTOR_CORE</v>
      </c>
      <c r="D1477">
        <v>2.794</v>
      </c>
      <c r="E1477">
        <v>0.227</v>
      </c>
      <c r="F1477">
        <v>0.227</v>
      </c>
      <c r="G1477">
        <f>Summary!$B$4</f>
        <v>0.8</v>
      </c>
      <c r="H1477">
        <f>F1477/G1477</f>
        <v>0.28375</v>
      </c>
      <c r="I1477">
        <f>D1477/Summary!$B$8</f>
        <v>0.000101226265266725</v>
      </c>
      <c r="J1477">
        <f>IF(D1477&lt;Summary!$B$5,I1477,I1477*H1477)</f>
        <v>0.000101226265266725</v>
      </c>
      <c r="K1477">
        <f>IF(AND(D1477&gt;Summary!$B$6,E1477&lt;Summary!$B$7),1,0)</f>
        <v>0</v>
      </c>
      <c r="L1477">
        <f>IF(D1477&gt;=Summary!$B$5,J1477,0)</f>
        <v>0</v>
      </c>
      <c r="M1477">
        <f>IF(D1477&lt;Summary!$B$5,J1477,0)</f>
        <v>0.000101226265266725</v>
      </c>
      <c r="N1477" t="str">
        <v>aiv_scalar_ratio</v>
      </c>
      <c r="O1477" t="str">
        <v>用户约定默认经验值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0.159</v>
      </c>
      <c r="W1477">
        <v>0.227</v>
      </c>
      <c r="X1477">
        <v>0.181</v>
      </c>
      <c r="Y1477">
        <v>0.085</v>
      </c>
      <c r="Z1477" t="str">
        <v>2</v>
      </c>
      <c r="AA1477" t="str">
        <v>63</v>
      </c>
      <c r="AB1477" t="str">
        <v>2319</v>
      </c>
      <c r="AC1477" t="str">
        <v>24</v>
      </c>
      <c r="AD1477" t="str">
        <v>aclnnInplaceMul_MulAiCore_Mul</v>
      </c>
      <c r="AE1477" t="str">
        <v>Mul</v>
      </c>
      <c r="AF1477" t="str">
        <v>static</v>
      </c>
      <c r="AG1477" t="str">
        <v>AI_VECTOR_CORE</v>
      </c>
      <c r="AH1477" t="str">
        <v xml:space="preserve">1793108505416922.446	</v>
      </c>
      <c r="AI1477" t="str">
        <v>2.794</v>
      </c>
      <c r="AJ1477" t="str">
        <v>0.000000</v>
      </c>
      <c r="AK1477" t="str">
        <v>16</v>
      </c>
      <c r="AL1477" t="str">
        <v>0</v>
      </c>
      <c r="AM1477" t="str">
        <v>NO</v>
      </c>
      <c r="AN1477" t="str">
        <v>"1,8192;1,8192"</v>
      </c>
      <c r="AO1477" t="str">
        <v>DT_BF16;DT_BF16</v>
      </c>
      <c r="AP1477" t="str">
        <v>ND;ND</v>
      </c>
      <c r="AQ1477" t="str">
        <v>"1,8192"</v>
      </c>
      <c r="AR1477" t="str">
        <v>DT_BF16</v>
      </c>
      <c r="AS1477" t="str">
        <v>ND</v>
      </c>
      <c r="AT1477" t="str">
        <v>N/A</v>
      </c>
      <c r="AU1477" t="str">
        <v>0.0</v>
      </c>
      <c r="AV1477" t="str">
        <v>0</v>
      </c>
      <c r="AW1477" t="str">
        <v>0.0</v>
      </c>
      <c r="AX1477" t="str">
        <v>0.0</v>
      </c>
      <c r="AY1477" t="str">
        <v>0.0</v>
      </c>
      <c r="AZ1477" t="str">
        <v>0.0</v>
      </c>
      <c r="BA1477" t="str">
        <v>0.0</v>
      </c>
      <c r="BB1477" t="str">
        <v>0.0</v>
      </c>
      <c r="BC1477" t="str">
        <v>0.0</v>
      </c>
      <c r="BD1477" t="str">
        <v>0.0</v>
      </c>
      <c r="BE1477" t="str">
        <v>0.0</v>
      </c>
      <c r="BF1477" t="str">
        <v>0.0</v>
      </c>
      <c r="BG1477" t="str">
        <v>0.0</v>
      </c>
      <c r="BH1477" t="str">
        <v>0.0</v>
      </c>
      <c r="BI1477" t="str">
        <v>0.0</v>
      </c>
      <c r="BJ1477" t="str">
        <v>2.51</v>
      </c>
      <c r="BK1477" t="str">
        <v>53369</v>
      </c>
      <c r="BL1477" t="str">
        <v>0.398</v>
      </c>
      <c r="BM1477" t="str">
        <v>0.159</v>
      </c>
      <c r="BN1477" t="str">
        <v>0.57</v>
      </c>
      <c r="BO1477" t="str">
        <v>0.227</v>
      </c>
      <c r="BP1477" t="str">
        <v>0.455</v>
      </c>
      <c r="BQ1477" t="str">
        <v>0.181</v>
      </c>
      <c r="BR1477" t="str">
        <v>0.214</v>
      </c>
      <c r="BS1477" t="str">
        <v>0.085</v>
      </c>
      <c r="BT1477" t="str">
        <v>0.107</v>
      </c>
      <c r="BU1477" t="str">
        <v>0.000</v>
      </c>
    </row>
    <row r="1478">
      <c r="A1478">
        <v>1567</v>
      </c>
      <c r="B1478" t="str">
        <v>aclnnMatmul_MatMulV3Common_MatMulV3</v>
      </c>
      <c r="C1478" t="str">
        <v>AI_CORE</v>
      </c>
      <c r="D1478">
        <v>36.05</v>
      </c>
      <c r="E1478">
        <v>0.937</v>
      </c>
      <c r="F1478">
        <v>0.937</v>
      </c>
      <c r="G1478">
        <f>Summary!$B$4</f>
        <v>0.8</v>
      </c>
      <c r="H1478">
        <f>F1478/G1478</f>
        <v>1.17125</v>
      </c>
      <c r="I1478">
        <f>D1478/Summary!$B$8</f>
        <v>0.0013060869230012298</v>
      </c>
      <c r="J1478">
        <f>IF(D1478&lt;Summary!$B$5,I1478,I1478*H1478)</f>
        <v>0.0015297543085651902</v>
      </c>
      <c r="K1478">
        <f>IF(AND(D1478&gt;Summary!$B$6,E1478&lt;Summary!$B$7),1,0)</f>
        <v>0</v>
      </c>
      <c r="L1478">
        <f>IF(D1478&gt;=Summary!$B$5,J1478,0)</f>
        <v>0.0015297543085651902</v>
      </c>
      <c r="M1478">
        <f>IF(D1478&lt;Summary!$B$5,J1478,0)</f>
        <v>0</v>
      </c>
      <c r="N1478" t="str">
        <v>aic_mte2_ratio</v>
      </c>
      <c r="O1478" t="str">
        <v>用户约定默认经验值</v>
      </c>
      <c r="P1478">
        <v>0.214</v>
      </c>
      <c r="Q1478">
        <v>0.247</v>
      </c>
      <c r="R1478">
        <v>0.278</v>
      </c>
      <c r="S1478">
        <v>0.937</v>
      </c>
      <c r="T1478">
        <v>0</v>
      </c>
      <c r="U1478">
        <v>0.052</v>
      </c>
      <c r="V1478">
        <v>0</v>
      </c>
      <c r="W1478">
        <v>0</v>
      </c>
      <c r="X1478">
        <v>0</v>
      </c>
      <c r="Y1478">
        <v>0</v>
      </c>
      <c r="Z1478" t="str">
        <v>2</v>
      </c>
      <c r="AA1478" t="str">
        <v>63</v>
      </c>
      <c r="AB1478" t="str">
        <v>2320</v>
      </c>
      <c r="AC1478" t="str">
        <v>24</v>
      </c>
      <c r="AD1478" t="str">
        <v>aclnnMatmul_MatMulV3Common_MatMulV3</v>
      </c>
      <c r="AE1478" t="str">
        <v>MatMulV3</v>
      </c>
      <c r="AF1478" t="str">
        <v>static</v>
      </c>
      <c r="AG1478" t="str">
        <v>AI_CORE</v>
      </c>
      <c r="AH1478" t="str">
        <v xml:space="preserve">1793108505416925.262	</v>
      </c>
      <c r="AI1478" t="str">
        <v>36.050</v>
      </c>
      <c r="AJ1478" t="str">
        <v>0.000000</v>
      </c>
      <c r="AK1478" t="str">
        <v>32</v>
      </c>
      <c r="AL1478" t="str">
        <v>0</v>
      </c>
      <c r="AM1478" t="str">
        <v>NO</v>
      </c>
      <c r="AN1478" t="str">
        <v>"1,8192;6144,8192"</v>
      </c>
      <c r="AO1478" t="str">
        <v>DT_BF16;DT_BF16</v>
      </c>
      <c r="AP1478" t="str">
        <v>ND;ND</v>
      </c>
      <c r="AQ1478" t="str">
        <v>"1,6144"</v>
      </c>
      <c r="AR1478" t="str">
        <v>DT_BF16</v>
      </c>
      <c r="AS1478" t="str">
        <v>ND</v>
      </c>
      <c r="AT1478" t="str">
        <v>N/A</v>
      </c>
      <c r="AU1478" t="str">
        <v>35.76</v>
      </c>
      <c r="AV1478" t="str">
        <v>1773973</v>
      </c>
      <c r="AW1478" t="str">
        <v>7.668</v>
      </c>
      <c r="AX1478" t="str">
        <v>0.214</v>
      </c>
      <c r="AY1478" t="str">
        <v>8.837</v>
      </c>
      <c r="AZ1478" t="str">
        <v>0.247</v>
      </c>
      <c r="BA1478" t="str">
        <v>9.952</v>
      </c>
      <c r="BB1478" t="str">
        <v>0.278</v>
      </c>
      <c r="BC1478" t="str">
        <v>33.52</v>
      </c>
      <c r="BD1478" t="str">
        <v>0.937</v>
      </c>
      <c r="BE1478" t="str">
        <v>0.001</v>
      </c>
      <c r="BF1478" t="str">
        <v>0.0</v>
      </c>
      <c r="BG1478" t="str">
        <v>1.855</v>
      </c>
      <c r="BH1478" t="str">
        <v>0.052</v>
      </c>
      <c r="BI1478" t="str">
        <v>0.0</v>
      </c>
      <c r="BJ1478" t="str">
        <v>0.0</v>
      </c>
      <c r="BK1478" t="str">
        <v>0</v>
      </c>
      <c r="BL1478" t="str">
        <v>0.0</v>
      </c>
      <c r="BM1478" t="str">
        <v>0.0</v>
      </c>
      <c r="BN1478" t="str">
        <v>0.0</v>
      </c>
      <c r="BO1478" t="str">
        <v>0.0</v>
      </c>
      <c r="BP1478" t="str">
        <v>0.0</v>
      </c>
      <c r="BQ1478" t="str">
        <v>0.0</v>
      </c>
      <c r="BR1478" t="str">
        <v>0.0</v>
      </c>
      <c r="BS1478" t="str">
        <v>0.0</v>
      </c>
      <c r="BT1478" t="str">
        <v>0.0</v>
      </c>
      <c r="BU1478" t="str">
        <v>93.198</v>
      </c>
    </row>
    <row r="1479">
      <c r="A1479">
        <v>1568</v>
      </c>
      <c r="B1479" t="str">
        <v>_ihc_post_kernel</v>
      </c>
      <c r="C1479" t="str">
        <v>AI_VECTOR_CORE</v>
      </c>
      <c r="D1479">
        <v>4.778</v>
      </c>
      <c r="E1479">
        <v>0.511</v>
      </c>
      <c r="F1479">
        <v>0.511</v>
      </c>
      <c r="G1479">
        <f>Summary!$B$4</f>
        <v>0.8</v>
      </c>
      <c r="H1479">
        <f>F1479/G1479</f>
        <v>0.6387499999999999</v>
      </c>
      <c r="I1479">
        <f>D1479/Summary!$B$8</f>
        <v>0.0001731063333730895</v>
      </c>
      <c r="J1479">
        <f>IF(D1479&lt;Summary!$B$5,I1479,I1479*H1479)</f>
        <v>0.0001731063333730895</v>
      </c>
      <c r="K1479">
        <f>IF(AND(D1479&gt;Summary!$B$6,E1479&lt;Summary!$B$7),1,0)</f>
        <v>0</v>
      </c>
      <c r="L1479">
        <f>IF(D1479&gt;=Summary!$B$5,J1479,0)</f>
        <v>0</v>
      </c>
      <c r="M1479">
        <f>IF(D1479&lt;Summary!$B$5,J1479,0)</f>
        <v>0.0001731063333730895</v>
      </c>
      <c r="N1479" t="str">
        <v>aiv_mte2_ratio</v>
      </c>
      <c r="O1479" t="str">
        <v>用户约定默认经验值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0.287</v>
      </c>
      <c r="W1479">
        <v>0.235</v>
      </c>
      <c r="X1479">
        <v>0.511</v>
      </c>
      <c r="Y1479">
        <v>0.192</v>
      </c>
      <c r="Z1479" t="str">
        <v>2</v>
      </c>
      <c r="AA1479" t="str">
        <v>4294967295</v>
      </c>
      <c r="AB1479" t="str">
        <v>2330</v>
      </c>
      <c r="AC1479" t="str">
        <v>24</v>
      </c>
      <c r="AD1479" t="str">
        <v>_ihc_post_kernel</v>
      </c>
      <c r="AE1479" t="str">
        <v>_ihc_post_kernel</v>
      </c>
      <c r="AF1479" t="str">
        <v>N/A</v>
      </c>
      <c r="AG1479" t="str">
        <v>AI_VECTOR_CORE</v>
      </c>
      <c r="AH1479" t="str">
        <v xml:space="preserve">1793108505416974.326	</v>
      </c>
      <c r="AI1479" t="str">
        <v>4.778</v>
      </c>
      <c r="AJ1479" t="str">
        <v>12.950000</v>
      </c>
      <c r="AK1479" t="str">
        <v>6</v>
      </c>
      <c r="AL1479" t="str">
        <v>0</v>
      </c>
      <c r="AM1479" t="str">
        <v>N/A</v>
      </c>
      <c r="AN1479" t="str">
        <v>N/A</v>
      </c>
      <c r="AO1479" t="str">
        <v>N/A</v>
      </c>
      <c r="AP1479" t="str">
        <v>N/A</v>
      </c>
      <c r="AQ1479" t="str">
        <v>N/A</v>
      </c>
      <c r="AR1479" t="str">
        <v>N/A</v>
      </c>
      <c r="AS1479" t="str">
        <v>N/A</v>
      </c>
      <c r="AT1479" t="str">
        <v>N/A</v>
      </c>
      <c r="AU1479" t="str">
        <v>0.0</v>
      </c>
      <c r="AV1479" t="str">
        <v>0</v>
      </c>
      <c r="AW1479" t="str">
        <v>0.0</v>
      </c>
      <c r="AX1479" t="str">
        <v>0.0</v>
      </c>
      <c r="AY1479" t="str">
        <v>0.0</v>
      </c>
      <c r="AZ1479" t="str">
        <v>0.0</v>
      </c>
      <c r="BA1479" t="str">
        <v>0.0</v>
      </c>
      <c r="BB1479" t="str">
        <v>0.0</v>
      </c>
      <c r="BC1479" t="str">
        <v>0.0</v>
      </c>
      <c r="BD1479" t="str">
        <v>0.0</v>
      </c>
      <c r="BE1479" t="str">
        <v>0.0</v>
      </c>
      <c r="BF1479" t="str">
        <v>0.0</v>
      </c>
      <c r="BG1479" t="str">
        <v>0.0</v>
      </c>
      <c r="BH1479" t="str">
        <v>0.0</v>
      </c>
      <c r="BI1479" t="str">
        <v>0.0</v>
      </c>
      <c r="BJ1479" t="str">
        <v>4.49</v>
      </c>
      <c r="BK1479" t="str">
        <v>40801</v>
      </c>
      <c r="BL1479" t="str">
        <v>1.287</v>
      </c>
      <c r="BM1479" t="str">
        <v>0.287</v>
      </c>
      <c r="BN1479" t="str">
        <v>1.057</v>
      </c>
      <c r="BO1479" t="str">
        <v>0.235</v>
      </c>
      <c r="BP1479" t="str">
        <v>2.292</v>
      </c>
      <c r="BQ1479" t="str">
        <v>0.511</v>
      </c>
      <c r="BR1479" t="str">
        <v>0.864</v>
      </c>
      <c r="BS1479" t="str">
        <v>0.192</v>
      </c>
      <c r="BT1479" t="str">
        <v>0.073</v>
      </c>
      <c r="BU1479" t="str">
        <v>0.000</v>
      </c>
    </row>
    <row r="1480">
      <c r="A1480">
        <v>1569</v>
      </c>
      <c r="B1480" t="str">
        <v>_ihc_pre_stage1</v>
      </c>
      <c r="C1480" t="str">
        <v>AI_VECTOR_CORE</v>
      </c>
      <c r="D1480">
        <v>4.427</v>
      </c>
      <c r="E1480">
        <v>0.278</v>
      </c>
      <c r="F1480">
        <v>0.278</v>
      </c>
      <c r="G1480">
        <f>Summary!$B$4</f>
        <v>0.8</v>
      </c>
      <c r="H1480">
        <f>F1480/G1480</f>
        <v>0.34750000000000003</v>
      </c>
      <c r="I1480">
        <f>D1480/Summary!$B$8</f>
        <v>0.00016038964793693326</v>
      </c>
      <c r="J1480">
        <f>IF(D1480&lt;Summary!$B$5,I1480,I1480*H1480)</f>
        <v>0.00016038964793693326</v>
      </c>
      <c r="K1480">
        <f>IF(AND(D1480&gt;Summary!$B$6,E1480&lt;Summary!$B$7),1,0)</f>
        <v>0</v>
      </c>
      <c r="L1480">
        <f>IF(D1480&gt;=Summary!$B$5,J1480,0)</f>
        <v>0</v>
      </c>
      <c r="M1480">
        <f>IF(D1480&lt;Summary!$B$5,J1480,0)</f>
        <v>0.00016038964793693326</v>
      </c>
      <c r="N1480" t="str">
        <v>aiv_mte2_ratio</v>
      </c>
      <c r="O1480" t="str">
        <v>用户约定默认经验值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0.124</v>
      </c>
      <c r="W1480">
        <v>0.194</v>
      </c>
      <c r="X1480">
        <v>0.278</v>
      </c>
      <c r="Y1480">
        <v>0.233</v>
      </c>
      <c r="Z1480" t="str">
        <v>2</v>
      </c>
      <c r="AA1480" t="str">
        <v>4294967295</v>
      </c>
      <c r="AB1480" t="str">
        <v>2331</v>
      </c>
      <c r="AC1480" t="str">
        <v>24</v>
      </c>
      <c r="AD1480" t="str">
        <v>_ihc_pre_stage1</v>
      </c>
      <c r="AE1480" t="str">
        <v>_ihc_pre_stage1</v>
      </c>
      <c r="AF1480" t="str">
        <v>N/A</v>
      </c>
      <c r="AG1480" t="str">
        <v>AI_VECTOR_CORE</v>
      </c>
      <c r="AH1480" t="str">
        <v xml:space="preserve">1793108505416979.126	</v>
      </c>
      <c r="AI1480" t="str">
        <v>4.427</v>
      </c>
      <c r="AJ1480" t="str">
        <v>0.222000</v>
      </c>
      <c r="AK1480" t="str">
        <v>24</v>
      </c>
      <c r="AL1480" t="str">
        <v>0</v>
      </c>
      <c r="AM1480" t="str">
        <v>N/A</v>
      </c>
      <c r="AN1480" t="str">
        <v>N/A</v>
      </c>
      <c r="AO1480" t="str">
        <v>N/A</v>
      </c>
      <c r="AP1480" t="str">
        <v>N/A</v>
      </c>
      <c r="AQ1480" t="str">
        <v>N/A</v>
      </c>
      <c r="AR1480" t="str">
        <v>N/A</v>
      </c>
      <c r="AS1480" t="str">
        <v>N/A</v>
      </c>
      <c r="AT1480" t="str">
        <v>N/A</v>
      </c>
      <c r="AU1480" t="str">
        <v>0.0</v>
      </c>
      <c r="AV1480" t="str">
        <v>0</v>
      </c>
      <c r="AW1480" t="str">
        <v>0.0</v>
      </c>
      <c r="AX1480" t="str">
        <v>0.0</v>
      </c>
      <c r="AY1480" t="str">
        <v>0.0</v>
      </c>
      <c r="AZ1480" t="str">
        <v>0.0</v>
      </c>
      <c r="BA1480" t="str">
        <v>0.0</v>
      </c>
      <c r="BB1480" t="str">
        <v>0.0</v>
      </c>
      <c r="BC1480" t="str">
        <v>0.0</v>
      </c>
      <c r="BD1480" t="str">
        <v>0.0</v>
      </c>
      <c r="BE1480" t="str">
        <v>0.0</v>
      </c>
      <c r="BF1480" t="str">
        <v>0.0</v>
      </c>
      <c r="BG1480" t="str">
        <v>0.0</v>
      </c>
      <c r="BH1480" t="str">
        <v>0.0</v>
      </c>
      <c r="BI1480" t="str">
        <v>0.0</v>
      </c>
      <c r="BJ1480" t="str">
        <v>4.19</v>
      </c>
      <c r="BK1480" t="str">
        <v>142760</v>
      </c>
      <c r="BL1480" t="str">
        <v>0.52</v>
      </c>
      <c r="BM1480" t="str">
        <v>0.124</v>
      </c>
      <c r="BN1480" t="str">
        <v>0.812</v>
      </c>
      <c r="BO1480" t="str">
        <v>0.194</v>
      </c>
      <c r="BP1480" t="str">
        <v>1.164</v>
      </c>
      <c r="BQ1480" t="str">
        <v>0.278</v>
      </c>
      <c r="BR1480" t="str">
        <v>0.975</v>
      </c>
      <c r="BS1480" t="str">
        <v>0.233</v>
      </c>
      <c r="BT1480" t="str">
        <v>0.125</v>
      </c>
      <c r="BU1480" t="str">
        <v>0.000</v>
      </c>
    </row>
    <row r="1481">
      <c r="A1481">
        <v>1570</v>
      </c>
      <c r="B1481" t="str">
        <v>_ihc_pre_stage2</v>
      </c>
      <c r="C1481" t="str">
        <v>AI_VECTOR_CORE</v>
      </c>
      <c r="D1481">
        <v>7.691</v>
      </c>
      <c r="E1481">
        <v>0.577</v>
      </c>
      <c r="F1481">
        <v>0.577</v>
      </c>
      <c r="G1481">
        <f>Summary!$B$4</f>
        <v>0.8</v>
      </c>
      <c r="H1481">
        <f>F1481/G1481</f>
        <v>0.72125</v>
      </c>
      <c r="I1481">
        <f>D1481/Summary!$B$8</f>
        <v>0.00027864395353127485</v>
      </c>
      <c r="J1481">
        <f>IF(D1481&lt;Summary!$B$5,I1481,I1481*H1481)</f>
        <v>0.00027864395353127485</v>
      </c>
      <c r="K1481">
        <f>IF(AND(D1481&gt;Summary!$B$6,E1481&lt;Summary!$B$7),1,0)</f>
        <v>0</v>
      </c>
      <c r="L1481">
        <f>IF(D1481&gt;=Summary!$B$5,J1481,0)</f>
        <v>0</v>
      </c>
      <c r="M1481">
        <f>IF(D1481&lt;Summary!$B$5,J1481,0)</f>
        <v>0.00027864395353127485</v>
      </c>
      <c r="N1481" t="str">
        <v>aiv_scalar_ratio</v>
      </c>
      <c r="O1481" t="str">
        <v>用户约定默认经验值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0.219</v>
      </c>
      <c r="W1481">
        <v>0.577</v>
      </c>
      <c r="X1481">
        <v>0.54</v>
      </c>
      <c r="Y1481">
        <v>0.029</v>
      </c>
      <c r="Z1481" t="str">
        <v>2</v>
      </c>
      <c r="AA1481" t="str">
        <v>4294967295</v>
      </c>
      <c r="AB1481" t="str">
        <v>2332</v>
      </c>
      <c r="AC1481" t="str">
        <v>24</v>
      </c>
      <c r="AD1481" t="str">
        <v>_ihc_pre_stage2</v>
      </c>
      <c r="AE1481" t="str">
        <v>_ihc_pre_stage2</v>
      </c>
      <c r="AF1481" t="str">
        <v>N/A</v>
      </c>
      <c r="AG1481" t="str">
        <v>AI_VECTOR_CORE</v>
      </c>
      <c r="AH1481" t="str">
        <v xml:space="preserve">1793108505416983.575	</v>
      </c>
      <c r="AI1481" t="str">
        <v>7.691</v>
      </c>
      <c r="AJ1481" t="str">
        <v>0.000000</v>
      </c>
      <c r="AK1481" t="str">
        <v>6</v>
      </c>
      <c r="AL1481" t="str">
        <v>0</v>
      </c>
      <c r="AM1481" t="str">
        <v>N/A</v>
      </c>
      <c r="AN1481" t="str">
        <v>N/A</v>
      </c>
      <c r="AO1481" t="str">
        <v>N/A</v>
      </c>
      <c r="AP1481" t="str">
        <v>N/A</v>
      </c>
      <c r="AQ1481" t="str">
        <v>N/A</v>
      </c>
      <c r="AR1481" t="str">
        <v>N/A</v>
      </c>
      <c r="AS1481" t="str">
        <v>N/A</v>
      </c>
      <c r="AT1481" t="str">
        <v>N/A</v>
      </c>
      <c r="AU1481" t="str">
        <v>0.0</v>
      </c>
      <c r="AV1481" t="str">
        <v>0</v>
      </c>
      <c r="AW1481" t="str">
        <v>0.0</v>
      </c>
      <c r="AX1481" t="str">
        <v>0.0</v>
      </c>
      <c r="AY1481" t="str">
        <v>0.0</v>
      </c>
      <c r="AZ1481" t="str">
        <v>0.0</v>
      </c>
      <c r="BA1481" t="str">
        <v>0.0</v>
      </c>
      <c r="BB1481" t="str">
        <v>0.0</v>
      </c>
      <c r="BC1481" t="str">
        <v>0.0</v>
      </c>
      <c r="BD1481" t="str">
        <v>0.0</v>
      </c>
      <c r="BE1481" t="str">
        <v>0.0</v>
      </c>
      <c r="BF1481" t="str">
        <v>0.0</v>
      </c>
      <c r="BG1481" t="str">
        <v>0.0</v>
      </c>
      <c r="BH1481" t="str">
        <v>0.0</v>
      </c>
      <c r="BI1481" t="str">
        <v>0.0</v>
      </c>
      <c r="BJ1481" t="str">
        <v>7.45</v>
      </c>
      <c r="BK1481" t="str">
        <v>70254</v>
      </c>
      <c r="BL1481" t="str">
        <v>1.63</v>
      </c>
      <c r="BM1481" t="str">
        <v>0.219</v>
      </c>
      <c r="BN1481" t="str">
        <v>4.296</v>
      </c>
      <c r="BO1481" t="str">
        <v>0.577</v>
      </c>
      <c r="BP1481" t="str">
        <v>4.024</v>
      </c>
      <c r="BQ1481" t="str">
        <v>0.54</v>
      </c>
      <c r="BR1481" t="str">
        <v>0.218</v>
      </c>
      <c r="BS1481" t="str">
        <v>0.029</v>
      </c>
      <c r="BT1481" t="str">
        <v>0.048</v>
      </c>
      <c r="BU1481" t="str">
        <v>0.000</v>
      </c>
    </row>
    <row r="1482">
      <c r="A1482">
        <v>1571</v>
      </c>
      <c r="B1482" t="str">
        <v>RmsNorm</v>
      </c>
      <c r="C1482" t="str">
        <v>AI_VECTOR_CORE</v>
      </c>
      <c r="D1482">
        <v>4.006</v>
      </c>
      <c r="E1482">
        <v>0.324</v>
      </c>
      <c r="F1482">
        <v>0.324</v>
      </c>
      <c r="G1482">
        <f>Summary!$B$4</f>
        <v>0.8</v>
      </c>
      <c r="H1482">
        <f>F1482/G1482</f>
        <v>0.40499999999999997</v>
      </c>
      <c r="I1482">
        <f>D1482/Summary!$B$8</f>
        <v>0.0001451368713881533</v>
      </c>
      <c r="J1482">
        <f>IF(D1482&lt;Summary!$B$5,I1482,I1482*H1482)</f>
        <v>0.0001451368713881533</v>
      </c>
      <c r="K1482">
        <f>IF(AND(D1482&gt;Summary!$B$6,E1482&lt;Summary!$B$7),1,0)</f>
        <v>0</v>
      </c>
      <c r="L1482">
        <f>IF(D1482&gt;=Summary!$B$5,J1482,0)</f>
        <v>0</v>
      </c>
      <c r="M1482">
        <f>IF(D1482&lt;Summary!$B$5,J1482,0)</f>
        <v>0.0001451368713881533</v>
      </c>
      <c r="N1482" t="str">
        <v>aiv_vec_ratio</v>
      </c>
      <c r="O1482" t="str">
        <v>用户约定默认经验值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0.324</v>
      </c>
      <c r="W1482">
        <v>0.308</v>
      </c>
      <c r="X1482">
        <v>0.221</v>
      </c>
      <c r="Y1482">
        <v>0.152</v>
      </c>
      <c r="Z1482" t="str">
        <v>2</v>
      </c>
      <c r="AA1482" t="str">
        <v>63</v>
      </c>
      <c r="AB1482" t="str">
        <v>2333</v>
      </c>
      <c r="AC1482" t="str">
        <v>24</v>
      </c>
      <c r="AD1482" t="str">
        <v>RmsNorm</v>
      </c>
      <c r="AE1482" t="str">
        <v>RmsNorm</v>
      </c>
      <c r="AF1482" t="str">
        <v>static</v>
      </c>
      <c r="AG1482" t="str">
        <v>AI_VECTOR_CORE</v>
      </c>
      <c r="AH1482" t="str">
        <v xml:space="preserve">1793108505416991.288	</v>
      </c>
      <c r="AI1482" t="str">
        <v>4.006</v>
      </c>
      <c r="AJ1482" t="str">
        <v>0.059000</v>
      </c>
      <c r="AK1482" t="str">
        <v>1</v>
      </c>
      <c r="AL1482" t="str">
        <v>0</v>
      </c>
      <c r="AM1482" t="str">
        <v>NO</v>
      </c>
      <c r="AN1482" t="str">
        <v>"1,6144;6144"</v>
      </c>
      <c r="AO1482" t="str">
        <v>DT_BF16;DT_BF16</v>
      </c>
      <c r="AP1482" t="str">
        <v>ND;ND</v>
      </c>
      <c r="AQ1482" t="str">
        <v>"1,6144;1,1"</v>
      </c>
      <c r="AR1482" t="str">
        <v>DT_BF16;FLOAT</v>
      </c>
      <c r="AS1482" t="str">
        <v>ND;ND</v>
      </c>
      <c r="AT1482" t="str">
        <v>N/A</v>
      </c>
      <c r="AU1482" t="str">
        <v>0.0</v>
      </c>
      <c r="AV1482" t="str">
        <v>0</v>
      </c>
      <c r="AW1482" t="str">
        <v>0.0</v>
      </c>
      <c r="AX1482" t="str">
        <v>0.0</v>
      </c>
      <c r="AY1482" t="str">
        <v>0.0</v>
      </c>
      <c r="AZ1482" t="str">
        <v>0.0</v>
      </c>
      <c r="BA1482" t="str">
        <v>0.0</v>
      </c>
      <c r="BB1482" t="str">
        <v>0.0</v>
      </c>
      <c r="BC1482" t="str">
        <v>0.0</v>
      </c>
      <c r="BD1482" t="str">
        <v>0.0</v>
      </c>
      <c r="BE1482" t="str">
        <v>0.0</v>
      </c>
      <c r="BF1482" t="str">
        <v>0.0</v>
      </c>
      <c r="BG1482" t="str">
        <v>0.0</v>
      </c>
      <c r="BH1482" t="str">
        <v>0.0</v>
      </c>
      <c r="BI1482" t="str">
        <v>0.0</v>
      </c>
      <c r="BJ1482" t="str">
        <v>3.78</v>
      </c>
      <c r="BK1482" t="str">
        <v>5904</v>
      </c>
      <c r="BL1482" t="str">
        <v>1.224</v>
      </c>
      <c r="BM1482" t="str">
        <v>0.324</v>
      </c>
      <c r="BN1482" t="str">
        <v>1.165</v>
      </c>
      <c r="BO1482" t="str">
        <v>0.308</v>
      </c>
      <c r="BP1482" t="str">
        <v>0.835</v>
      </c>
      <c r="BQ1482" t="str">
        <v>0.221</v>
      </c>
      <c r="BR1482" t="str">
        <v>0.573</v>
      </c>
      <c r="BS1482" t="str">
        <v>0.152</v>
      </c>
      <c r="BT1482" t="str">
        <v>0.09</v>
      </c>
      <c r="BU1482" t="str">
        <v>0.000</v>
      </c>
    </row>
    <row r="1483">
      <c r="A1483">
        <v>1572</v>
      </c>
      <c r="B1483" t="str">
        <v>aclnnMatmul_MatMulV3Common_MatMulV3</v>
      </c>
      <c r="C1483" t="str">
        <v>AI_CORE</v>
      </c>
      <c r="D1483">
        <v>75.426</v>
      </c>
      <c r="E1483">
        <v>0.968</v>
      </c>
      <c r="F1483">
        <v>0.968</v>
      </c>
      <c r="G1483">
        <f>Summary!$B$4</f>
        <v>0.8</v>
      </c>
      <c r="H1483">
        <f>F1483/G1483</f>
        <v>1.21</v>
      </c>
      <c r="I1483">
        <f>D1483/Summary!$B$8</f>
        <v>0.0027326744037251254</v>
      </c>
      <c r="J1483">
        <f>IF(D1483&lt;Summary!$B$5,I1483,I1483*H1483)</f>
        <v>0.003306536028507402</v>
      </c>
      <c r="K1483">
        <f>IF(AND(D1483&gt;Summary!$B$6,E1483&lt;Summary!$B$7),1,0)</f>
        <v>0</v>
      </c>
      <c r="L1483">
        <f>IF(D1483&gt;=Summary!$B$5,J1483,0)</f>
        <v>0.003306536028507402</v>
      </c>
      <c r="M1483">
        <f>IF(D1483&lt;Summary!$B$5,J1483,0)</f>
        <v>0</v>
      </c>
      <c r="N1483" t="str">
        <v>aic_mte2_ratio</v>
      </c>
      <c r="O1483" t="str">
        <v>用户约定默认经验值</v>
      </c>
      <c r="P1483">
        <v>0.288</v>
      </c>
      <c r="Q1483">
        <v>0.315</v>
      </c>
      <c r="R1483">
        <v>0.347</v>
      </c>
      <c r="S1483">
        <v>0.968</v>
      </c>
      <c r="T1483">
        <v>0</v>
      </c>
      <c r="U1483">
        <v>0.007</v>
      </c>
      <c r="V1483">
        <v>0</v>
      </c>
      <c r="W1483">
        <v>0</v>
      </c>
      <c r="X1483">
        <v>0</v>
      </c>
      <c r="Y1483">
        <v>0</v>
      </c>
      <c r="Z1483" t="str">
        <v>2</v>
      </c>
      <c r="AA1483" t="str">
        <v>63</v>
      </c>
      <c r="AB1483" t="str">
        <v>2334</v>
      </c>
      <c r="AC1483" t="str">
        <v>24</v>
      </c>
      <c r="AD1483" t="str">
        <v>aclnnMatmul_MatMulV3Common_MatMulV3</v>
      </c>
      <c r="AE1483" t="str">
        <v>MatMulV3</v>
      </c>
      <c r="AF1483" t="str">
        <v>static</v>
      </c>
      <c r="AG1483" t="str">
        <v>AI_CORE</v>
      </c>
      <c r="AH1483" t="str">
        <v xml:space="preserve">1793108505416995.316	</v>
      </c>
      <c r="AI1483" t="str">
        <v>75.426</v>
      </c>
      <c r="AJ1483" t="str">
        <v>0.000000</v>
      </c>
      <c r="AK1483" t="str">
        <v>32</v>
      </c>
      <c r="AL1483" t="str">
        <v>0</v>
      </c>
      <c r="AM1483" t="str">
        <v>NO</v>
      </c>
      <c r="AN1483" t="str">
        <v>"1,6144;18432,6144"</v>
      </c>
      <c r="AO1483" t="str">
        <v>DT_BF16;DT_BF16</v>
      </c>
      <c r="AP1483" t="str">
        <v>ND;ND</v>
      </c>
      <c r="AQ1483" t="str">
        <v>"1,18432"</v>
      </c>
      <c r="AR1483" t="str">
        <v>DT_BF16</v>
      </c>
      <c r="AS1483" t="str">
        <v>ND</v>
      </c>
      <c r="AT1483" t="str">
        <v>N/A</v>
      </c>
      <c r="AU1483" t="str">
        <v>75.18</v>
      </c>
      <c r="AV1483" t="str">
        <v>3862684</v>
      </c>
      <c r="AW1483" t="str">
        <v>21.653</v>
      </c>
      <c r="AX1483" t="str">
        <v>0.288</v>
      </c>
      <c r="AY1483" t="str">
        <v>23.663</v>
      </c>
      <c r="AZ1483" t="str">
        <v>0.315</v>
      </c>
      <c r="BA1483" t="str">
        <v>26.122</v>
      </c>
      <c r="BB1483" t="str">
        <v>0.347</v>
      </c>
      <c r="BC1483" t="str">
        <v>72.789</v>
      </c>
      <c r="BD1483" t="str">
        <v>0.968</v>
      </c>
      <c r="BE1483" t="str">
        <v>0.001</v>
      </c>
      <c r="BF1483" t="str">
        <v>0.0</v>
      </c>
      <c r="BG1483" t="str">
        <v>0.545</v>
      </c>
      <c r="BH1483" t="str">
        <v>0.007</v>
      </c>
      <c r="BI1483" t="str">
        <v>0.002</v>
      </c>
      <c r="BJ1483" t="str">
        <v>0.0</v>
      </c>
      <c r="BK1483" t="str">
        <v>0</v>
      </c>
      <c r="BL1483" t="str">
        <v>0.0</v>
      </c>
      <c r="BM1483" t="str">
        <v>0.0</v>
      </c>
      <c r="BN1483" t="str">
        <v>0.0</v>
      </c>
      <c r="BO1483" t="str">
        <v>0.0</v>
      </c>
      <c r="BP1483" t="str">
        <v>0.0</v>
      </c>
      <c r="BQ1483" t="str">
        <v>0.0</v>
      </c>
      <c r="BR1483" t="str">
        <v>0.0</v>
      </c>
      <c r="BS1483" t="str">
        <v>0.0</v>
      </c>
      <c r="BT1483" t="str">
        <v>0.0</v>
      </c>
      <c r="BU1483" t="str">
        <v>96.992</v>
      </c>
    </row>
    <row r="1484">
      <c r="A1484">
        <v>1573</v>
      </c>
      <c r="B1484" t="str">
        <v>SwiGlu</v>
      </c>
      <c r="C1484" t="str">
        <v>AI_VECTOR_CORE</v>
      </c>
      <c r="D1484">
        <v>3.773</v>
      </c>
      <c r="E1484">
        <v>0.365</v>
      </c>
      <c r="F1484">
        <v>0.365</v>
      </c>
      <c r="G1484">
        <f>Summary!$B$4</f>
        <v>0.8</v>
      </c>
      <c r="H1484">
        <f>F1484/G1484</f>
        <v>0.45625</v>
      </c>
      <c r="I1484">
        <f>D1484/Summary!$B$8</f>
        <v>0.00013669531097041998</v>
      </c>
      <c r="J1484">
        <f>IF(D1484&lt;Summary!$B$5,I1484,I1484*H1484)</f>
        <v>0.00013669531097041998</v>
      </c>
      <c r="K1484">
        <f>IF(AND(D1484&gt;Summary!$B$6,E1484&lt;Summary!$B$7),1,0)</f>
        <v>0</v>
      </c>
      <c r="L1484">
        <f>IF(D1484&gt;=Summary!$B$5,J1484,0)</f>
        <v>0</v>
      </c>
      <c r="M1484">
        <f>IF(D1484&lt;Summary!$B$5,J1484,0)</f>
        <v>0.00013669531097041998</v>
      </c>
      <c r="N1484" t="str">
        <v>aiv_scalar_ratio</v>
      </c>
      <c r="O1484" t="str">
        <v>用户约定默认经验值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0.302</v>
      </c>
      <c r="W1484">
        <v>0.365</v>
      </c>
      <c r="X1484">
        <v>0.282</v>
      </c>
      <c r="Y1484">
        <v>0.082</v>
      </c>
      <c r="Z1484" t="str">
        <v>2</v>
      </c>
      <c r="AA1484" t="str">
        <v>63</v>
      </c>
      <c r="AB1484" t="str">
        <v>2335</v>
      </c>
      <c r="AC1484" t="str">
        <v>24</v>
      </c>
      <c r="AD1484" t="str">
        <v>SwiGlu</v>
      </c>
      <c r="AE1484" t="str">
        <v>SwiGlu</v>
      </c>
      <c r="AF1484" t="str">
        <v>static</v>
      </c>
      <c r="AG1484" t="str">
        <v>AI_VECTOR_CORE</v>
      </c>
      <c r="AH1484" t="str">
        <v xml:space="preserve">1793108505417070.764	</v>
      </c>
      <c r="AI1484" t="str">
        <v>3.773</v>
      </c>
      <c r="AJ1484" t="str">
        <v>0.074000</v>
      </c>
      <c r="AK1484" t="str">
        <v>1</v>
      </c>
      <c r="AL1484" t="str">
        <v>0</v>
      </c>
      <c r="AM1484" t="str">
        <v>NO</v>
      </c>
      <c r="AN1484" t="str">
        <v>"1,18432"</v>
      </c>
      <c r="AO1484" t="str">
        <v>DT_BF16</v>
      </c>
      <c r="AP1484" t="str">
        <v>ND</v>
      </c>
      <c r="AQ1484" t="str">
        <v>"1,9216"</v>
      </c>
      <c r="AR1484" t="str">
        <v>DT_BF16</v>
      </c>
      <c r="AS1484" t="str">
        <v>ND</v>
      </c>
      <c r="AT1484" t="str">
        <v>N/A</v>
      </c>
      <c r="AU1484" t="str">
        <v>0.0</v>
      </c>
      <c r="AV1484" t="str">
        <v>0</v>
      </c>
      <c r="AW1484" t="str">
        <v>0.0</v>
      </c>
      <c r="AX1484" t="str">
        <v>0.0</v>
      </c>
      <c r="AY1484" t="str">
        <v>0.0</v>
      </c>
      <c r="AZ1484" t="str">
        <v>0.0</v>
      </c>
      <c r="BA1484" t="str">
        <v>0.0</v>
      </c>
      <c r="BB1484" t="str">
        <v>0.0</v>
      </c>
      <c r="BC1484" t="str">
        <v>0.0</v>
      </c>
      <c r="BD1484" t="str">
        <v>0.0</v>
      </c>
      <c r="BE1484" t="str">
        <v>0.0</v>
      </c>
      <c r="BF1484" t="str">
        <v>0.0</v>
      </c>
      <c r="BG1484" t="str">
        <v>0.0</v>
      </c>
      <c r="BH1484" t="str">
        <v>0.0</v>
      </c>
      <c r="BI1484" t="str">
        <v>0.0</v>
      </c>
      <c r="BJ1484" t="str">
        <v>3.47</v>
      </c>
      <c r="BK1484" t="str">
        <v>5405</v>
      </c>
      <c r="BL1484" t="str">
        <v>1.049</v>
      </c>
      <c r="BM1484" t="str">
        <v>0.302</v>
      </c>
      <c r="BN1484" t="str">
        <v>1.268</v>
      </c>
      <c r="BO1484" t="str">
        <v>0.365</v>
      </c>
      <c r="BP1484" t="str">
        <v>0.98</v>
      </c>
      <c r="BQ1484" t="str">
        <v>0.282</v>
      </c>
      <c r="BR1484" t="str">
        <v>0.284</v>
      </c>
      <c r="BS1484" t="str">
        <v>0.082</v>
      </c>
      <c r="BT1484" t="str">
        <v>0.212</v>
      </c>
      <c r="BU1484" t="str">
        <v>0.000</v>
      </c>
    </row>
    <row r="1485">
      <c r="A1485">
        <v>1574</v>
      </c>
      <c r="B1485" t="str">
        <v>aclnnMatmul_MatMulV3Common_MatMulV3</v>
      </c>
      <c r="C1485" t="str">
        <v>AI_CORE</v>
      </c>
      <c r="D1485">
        <v>39.592</v>
      </c>
      <c r="E1485">
        <v>0.948</v>
      </c>
      <c r="F1485">
        <v>0.948</v>
      </c>
      <c r="G1485">
        <f>Summary!$B$4</f>
        <v>0.8</v>
      </c>
      <c r="H1485">
        <f>F1485/G1485</f>
        <v>1.1849999999999998</v>
      </c>
      <c r="I1485">
        <f>D1485/Summary!$B$8</f>
        <v>0.0014344131332999913</v>
      </c>
      <c r="J1485">
        <f>IF(D1485&lt;Summary!$B$5,I1485,I1485*H1485)</f>
        <v>0.0016997795629604894</v>
      </c>
      <c r="K1485">
        <f>IF(AND(D1485&gt;Summary!$B$6,E1485&lt;Summary!$B$7),1,0)</f>
        <v>0</v>
      </c>
      <c r="L1485">
        <f>IF(D1485&gt;=Summary!$B$5,J1485,0)</f>
        <v>0.0016997795629604894</v>
      </c>
      <c r="M1485">
        <f>IF(D1485&lt;Summary!$B$5,J1485,0)</f>
        <v>0</v>
      </c>
      <c r="N1485" t="str">
        <v>aic_mte2_ratio</v>
      </c>
      <c r="O1485" t="str">
        <v>用户约定默认经验值</v>
      </c>
      <c r="P1485">
        <v>0.215</v>
      </c>
      <c r="Q1485">
        <v>0.239</v>
      </c>
      <c r="R1485">
        <v>0.278</v>
      </c>
      <c r="S1485">
        <v>0.948</v>
      </c>
      <c r="T1485">
        <v>0</v>
      </c>
      <c r="U1485">
        <v>0.051</v>
      </c>
      <c r="V1485">
        <v>0</v>
      </c>
      <c r="W1485">
        <v>0</v>
      </c>
      <c r="X1485">
        <v>0</v>
      </c>
      <c r="Y1485">
        <v>0</v>
      </c>
      <c r="Z1485" t="str">
        <v>2</v>
      </c>
      <c r="AA1485" t="str">
        <v>63</v>
      </c>
      <c r="AB1485" t="str">
        <v>2336</v>
      </c>
      <c r="AC1485" t="str">
        <v>24</v>
      </c>
      <c r="AD1485" t="str">
        <v>aclnnMatmul_MatMulV3Common_MatMulV3</v>
      </c>
      <c r="AE1485" t="str">
        <v>MatMulV3</v>
      </c>
      <c r="AF1485" t="str">
        <v>static</v>
      </c>
      <c r="AG1485" t="str">
        <v>AI_CORE</v>
      </c>
      <c r="AH1485" t="str">
        <v xml:space="preserve">1793108505417074.559	</v>
      </c>
      <c r="AI1485" t="str">
        <v>39.592</v>
      </c>
      <c r="AJ1485" t="str">
        <v>0.000000</v>
      </c>
      <c r="AK1485" t="str">
        <v>32</v>
      </c>
      <c r="AL1485" t="str">
        <v>0</v>
      </c>
      <c r="AM1485" t="str">
        <v>NO</v>
      </c>
      <c r="AN1485" t="str">
        <v>"1,9216;6144,9216"</v>
      </c>
      <c r="AO1485" t="str">
        <v>DT_BF16;DT_BF16</v>
      </c>
      <c r="AP1485" t="str">
        <v>ND;ND</v>
      </c>
      <c r="AQ1485" t="str">
        <v>"1,6144"</v>
      </c>
      <c r="AR1485" t="str">
        <v>DT_BF16</v>
      </c>
      <c r="AS1485" t="str">
        <v>ND</v>
      </c>
      <c r="AT1485" t="str">
        <v>N/A</v>
      </c>
      <c r="AU1485" t="str">
        <v>39.28</v>
      </c>
      <c r="AV1485" t="str">
        <v>1995836</v>
      </c>
      <c r="AW1485" t="str">
        <v>8.44</v>
      </c>
      <c r="AX1485" t="str">
        <v>0.215</v>
      </c>
      <c r="AY1485" t="str">
        <v>9.401</v>
      </c>
      <c r="AZ1485" t="str">
        <v>0.239</v>
      </c>
      <c r="BA1485" t="str">
        <v>10.931</v>
      </c>
      <c r="BB1485" t="str">
        <v>0.278</v>
      </c>
      <c r="BC1485" t="str">
        <v>37.243</v>
      </c>
      <c r="BD1485" t="str">
        <v>0.948</v>
      </c>
      <c r="BE1485" t="str">
        <v>0.001</v>
      </c>
      <c r="BF1485" t="str">
        <v>0.0</v>
      </c>
      <c r="BG1485" t="str">
        <v>2.0</v>
      </c>
      <c r="BH1485" t="str">
        <v>0.051</v>
      </c>
      <c r="BI1485" t="str">
        <v>0.0</v>
      </c>
      <c r="BJ1485" t="str">
        <v>0.0</v>
      </c>
      <c r="BK1485" t="str">
        <v>0</v>
      </c>
      <c r="BL1485" t="str">
        <v>0.0</v>
      </c>
      <c r="BM1485" t="str">
        <v>0.0</v>
      </c>
      <c r="BN1485" t="str">
        <v>0.0</v>
      </c>
      <c r="BO1485" t="str">
        <v>0.0</v>
      </c>
      <c r="BP1485" t="str">
        <v>0.0</v>
      </c>
      <c r="BQ1485" t="str">
        <v>0.0</v>
      </c>
      <c r="BR1485" t="str">
        <v>0.0</v>
      </c>
      <c r="BS1485" t="str">
        <v>0.0</v>
      </c>
      <c r="BT1485" t="str">
        <v>0.0</v>
      </c>
      <c r="BU1485" t="str">
        <v>95.474</v>
      </c>
    </row>
    <row r="1486">
      <c r="A1486">
        <v>1575</v>
      </c>
      <c r="B1486" t="str">
        <v>_ihc_post_kernel</v>
      </c>
      <c r="C1486" t="str">
        <v>AI_VECTOR_CORE</v>
      </c>
      <c r="D1486">
        <v>3.587</v>
      </c>
      <c r="E1486">
        <v>0.513</v>
      </c>
      <c r="F1486">
        <v>0.513</v>
      </c>
      <c r="G1486">
        <f>Summary!$B$4</f>
        <v>0.8</v>
      </c>
      <c r="H1486">
        <f>F1486/G1486</f>
        <v>0.64125</v>
      </c>
      <c r="I1486">
        <f>D1486/Summary!$B$8</f>
        <v>0.0001299565545854483</v>
      </c>
      <c r="J1486">
        <f>IF(D1486&lt;Summary!$B$5,I1486,I1486*H1486)</f>
        <v>0.0001299565545854483</v>
      </c>
      <c r="K1486">
        <f>IF(AND(D1486&gt;Summary!$B$6,E1486&lt;Summary!$B$7),1,0)</f>
        <v>0</v>
      </c>
      <c r="L1486">
        <f>IF(D1486&gt;=Summary!$B$5,J1486,0)</f>
        <v>0</v>
      </c>
      <c r="M1486">
        <f>IF(D1486&lt;Summary!$B$5,J1486,0)</f>
        <v>0.0001299565545854483</v>
      </c>
      <c r="N1486" t="str">
        <v>aiv_vec_ratio</v>
      </c>
      <c r="O1486" t="str">
        <v>用户约定默认经验值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0.513</v>
      </c>
      <c r="W1486">
        <v>0.463</v>
      </c>
      <c r="X1486">
        <v>0.473</v>
      </c>
      <c r="Y1486">
        <v>0.4</v>
      </c>
      <c r="Z1486" t="str">
        <v>2</v>
      </c>
      <c r="AA1486" t="str">
        <v>4294967295</v>
      </c>
      <c r="AB1486" t="str">
        <v>2345</v>
      </c>
      <c r="AC1486" t="str">
        <v>24</v>
      </c>
      <c r="AD1486" t="str">
        <v>_ihc_post_kernel</v>
      </c>
      <c r="AE1486" t="str">
        <v>_ihc_post_kernel</v>
      </c>
      <c r="AF1486" t="str">
        <v>N/A</v>
      </c>
      <c r="AG1486" t="str">
        <v>AI_VECTOR_CORE</v>
      </c>
      <c r="AH1486" t="str">
        <v xml:space="preserve">1793108505417125.991	</v>
      </c>
      <c r="AI1486" t="str">
        <v>3.587</v>
      </c>
      <c r="AJ1486" t="str">
        <v>11.908000</v>
      </c>
      <c r="AK1486" t="str">
        <v>6</v>
      </c>
      <c r="AL1486" t="str">
        <v>0</v>
      </c>
      <c r="AM1486" t="str">
        <v>N/A</v>
      </c>
      <c r="AN1486" t="str">
        <v>N/A</v>
      </c>
      <c r="AO1486" t="str">
        <v>N/A</v>
      </c>
      <c r="AP1486" t="str">
        <v>N/A</v>
      </c>
      <c r="AQ1486" t="str">
        <v>N/A</v>
      </c>
      <c r="AR1486" t="str">
        <v>N/A</v>
      </c>
      <c r="AS1486" t="str">
        <v>N/A</v>
      </c>
      <c r="AT1486" t="str">
        <v>N/A</v>
      </c>
      <c r="AU1486" t="str">
        <v>0.0</v>
      </c>
      <c r="AV1486" t="str">
        <v>0</v>
      </c>
      <c r="AW1486" t="str">
        <v>0.0</v>
      </c>
      <c r="AX1486" t="str">
        <v>0.0</v>
      </c>
      <c r="AY1486" t="str">
        <v>0.0</v>
      </c>
      <c r="AZ1486" t="str">
        <v>0.0</v>
      </c>
      <c r="BA1486" t="str">
        <v>0.0</v>
      </c>
      <c r="BB1486" t="str">
        <v>0.0</v>
      </c>
      <c r="BC1486" t="str">
        <v>0.0</v>
      </c>
      <c r="BD1486" t="str">
        <v>0.0</v>
      </c>
      <c r="BE1486" t="str">
        <v>0.0</v>
      </c>
      <c r="BF1486" t="str">
        <v>0.0</v>
      </c>
      <c r="BG1486" t="str">
        <v>0.0</v>
      </c>
      <c r="BH1486" t="str">
        <v>0.0</v>
      </c>
      <c r="BI1486" t="str">
        <v>0.0</v>
      </c>
      <c r="BJ1486" t="str">
        <v>3.27</v>
      </c>
      <c r="BK1486" t="str">
        <v>21489</v>
      </c>
      <c r="BL1486" t="str">
        <v>1.676</v>
      </c>
      <c r="BM1486" t="str">
        <v>0.513</v>
      </c>
      <c r="BN1486" t="str">
        <v>1.512</v>
      </c>
      <c r="BO1486" t="str">
        <v>0.463</v>
      </c>
      <c r="BP1486" t="str">
        <v>1.548</v>
      </c>
      <c r="BQ1486" t="str">
        <v>0.473</v>
      </c>
      <c r="BR1486" t="str">
        <v>1.309</v>
      </c>
      <c r="BS1486" t="str">
        <v>0.4</v>
      </c>
      <c r="BT1486" t="str">
        <v>0.026</v>
      </c>
      <c r="BU1486" t="str">
        <v>0.000</v>
      </c>
    </row>
    <row r="1487">
      <c r="A1487">
        <v>1576</v>
      </c>
      <c r="B1487" t="str">
        <v>_ihc_pre_stage1</v>
      </c>
      <c r="C1487" t="str">
        <v>AI_VECTOR_CORE</v>
      </c>
      <c r="D1487">
        <v>3.518</v>
      </c>
      <c r="E1487">
        <v>0.366</v>
      </c>
      <c r="F1487">
        <v>0.366</v>
      </c>
      <c r="G1487">
        <f>Summary!$B$4</f>
        <v>0.8</v>
      </c>
      <c r="H1487">
        <f>F1487/G1487</f>
        <v>0.45749999999999996</v>
      </c>
      <c r="I1487">
        <f>D1487/Summary!$B$8</f>
        <v>0.00012745669334586203</v>
      </c>
      <c r="J1487">
        <f>IF(D1487&lt;Summary!$B$5,I1487,I1487*H1487)</f>
        <v>0.00012745669334586203</v>
      </c>
      <c r="K1487">
        <f>IF(AND(D1487&gt;Summary!$B$6,E1487&lt;Summary!$B$7),1,0)</f>
        <v>0</v>
      </c>
      <c r="L1487">
        <f>IF(D1487&gt;=Summary!$B$5,J1487,0)</f>
        <v>0</v>
      </c>
      <c r="M1487">
        <f>IF(D1487&lt;Summary!$B$5,J1487,0)</f>
        <v>0.00012745669334586203</v>
      </c>
      <c r="N1487" t="str">
        <v>aiv_scalar_ratio</v>
      </c>
      <c r="O1487" t="str">
        <v>用户约定默认经验值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0.138</v>
      </c>
      <c r="W1487">
        <v>0.366</v>
      </c>
      <c r="X1487">
        <v>0.345</v>
      </c>
      <c r="Y1487">
        <v>0.312</v>
      </c>
      <c r="Z1487" t="str">
        <v>2</v>
      </c>
      <c r="AA1487" t="str">
        <v>4294967295</v>
      </c>
      <c r="AB1487" t="str">
        <v>2346</v>
      </c>
      <c r="AC1487" t="str">
        <v>24</v>
      </c>
      <c r="AD1487" t="str">
        <v>_ihc_pre_stage1</v>
      </c>
      <c r="AE1487" t="str">
        <v>_ihc_pre_stage1</v>
      </c>
      <c r="AF1487" t="str">
        <v>N/A</v>
      </c>
      <c r="AG1487" t="str">
        <v>AI_VECTOR_CORE</v>
      </c>
      <c r="AH1487" t="str">
        <v xml:space="preserve">1793108505417129.600	</v>
      </c>
      <c r="AI1487" t="str">
        <v>3.518</v>
      </c>
      <c r="AJ1487" t="str">
        <v>0.000000</v>
      </c>
      <c r="AK1487" t="str">
        <v>24</v>
      </c>
      <c r="AL1487" t="str">
        <v>0</v>
      </c>
      <c r="AM1487" t="str">
        <v>N/A</v>
      </c>
      <c r="AN1487" t="str">
        <v>N/A</v>
      </c>
      <c r="AO1487" t="str">
        <v>N/A</v>
      </c>
      <c r="AP1487" t="str">
        <v>N/A</v>
      </c>
      <c r="AQ1487" t="str">
        <v>N/A</v>
      </c>
      <c r="AR1487" t="str">
        <v>N/A</v>
      </c>
      <c r="AS1487" t="str">
        <v>N/A</v>
      </c>
      <c r="AT1487" t="str">
        <v>N/A</v>
      </c>
      <c r="AU1487" t="str">
        <v>0.0</v>
      </c>
      <c r="AV1487" t="str">
        <v>0</v>
      </c>
      <c r="AW1487" t="str">
        <v>0.0</v>
      </c>
      <c r="AX1487" t="str">
        <v>0.0</v>
      </c>
      <c r="AY1487" t="str">
        <v>0.0</v>
      </c>
      <c r="AZ1487" t="str">
        <v>0.0</v>
      </c>
      <c r="BA1487" t="str">
        <v>0.0</v>
      </c>
      <c r="BB1487" t="str">
        <v>0.0</v>
      </c>
      <c r="BC1487" t="str">
        <v>0.0</v>
      </c>
      <c r="BD1487" t="str">
        <v>0.0</v>
      </c>
      <c r="BE1487" t="str">
        <v>0.0</v>
      </c>
      <c r="BF1487" t="str">
        <v>0.0</v>
      </c>
      <c r="BG1487" t="str">
        <v>0.0</v>
      </c>
      <c r="BH1487" t="str">
        <v>0.0</v>
      </c>
      <c r="BI1487" t="str">
        <v>0.0</v>
      </c>
      <c r="BJ1487" t="str">
        <v>3.21</v>
      </c>
      <c r="BK1487" t="str">
        <v>86399</v>
      </c>
      <c r="BL1487" t="str">
        <v>0.443</v>
      </c>
      <c r="BM1487" t="str">
        <v>0.138</v>
      </c>
      <c r="BN1487" t="str">
        <v>1.176</v>
      </c>
      <c r="BO1487" t="str">
        <v>0.366</v>
      </c>
      <c r="BP1487" t="str">
        <v>1.109</v>
      </c>
      <c r="BQ1487" t="str">
        <v>0.345</v>
      </c>
      <c r="BR1487" t="str">
        <v>1.0</v>
      </c>
      <c r="BS1487" t="str">
        <v>0.312</v>
      </c>
      <c r="BT1487" t="str">
        <v>0.012</v>
      </c>
      <c r="BU1487" t="str">
        <v>0.000</v>
      </c>
    </row>
    <row r="1488">
      <c r="A1488">
        <v>1577</v>
      </c>
      <c r="B1488" t="str">
        <v>_ihc_pre_stage2</v>
      </c>
      <c r="C1488" t="str">
        <v>AI_VECTOR_CORE</v>
      </c>
      <c r="D1488">
        <v>8.005</v>
      </c>
      <c r="E1488">
        <v>0.767</v>
      </c>
      <c r="F1488">
        <v>0.767</v>
      </c>
      <c r="G1488">
        <f>Summary!$B$4</f>
        <v>0.8</v>
      </c>
      <c r="H1488">
        <f>F1488/G1488</f>
        <v>0.95875</v>
      </c>
      <c r="I1488">
        <f>D1488/Summary!$B$8</f>
        <v>0.00029002013366504425</v>
      </c>
      <c r="J1488">
        <f>IF(D1488&lt;Summary!$B$5,I1488,I1488*H1488)</f>
        <v>0.00029002013366504425</v>
      </c>
      <c r="K1488">
        <f>IF(AND(D1488&gt;Summary!$B$6,E1488&lt;Summary!$B$7),1,0)</f>
        <v>0</v>
      </c>
      <c r="L1488">
        <f>IF(D1488&gt;=Summary!$B$5,J1488,0)</f>
        <v>0</v>
      </c>
      <c r="M1488">
        <f>IF(D1488&lt;Summary!$B$5,J1488,0)</f>
        <v>0.00029002013366504425</v>
      </c>
      <c r="N1488" t="str">
        <v>aiv_scalar_ratio</v>
      </c>
      <c r="O1488" t="str">
        <v>用户约定默认经验值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0.189</v>
      </c>
      <c r="W1488">
        <v>0.767</v>
      </c>
      <c r="X1488">
        <v>0.633</v>
      </c>
      <c r="Y1488">
        <v>0.047</v>
      </c>
      <c r="Z1488" t="str">
        <v>2</v>
      </c>
      <c r="AA1488" t="str">
        <v>4294967295</v>
      </c>
      <c r="AB1488" t="str">
        <v>2347</v>
      </c>
      <c r="AC1488" t="str">
        <v>24</v>
      </c>
      <c r="AD1488" t="str">
        <v>_ihc_pre_stage2</v>
      </c>
      <c r="AE1488" t="str">
        <v>_ihc_pre_stage2</v>
      </c>
      <c r="AF1488" t="str">
        <v>N/A</v>
      </c>
      <c r="AG1488" t="str">
        <v>AI_VECTOR_CORE</v>
      </c>
      <c r="AH1488" t="str">
        <v xml:space="preserve">1793108505417133.140	</v>
      </c>
      <c r="AI1488" t="str">
        <v>8.005</v>
      </c>
      <c r="AJ1488" t="str">
        <v>0.232000</v>
      </c>
      <c r="AK1488" t="str">
        <v>6</v>
      </c>
      <c r="AL1488" t="str">
        <v>0</v>
      </c>
      <c r="AM1488" t="str">
        <v>N/A</v>
      </c>
      <c r="AN1488" t="str">
        <v>N/A</v>
      </c>
      <c r="AO1488" t="str">
        <v>N/A</v>
      </c>
      <c r="AP1488" t="str">
        <v>N/A</v>
      </c>
      <c r="AQ1488" t="str">
        <v>N/A</v>
      </c>
      <c r="AR1488" t="str">
        <v>N/A</v>
      </c>
      <c r="AS1488" t="str">
        <v>N/A</v>
      </c>
      <c r="AT1488" t="str">
        <v>N/A</v>
      </c>
      <c r="AU1488" t="str">
        <v>0.0</v>
      </c>
      <c r="AV1488" t="str">
        <v>0</v>
      </c>
      <c r="AW1488" t="str">
        <v>0.0</v>
      </c>
      <c r="AX1488" t="str">
        <v>0.0</v>
      </c>
      <c r="AY1488" t="str">
        <v>0.0</v>
      </c>
      <c r="AZ1488" t="str">
        <v>0.0</v>
      </c>
      <c r="BA1488" t="str">
        <v>0.0</v>
      </c>
      <c r="BB1488" t="str">
        <v>0.0</v>
      </c>
      <c r="BC1488" t="str">
        <v>0.0</v>
      </c>
      <c r="BD1488" t="str">
        <v>0.0</v>
      </c>
      <c r="BE1488" t="str">
        <v>0.0</v>
      </c>
      <c r="BF1488" t="str">
        <v>0.0</v>
      </c>
      <c r="BG1488" t="str">
        <v>0.0</v>
      </c>
      <c r="BH1488" t="str">
        <v>0.0</v>
      </c>
      <c r="BI1488" t="str">
        <v>0.0</v>
      </c>
      <c r="BJ1488" t="str">
        <v>7.77</v>
      </c>
      <c r="BK1488" t="str">
        <v>56547</v>
      </c>
      <c r="BL1488" t="str">
        <v>1.467</v>
      </c>
      <c r="BM1488" t="str">
        <v>0.189</v>
      </c>
      <c r="BN1488" t="str">
        <v>5.956</v>
      </c>
      <c r="BO1488" t="str">
        <v>0.767</v>
      </c>
      <c r="BP1488" t="str">
        <v>4.918</v>
      </c>
      <c r="BQ1488" t="str">
        <v>0.633</v>
      </c>
      <c r="BR1488" t="str">
        <v>0.362</v>
      </c>
      <c r="BS1488" t="str">
        <v>0.047</v>
      </c>
      <c r="BT1488" t="str">
        <v>0.017</v>
      </c>
      <c r="BU1488" t="str">
        <v>0.000</v>
      </c>
    </row>
    <row r="1489">
      <c r="A1489">
        <v>1578</v>
      </c>
      <c r="B1489" t="str">
        <v>RmsNorm</v>
      </c>
      <c r="C1489" t="str">
        <v>AI_VECTOR_CORE</v>
      </c>
      <c r="D1489">
        <v>3.869</v>
      </c>
      <c r="E1489">
        <v>0.337</v>
      </c>
      <c r="F1489">
        <v>0.337</v>
      </c>
      <c r="G1489">
        <f>Summary!$B$4</f>
        <v>0.8</v>
      </c>
      <c r="H1489">
        <f>F1489/G1489</f>
        <v>0.42125</v>
      </c>
      <c r="I1489">
        <f>D1489/Summary!$B$8</f>
        <v>0.00014017337878201826</v>
      </c>
      <c r="J1489">
        <f>IF(D1489&lt;Summary!$B$5,I1489,I1489*H1489)</f>
        <v>0.00014017337878201826</v>
      </c>
      <c r="K1489">
        <f>IF(AND(D1489&gt;Summary!$B$6,E1489&lt;Summary!$B$7),1,0)</f>
        <v>0</v>
      </c>
      <c r="L1489">
        <f>IF(D1489&gt;=Summary!$B$5,J1489,0)</f>
        <v>0</v>
      </c>
      <c r="M1489">
        <f>IF(D1489&lt;Summary!$B$5,J1489,0)</f>
        <v>0.00014017337878201826</v>
      </c>
      <c r="N1489" t="str">
        <v>aiv_vec_ratio</v>
      </c>
      <c r="O1489" t="str">
        <v>用户约定默认经验值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0.337</v>
      </c>
      <c r="W1489">
        <v>0.312</v>
      </c>
      <c r="X1489">
        <v>0.224</v>
      </c>
      <c r="Y1489">
        <v>0.134</v>
      </c>
      <c r="Z1489" t="str">
        <v>2</v>
      </c>
      <c r="AA1489" t="str">
        <v>63</v>
      </c>
      <c r="AB1489" t="str">
        <v>2348</v>
      </c>
      <c r="AC1489" t="str">
        <v>24</v>
      </c>
      <c r="AD1489" t="str">
        <v>RmsNorm</v>
      </c>
      <c r="AE1489" t="str">
        <v>RmsNorm</v>
      </c>
      <c r="AF1489" t="str">
        <v>static</v>
      </c>
      <c r="AG1489" t="str">
        <v>AI_VECTOR_CORE</v>
      </c>
      <c r="AH1489" t="str">
        <v xml:space="preserve">1793108505417141.167	</v>
      </c>
      <c r="AI1489" t="str">
        <v>3.869</v>
      </c>
      <c r="AJ1489" t="str">
        <v>0.000000</v>
      </c>
      <c r="AK1489" t="str">
        <v>1</v>
      </c>
      <c r="AL1489" t="str">
        <v>0</v>
      </c>
      <c r="AM1489" t="str">
        <v>NO</v>
      </c>
      <c r="AN1489" t="str">
        <v>"1,6144;6144"</v>
      </c>
      <c r="AO1489" t="str">
        <v>DT_BF16;DT_BF16</v>
      </c>
      <c r="AP1489" t="str">
        <v>ND;ND</v>
      </c>
      <c r="AQ1489" t="str">
        <v>"1,6144;1,1"</v>
      </c>
      <c r="AR1489" t="str">
        <v>DT_BF16;FLOAT</v>
      </c>
      <c r="AS1489" t="str">
        <v>ND;ND</v>
      </c>
      <c r="AT1489" t="str">
        <v>N/A</v>
      </c>
      <c r="AU1489" t="str">
        <v>0.0</v>
      </c>
      <c r="AV1489" t="str">
        <v>0</v>
      </c>
      <c r="AW1489" t="str">
        <v>0.0</v>
      </c>
      <c r="AX1489" t="str">
        <v>0.0</v>
      </c>
      <c r="AY1489" t="str">
        <v>0.0</v>
      </c>
      <c r="AZ1489" t="str">
        <v>0.0</v>
      </c>
      <c r="BA1489" t="str">
        <v>0.0</v>
      </c>
      <c r="BB1489" t="str">
        <v>0.0</v>
      </c>
      <c r="BC1489" t="str">
        <v>0.0</v>
      </c>
      <c r="BD1489" t="str">
        <v>0.0</v>
      </c>
      <c r="BE1489" t="str">
        <v>0.0</v>
      </c>
      <c r="BF1489" t="str">
        <v>0.0</v>
      </c>
      <c r="BG1489" t="str">
        <v>0.0</v>
      </c>
      <c r="BH1489" t="str">
        <v>0.0</v>
      </c>
      <c r="BI1489" t="str">
        <v>0.0</v>
      </c>
      <c r="BJ1489" t="str">
        <v>3.65</v>
      </c>
      <c r="BK1489" t="str">
        <v>5690</v>
      </c>
      <c r="BL1489" t="str">
        <v>1.23</v>
      </c>
      <c r="BM1489" t="str">
        <v>0.337</v>
      </c>
      <c r="BN1489" t="str">
        <v>1.137</v>
      </c>
      <c r="BO1489" t="str">
        <v>0.312</v>
      </c>
      <c r="BP1489" t="str">
        <v>0.816</v>
      </c>
      <c r="BQ1489" t="str">
        <v>0.224</v>
      </c>
      <c r="BR1489" t="str">
        <v>0.489</v>
      </c>
      <c r="BS1489" t="str">
        <v>0.134</v>
      </c>
      <c r="BT1489" t="str">
        <v>0.094</v>
      </c>
      <c r="BU1489" t="str">
        <v>0.000</v>
      </c>
    </row>
    <row r="1490">
      <c r="A1490">
        <v>1579</v>
      </c>
      <c r="B1490" t="str">
        <v>SimThreadExponential</v>
      </c>
      <c r="C1490" t="str">
        <v>MIX_AIC</v>
      </c>
      <c r="D1490">
        <v>9.036</v>
      </c>
      <c r="E1490">
        <v>0.492</v>
      </c>
      <c r="F1490">
        <v>0.492</v>
      </c>
      <c r="G1490">
        <f>Summary!$B$4</f>
        <v>0.8</v>
      </c>
      <c r="H1490">
        <f>F1490/G1490</f>
        <v>0.615</v>
      </c>
      <c r="I1490">
        <f>D1490/Summary!$B$8</f>
        <v>0.00032737313276668827</v>
      </c>
      <c r="J1490">
        <f>IF(D1490&lt;Summary!$B$5,I1490,I1490*H1490)</f>
        <v>0.00032737313276668827</v>
      </c>
      <c r="K1490">
        <f>IF(AND(D1490&gt;Summary!$B$6,E1490&lt;Summary!$B$7),1,0)</f>
        <v>0</v>
      </c>
      <c r="L1490">
        <f>IF(D1490&gt;=Summary!$B$5,J1490,0)</f>
        <v>0</v>
      </c>
      <c r="M1490">
        <f>IF(D1490&lt;Summary!$B$5,J1490,0)</f>
        <v>0.00032737313276668827</v>
      </c>
      <c r="N1490" t="str">
        <v>aiv_vec_ratio</v>
      </c>
      <c r="O1490" t="str">
        <v>用户约定默认经验值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0.492</v>
      </c>
      <c r="W1490">
        <v>0.166</v>
      </c>
      <c r="X1490">
        <v>0.079</v>
      </c>
      <c r="Y1490">
        <v>0</v>
      </c>
      <c r="Z1490" t="str">
        <v>2</v>
      </c>
      <c r="AA1490" t="str">
        <v>4294967295</v>
      </c>
      <c r="AB1490" t="str">
        <v>317070</v>
      </c>
      <c r="AC1490" t="str">
        <v>48</v>
      </c>
      <c r="AD1490" t="str">
        <v>SimThreadExponential</v>
      </c>
      <c r="AE1490" t="str">
        <v>SimThreadExponential</v>
      </c>
      <c r="AF1490" t="str">
        <v>dynamic</v>
      </c>
      <c r="AG1490" t="str">
        <v>MIX_AIC</v>
      </c>
      <c r="AH1490" t="str">
        <v xml:space="preserve">1793108505417143.760	</v>
      </c>
      <c r="AI1490" t="str">
        <v>9.036</v>
      </c>
      <c r="AJ1490" t="str">
        <v>0.000000</v>
      </c>
      <c r="AK1490" t="str">
        <v>64</v>
      </c>
      <c r="AL1490" t="str">
        <v>0</v>
      </c>
      <c r="AM1490" t="str">
        <v>NO</v>
      </c>
      <c r="AN1490" t="str">
        <v>"1,120832"</v>
      </c>
      <c r="AO1490" t="str">
        <v>FLOAT</v>
      </c>
      <c r="AP1490" t="str">
        <v>ND</v>
      </c>
      <c r="AQ1490" t="str">
        <v>"1,120832"</v>
      </c>
      <c r="AR1490" t="str">
        <v>FLOAT</v>
      </c>
      <c r="AS1490" t="str">
        <v>ND</v>
      </c>
      <c r="AT1490" t="str">
        <v>N/A</v>
      </c>
      <c r="AU1490" t="str">
        <v>0.0</v>
      </c>
      <c r="AV1490" t="str">
        <v>0</v>
      </c>
      <c r="AW1490" t="str">
        <v>0.0</v>
      </c>
      <c r="AX1490" t="str">
        <v>0.0</v>
      </c>
      <c r="AY1490" t="str">
        <v>0.0</v>
      </c>
      <c r="AZ1490" t="str">
        <v>0.0</v>
      </c>
      <c r="BA1490" t="str">
        <v>0.0</v>
      </c>
      <c r="BB1490" t="str">
        <v>0.0</v>
      </c>
      <c r="BC1490" t="str">
        <v>0.0</v>
      </c>
      <c r="BD1490" t="str">
        <v>0.0</v>
      </c>
      <c r="BE1490" t="str">
        <v>0.0</v>
      </c>
      <c r="BF1490" t="str">
        <v>0.0</v>
      </c>
      <c r="BG1490" t="str">
        <v>0.0</v>
      </c>
      <c r="BH1490" t="str">
        <v>0.0</v>
      </c>
      <c r="BI1490" t="str">
        <v>0.0</v>
      </c>
      <c r="BJ1490" t="str">
        <v>8.79</v>
      </c>
      <c r="BK1490" t="str">
        <v>744952</v>
      </c>
      <c r="BL1490" t="str">
        <v>4.322</v>
      </c>
      <c r="BM1490" t="str">
        <v>0.492</v>
      </c>
      <c r="BN1490" t="str">
        <v>1.458</v>
      </c>
      <c r="BO1490" t="str">
        <v>0.166</v>
      </c>
      <c r="BP1490" t="str">
        <v>0.695</v>
      </c>
      <c r="BQ1490" t="str">
        <v>0.079</v>
      </c>
      <c r="BR1490" t="str">
        <v>0.002</v>
      </c>
      <c r="BS1490" t="str">
        <v>0.0</v>
      </c>
      <c r="BT1490" t="str">
        <v>0.028</v>
      </c>
      <c r="BU1490" t="str">
        <v>0.000</v>
      </c>
    </row>
    <row r="1491">
      <c r="A1491">
        <v>1580</v>
      </c>
      <c r="B1491" t="str">
        <v>aclnnMatmul_MatMulV3Common_MatMulV3</v>
      </c>
      <c r="C1491" t="str">
        <v>MIX_AIC</v>
      </c>
      <c r="D1491">
        <v>26.309</v>
      </c>
      <c r="E1491">
        <v>0.781</v>
      </c>
      <c r="F1491">
        <v>0.781</v>
      </c>
      <c r="G1491">
        <f>Summary!$B$4</f>
        <v>0.8</v>
      </c>
      <c r="H1491">
        <f>F1491/G1491</f>
        <v>0.97625</v>
      </c>
      <c r="I1491">
        <f>D1491/Summary!$B$8</f>
        <v>0.0009531717297431167</v>
      </c>
      <c r="J1491">
        <f>IF(D1491&lt;Summary!$B$5,I1491,I1491*H1491)</f>
        <v>0.0009305339011617176</v>
      </c>
      <c r="K1491">
        <f>IF(AND(D1491&gt;Summary!$B$6,E1491&lt;Summary!$B$7),1,0)</f>
        <v>0</v>
      </c>
      <c r="L1491">
        <f>IF(D1491&gt;=Summary!$B$5,J1491,0)</f>
        <v>0.0009305339011617176</v>
      </c>
      <c r="M1491">
        <f>IF(D1491&lt;Summary!$B$5,J1491,0)</f>
        <v>0</v>
      </c>
      <c r="N1491" t="str">
        <v>aic_mte2_ratio</v>
      </c>
      <c r="O1491" t="str">
        <v>用户约定默认经验值</v>
      </c>
      <c r="P1491">
        <v>0.182</v>
      </c>
      <c r="Q1491">
        <v>0.287</v>
      </c>
      <c r="R1491">
        <v>0.231</v>
      </c>
      <c r="S1491">
        <v>0.781</v>
      </c>
      <c r="T1491">
        <v>0</v>
      </c>
      <c r="U1491">
        <v>0.124</v>
      </c>
      <c r="V1491">
        <v>0.003</v>
      </c>
      <c r="W1491">
        <v>0.081</v>
      </c>
      <c r="X1491">
        <v>0.045</v>
      </c>
      <c r="Y1491">
        <v>0.003</v>
      </c>
      <c r="Z1491" t="str">
        <v>2</v>
      </c>
      <c r="AA1491" t="str">
        <v>63</v>
      </c>
      <c r="AB1491" t="str">
        <v>2349</v>
      </c>
      <c r="AC1491" t="str">
        <v>24</v>
      </c>
      <c r="AD1491" t="str">
        <v>aclnnMatmul_MatMulV3Common_MatMulV3</v>
      </c>
      <c r="AE1491" t="str">
        <v>MatMulV3</v>
      </c>
      <c r="AF1491" t="str">
        <v>static</v>
      </c>
      <c r="AG1491" t="str">
        <v>MIX_AIC</v>
      </c>
      <c r="AH1491" t="str">
        <v xml:space="preserve">1793108505417145.058	</v>
      </c>
      <c r="AI1491" t="str">
        <v>26.309</v>
      </c>
      <c r="AJ1491" t="str">
        <v>0.000000</v>
      </c>
      <c r="AK1491" t="str">
        <v>32</v>
      </c>
      <c r="AL1491" t="str">
        <v>64</v>
      </c>
      <c r="AM1491" t="str">
        <v>NO</v>
      </c>
      <c r="AN1491" t="str">
        <v>"1,6144;2624,6144"</v>
      </c>
      <c r="AO1491" t="str">
        <v>DT_BF16;DT_BF16</v>
      </c>
      <c r="AP1491" t="str">
        <v>ND;ND</v>
      </c>
      <c r="AQ1491" t="str">
        <v>"1,2624"</v>
      </c>
      <c r="AR1491" t="str">
        <v>DT_BF16</v>
      </c>
      <c r="AS1491" t="str">
        <v>ND</v>
      </c>
      <c r="AT1491" t="str">
        <v>N/A</v>
      </c>
      <c r="AU1491" t="str">
        <v>18.31</v>
      </c>
      <c r="AV1491" t="str">
        <v>700126</v>
      </c>
      <c r="AW1491" t="str">
        <v>3.325</v>
      </c>
      <c r="AX1491" t="str">
        <v>0.182</v>
      </c>
      <c r="AY1491" t="str">
        <v>5.253</v>
      </c>
      <c r="AZ1491" t="str">
        <v>0.287</v>
      </c>
      <c r="BA1491" t="str">
        <v>4.221</v>
      </c>
      <c r="BB1491" t="str">
        <v>0.231</v>
      </c>
      <c r="BC1491" t="str">
        <v>14.306</v>
      </c>
      <c r="BD1491" t="str">
        <v>0.781</v>
      </c>
      <c r="BE1491" t="str">
        <v>0.002</v>
      </c>
      <c r="BF1491" t="str">
        <v>0.0</v>
      </c>
      <c r="BG1491" t="str">
        <v>2.278</v>
      </c>
      <c r="BH1491" t="str">
        <v>0.124</v>
      </c>
      <c r="BI1491" t="str">
        <v>0.015</v>
      </c>
      <c r="BJ1491" t="str">
        <v>18.34</v>
      </c>
      <c r="BK1491" t="str">
        <v>1826802</v>
      </c>
      <c r="BL1491" t="str">
        <v>0.054</v>
      </c>
      <c r="BM1491" t="str">
        <v>0.003</v>
      </c>
      <c r="BN1491" t="str">
        <v>1.49</v>
      </c>
      <c r="BO1491" t="str">
        <v>0.081</v>
      </c>
      <c r="BP1491" t="str">
        <v>0.821</v>
      </c>
      <c r="BQ1491" t="str">
        <v>0.045</v>
      </c>
      <c r="BR1491" t="str">
        <v>0.053</v>
      </c>
      <c r="BS1491" t="str">
        <v>0.003</v>
      </c>
      <c r="BT1491" t="str">
        <v>0.209</v>
      </c>
      <c r="BU1491" t="str">
        <v>50.401</v>
      </c>
    </row>
    <row r="1492">
      <c r="A1492">
        <v>1581</v>
      </c>
      <c r="B1492" t="str">
        <v>RmsNorm</v>
      </c>
      <c r="C1492" t="str">
        <v>AI_VECTOR_CORE</v>
      </c>
      <c r="D1492">
        <v>2.447</v>
      </c>
      <c r="E1492">
        <v>0.575</v>
      </c>
      <c r="F1492">
        <v>0.575</v>
      </c>
      <c r="G1492">
        <f>Summary!$B$4</f>
        <v>0.8</v>
      </c>
      <c r="H1492">
        <f>F1492/G1492</f>
        <v>0.7187499999999999</v>
      </c>
      <c r="I1492">
        <f>D1492/Summary!$B$8</f>
        <v>0.0000886544993227187</v>
      </c>
      <c r="J1492">
        <f>IF(D1492&lt;Summary!$B$5,I1492,I1492*H1492)</f>
        <v>0.0000886544993227187</v>
      </c>
      <c r="K1492">
        <f>IF(AND(D1492&gt;Summary!$B$6,E1492&lt;Summary!$B$7),1,0)</f>
        <v>0</v>
      </c>
      <c r="L1492">
        <f>IF(D1492&gt;=Summary!$B$5,J1492,0)</f>
        <v>0</v>
      </c>
      <c r="M1492">
        <f>IF(D1492&lt;Summary!$B$5,J1492,0)</f>
        <v>0.0000886544993227187</v>
      </c>
      <c r="N1492" t="str">
        <v>aiv_scalar_ratio</v>
      </c>
      <c r="O1492" t="str">
        <v>用户约定默认经验值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0.146</v>
      </c>
      <c r="W1492">
        <v>0.575</v>
      </c>
      <c r="X1492">
        <v>0.295</v>
      </c>
      <c r="Y1492">
        <v>0.156</v>
      </c>
      <c r="Z1492" t="str">
        <v>2</v>
      </c>
      <c r="AA1492" t="str">
        <v>63</v>
      </c>
      <c r="AB1492" t="str">
        <v>2350</v>
      </c>
      <c r="AC1492" t="str">
        <v>24</v>
      </c>
      <c r="AD1492" t="str">
        <v>RmsNorm</v>
      </c>
      <c r="AE1492" t="str">
        <v>RmsNorm</v>
      </c>
      <c r="AF1492" t="str">
        <v>static</v>
      </c>
      <c r="AG1492" t="str">
        <v>AI_VECTOR_CORE</v>
      </c>
      <c r="AH1492" t="str">
        <v xml:space="preserve">1793108505417171.389	</v>
      </c>
      <c r="AI1492" t="str">
        <v>2.447</v>
      </c>
      <c r="AJ1492" t="str">
        <v>0.191000</v>
      </c>
      <c r="AK1492" t="str">
        <v>1</v>
      </c>
      <c r="AL1492" t="str">
        <v>0</v>
      </c>
      <c r="AM1492" t="str">
        <v>NO</v>
      </c>
      <c r="AN1492" t="str">
        <v>"1,2048;2048"</v>
      </c>
      <c r="AO1492" t="str">
        <v>DT_BF16;DT_BF16</v>
      </c>
      <c r="AP1492" t="str">
        <v>ND;ND</v>
      </c>
      <c r="AQ1492" t="str">
        <v>"1,2048;1,1"</v>
      </c>
      <c r="AR1492" t="str">
        <v>DT_BF16;FLOAT</v>
      </c>
      <c r="AS1492" t="str">
        <v>ND;ND</v>
      </c>
      <c r="AT1492" t="str">
        <v>N/A</v>
      </c>
      <c r="AU1492" t="str">
        <v>0.0</v>
      </c>
      <c r="AV1492" t="str">
        <v>0</v>
      </c>
      <c r="AW1492" t="str">
        <v>0.0</v>
      </c>
      <c r="AX1492" t="str">
        <v>0.0</v>
      </c>
      <c r="AY1492" t="str">
        <v>0.0</v>
      </c>
      <c r="AZ1492" t="str">
        <v>0.0</v>
      </c>
      <c r="BA1492" t="str">
        <v>0.0</v>
      </c>
      <c r="BB1492" t="str">
        <v>0.0</v>
      </c>
      <c r="BC1492" t="str">
        <v>0.0</v>
      </c>
      <c r="BD1492" t="str">
        <v>0.0</v>
      </c>
      <c r="BE1492" t="str">
        <v>0.0</v>
      </c>
      <c r="BF1492" t="str">
        <v>0.0</v>
      </c>
      <c r="BG1492" t="str">
        <v>0.0</v>
      </c>
      <c r="BH1492" t="str">
        <v>0.0</v>
      </c>
      <c r="BI1492" t="str">
        <v>0.0</v>
      </c>
      <c r="BJ1492" t="str">
        <v>2.17</v>
      </c>
      <c r="BK1492" t="str">
        <v>3244</v>
      </c>
      <c r="BL1492" t="str">
        <v>0.317</v>
      </c>
      <c r="BM1492" t="str">
        <v>0.146</v>
      </c>
      <c r="BN1492" t="str">
        <v>1.247</v>
      </c>
      <c r="BO1492" t="str">
        <v>0.575</v>
      </c>
      <c r="BP1492" t="str">
        <v>0.64</v>
      </c>
      <c r="BQ1492" t="str">
        <v>0.295</v>
      </c>
      <c r="BR1492" t="str">
        <v>0.338</v>
      </c>
      <c r="BS1492" t="str">
        <v>0.156</v>
      </c>
      <c r="BT1492" t="str">
        <v>0.09</v>
      </c>
      <c r="BU1492" t="str">
        <v>0.000</v>
      </c>
    </row>
    <row r="1493">
      <c r="A1493">
        <v>1582</v>
      </c>
      <c r="B1493" t="str">
        <v>KvRmsNormRopeCache</v>
      </c>
      <c r="C1493" t="str">
        <v>AI_VECTOR_CORE</v>
      </c>
      <c r="D1493">
        <v>3.286</v>
      </c>
      <c r="E1493">
        <v>0.573</v>
      </c>
      <c r="F1493">
        <v>0.573</v>
      </c>
      <c r="G1493">
        <f>Summary!$B$4</f>
        <v>0.8</v>
      </c>
      <c r="H1493">
        <f>F1493/G1493</f>
        <v>0.7162499999999999</v>
      </c>
      <c r="I1493">
        <f>D1493/Summary!$B$8</f>
        <v>0.0001190513628011662</v>
      </c>
      <c r="J1493">
        <f>IF(D1493&lt;Summary!$B$5,I1493,I1493*H1493)</f>
        <v>0.0001190513628011662</v>
      </c>
      <c r="K1493">
        <f>IF(AND(D1493&gt;Summary!$B$6,E1493&lt;Summary!$B$7),1,0)</f>
        <v>0</v>
      </c>
      <c r="L1493">
        <f>IF(D1493&gt;=Summary!$B$5,J1493,0)</f>
        <v>0</v>
      </c>
      <c r="M1493">
        <f>IF(D1493&lt;Summary!$B$5,J1493,0)</f>
        <v>0.0001190513628011662</v>
      </c>
      <c r="N1493" t="str">
        <v>aiv_scalar_ratio</v>
      </c>
      <c r="O1493" t="str">
        <v>用户约定默认经验值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0.112</v>
      </c>
      <c r="W1493">
        <v>0.573</v>
      </c>
      <c r="X1493">
        <v>0.43</v>
      </c>
      <c r="Y1493">
        <v>0.1</v>
      </c>
      <c r="Z1493" t="str">
        <v>2</v>
      </c>
      <c r="AA1493" t="str">
        <v>63</v>
      </c>
      <c r="AB1493" t="str">
        <v>2351</v>
      </c>
      <c r="AC1493" t="str">
        <v>24</v>
      </c>
      <c r="AD1493" t="str">
        <v>KvRmsNormRopeCache</v>
      </c>
      <c r="AE1493" t="str">
        <v>KvRmsNormRopeCache</v>
      </c>
      <c r="AF1493" t="str">
        <v>static</v>
      </c>
      <c r="AG1493" t="str">
        <v>AI_VECTOR_CORE</v>
      </c>
      <c r="AH1493" t="str">
        <v xml:space="preserve">1793108505417173.858	</v>
      </c>
      <c r="AI1493" t="str">
        <v>3.286</v>
      </c>
      <c r="AJ1493" t="str">
        <v>0.000000</v>
      </c>
      <c r="AK1493" t="str">
        <v>1</v>
      </c>
      <c r="AL1493" t="str">
        <v>0</v>
      </c>
      <c r="AM1493" t="str">
        <v>NO</v>
      </c>
      <c r="AN1493" t="str">
        <v>"1,1,1,576;512;1,1,1,64;1,1,1,64;1;23831,128,1,64;23831,128,1,512;;;;;"</v>
      </c>
      <c r="AO1493" t="str">
        <v>DT_BF16;DT_BF16;DT_BF16;DT_BF16;INT64;DT_BF16;DT_BF16;DT_UNDEFINED;DT_UNDEFINED;DT_UNDEFINED;DT_UNDEFINED;DT_UNDEFINED</v>
      </c>
      <c r="AP1493" t="str">
        <v>ND;ND;ND;ND;ND;ND;ND;NULL;NULL;NULL;NULL;NULL</v>
      </c>
      <c r="AQ1493" t="str">
        <v>"23831,128,1,64;23831,128,1,512;1,1,1,64;1,1,1,512"</v>
      </c>
      <c r="AR1493" t="str">
        <v>DT_BF16;DT_BF16;DT_BF16;DT_BF16</v>
      </c>
      <c r="AS1493" t="str">
        <v>ND;ND;ND;ND</v>
      </c>
      <c r="AT1493" t="str">
        <v>N/A</v>
      </c>
      <c r="AU1493" t="str">
        <v>0.0</v>
      </c>
      <c r="AV1493" t="str">
        <v>0</v>
      </c>
      <c r="AW1493" t="str">
        <v>0.0</v>
      </c>
      <c r="AX1493" t="str">
        <v>0.0</v>
      </c>
      <c r="AY1493" t="str">
        <v>0.0</v>
      </c>
      <c r="AZ1493" t="str">
        <v>0.0</v>
      </c>
      <c r="BA1493" t="str">
        <v>0.0</v>
      </c>
      <c r="BB1493" t="str">
        <v>0.0</v>
      </c>
      <c r="BC1493" t="str">
        <v>0.0</v>
      </c>
      <c r="BD1493" t="str">
        <v>0.0</v>
      </c>
      <c r="BE1493" t="str">
        <v>0.0</v>
      </c>
      <c r="BF1493" t="str">
        <v>0.0</v>
      </c>
      <c r="BG1493" t="str">
        <v>0.0</v>
      </c>
      <c r="BH1493" t="str">
        <v>0.0</v>
      </c>
      <c r="BI1493" t="str">
        <v>0.0</v>
      </c>
      <c r="BJ1493" t="str">
        <v>3.01</v>
      </c>
      <c r="BK1493" t="str">
        <v>4641</v>
      </c>
      <c r="BL1493" t="str">
        <v>0.337</v>
      </c>
      <c r="BM1493" t="str">
        <v>0.112</v>
      </c>
      <c r="BN1493" t="str">
        <v>1.725</v>
      </c>
      <c r="BO1493" t="str">
        <v>0.573</v>
      </c>
      <c r="BP1493" t="str">
        <v>1.294</v>
      </c>
      <c r="BQ1493" t="str">
        <v>0.43</v>
      </c>
      <c r="BR1493" t="str">
        <v>0.302</v>
      </c>
      <c r="BS1493" t="str">
        <v>0.1</v>
      </c>
      <c r="BT1493" t="str">
        <v>0.114</v>
      </c>
      <c r="BU1493" t="str">
        <v>0.000</v>
      </c>
    </row>
    <row r="1494">
      <c r="A1494">
        <v>1583</v>
      </c>
      <c r="B1494" t="str">
        <v>aclnnMatmul_MatMulV3Common_MatMulV3</v>
      </c>
      <c r="C1494" t="str">
        <v>AI_CORE</v>
      </c>
      <c r="D1494">
        <v>13.581</v>
      </c>
      <c r="E1494">
        <v>0.811</v>
      </c>
      <c r="F1494">
        <v>0.811</v>
      </c>
      <c r="G1494">
        <f>Summary!$B$4</f>
        <v>0.8</v>
      </c>
      <c r="H1494">
        <f>F1494/G1494</f>
        <v>1.01375</v>
      </c>
      <c r="I1494">
        <f>D1494/Summary!$B$8</f>
        <v>0.0004920379057220444</v>
      </c>
      <c r="J1494">
        <f>IF(D1494&lt;Summary!$B$5,I1494,I1494*H1494)</f>
        <v>0.0004988034269257225</v>
      </c>
      <c r="K1494">
        <f>IF(AND(D1494&gt;Summary!$B$6,E1494&lt;Summary!$B$7),1,0)</f>
        <v>0</v>
      </c>
      <c r="L1494">
        <f>IF(D1494&gt;=Summary!$B$5,J1494,0)</f>
        <v>0.0004988034269257225</v>
      </c>
      <c r="M1494">
        <f>IF(D1494&lt;Summary!$B$5,J1494,0)</f>
        <v>0</v>
      </c>
      <c r="N1494" t="str">
        <v>aic_mte2_ratio</v>
      </c>
      <c r="O1494" t="str">
        <v>用户约定默认经验值</v>
      </c>
      <c r="P1494">
        <v>0.247</v>
      </c>
      <c r="Q1494">
        <v>0.259</v>
      </c>
      <c r="R1494">
        <v>0.252</v>
      </c>
      <c r="S1494">
        <v>0.811</v>
      </c>
      <c r="T1494">
        <v>0</v>
      </c>
      <c r="U1494">
        <v>0.205</v>
      </c>
      <c r="V1494">
        <v>0</v>
      </c>
      <c r="W1494">
        <v>0</v>
      </c>
      <c r="X1494">
        <v>0</v>
      </c>
      <c r="Y1494">
        <v>0</v>
      </c>
      <c r="Z1494" t="str">
        <v>2</v>
      </c>
      <c r="AA1494" t="str">
        <v>63</v>
      </c>
      <c r="AB1494" t="str">
        <v>2352</v>
      </c>
      <c r="AC1494" t="str">
        <v>24</v>
      </c>
      <c r="AD1494" t="str">
        <v>aclnnMatmul_MatMulV3Common_MatMulV3</v>
      </c>
      <c r="AE1494" t="str">
        <v>MatMulV3</v>
      </c>
      <c r="AF1494" t="str">
        <v>static</v>
      </c>
      <c r="AG1494" t="str">
        <v>AI_CORE</v>
      </c>
      <c r="AH1494" t="str">
        <v xml:space="preserve">1793108505417177.166	</v>
      </c>
      <c r="AI1494" t="str">
        <v>13.581</v>
      </c>
      <c r="AJ1494" t="str">
        <v>0.214000</v>
      </c>
      <c r="AK1494" t="str">
        <v>32</v>
      </c>
      <c r="AL1494" t="str">
        <v>0</v>
      </c>
      <c r="AM1494" t="str">
        <v>NO</v>
      </c>
      <c r="AN1494" t="str">
        <v>"1,2048;8192,2048"</v>
      </c>
      <c r="AO1494" t="str">
        <v>DT_BF16;DT_BF16</v>
      </c>
      <c r="AP1494" t="str">
        <v>ND;ND</v>
      </c>
      <c r="AQ1494" t="str">
        <v>"1,8192"</v>
      </c>
      <c r="AR1494" t="str">
        <v>DT_BF16</v>
      </c>
      <c r="AS1494" t="str">
        <v>ND</v>
      </c>
      <c r="AT1494" t="str">
        <v>N/A</v>
      </c>
      <c r="AU1494" t="str">
        <v>13.29</v>
      </c>
      <c r="AV1494" t="str">
        <v>633836</v>
      </c>
      <c r="AW1494" t="str">
        <v>3.285</v>
      </c>
      <c r="AX1494" t="str">
        <v>0.247</v>
      </c>
      <c r="AY1494" t="str">
        <v>3.446</v>
      </c>
      <c r="AZ1494" t="str">
        <v>0.259</v>
      </c>
      <c r="BA1494" t="str">
        <v>3.347</v>
      </c>
      <c r="BB1494" t="str">
        <v>0.252</v>
      </c>
      <c r="BC1494" t="str">
        <v>10.775</v>
      </c>
      <c r="BD1494" t="str">
        <v>0.811</v>
      </c>
      <c r="BE1494" t="str">
        <v>0.001</v>
      </c>
      <c r="BF1494" t="str">
        <v>0.0</v>
      </c>
      <c r="BG1494" t="str">
        <v>2.727</v>
      </c>
      <c r="BH1494" t="str">
        <v>0.205</v>
      </c>
      <c r="BI1494" t="str">
        <v>0.0</v>
      </c>
      <c r="BJ1494" t="str">
        <v>0.0</v>
      </c>
      <c r="BK1494" t="str">
        <v>0</v>
      </c>
      <c r="BL1494" t="str">
        <v>0.0</v>
      </c>
      <c r="BM1494" t="str">
        <v>0.0</v>
      </c>
      <c r="BN1494" t="str">
        <v>0.0</v>
      </c>
      <c r="BO1494" t="str">
        <v>0.0</v>
      </c>
      <c r="BP1494" t="str">
        <v>0.0</v>
      </c>
      <c r="BQ1494" t="str">
        <v>0.0</v>
      </c>
      <c r="BR1494" t="str">
        <v>0.0</v>
      </c>
      <c r="BS1494" t="str">
        <v>0.0</v>
      </c>
      <c r="BT1494" t="str">
        <v>0.0</v>
      </c>
      <c r="BU1494" t="str">
        <v>88.392</v>
      </c>
    </row>
    <row r="1495">
      <c r="A1495">
        <v>1584</v>
      </c>
      <c r="B1495" t="str">
        <v>aclnnTransposeBatchMatMul_SliceAiCore_Slice</v>
      </c>
      <c r="C1495" t="str">
        <v>AI_VECTOR_CORE</v>
      </c>
      <c r="D1495">
        <v>2.742</v>
      </c>
      <c r="E1495">
        <v>0.287</v>
      </c>
      <c r="F1495">
        <v>0.287</v>
      </c>
      <c r="G1495">
        <f>Summary!$B$4</f>
        <v>0.8</v>
      </c>
      <c r="H1495">
        <f>F1495/G1495</f>
        <v>0.35874999999999996</v>
      </c>
      <c r="I1495">
        <f>D1495/Summary!$B$8</f>
        <v>0.00009934231186877593</v>
      </c>
      <c r="J1495">
        <f>IF(D1495&lt;Summary!$B$5,I1495,I1495*H1495)</f>
        <v>0.00009934231186877593</v>
      </c>
      <c r="K1495">
        <f>IF(AND(D1495&gt;Summary!$B$6,E1495&lt;Summary!$B$7),1,0)</f>
        <v>0</v>
      </c>
      <c r="L1495">
        <f>IF(D1495&gt;=Summary!$B$5,J1495,0)</f>
        <v>0</v>
      </c>
      <c r="M1495">
        <f>IF(D1495&lt;Summary!$B$5,J1495,0)</f>
        <v>0.00009934231186877593</v>
      </c>
      <c r="N1495" t="str">
        <v>aiv_scalar_ratio</v>
      </c>
      <c r="O1495" t="str">
        <v>用户约定默认经验值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0.287</v>
      </c>
      <c r="X1495">
        <v>0.248</v>
      </c>
      <c r="Y1495">
        <v>0.103</v>
      </c>
      <c r="Z1495" t="str">
        <v>2</v>
      </c>
      <c r="AA1495" t="str">
        <v>63</v>
      </c>
      <c r="AB1495" t="str">
        <v>2353</v>
      </c>
      <c r="AC1495" t="str">
        <v>24</v>
      </c>
      <c r="AD1495" t="str">
        <v>aclnnTransposeBatchMatMul_SliceAiCore_Slice</v>
      </c>
      <c r="AE1495" t="str">
        <v>Slice</v>
      </c>
      <c r="AF1495" t="str">
        <v>static</v>
      </c>
      <c r="AG1495" t="str">
        <v>AI_VECTOR_CORE</v>
      </c>
      <c r="AH1495" t="str">
        <v xml:space="preserve">1793108505417190.769	</v>
      </c>
      <c r="AI1495" t="str">
        <v>2.742</v>
      </c>
      <c r="AJ1495" t="str">
        <v>0.000000</v>
      </c>
      <c r="AK1495" t="str">
        <v>11</v>
      </c>
      <c r="AL1495" t="str">
        <v>0</v>
      </c>
      <c r="AM1495" t="str">
        <v>NO</v>
      </c>
      <c r="AN1495" t="str">
        <v>"32,256;2;2"</v>
      </c>
      <c r="AO1495" t="str">
        <v>DT_BF16;INT64;INT64</v>
      </c>
      <c r="AP1495" t="str">
        <v>NCL;ND;ND</v>
      </c>
      <c r="AQ1495" t="str">
        <v>"32,192"</v>
      </c>
      <c r="AR1495" t="str">
        <v>DT_BF16</v>
      </c>
      <c r="AS1495" t="str">
        <v>NCL</v>
      </c>
      <c r="AT1495" t="str">
        <v>N/A</v>
      </c>
      <c r="AU1495" t="str">
        <v>0.0</v>
      </c>
      <c r="AV1495" t="str">
        <v>0</v>
      </c>
      <c r="AW1495" t="str">
        <v>0.0</v>
      </c>
      <c r="AX1495" t="str">
        <v>0.0</v>
      </c>
      <c r="AY1495" t="str">
        <v>0.0</v>
      </c>
      <c r="AZ1495" t="str">
        <v>0.0</v>
      </c>
      <c r="BA1495" t="str">
        <v>0.0</v>
      </c>
      <c r="BB1495" t="str">
        <v>0.0</v>
      </c>
      <c r="BC1495" t="str">
        <v>0.0</v>
      </c>
      <c r="BD1495" t="str">
        <v>0.0</v>
      </c>
      <c r="BE1495" t="str">
        <v>0.0</v>
      </c>
      <c r="BF1495" t="str">
        <v>0.0</v>
      </c>
      <c r="BG1495" t="str">
        <v>0.0</v>
      </c>
      <c r="BH1495" t="str">
        <v>0.0</v>
      </c>
      <c r="BI1495" t="str">
        <v>0.0</v>
      </c>
      <c r="BJ1495" t="str">
        <v>2.52</v>
      </c>
      <c r="BK1495" t="str">
        <v>36796</v>
      </c>
      <c r="BL1495" t="str">
        <v>0.0</v>
      </c>
      <c r="BM1495" t="str">
        <v>0.0</v>
      </c>
      <c r="BN1495" t="str">
        <v>0.724</v>
      </c>
      <c r="BO1495" t="str">
        <v>0.287</v>
      </c>
      <c r="BP1495" t="str">
        <v>0.625</v>
      </c>
      <c r="BQ1495" t="str">
        <v>0.248</v>
      </c>
      <c r="BR1495" t="str">
        <v>0.26</v>
      </c>
      <c r="BS1495" t="str">
        <v>0.103</v>
      </c>
      <c r="BT1495" t="str">
        <v>0.152</v>
      </c>
      <c r="BU1495" t="str">
        <v>0.000</v>
      </c>
    </row>
    <row r="1496">
      <c r="A1496">
        <v>1585</v>
      </c>
      <c r="B1496" t="str">
        <v>aclnnTransposeBatchMatMul_TransposeBatchMatMul_TransposeBatchMatMul</v>
      </c>
      <c r="C1496" t="str">
        <v>AI_CORE</v>
      </c>
      <c r="D1496">
        <v>6.828</v>
      </c>
      <c r="E1496">
        <v>0.767</v>
      </c>
      <c r="F1496">
        <v>0.767</v>
      </c>
      <c r="G1496">
        <f>Summary!$B$4</f>
        <v>0.8</v>
      </c>
      <c r="H1496">
        <f>F1496/G1496</f>
        <v>0.95875</v>
      </c>
      <c r="I1496">
        <f>D1496/Summary!$B$8</f>
        <v>0.0002473775730999278</v>
      </c>
      <c r="J1496">
        <f>IF(D1496&lt;Summary!$B$5,I1496,I1496*H1496)</f>
        <v>0.0002473775730999278</v>
      </c>
      <c r="K1496">
        <f>IF(AND(D1496&gt;Summary!$B$6,E1496&lt;Summary!$B$7),1,0)</f>
        <v>0</v>
      </c>
      <c r="L1496">
        <f>IF(D1496&gt;=Summary!$B$5,J1496,0)</f>
        <v>0</v>
      </c>
      <c r="M1496">
        <f>IF(D1496&lt;Summary!$B$5,J1496,0)</f>
        <v>0.0002473775730999278</v>
      </c>
      <c r="N1496" t="str">
        <v>aic_scalar_ratio</v>
      </c>
      <c r="O1496" t="str">
        <v>用户约定默认经验值</v>
      </c>
      <c r="P1496">
        <v>0.098</v>
      </c>
      <c r="Q1496">
        <v>0.767</v>
      </c>
      <c r="R1496">
        <v>0.121</v>
      </c>
      <c r="S1496">
        <v>0.435</v>
      </c>
      <c r="T1496">
        <v>0</v>
      </c>
      <c r="U1496">
        <v>0.358</v>
      </c>
      <c r="V1496">
        <v>0</v>
      </c>
      <c r="W1496">
        <v>0</v>
      </c>
      <c r="X1496">
        <v>0</v>
      </c>
      <c r="Y1496">
        <v>0</v>
      </c>
      <c r="Z1496" t="str">
        <v>2</v>
      </c>
      <c r="AA1496" t="str">
        <v>63</v>
      </c>
      <c r="AB1496" t="str">
        <v>2354</v>
      </c>
      <c r="AC1496" t="str">
        <v>24</v>
      </c>
      <c r="AD1496" t="str">
        <v>aclnnTransposeBatchMatMul_TransposeBatchMatMul_TransposeBatchMatMul</v>
      </c>
      <c r="AE1496" t="str">
        <v>TransposeBatchMatMul</v>
      </c>
      <c r="AF1496" t="str">
        <v>static</v>
      </c>
      <c r="AG1496" t="str">
        <v>AI_CORE</v>
      </c>
      <c r="AH1496" t="str">
        <v xml:space="preserve">1793108505417193.533	</v>
      </c>
      <c r="AI1496" t="str">
        <v>6.828</v>
      </c>
      <c r="AJ1496" t="str">
        <v>0.008000</v>
      </c>
      <c r="AK1496" t="str">
        <v>32</v>
      </c>
      <c r="AL1496" t="str">
        <v>0</v>
      </c>
      <c r="AM1496" t="str">
        <v>NO</v>
      </c>
      <c r="AN1496" t="str">
        <v>"1,32,192;32,192,512"</v>
      </c>
      <c r="AO1496" t="str">
        <v>DT_BF16;DT_BF16</v>
      </c>
      <c r="AP1496" t="str">
        <v>ND;ND</v>
      </c>
      <c r="AQ1496" t="str">
        <v>"1,32,512"</v>
      </c>
      <c r="AR1496" t="str">
        <v>DT_BF16</v>
      </c>
      <c r="AS1496" t="str">
        <v>ND</v>
      </c>
      <c r="AT1496" t="str">
        <v>N/A</v>
      </c>
      <c r="AU1496" t="str">
        <v>6.6</v>
      </c>
      <c r="AV1496" t="str">
        <v>299256</v>
      </c>
      <c r="AW1496" t="str">
        <v>0.65</v>
      </c>
      <c r="AX1496" t="str">
        <v>0.098</v>
      </c>
      <c r="AY1496" t="str">
        <v>5.059</v>
      </c>
      <c r="AZ1496" t="str">
        <v>0.767</v>
      </c>
      <c r="BA1496" t="str">
        <v>0.802</v>
      </c>
      <c r="BB1496" t="str">
        <v>0.121</v>
      </c>
      <c r="BC1496" t="str">
        <v>2.871</v>
      </c>
      <c r="BD1496" t="str">
        <v>0.435</v>
      </c>
      <c r="BE1496" t="str">
        <v>0.001</v>
      </c>
      <c r="BF1496" t="str">
        <v>0.0</v>
      </c>
      <c r="BG1496" t="str">
        <v>2.363</v>
      </c>
      <c r="BH1496" t="str">
        <v>0.358</v>
      </c>
      <c r="BI1496" t="str">
        <v>0.0</v>
      </c>
      <c r="BJ1496" t="str">
        <v>0.0</v>
      </c>
      <c r="BK1496" t="str">
        <v>0</v>
      </c>
      <c r="BL1496" t="str">
        <v>0.0</v>
      </c>
      <c r="BM1496" t="str">
        <v>0.0</v>
      </c>
      <c r="BN1496" t="str">
        <v>0.0</v>
      </c>
      <c r="BO1496" t="str">
        <v>0.0</v>
      </c>
      <c r="BP1496" t="str">
        <v>0.0</v>
      </c>
      <c r="BQ1496" t="str">
        <v>0.0</v>
      </c>
      <c r="BR1496" t="str">
        <v>0.0</v>
      </c>
      <c r="BS1496" t="str">
        <v>0.0</v>
      </c>
      <c r="BT1496" t="str">
        <v>0.0</v>
      </c>
      <c r="BU1496" t="str">
        <v>83.007</v>
      </c>
    </row>
    <row r="1497">
      <c r="A1497">
        <v>1586</v>
      </c>
      <c r="B1497" t="str">
        <v>aclnnRotaryPositionEmbedding_SliceAiCore_Slice</v>
      </c>
      <c r="C1497" t="str">
        <v>AI_VECTOR_CORE</v>
      </c>
      <c r="D1497">
        <v>2.555</v>
      </c>
      <c r="E1497">
        <v>0.328</v>
      </c>
      <c r="F1497">
        <v>0.328</v>
      </c>
      <c r="G1497">
        <f>Summary!$B$4</f>
        <v>0.8</v>
      </c>
      <c r="H1497">
        <f>F1497/G1497</f>
        <v>0.41</v>
      </c>
      <c r="I1497">
        <f>D1497/Summary!$B$8</f>
        <v>0.00009256732561076678</v>
      </c>
      <c r="J1497">
        <f>IF(D1497&lt;Summary!$B$5,I1497,I1497*H1497)</f>
        <v>0.00009256732561076678</v>
      </c>
      <c r="K1497">
        <f>IF(AND(D1497&gt;Summary!$B$6,E1497&lt;Summary!$B$7),1,0)</f>
        <v>0</v>
      </c>
      <c r="L1497">
        <f>IF(D1497&gt;=Summary!$B$5,J1497,0)</f>
        <v>0</v>
      </c>
      <c r="M1497">
        <f>IF(D1497&lt;Summary!$B$5,J1497,0)</f>
        <v>0.00009256732561076678</v>
      </c>
      <c r="N1497" t="str">
        <v>aiv_mte2_ratio</v>
      </c>
      <c r="O1497" t="str">
        <v>用户约定默认经验值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0.237</v>
      </c>
      <c r="X1497">
        <v>0.328</v>
      </c>
      <c r="Y1497">
        <v>0.109</v>
      </c>
      <c r="Z1497" t="str">
        <v>2</v>
      </c>
      <c r="AA1497" t="str">
        <v>63</v>
      </c>
      <c r="AB1497" t="str">
        <v>2355</v>
      </c>
      <c r="AC1497" t="str">
        <v>24</v>
      </c>
      <c r="AD1497" t="str">
        <v>aclnnRotaryPositionEmbedding_SliceAiCore_Slice</v>
      </c>
      <c r="AE1497" t="str">
        <v>Slice</v>
      </c>
      <c r="AF1497" t="str">
        <v>static</v>
      </c>
      <c r="AG1497" t="str">
        <v>AI_VECTOR_CORE</v>
      </c>
      <c r="AH1497" t="str">
        <v xml:space="preserve">1793108505417200.383	</v>
      </c>
      <c r="AI1497" t="str">
        <v>2.555</v>
      </c>
      <c r="AJ1497" t="str">
        <v>0.172000</v>
      </c>
      <c r="AK1497" t="str">
        <v>1</v>
      </c>
      <c r="AL1497" t="str">
        <v>0</v>
      </c>
      <c r="AM1497" t="str">
        <v>NO</v>
      </c>
      <c r="AN1497" t="str">
        <v>"32,256;2;2"</v>
      </c>
      <c r="AO1497" t="str">
        <v>DT_BF16;INT64;INT64</v>
      </c>
      <c r="AP1497" t="str">
        <v>NCHW;ND;ND</v>
      </c>
      <c r="AQ1497" t="str">
        <v>"32,64"</v>
      </c>
      <c r="AR1497" t="str">
        <v>DT_BF16</v>
      </c>
      <c r="AS1497" t="str">
        <v>NCHW</v>
      </c>
      <c r="AT1497" t="str">
        <v>N/A</v>
      </c>
      <c r="AU1497" t="str">
        <v>0.0</v>
      </c>
      <c r="AV1497" t="str">
        <v>0</v>
      </c>
      <c r="AW1497" t="str">
        <v>0.0</v>
      </c>
      <c r="AX1497" t="str">
        <v>0.0</v>
      </c>
      <c r="AY1497" t="str">
        <v>0.0</v>
      </c>
      <c r="AZ1497" t="str">
        <v>0.0</v>
      </c>
      <c r="BA1497" t="str">
        <v>0.0</v>
      </c>
      <c r="BB1497" t="str">
        <v>0.0</v>
      </c>
      <c r="BC1497" t="str">
        <v>0.0</v>
      </c>
      <c r="BD1497" t="str">
        <v>0.0</v>
      </c>
      <c r="BE1497" t="str">
        <v>0.0</v>
      </c>
      <c r="BF1497" t="str">
        <v>0.0</v>
      </c>
      <c r="BG1497" t="str">
        <v>0.0</v>
      </c>
      <c r="BH1497" t="str">
        <v>0.0</v>
      </c>
      <c r="BI1497" t="str">
        <v>0.0</v>
      </c>
      <c r="BJ1497" t="str">
        <v>2.34</v>
      </c>
      <c r="BK1497" t="str">
        <v>3535</v>
      </c>
      <c r="BL1497" t="str">
        <v>0.0</v>
      </c>
      <c r="BM1497" t="str">
        <v>0.0</v>
      </c>
      <c r="BN1497" t="str">
        <v>0.554</v>
      </c>
      <c r="BO1497" t="str">
        <v>0.237</v>
      </c>
      <c r="BP1497" t="str">
        <v>0.769</v>
      </c>
      <c r="BQ1497" t="str">
        <v>0.328</v>
      </c>
      <c r="BR1497" t="str">
        <v>0.254</v>
      </c>
      <c r="BS1497" t="str">
        <v>0.109</v>
      </c>
      <c r="BT1497" t="str">
        <v>0.13</v>
      </c>
      <c r="BU1497" t="str">
        <v>0.000</v>
      </c>
    </row>
    <row r="1498">
      <c r="A1498">
        <v>1587</v>
      </c>
      <c r="B1498" t="str">
        <v>aclnnRotaryPositionEmbedding_RotaryPositionEmbedding_RotaryPositionEmbedding</v>
      </c>
      <c r="C1498" t="str">
        <v>AI_VECTOR_CORE</v>
      </c>
      <c r="D1498">
        <v>3.821</v>
      </c>
      <c r="E1498">
        <v>0.338</v>
      </c>
      <c r="F1498">
        <v>0.338</v>
      </c>
      <c r="G1498">
        <f>Summary!$B$4</f>
        <v>0.8</v>
      </c>
      <c r="H1498">
        <f>F1498/G1498</f>
        <v>0.4225</v>
      </c>
      <c r="I1498">
        <f>D1498/Summary!$B$8</f>
        <v>0.00013843434487621913</v>
      </c>
      <c r="J1498">
        <f>IF(D1498&lt;Summary!$B$5,I1498,I1498*H1498)</f>
        <v>0.00013843434487621913</v>
      </c>
      <c r="K1498">
        <f>IF(AND(D1498&gt;Summary!$B$6,E1498&lt;Summary!$B$7),1,0)</f>
        <v>0</v>
      </c>
      <c r="L1498">
        <f>IF(D1498&gt;=Summary!$B$5,J1498,0)</f>
        <v>0</v>
      </c>
      <c r="M1498">
        <f>IF(D1498&lt;Summary!$B$5,J1498,0)</f>
        <v>0.00013843434487621913</v>
      </c>
      <c r="N1498" t="str">
        <v>aiv_scalar_ratio</v>
      </c>
      <c r="O1498" t="str">
        <v>用户约定默认经验值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0.161</v>
      </c>
      <c r="W1498">
        <v>0.338</v>
      </c>
      <c r="X1498">
        <v>0.208</v>
      </c>
      <c r="Y1498">
        <v>0.053</v>
      </c>
      <c r="Z1498" t="str">
        <v>2</v>
      </c>
      <c r="AA1498" t="str">
        <v>63</v>
      </c>
      <c r="AB1498" t="str">
        <v>2356</v>
      </c>
      <c r="AC1498" t="str">
        <v>24</v>
      </c>
      <c r="AD1498" t="str">
        <v>aclnnRotaryPositionEmbedding_RotaryPositionEmbedding_RotaryPositionEmbedding</v>
      </c>
      <c r="AE1498" t="str">
        <v>RotaryPositionEmbedding</v>
      </c>
      <c r="AF1498" t="str">
        <v>static</v>
      </c>
      <c r="AG1498" t="str">
        <v>AI_VECTOR_CORE</v>
      </c>
      <c r="AH1498" t="str">
        <v xml:space="preserve">1793108505417202.960	</v>
      </c>
      <c r="AI1498" t="str">
        <v>3.821</v>
      </c>
      <c r="AJ1498" t="str">
        <v>0.000000</v>
      </c>
      <c r="AK1498" t="str">
        <v>32</v>
      </c>
      <c r="AL1498" t="str">
        <v>0</v>
      </c>
      <c r="AM1498" t="str">
        <v>NO</v>
      </c>
      <c r="AN1498" t="str">
        <v>"1,32,1,64;1,1,1,64;1,1,1,64"</v>
      </c>
      <c r="AO1498" t="str">
        <v>DT_BF16;DT_BF16;DT_BF16</v>
      </c>
      <c r="AP1498" t="str">
        <v>NCHW;NCHW;NCHW</v>
      </c>
      <c r="AQ1498" t="str">
        <v>"1,32,1,64"</v>
      </c>
      <c r="AR1498" t="str">
        <v>DT_BF16</v>
      </c>
      <c r="AS1498" t="str">
        <v>NCHW</v>
      </c>
      <c r="AT1498" t="str">
        <v>N/A</v>
      </c>
      <c r="AU1498" t="str">
        <v>0.0</v>
      </c>
      <c r="AV1498" t="str">
        <v>0</v>
      </c>
      <c r="AW1498" t="str">
        <v>0.0</v>
      </c>
      <c r="AX1498" t="str">
        <v>0.0</v>
      </c>
      <c r="AY1498" t="str">
        <v>0.0</v>
      </c>
      <c r="AZ1498" t="str">
        <v>0.0</v>
      </c>
      <c r="BA1498" t="str">
        <v>0.0</v>
      </c>
      <c r="BB1498" t="str">
        <v>0.0</v>
      </c>
      <c r="BC1498" t="str">
        <v>0.0</v>
      </c>
      <c r="BD1498" t="str">
        <v>0.0</v>
      </c>
      <c r="BE1498" t="str">
        <v>0.0</v>
      </c>
      <c r="BF1498" t="str">
        <v>0.0</v>
      </c>
      <c r="BG1498" t="str">
        <v>0.0</v>
      </c>
      <c r="BH1498" t="str">
        <v>0.0</v>
      </c>
      <c r="BI1498" t="str">
        <v>0.0</v>
      </c>
      <c r="BJ1498" t="str">
        <v>3.59</v>
      </c>
      <c r="BK1498" t="str">
        <v>158299</v>
      </c>
      <c r="BL1498" t="str">
        <v>0.579</v>
      </c>
      <c r="BM1498" t="str">
        <v>0.161</v>
      </c>
      <c r="BN1498" t="str">
        <v>1.214</v>
      </c>
      <c r="BO1498" t="str">
        <v>0.338</v>
      </c>
      <c r="BP1498" t="str">
        <v>0.746</v>
      </c>
      <c r="BQ1498" t="str">
        <v>0.208</v>
      </c>
      <c r="BR1498" t="str">
        <v>0.189</v>
      </c>
      <c r="BS1498" t="str">
        <v>0.053</v>
      </c>
      <c r="BT1498" t="str">
        <v>0.09</v>
      </c>
      <c r="BU1498" t="str">
        <v>0.000</v>
      </c>
    </row>
    <row r="1499">
      <c r="A1499">
        <v>1588</v>
      </c>
      <c r="B1499" t="str">
        <v>aclnnMatmul_MatMulV3Common_MatMulV3</v>
      </c>
      <c r="C1499" t="str">
        <v>MIX_AIC</v>
      </c>
      <c r="D1499">
        <v>7.355</v>
      </c>
      <c r="E1499">
        <v>0.655</v>
      </c>
      <c r="F1499">
        <v>0.655</v>
      </c>
      <c r="G1499">
        <f>Summary!$B$4</f>
        <v>0.8</v>
      </c>
      <c r="H1499">
        <f>F1499/G1499</f>
        <v>0.81875</v>
      </c>
      <c r="I1499">
        <f>D1499/Summary!$B$8</f>
        <v>0.0002664707161906809</v>
      </c>
      <c r="J1499">
        <f>IF(D1499&lt;Summary!$B$5,I1499,I1499*H1499)</f>
        <v>0.0002664707161906809</v>
      </c>
      <c r="K1499">
        <f>IF(AND(D1499&gt;Summary!$B$6,E1499&lt;Summary!$B$7),1,0)</f>
        <v>0</v>
      </c>
      <c r="L1499">
        <f>IF(D1499&gt;=Summary!$B$5,J1499,0)</f>
        <v>0</v>
      </c>
      <c r="M1499">
        <f>IF(D1499&lt;Summary!$B$5,J1499,0)</f>
        <v>0.0002664707161906809</v>
      </c>
      <c r="N1499" t="str">
        <v>aic_scalar_ratio</v>
      </c>
      <c r="O1499" t="str">
        <v>用户约定默认经验值</v>
      </c>
      <c r="P1499">
        <v>0.046</v>
      </c>
      <c r="Q1499">
        <v>0.655</v>
      </c>
      <c r="R1499">
        <v>0.05</v>
      </c>
      <c r="S1499">
        <v>0.209</v>
      </c>
      <c r="T1499">
        <v>0</v>
      </c>
      <c r="U1499">
        <v>0.287</v>
      </c>
      <c r="V1499">
        <v>0.002</v>
      </c>
      <c r="W1499">
        <v>0.236</v>
      </c>
      <c r="X1499">
        <v>0.246</v>
      </c>
      <c r="Y1499">
        <v>0.001</v>
      </c>
      <c r="Z1499" t="str">
        <v>2</v>
      </c>
      <c r="AA1499" t="str">
        <v>63</v>
      </c>
      <c r="AB1499" t="str">
        <v>2357</v>
      </c>
      <c r="AC1499" t="str">
        <v>24</v>
      </c>
      <c r="AD1499" t="str">
        <v>aclnnMatmul_MatMulV3Common_MatMulV3</v>
      </c>
      <c r="AE1499" t="str">
        <v>MatMulV3</v>
      </c>
      <c r="AF1499" t="str">
        <v>static</v>
      </c>
      <c r="AG1499" t="str">
        <v>MIX_AIC</v>
      </c>
      <c r="AH1499" t="str">
        <v xml:space="preserve">1793108505417206.803	</v>
      </c>
      <c r="AI1499" t="str">
        <v>7.355</v>
      </c>
      <c r="AJ1499" t="str">
        <v>0.000000</v>
      </c>
      <c r="AK1499" t="str">
        <v>32</v>
      </c>
      <c r="AL1499" t="str">
        <v>64</v>
      </c>
      <c r="AM1499" t="str">
        <v>NO</v>
      </c>
      <c r="AN1499" t="str">
        <v>"1,6144;160,6144"</v>
      </c>
      <c r="AO1499" t="str">
        <v>DT_BF16;DT_BF16</v>
      </c>
      <c r="AP1499" t="str">
        <v>ND;ND</v>
      </c>
      <c r="AQ1499" t="str">
        <v>"1,160"</v>
      </c>
      <c r="AR1499" t="str">
        <v>DT_BF16</v>
      </c>
      <c r="AS1499" t="str">
        <v>ND</v>
      </c>
      <c r="AT1499" t="str">
        <v>N/A</v>
      </c>
      <c r="AU1499" t="str">
        <v>6.62</v>
      </c>
      <c r="AV1499" t="str">
        <v>208074</v>
      </c>
      <c r="AW1499" t="str">
        <v>0.303</v>
      </c>
      <c r="AX1499" t="str">
        <v>0.046</v>
      </c>
      <c r="AY1499" t="str">
        <v>4.334</v>
      </c>
      <c r="AZ1499" t="str">
        <v>0.655</v>
      </c>
      <c r="BA1499" t="str">
        <v>0.334</v>
      </c>
      <c r="BB1499" t="str">
        <v>0.05</v>
      </c>
      <c r="BC1499" t="str">
        <v>1.383</v>
      </c>
      <c r="BD1499" t="str">
        <v>0.209</v>
      </c>
      <c r="BE1499" t="str">
        <v>0.002</v>
      </c>
      <c r="BF1499" t="str">
        <v>0.0</v>
      </c>
      <c r="BG1499" t="str">
        <v>1.902</v>
      </c>
      <c r="BH1499" t="str">
        <v>0.287</v>
      </c>
      <c r="BI1499" t="str">
        <v>0.003</v>
      </c>
      <c r="BJ1499" t="str">
        <v>6.64</v>
      </c>
      <c r="BK1499" t="str">
        <v>558808</v>
      </c>
      <c r="BL1499" t="str">
        <v>0.013</v>
      </c>
      <c r="BM1499" t="str">
        <v>0.002</v>
      </c>
      <c r="BN1499" t="str">
        <v>1.57</v>
      </c>
      <c r="BO1499" t="str">
        <v>0.236</v>
      </c>
      <c r="BP1499" t="str">
        <v>1.633</v>
      </c>
      <c r="BQ1499" t="str">
        <v>0.246</v>
      </c>
      <c r="BR1499" t="str">
        <v>0.004</v>
      </c>
      <c r="BS1499" t="str">
        <v>0.001</v>
      </c>
      <c r="BT1499" t="str">
        <v>0.014</v>
      </c>
      <c r="BU1499" t="str">
        <v>53.580</v>
      </c>
    </row>
    <row r="1500">
      <c r="A1500">
        <v>1589</v>
      </c>
      <c r="B1500" t="str">
        <v>aclnnInplaceCopy_CastAiCore_Cast</v>
      </c>
      <c r="C1500" t="str">
        <v>AI_VECTOR_CORE</v>
      </c>
      <c r="D1500">
        <v>2.072</v>
      </c>
      <c r="E1500">
        <v>0.322</v>
      </c>
      <c r="F1500">
        <v>0.322</v>
      </c>
      <c r="G1500">
        <f>Summary!$B$4</f>
        <v>0.8</v>
      </c>
      <c r="H1500">
        <f>F1500/G1500</f>
        <v>0.40249999999999997</v>
      </c>
      <c r="I1500">
        <f>D1500/Summary!$B$8</f>
        <v>0.00007506829693366293</v>
      </c>
      <c r="J1500">
        <f>IF(D1500&lt;Summary!$B$5,I1500,I1500*H1500)</f>
        <v>0.00007506829693366293</v>
      </c>
      <c r="K1500">
        <f>IF(AND(D1500&gt;Summary!$B$6,E1500&lt;Summary!$B$7),1,0)</f>
        <v>0</v>
      </c>
      <c r="L1500">
        <f>IF(D1500&gt;=Summary!$B$5,J1500,0)</f>
        <v>0</v>
      </c>
      <c r="M1500">
        <f>IF(D1500&lt;Summary!$B$5,J1500,0)</f>
        <v>0.00007506829693366293</v>
      </c>
      <c r="N1500" t="str">
        <v>aiv_scalar_ratio</v>
      </c>
      <c r="O1500" t="str">
        <v>用户约定默认经验值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0.208</v>
      </c>
      <c r="W1500">
        <v>0.322</v>
      </c>
      <c r="X1500">
        <v>0.195</v>
      </c>
      <c r="Y1500">
        <v>0.045</v>
      </c>
      <c r="Z1500" t="str">
        <v>2</v>
      </c>
      <c r="AA1500" t="str">
        <v>63</v>
      </c>
      <c r="AB1500" t="str">
        <v>2358</v>
      </c>
      <c r="AC1500" t="str">
        <v>24</v>
      </c>
      <c r="AD1500" t="str">
        <v>aclnnInplaceCopy_CastAiCore_Cast</v>
      </c>
      <c r="AE1500" t="str">
        <v>Cast</v>
      </c>
      <c r="AF1500" t="str">
        <v>static</v>
      </c>
      <c r="AG1500" t="str">
        <v>AI_VECTOR_CORE</v>
      </c>
      <c r="AH1500" t="str">
        <v xml:space="preserve">1793108505417214.180	</v>
      </c>
      <c r="AI1500" t="str">
        <v>2.072</v>
      </c>
      <c r="AJ1500" t="str">
        <v>0.145000</v>
      </c>
      <c r="AK1500" t="str">
        <v>1</v>
      </c>
      <c r="AL1500" t="str">
        <v>0</v>
      </c>
      <c r="AM1500" t="str">
        <v>NO</v>
      </c>
      <c r="AN1500" t="str">
        <v>"1,128"</v>
      </c>
      <c r="AO1500" t="str">
        <v>DT_BF16</v>
      </c>
      <c r="AP1500" t="str">
        <v>ND</v>
      </c>
      <c r="AQ1500" t="str">
        <v>"1,128"</v>
      </c>
      <c r="AR1500" t="str">
        <v>FLOAT</v>
      </c>
      <c r="AS1500" t="str">
        <v>ND</v>
      </c>
      <c r="AT1500" t="str">
        <v>N/A</v>
      </c>
      <c r="AU1500" t="str">
        <v>0.0</v>
      </c>
      <c r="AV1500" t="str">
        <v>0</v>
      </c>
      <c r="AW1500" t="str">
        <v>0.0</v>
      </c>
      <c r="AX1500" t="str">
        <v>0.0</v>
      </c>
      <c r="AY1500" t="str">
        <v>0.0</v>
      </c>
      <c r="AZ1500" t="str">
        <v>0.0</v>
      </c>
      <c r="BA1500" t="str">
        <v>0.0</v>
      </c>
      <c r="BB1500" t="str">
        <v>0.0</v>
      </c>
      <c r="BC1500" t="str">
        <v>0.0</v>
      </c>
      <c r="BD1500" t="str">
        <v>0.0</v>
      </c>
      <c r="BE1500" t="str">
        <v>0.0</v>
      </c>
      <c r="BF1500" t="str">
        <v>0.0</v>
      </c>
      <c r="BG1500" t="str">
        <v>0.0</v>
      </c>
      <c r="BH1500" t="str">
        <v>0.0</v>
      </c>
      <c r="BI1500" t="str">
        <v>0.0</v>
      </c>
      <c r="BJ1500" t="str">
        <v>1.79</v>
      </c>
      <c r="BK1500" t="str">
        <v>2622</v>
      </c>
      <c r="BL1500" t="str">
        <v>0.373</v>
      </c>
      <c r="BM1500" t="str">
        <v>0.208</v>
      </c>
      <c r="BN1500" t="str">
        <v>0.576</v>
      </c>
      <c r="BO1500" t="str">
        <v>0.322</v>
      </c>
      <c r="BP1500" t="str">
        <v>0.348</v>
      </c>
      <c r="BQ1500" t="str">
        <v>0.195</v>
      </c>
      <c r="BR1500" t="str">
        <v>0.08</v>
      </c>
      <c r="BS1500" t="str">
        <v>0.045</v>
      </c>
      <c r="BT1500" t="str">
        <v>0.049</v>
      </c>
      <c r="BU1500" t="str">
        <v>0.000</v>
      </c>
    </row>
    <row r="1501">
      <c r="A1501">
        <v>1590</v>
      </c>
      <c r="B1501" t="str">
        <v>aclnnLayerNormWithImplMode_LayerNormV4_LayerNormV4</v>
      </c>
      <c r="C1501" t="str">
        <v>AI_VECTOR_CORE</v>
      </c>
      <c r="D1501">
        <v>2.854</v>
      </c>
      <c r="E1501">
        <v>0.446</v>
      </c>
      <c r="F1501">
        <v>0.446</v>
      </c>
      <c r="G1501">
        <f>Summary!$B$4</f>
        <v>0.8</v>
      </c>
      <c r="H1501">
        <f>F1501/G1501</f>
        <v>0.5575</v>
      </c>
      <c r="I1501">
        <f>D1501/Summary!$B$8</f>
        <v>0.00010340005764897393</v>
      </c>
      <c r="J1501">
        <f>IF(D1501&lt;Summary!$B$5,I1501,I1501*H1501)</f>
        <v>0.00010340005764897393</v>
      </c>
      <c r="K1501">
        <f>IF(AND(D1501&gt;Summary!$B$6,E1501&lt;Summary!$B$7),1,0)</f>
        <v>0</v>
      </c>
      <c r="L1501">
        <f>IF(D1501&gt;=Summary!$B$5,J1501,0)</f>
        <v>0</v>
      </c>
      <c r="M1501">
        <f>IF(D1501&lt;Summary!$B$5,J1501,0)</f>
        <v>0.00010340005764897393</v>
      </c>
      <c r="N1501" t="str">
        <v>aiv_scalar_ratio</v>
      </c>
      <c r="O1501" t="str">
        <v>用户约定默认经验值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0.277</v>
      </c>
      <c r="W1501">
        <v>0.446</v>
      </c>
      <c r="X1501">
        <v>0.237</v>
      </c>
      <c r="Y1501">
        <v>0.082</v>
      </c>
      <c r="Z1501" t="str">
        <v>2</v>
      </c>
      <c r="AA1501" t="str">
        <v>63</v>
      </c>
      <c r="AB1501" t="str">
        <v>2359</v>
      </c>
      <c r="AC1501" t="str">
        <v>24</v>
      </c>
      <c r="AD1501" t="str">
        <v>aclnnLayerNormWithImplMode_LayerNormV4_LayerNormV4</v>
      </c>
      <c r="AE1501" t="str">
        <v>LayerNormV4</v>
      </c>
      <c r="AF1501" t="str">
        <v>static</v>
      </c>
      <c r="AG1501" t="str">
        <v>AI_VECTOR_CORE</v>
      </c>
      <c r="AH1501" t="str">
        <v xml:space="preserve">1793108505417216.274	</v>
      </c>
      <c r="AI1501" t="str">
        <v>2.854</v>
      </c>
      <c r="AJ1501" t="str">
        <v>0.000000</v>
      </c>
      <c r="AK1501" t="str">
        <v>1</v>
      </c>
      <c r="AL1501" t="str">
        <v>0</v>
      </c>
      <c r="AM1501" t="str">
        <v>NO</v>
      </c>
      <c r="AN1501" t="str">
        <v>"1,128;1;128;128"</v>
      </c>
      <c r="AO1501" t="str">
        <v>FLOAT;INT32;FLOAT;FLOAT</v>
      </c>
      <c r="AP1501" t="str">
        <v>ND;ND;ND;ND</v>
      </c>
      <c r="AQ1501" t="str">
        <v>"1,128;1,1;1,1"</v>
      </c>
      <c r="AR1501" t="str">
        <v>FLOAT;FLOAT;FLOAT</v>
      </c>
      <c r="AS1501" t="str">
        <v>ND;ND;ND</v>
      </c>
      <c r="AT1501" t="str">
        <v>N/A</v>
      </c>
      <c r="AU1501" t="str">
        <v>0.0</v>
      </c>
      <c r="AV1501" t="str">
        <v>0</v>
      </c>
      <c r="AW1501" t="str">
        <v>0.0</v>
      </c>
      <c r="AX1501" t="str">
        <v>0.0</v>
      </c>
      <c r="AY1501" t="str">
        <v>0.0</v>
      </c>
      <c r="AZ1501" t="str">
        <v>0.0</v>
      </c>
      <c r="BA1501" t="str">
        <v>0.0</v>
      </c>
      <c r="BB1501" t="str">
        <v>0.0</v>
      </c>
      <c r="BC1501" t="str">
        <v>0.0</v>
      </c>
      <c r="BD1501" t="str">
        <v>0.0</v>
      </c>
      <c r="BE1501" t="str">
        <v>0.0</v>
      </c>
      <c r="BF1501" t="str">
        <v>0.0</v>
      </c>
      <c r="BG1501" t="str">
        <v>0.0</v>
      </c>
      <c r="BH1501" t="str">
        <v>0.0</v>
      </c>
      <c r="BI1501" t="str">
        <v>0.0</v>
      </c>
      <c r="BJ1501" t="str">
        <v>2.57</v>
      </c>
      <c r="BK1501" t="str">
        <v>3918</v>
      </c>
      <c r="BL1501" t="str">
        <v>0.713</v>
      </c>
      <c r="BM1501" t="str">
        <v>0.277</v>
      </c>
      <c r="BN1501" t="str">
        <v>1.145</v>
      </c>
      <c r="BO1501" t="str">
        <v>0.446</v>
      </c>
      <c r="BP1501" t="str">
        <v>0.609</v>
      </c>
      <c r="BQ1501" t="str">
        <v>0.237</v>
      </c>
      <c r="BR1501" t="str">
        <v>0.211</v>
      </c>
      <c r="BS1501" t="str">
        <v>0.082</v>
      </c>
      <c r="BT1501" t="str">
        <v>0.111</v>
      </c>
      <c r="BU1501" t="str">
        <v>0.000</v>
      </c>
    </row>
    <row r="1502">
      <c r="A1502">
        <v>1591</v>
      </c>
      <c r="B1502" t="str">
        <v>aclnnInplaceCopy_CastAiCore_Cast</v>
      </c>
      <c r="C1502" t="str">
        <v>AI_VECTOR_CORE</v>
      </c>
      <c r="D1502">
        <v>2.16</v>
      </c>
      <c r="E1502">
        <v>0.314</v>
      </c>
      <c r="F1502">
        <v>0.314</v>
      </c>
      <c r="G1502">
        <f>Summary!$B$4</f>
        <v>0.8</v>
      </c>
      <c r="H1502">
        <f>F1502/G1502</f>
        <v>0.39249999999999996</v>
      </c>
      <c r="I1502">
        <f>D1502/Summary!$B$8</f>
        <v>0.00007825652576096136</v>
      </c>
      <c r="J1502">
        <f>IF(D1502&lt;Summary!$B$5,I1502,I1502*H1502)</f>
        <v>0.00007825652576096136</v>
      </c>
      <c r="K1502">
        <f>IF(AND(D1502&gt;Summary!$B$6,E1502&lt;Summary!$B$7),1,0)</f>
        <v>0</v>
      </c>
      <c r="L1502">
        <f>IF(D1502&gt;=Summary!$B$5,J1502,0)</f>
        <v>0</v>
      </c>
      <c r="M1502">
        <f>IF(D1502&lt;Summary!$B$5,J1502,0)</f>
        <v>0.00007825652576096136</v>
      </c>
      <c r="N1502" t="str">
        <v>aiv_scalar_ratio</v>
      </c>
      <c r="O1502" t="str">
        <v>用户约定默认经验值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0.122</v>
      </c>
      <c r="W1502">
        <v>0.314</v>
      </c>
      <c r="X1502">
        <v>0.18</v>
      </c>
      <c r="Y1502">
        <v>0.041</v>
      </c>
      <c r="Z1502" t="str">
        <v>2</v>
      </c>
      <c r="AA1502" t="str">
        <v>63</v>
      </c>
      <c r="AB1502" t="str">
        <v>2360</v>
      </c>
      <c r="AC1502" t="str">
        <v>24</v>
      </c>
      <c r="AD1502" t="str">
        <v>aclnnInplaceCopy_CastAiCore_Cast</v>
      </c>
      <c r="AE1502" t="str">
        <v>Cast</v>
      </c>
      <c r="AF1502" t="str">
        <v>static</v>
      </c>
      <c r="AG1502" t="str">
        <v>AI_VECTOR_CORE</v>
      </c>
      <c r="AH1502" t="str">
        <v xml:space="preserve">1793108505417219.150	</v>
      </c>
      <c r="AI1502" t="str">
        <v>2.160</v>
      </c>
      <c r="AJ1502" t="str">
        <v>0.146000</v>
      </c>
      <c r="AK1502" t="str">
        <v>1</v>
      </c>
      <c r="AL1502" t="str">
        <v>0</v>
      </c>
      <c r="AM1502" t="str">
        <v>NO</v>
      </c>
      <c r="AN1502" t="str">
        <v>"1,128"</v>
      </c>
      <c r="AO1502" t="str">
        <v>FLOAT</v>
      </c>
      <c r="AP1502" t="str">
        <v>ND</v>
      </c>
      <c r="AQ1502" t="str">
        <v>"1,128"</v>
      </c>
      <c r="AR1502" t="str">
        <v>DT_BF16</v>
      </c>
      <c r="AS1502" t="str">
        <v>ND</v>
      </c>
      <c r="AT1502" t="str">
        <v>N/A</v>
      </c>
      <c r="AU1502" t="str">
        <v>0.0</v>
      </c>
      <c r="AV1502" t="str">
        <v>0</v>
      </c>
      <c r="AW1502" t="str">
        <v>0.0</v>
      </c>
      <c r="AX1502" t="str">
        <v>0.0</v>
      </c>
      <c r="AY1502" t="str">
        <v>0.0</v>
      </c>
      <c r="AZ1502" t="str">
        <v>0.0</v>
      </c>
      <c r="BA1502" t="str">
        <v>0.0</v>
      </c>
      <c r="BB1502" t="str">
        <v>0.0</v>
      </c>
      <c r="BC1502" t="str">
        <v>0.0</v>
      </c>
      <c r="BD1502" t="str">
        <v>0.0</v>
      </c>
      <c r="BE1502" t="str">
        <v>0.0</v>
      </c>
      <c r="BF1502" t="str">
        <v>0.0</v>
      </c>
      <c r="BG1502" t="str">
        <v>0.0</v>
      </c>
      <c r="BH1502" t="str">
        <v>0.0</v>
      </c>
      <c r="BI1502" t="str">
        <v>0.0</v>
      </c>
      <c r="BJ1502" t="str">
        <v>1.92</v>
      </c>
      <c r="BK1502" t="str">
        <v>2842</v>
      </c>
      <c r="BL1502" t="str">
        <v>0.234</v>
      </c>
      <c r="BM1502" t="str">
        <v>0.122</v>
      </c>
      <c r="BN1502" t="str">
        <v>0.602</v>
      </c>
      <c r="BO1502" t="str">
        <v>0.314</v>
      </c>
      <c r="BP1502" t="str">
        <v>0.346</v>
      </c>
      <c r="BQ1502" t="str">
        <v>0.18</v>
      </c>
      <c r="BR1502" t="str">
        <v>0.078</v>
      </c>
      <c r="BS1502" t="str">
        <v>0.041</v>
      </c>
      <c r="BT1502" t="str">
        <v>0.051</v>
      </c>
      <c r="BU1502" t="str">
        <v>0.000</v>
      </c>
    </row>
    <row r="1503">
      <c r="A1503">
        <v>1592</v>
      </c>
      <c r="B1503" t="str">
        <v>_triton_rope_siso</v>
      </c>
      <c r="C1503" t="str">
        <v>AI_VECTOR_CORE</v>
      </c>
      <c r="D1503">
        <v>2.864</v>
      </c>
      <c r="E1503">
        <v>0.193</v>
      </c>
      <c r="F1503">
        <v>0.193</v>
      </c>
      <c r="G1503">
        <f>Summary!$B$4</f>
        <v>0.8</v>
      </c>
      <c r="H1503">
        <f>F1503/G1503</f>
        <v>0.24125</v>
      </c>
      <c r="I1503">
        <f>D1503/Summary!$B$8</f>
        <v>0.00010376235637934875</v>
      </c>
      <c r="J1503">
        <f>IF(D1503&lt;Summary!$B$5,I1503,I1503*H1503)</f>
        <v>0.00010376235637934875</v>
      </c>
      <c r="K1503">
        <f>IF(AND(D1503&gt;Summary!$B$6,E1503&lt;Summary!$B$7),1,0)</f>
        <v>0</v>
      </c>
      <c r="L1503">
        <f>IF(D1503&gt;=Summary!$B$5,J1503,0)</f>
        <v>0</v>
      </c>
      <c r="M1503">
        <f>IF(D1503&lt;Summary!$B$5,J1503,0)</f>
        <v>0.00010376235637934875</v>
      </c>
      <c r="N1503" t="str">
        <v>aiv_scalar_ratio</v>
      </c>
      <c r="O1503" t="str">
        <v>用户约定默认经验值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0.134</v>
      </c>
      <c r="W1503">
        <v>0.193</v>
      </c>
      <c r="X1503">
        <v>0.073</v>
      </c>
      <c r="Y1503">
        <v>0.028</v>
      </c>
      <c r="Z1503" t="str">
        <v>2</v>
      </c>
      <c r="AA1503" t="str">
        <v>4294967295</v>
      </c>
      <c r="AB1503" t="str">
        <v>2361</v>
      </c>
      <c r="AC1503" t="str">
        <v>24</v>
      </c>
      <c r="AD1503" t="str">
        <v>_triton_rope_siso</v>
      </c>
      <c r="AE1503" t="str">
        <v>_triton_rope_siso</v>
      </c>
      <c r="AF1503" t="str">
        <v>N/A</v>
      </c>
      <c r="AG1503" t="str">
        <v>AI_VECTOR_CORE</v>
      </c>
      <c r="AH1503" t="str">
        <v xml:space="preserve">1793108505417221.332	</v>
      </c>
      <c r="AI1503" t="str">
        <v>2.864</v>
      </c>
      <c r="AJ1503" t="str">
        <v>0.000000</v>
      </c>
      <c r="AK1503" t="str">
        <v>1</v>
      </c>
      <c r="AL1503" t="str">
        <v>0</v>
      </c>
      <c r="AM1503" t="str">
        <v>N/A</v>
      </c>
      <c r="AN1503" t="str">
        <v>N/A</v>
      </c>
      <c r="AO1503" t="str">
        <v>N/A</v>
      </c>
      <c r="AP1503" t="str">
        <v>N/A</v>
      </c>
      <c r="AQ1503" t="str">
        <v>N/A</v>
      </c>
      <c r="AR1503" t="str">
        <v>N/A</v>
      </c>
      <c r="AS1503" t="str">
        <v>N/A</v>
      </c>
      <c r="AT1503" t="str">
        <v>N/A</v>
      </c>
      <c r="AU1503" t="str">
        <v>0.0</v>
      </c>
      <c r="AV1503" t="str">
        <v>0</v>
      </c>
      <c r="AW1503" t="str">
        <v>0.0</v>
      </c>
      <c r="AX1503" t="str">
        <v>0.0</v>
      </c>
      <c r="AY1503" t="str">
        <v>0.0</v>
      </c>
      <c r="AZ1503" t="str">
        <v>0.0</v>
      </c>
      <c r="BA1503" t="str">
        <v>0.0</v>
      </c>
      <c r="BB1503" t="str">
        <v>0.0</v>
      </c>
      <c r="BC1503" t="str">
        <v>0.0</v>
      </c>
      <c r="BD1503" t="str">
        <v>0.0</v>
      </c>
      <c r="BE1503" t="str">
        <v>0.0</v>
      </c>
      <c r="BF1503" t="str">
        <v>0.0</v>
      </c>
      <c r="BG1503" t="str">
        <v>0.0</v>
      </c>
      <c r="BH1503" t="str">
        <v>0.0</v>
      </c>
      <c r="BI1503" t="str">
        <v>0.0</v>
      </c>
      <c r="BJ1503" t="str">
        <v>2.63</v>
      </c>
      <c r="BK1503" t="str">
        <v>4015</v>
      </c>
      <c r="BL1503" t="str">
        <v>0.352</v>
      </c>
      <c r="BM1503" t="str">
        <v>0.134</v>
      </c>
      <c r="BN1503" t="str">
        <v>0.506</v>
      </c>
      <c r="BO1503" t="str">
        <v>0.193</v>
      </c>
      <c r="BP1503" t="str">
        <v>0.191</v>
      </c>
      <c r="BQ1503" t="str">
        <v>0.073</v>
      </c>
      <c r="BR1503" t="str">
        <v>0.073</v>
      </c>
      <c r="BS1503" t="str">
        <v>0.028</v>
      </c>
      <c r="BT1503" t="str">
        <v>0.12</v>
      </c>
      <c r="BU1503" t="str">
        <v>0.000</v>
      </c>
    </row>
    <row r="1504">
      <c r="A1504">
        <v>1593</v>
      </c>
      <c r="B1504" t="str">
        <v>aclnnCat_ConcatD_ConcatD</v>
      </c>
      <c r="C1504" t="str">
        <v>AI_VECTOR_CORE</v>
      </c>
      <c r="D1504">
        <v>2.06</v>
      </c>
      <c r="E1504">
        <v>0.598</v>
      </c>
      <c r="F1504">
        <v>0.598</v>
      </c>
      <c r="G1504">
        <f>Summary!$B$4</f>
        <v>0.8</v>
      </c>
      <c r="H1504">
        <f>F1504/G1504</f>
        <v>0.7474999999999999</v>
      </c>
      <c r="I1504">
        <f>D1504/Summary!$B$8</f>
        <v>0.00007463353845721313</v>
      </c>
      <c r="J1504">
        <f>IF(D1504&lt;Summary!$B$5,I1504,I1504*H1504)</f>
        <v>0.00007463353845721313</v>
      </c>
      <c r="K1504">
        <f>IF(AND(D1504&gt;Summary!$B$6,E1504&lt;Summary!$B$7),1,0)</f>
        <v>0</v>
      </c>
      <c r="L1504">
        <f>IF(D1504&gt;=Summary!$B$5,J1504,0)</f>
        <v>0</v>
      </c>
      <c r="M1504">
        <f>IF(D1504&lt;Summary!$B$5,J1504,0)</f>
        <v>0.00007463353845721313</v>
      </c>
      <c r="N1504" t="str">
        <v>aiv_scalar_ratio</v>
      </c>
      <c r="O1504" t="str">
        <v>用户约定默认经验值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0.598</v>
      </c>
      <c r="X1504">
        <v>0.293</v>
      </c>
      <c r="Y1504">
        <v>0.043</v>
      </c>
      <c r="Z1504" t="str">
        <v>2</v>
      </c>
      <c r="AA1504" t="str">
        <v>63</v>
      </c>
      <c r="AB1504" t="str">
        <v>2362</v>
      </c>
      <c r="AC1504" t="str">
        <v>24</v>
      </c>
      <c r="AD1504" t="str">
        <v>aclnnCat_ConcatD_ConcatD</v>
      </c>
      <c r="AE1504" t="str">
        <v>ConcatD</v>
      </c>
      <c r="AF1504" t="str">
        <v>static</v>
      </c>
      <c r="AG1504" t="str">
        <v>AI_VECTOR_CORE</v>
      </c>
      <c r="AH1504" t="str">
        <v xml:space="preserve">1793108505417224.218	</v>
      </c>
      <c r="AI1504" t="str">
        <v>2.060</v>
      </c>
      <c r="AJ1504" t="str">
        <v>0.136000</v>
      </c>
      <c r="AK1504" t="str">
        <v>1</v>
      </c>
      <c r="AL1504" t="str">
        <v>0</v>
      </c>
      <c r="AM1504" t="str">
        <v>NO</v>
      </c>
      <c r="AN1504" t="str">
        <v>"128;64"</v>
      </c>
      <c r="AO1504" t="str">
        <v>DT_BF16;DT_BF16</v>
      </c>
      <c r="AP1504" t="str">
        <v>NCL;NCL</v>
      </c>
      <c r="AQ1504" t="str">
        <v>"1,1,128"</v>
      </c>
      <c r="AR1504" t="str">
        <v>DT_BF16</v>
      </c>
      <c r="AS1504" t="str">
        <v>NCL</v>
      </c>
      <c r="AT1504" t="str">
        <v>N/A</v>
      </c>
      <c r="AU1504" t="str">
        <v>0.0</v>
      </c>
      <c r="AV1504" t="str">
        <v>0</v>
      </c>
      <c r="AW1504" t="str">
        <v>0.0</v>
      </c>
      <c r="AX1504" t="str">
        <v>0.0</v>
      </c>
      <c r="AY1504" t="str">
        <v>0.0</v>
      </c>
      <c r="AZ1504" t="str">
        <v>0.0</v>
      </c>
      <c r="BA1504" t="str">
        <v>0.0</v>
      </c>
      <c r="BB1504" t="str">
        <v>0.0</v>
      </c>
      <c r="BC1504" t="str">
        <v>0.0</v>
      </c>
      <c r="BD1504" t="str">
        <v>0.0</v>
      </c>
      <c r="BE1504" t="str">
        <v>0.0</v>
      </c>
      <c r="BF1504" t="str">
        <v>0.0</v>
      </c>
      <c r="BG1504" t="str">
        <v>0.0</v>
      </c>
      <c r="BH1504" t="str">
        <v>0.0</v>
      </c>
      <c r="BI1504" t="str">
        <v>0.0</v>
      </c>
      <c r="BJ1504" t="str">
        <v>1.82</v>
      </c>
      <c r="BK1504" t="str">
        <v>2683</v>
      </c>
      <c r="BL1504" t="str">
        <v>0.0</v>
      </c>
      <c r="BM1504" t="str">
        <v>0.0</v>
      </c>
      <c r="BN1504" t="str">
        <v>1.088</v>
      </c>
      <c r="BO1504" t="str">
        <v>0.598</v>
      </c>
      <c r="BP1504" t="str">
        <v>0.533</v>
      </c>
      <c r="BQ1504" t="str">
        <v>0.293</v>
      </c>
      <c r="BR1504" t="str">
        <v>0.079</v>
      </c>
      <c r="BS1504" t="str">
        <v>0.043</v>
      </c>
      <c r="BT1504" t="str">
        <v>0.19</v>
      </c>
      <c r="BU1504" t="str">
        <v>0.000</v>
      </c>
    </row>
    <row r="1505">
      <c r="A1505">
        <v>1594</v>
      </c>
      <c r="B1505" t="str">
        <v>ScatterPaCache</v>
      </c>
      <c r="C1505" t="str">
        <v>AI_VECTOR_CORE</v>
      </c>
      <c r="D1505">
        <v>2.54</v>
      </c>
      <c r="E1505">
        <v>0.313</v>
      </c>
      <c r="F1505">
        <v>0.313</v>
      </c>
      <c r="G1505">
        <f>Summary!$B$4</f>
        <v>0.8</v>
      </c>
      <c r="H1505">
        <f>F1505/G1505</f>
        <v>0.39125</v>
      </c>
      <c r="I1505">
        <f>D1505/Summary!$B$8</f>
        <v>0.00009202387751520454</v>
      </c>
      <c r="J1505">
        <f>IF(D1505&lt;Summary!$B$5,I1505,I1505*H1505)</f>
        <v>0.00009202387751520454</v>
      </c>
      <c r="K1505">
        <f>IF(AND(D1505&gt;Summary!$B$6,E1505&lt;Summary!$B$7),1,0)</f>
        <v>0</v>
      </c>
      <c r="L1505">
        <f>IF(D1505&gt;=Summary!$B$5,J1505,0)</f>
        <v>0</v>
      </c>
      <c r="M1505">
        <f>IF(D1505&lt;Summary!$B$5,J1505,0)</f>
        <v>0.00009202387751520454</v>
      </c>
      <c r="N1505" t="str">
        <v>aiv_scalar_ratio</v>
      </c>
      <c r="O1505" t="str">
        <v>用户约定默认经验值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0.313</v>
      </c>
      <c r="X1505">
        <v>0.301</v>
      </c>
      <c r="Y1505">
        <v>0.044</v>
      </c>
      <c r="Z1505" t="str">
        <v>2</v>
      </c>
      <c r="AA1505" t="str">
        <v>63</v>
      </c>
      <c r="AB1505" t="str">
        <v>2363</v>
      </c>
      <c r="AC1505" t="str">
        <v>24</v>
      </c>
      <c r="AD1505" t="str">
        <v>ScatterPaCache</v>
      </c>
      <c r="AE1505" t="str">
        <v>ScatterPaCache</v>
      </c>
      <c r="AF1505" t="str">
        <v>static</v>
      </c>
      <c r="AG1505" t="str">
        <v>AI_VECTOR_CORE</v>
      </c>
      <c r="AH1505" t="str">
        <v xml:space="preserve">1793108505417226.300	</v>
      </c>
      <c r="AI1505" t="str">
        <v>2.540</v>
      </c>
      <c r="AJ1505" t="str">
        <v>0.000000</v>
      </c>
      <c r="AK1505" t="str">
        <v>1</v>
      </c>
      <c r="AL1505" t="str">
        <v>0</v>
      </c>
      <c r="AM1505" t="str">
        <v>NO</v>
      </c>
      <c r="AN1505" t="str">
        <v>"1,1,128;3050368,1,1,128;1;;;"</v>
      </c>
      <c r="AO1505" t="str">
        <v>DT_BF16;DT_BF16;INT32;DT_UNDEFINED;DT_UNDEFINED;DT_UNDEFINED</v>
      </c>
      <c r="AP1505" t="str">
        <v>ND;ND;ND;NULL;NULL;NULL</v>
      </c>
      <c r="AQ1505" t="str">
        <v>"3050368,1,1,128"</v>
      </c>
      <c r="AR1505" t="str">
        <v>DT_BF16</v>
      </c>
      <c r="AS1505" t="str">
        <v>ND</v>
      </c>
      <c r="AT1505" t="str">
        <v>N/A</v>
      </c>
      <c r="AU1505" t="str">
        <v>0.0</v>
      </c>
      <c r="AV1505" t="str">
        <v>0</v>
      </c>
      <c r="AW1505" t="str">
        <v>0.0</v>
      </c>
      <c r="AX1505" t="str">
        <v>0.0</v>
      </c>
      <c r="AY1505" t="str">
        <v>0.0</v>
      </c>
      <c r="AZ1505" t="str">
        <v>0.0</v>
      </c>
      <c r="BA1505" t="str">
        <v>0.0</v>
      </c>
      <c r="BB1505" t="str">
        <v>0.0</v>
      </c>
      <c r="BC1505" t="str">
        <v>0.0</v>
      </c>
      <c r="BD1505" t="str">
        <v>0.0</v>
      </c>
      <c r="BE1505" t="str">
        <v>0.0</v>
      </c>
      <c r="BF1505" t="str">
        <v>0.0</v>
      </c>
      <c r="BG1505" t="str">
        <v>0.0</v>
      </c>
      <c r="BH1505" t="str">
        <v>0.0</v>
      </c>
      <c r="BI1505" t="str">
        <v>0.0</v>
      </c>
      <c r="BJ1505" t="str">
        <v>2.31</v>
      </c>
      <c r="BK1505" t="str">
        <v>3483</v>
      </c>
      <c r="BL1505" t="str">
        <v>0.0</v>
      </c>
      <c r="BM1505" t="str">
        <v>0.0</v>
      </c>
      <c r="BN1505" t="str">
        <v>0.723</v>
      </c>
      <c r="BO1505" t="str">
        <v>0.313</v>
      </c>
      <c r="BP1505" t="str">
        <v>0.696</v>
      </c>
      <c r="BQ1505" t="str">
        <v>0.301</v>
      </c>
      <c r="BR1505" t="str">
        <v>0.102</v>
      </c>
      <c r="BS1505" t="str">
        <v>0.044</v>
      </c>
      <c r="BT1505" t="str">
        <v>0.13</v>
      </c>
      <c r="BU1505" t="str">
        <v>0.000</v>
      </c>
    </row>
    <row r="1506">
      <c r="A1506">
        <v>1595</v>
      </c>
      <c r="B1506" t="str">
        <v>aclnnMatmul_MatMulV3Common_MatMulV3</v>
      </c>
      <c r="C1506" t="str">
        <v>AI_CORE</v>
      </c>
      <c r="D1506">
        <v>8.652</v>
      </c>
      <c r="E1506">
        <v>0.737</v>
      </c>
      <c r="F1506">
        <v>0.737</v>
      </c>
      <c r="G1506">
        <f>Summary!$B$4</f>
        <v>0.8</v>
      </c>
      <c r="H1506">
        <f>F1506/G1506</f>
        <v>0.9212499999999999</v>
      </c>
      <c r="I1506">
        <f>D1506/Summary!$B$8</f>
        <v>0.00031346086152029515</v>
      </c>
      <c r="J1506">
        <f>IF(D1506&lt;Summary!$B$5,I1506,I1506*H1506)</f>
        <v>0.00031346086152029515</v>
      </c>
      <c r="K1506">
        <f>IF(AND(D1506&gt;Summary!$B$6,E1506&lt;Summary!$B$7),1,0)</f>
        <v>0</v>
      </c>
      <c r="L1506">
        <f>IF(D1506&gt;=Summary!$B$5,J1506,0)</f>
        <v>0</v>
      </c>
      <c r="M1506">
        <f>IF(D1506&lt;Summary!$B$5,J1506,0)</f>
        <v>0.00031346086152029515</v>
      </c>
      <c r="N1506" t="str">
        <v>aic_mte2_ratio</v>
      </c>
      <c r="O1506" t="str">
        <v>用户约定默认经验值</v>
      </c>
      <c r="P1506">
        <v>0.198</v>
      </c>
      <c r="Q1506">
        <v>0.312</v>
      </c>
      <c r="R1506">
        <v>0.208</v>
      </c>
      <c r="S1506">
        <v>0.737</v>
      </c>
      <c r="T1506">
        <v>0</v>
      </c>
      <c r="U1506">
        <v>0.36</v>
      </c>
      <c r="V1506">
        <v>0</v>
      </c>
      <c r="W1506">
        <v>0</v>
      </c>
      <c r="X1506">
        <v>0</v>
      </c>
      <c r="Y1506">
        <v>0</v>
      </c>
      <c r="Z1506" t="str">
        <v>2</v>
      </c>
      <c r="AA1506" t="str">
        <v>63</v>
      </c>
      <c r="AB1506" t="str">
        <v>2364</v>
      </c>
      <c r="AC1506" t="str">
        <v>24</v>
      </c>
      <c r="AD1506" t="str">
        <v>aclnnMatmul_MatMulV3Common_MatMulV3</v>
      </c>
      <c r="AE1506" t="str">
        <v>MatMulV3</v>
      </c>
      <c r="AF1506" t="str">
        <v>static</v>
      </c>
      <c r="AG1506" t="str">
        <v>AI_CORE</v>
      </c>
      <c r="AH1506" t="str">
        <v xml:space="preserve">1793108505417228.862	</v>
      </c>
      <c r="AI1506" t="str">
        <v>8.652</v>
      </c>
      <c r="AJ1506" t="str">
        <v>0.000000</v>
      </c>
      <c r="AK1506" t="str">
        <v>32</v>
      </c>
      <c r="AL1506" t="str">
        <v>0</v>
      </c>
      <c r="AM1506" t="str">
        <v>NO</v>
      </c>
      <c r="AN1506" t="str">
        <v>"1,2048;4096,2048"</v>
      </c>
      <c r="AO1506" t="str">
        <v>DT_BF16;DT_BF16</v>
      </c>
      <c r="AP1506" t="str">
        <v>ND;ND</v>
      </c>
      <c r="AQ1506" t="str">
        <v>"1,4096"</v>
      </c>
      <c r="AR1506" t="str">
        <v>DT_BF16</v>
      </c>
      <c r="AS1506" t="str">
        <v>ND</v>
      </c>
      <c r="AT1506" t="str">
        <v>N/A</v>
      </c>
      <c r="AU1506" t="str">
        <v>8.38</v>
      </c>
      <c r="AV1506" t="str">
        <v>395271</v>
      </c>
      <c r="AW1506" t="str">
        <v>1.661</v>
      </c>
      <c r="AX1506" t="str">
        <v>0.198</v>
      </c>
      <c r="AY1506" t="str">
        <v>2.615</v>
      </c>
      <c r="AZ1506" t="str">
        <v>0.312</v>
      </c>
      <c r="BA1506" t="str">
        <v>1.745</v>
      </c>
      <c r="BB1506" t="str">
        <v>0.208</v>
      </c>
      <c r="BC1506" t="str">
        <v>6.173</v>
      </c>
      <c r="BD1506" t="str">
        <v>0.737</v>
      </c>
      <c r="BE1506" t="str">
        <v>0.001</v>
      </c>
      <c r="BF1506" t="str">
        <v>0.0</v>
      </c>
      <c r="BG1506" t="str">
        <v>3.018</v>
      </c>
      <c r="BH1506" t="str">
        <v>0.36</v>
      </c>
      <c r="BI1506" t="str">
        <v>0.0</v>
      </c>
      <c r="BJ1506" t="str">
        <v>0.0</v>
      </c>
      <c r="BK1506" t="str">
        <v>0</v>
      </c>
      <c r="BL1506" t="str">
        <v>0.0</v>
      </c>
      <c r="BM1506" t="str">
        <v>0.0</v>
      </c>
      <c r="BN1506" t="str">
        <v>0.0</v>
      </c>
      <c r="BO1506" t="str">
        <v>0.0</v>
      </c>
      <c r="BP1506" t="str">
        <v>0.0</v>
      </c>
      <c r="BQ1506" t="str">
        <v>0.0</v>
      </c>
      <c r="BR1506" t="str">
        <v>0.0</v>
      </c>
      <c r="BS1506" t="str">
        <v>0.0</v>
      </c>
      <c r="BT1506" t="str">
        <v>0.0</v>
      </c>
      <c r="BU1506" t="str">
        <v>86.526</v>
      </c>
    </row>
    <row r="1507">
      <c r="A1507">
        <v>1596</v>
      </c>
      <c r="B1507" t="str">
        <v>aclnnInplaceCopy_SliceAiCore_Slice</v>
      </c>
      <c r="C1507" t="str">
        <v>AI_VECTOR_CORE</v>
      </c>
      <c r="D1507">
        <v>1.784</v>
      </c>
      <c r="E1507">
        <v>0.374</v>
      </c>
      <c r="F1507">
        <v>0.374</v>
      </c>
      <c r="G1507">
        <f>Summary!$B$4</f>
        <v>0.8</v>
      </c>
      <c r="H1507">
        <f>F1507/G1507</f>
        <v>0.46749999999999997</v>
      </c>
      <c r="I1507">
        <f>D1507/Summary!$B$8</f>
        <v>0.00006463409349886808</v>
      </c>
      <c r="J1507">
        <f>IF(D1507&lt;Summary!$B$5,I1507,I1507*H1507)</f>
        <v>0.00006463409349886808</v>
      </c>
      <c r="K1507">
        <f>IF(AND(D1507&gt;Summary!$B$6,E1507&lt;Summary!$B$7),1,0)</f>
        <v>0</v>
      </c>
      <c r="L1507">
        <f>IF(D1507&gt;=Summary!$B$5,J1507,0)</f>
        <v>0</v>
      </c>
      <c r="M1507">
        <f>IF(D1507&lt;Summary!$B$5,J1507,0)</f>
        <v>0.00006463409349886808</v>
      </c>
      <c r="N1507" t="str">
        <v>aiv_mte2_ratio</v>
      </c>
      <c r="O1507" t="str">
        <v>用户约定默认经验值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0.301</v>
      </c>
      <c r="X1507">
        <v>0.374</v>
      </c>
      <c r="Y1507">
        <v>0.182</v>
      </c>
      <c r="Z1507" t="str">
        <v>2</v>
      </c>
      <c r="AA1507" t="str">
        <v>63</v>
      </c>
      <c r="AB1507" t="str">
        <v>2365</v>
      </c>
      <c r="AC1507" t="str">
        <v>24</v>
      </c>
      <c r="AD1507" t="str">
        <v>aclnnInplaceCopy_SliceAiCore_Slice</v>
      </c>
      <c r="AE1507" t="str">
        <v>Slice</v>
      </c>
      <c r="AF1507" t="str">
        <v>static</v>
      </c>
      <c r="AG1507" t="str">
        <v>AI_VECTOR_CORE</v>
      </c>
      <c r="AH1507" t="str">
        <v xml:space="preserve">1793108505417237.536	</v>
      </c>
      <c r="AI1507" t="str">
        <v>1.784</v>
      </c>
      <c r="AJ1507" t="str">
        <v>0.098000</v>
      </c>
      <c r="AK1507" t="str">
        <v>1</v>
      </c>
      <c r="AL1507" t="str">
        <v>0</v>
      </c>
      <c r="AM1507" t="str">
        <v>NO</v>
      </c>
      <c r="AN1507" t="str">
        <v>"32,128;2;2"</v>
      </c>
      <c r="AO1507" t="str">
        <v>DT_BF16;INT64;INT64</v>
      </c>
      <c r="AP1507" t="str">
        <v>NCL;ND;ND</v>
      </c>
      <c r="AQ1507" t="str">
        <v>"32,64"</v>
      </c>
      <c r="AR1507" t="str">
        <v>DT_BF16</v>
      </c>
      <c r="AS1507" t="str">
        <v>NCL</v>
      </c>
      <c r="AT1507" t="str">
        <v>N/A</v>
      </c>
      <c r="AU1507" t="str">
        <v>0.0</v>
      </c>
      <c r="AV1507" t="str">
        <v>0</v>
      </c>
      <c r="AW1507" t="str">
        <v>0.0</v>
      </c>
      <c r="AX1507" t="str">
        <v>0.0</v>
      </c>
      <c r="AY1507" t="str">
        <v>0.0</v>
      </c>
      <c r="AZ1507" t="str">
        <v>0.0</v>
      </c>
      <c r="BA1507" t="str">
        <v>0.0</v>
      </c>
      <c r="BB1507" t="str">
        <v>0.0</v>
      </c>
      <c r="BC1507" t="str">
        <v>0.0</v>
      </c>
      <c r="BD1507" t="str">
        <v>0.0</v>
      </c>
      <c r="BE1507" t="str">
        <v>0.0</v>
      </c>
      <c r="BF1507" t="str">
        <v>0.0</v>
      </c>
      <c r="BG1507" t="str">
        <v>0.0</v>
      </c>
      <c r="BH1507" t="str">
        <v>0.0</v>
      </c>
      <c r="BI1507" t="str">
        <v>0.0</v>
      </c>
      <c r="BJ1507" t="str">
        <v>1.47</v>
      </c>
      <c r="BK1507" t="str">
        <v>2093</v>
      </c>
      <c r="BL1507" t="str">
        <v>0.0</v>
      </c>
      <c r="BM1507" t="str">
        <v>0.0</v>
      </c>
      <c r="BN1507" t="str">
        <v>0.442</v>
      </c>
      <c r="BO1507" t="str">
        <v>0.301</v>
      </c>
      <c r="BP1507" t="str">
        <v>0.55</v>
      </c>
      <c r="BQ1507" t="str">
        <v>0.374</v>
      </c>
      <c r="BR1507" t="str">
        <v>0.267</v>
      </c>
      <c r="BS1507" t="str">
        <v>0.182</v>
      </c>
      <c r="BT1507" t="str">
        <v>0.151</v>
      </c>
      <c r="BU1507" t="str">
        <v>0.000</v>
      </c>
    </row>
    <row r="1508">
      <c r="A1508">
        <v>1597</v>
      </c>
      <c r="B1508" t="str">
        <v>_triton_rope_siso</v>
      </c>
      <c r="C1508" t="str">
        <v>AI_VECTOR_CORE</v>
      </c>
      <c r="D1508">
        <v>2.493</v>
      </c>
      <c r="E1508">
        <v>0.244</v>
      </c>
      <c r="F1508">
        <v>0.244</v>
      </c>
      <c r="G1508">
        <f>Summary!$B$4</f>
        <v>0.8</v>
      </c>
      <c r="H1508">
        <f>F1508/G1508</f>
        <v>0.305</v>
      </c>
      <c r="I1508">
        <f>D1508/Summary!$B$8</f>
        <v>0.00009032107348244289</v>
      </c>
      <c r="J1508">
        <f>IF(D1508&lt;Summary!$B$5,I1508,I1508*H1508)</f>
        <v>0.00009032107348244289</v>
      </c>
      <c r="K1508">
        <f>IF(AND(D1508&gt;Summary!$B$6,E1508&lt;Summary!$B$7),1,0)</f>
        <v>0</v>
      </c>
      <c r="L1508">
        <f>IF(D1508&gt;=Summary!$B$5,J1508,0)</f>
        <v>0</v>
      </c>
      <c r="M1508">
        <f>IF(D1508&lt;Summary!$B$5,J1508,0)</f>
        <v>0.00009032107348244289</v>
      </c>
      <c r="N1508" t="str">
        <v>aiv_vec_ratio</v>
      </c>
      <c r="O1508" t="str">
        <v>用户约定默认经验值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0.244</v>
      </c>
      <c r="W1508">
        <v>0.235</v>
      </c>
      <c r="X1508">
        <v>0.101</v>
      </c>
      <c r="Y1508">
        <v>0.049</v>
      </c>
      <c r="Z1508" t="str">
        <v>2</v>
      </c>
      <c r="AA1508" t="str">
        <v>4294967295</v>
      </c>
      <c r="AB1508" t="str">
        <v>2366</v>
      </c>
      <c r="AC1508" t="str">
        <v>24</v>
      </c>
      <c r="AD1508" t="str">
        <v>_triton_rope_siso</v>
      </c>
      <c r="AE1508" t="str">
        <v>_triton_rope_siso</v>
      </c>
      <c r="AF1508" t="str">
        <v>N/A</v>
      </c>
      <c r="AG1508" t="str">
        <v>AI_VECTOR_CORE</v>
      </c>
      <c r="AH1508" t="str">
        <v xml:space="preserve">1793108505417239.342	</v>
      </c>
      <c r="AI1508" t="str">
        <v>2.493</v>
      </c>
      <c r="AJ1508" t="str">
        <v>0.000000</v>
      </c>
      <c r="AK1508" t="str">
        <v>1</v>
      </c>
      <c r="AL1508" t="str">
        <v>0</v>
      </c>
      <c r="AM1508" t="str">
        <v>N/A</v>
      </c>
      <c r="AN1508" t="str">
        <v>N/A</v>
      </c>
      <c r="AO1508" t="str">
        <v>N/A</v>
      </c>
      <c r="AP1508" t="str">
        <v>N/A</v>
      </c>
      <c r="AQ1508" t="str">
        <v>N/A</v>
      </c>
      <c r="AR1508" t="str">
        <v>N/A</v>
      </c>
      <c r="AS1508" t="str">
        <v>N/A</v>
      </c>
      <c r="AT1508" t="str">
        <v>N/A</v>
      </c>
      <c r="AU1508" t="str">
        <v>0.0</v>
      </c>
      <c r="AV1508" t="str">
        <v>0</v>
      </c>
      <c r="AW1508" t="str">
        <v>0.0</v>
      </c>
      <c r="AX1508" t="str">
        <v>0.0</v>
      </c>
      <c r="AY1508" t="str">
        <v>0.0</v>
      </c>
      <c r="AZ1508" t="str">
        <v>0.0</v>
      </c>
      <c r="BA1508" t="str">
        <v>0.0</v>
      </c>
      <c r="BB1508" t="str">
        <v>0.0</v>
      </c>
      <c r="BC1508" t="str">
        <v>0.0</v>
      </c>
      <c r="BD1508" t="str">
        <v>0.0</v>
      </c>
      <c r="BE1508" t="str">
        <v>0.0</v>
      </c>
      <c r="BF1508" t="str">
        <v>0.0</v>
      </c>
      <c r="BG1508" t="str">
        <v>0.0</v>
      </c>
      <c r="BH1508" t="str">
        <v>0.0</v>
      </c>
      <c r="BI1508" t="str">
        <v>0.0</v>
      </c>
      <c r="BJ1508" t="str">
        <v>2.24</v>
      </c>
      <c r="BK1508" t="str">
        <v>3367</v>
      </c>
      <c r="BL1508" t="str">
        <v>0.546</v>
      </c>
      <c r="BM1508" t="str">
        <v>0.244</v>
      </c>
      <c r="BN1508" t="str">
        <v>0.526</v>
      </c>
      <c r="BO1508" t="str">
        <v>0.235</v>
      </c>
      <c r="BP1508" t="str">
        <v>0.227</v>
      </c>
      <c r="BQ1508" t="str">
        <v>0.101</v>
      </c>
      <c r="BR1508" t="str">
        <v>0.11</v>
      </c>
      <c r="BS1508" t="str">
        <v>0.049</v>
      </c>
      <c r="BT1508" t="str">
        <v>0.113</v>
      </c>
      <c r="BU1508" t="str">
        <v>0.000</v>
      </c>
    </row>
    <row r="1509">
      <c r="A1509">
        <v>1598</v>
      </c>
      <c r="B1509" t="str">
        <v>aclnnCat_ConcatD_ConcatD</v>
      </c>
      <c r="C1509" t="str">
        <v>AI_VECTOR_CORE</v>
      </c>
      <c r="D1509">
        <v>4.117</v>
      </c>
      <c r="E1509">
        <v>0.374</v>
      </c>
      <c r="F1509">
        <v>0.374</v>
      </c>
      <c r="G1509">
        <f>Summary!$B$4</f>
        <v>0.8</v>
      </c>
      <c r="H1509">
        <f>F1509/G1509</f>
        <v>0.46749999999999997</v>
      </c>
      <c r="I1509">
        <f>D1509/Summary!$B$8</f>
        <v>0.00014915838729531383</v>
      </c>
      <c r="J1509">
        <f>IF(D1509&lt;Summary!$B$5,I1509,I1509*H1509)</f>
        <v>0.00014915838729531383</v>
      </c>
      <c r="K1509">
        <f>IF(AND(D1509&gt;Summary!$B$6,E1509&lt;Summary!$B$7),1,0)</f>
        <v>0</v>
      </c>
      <c r="L1509">
        <f>IF(D1509&gt;=Summary!$B$5,J1509,0)</f>
        <v>0</v>
      </c>
      <c r="M1509">
        <f>IF(D1509&lt;Summary!$B$5,J1509,0)</f>
        <v>0.00014915838729531383</v>
      </c>
      <c r="N1509" t="str">
        <v>aiv_scalar_ratio</v>
      </c>
      <c r="O1509" t="str">
        <v>用户约定默认经验值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0.374</v>
      </c>
      <c r="X1509">
        <v>0.208</v>
      </c>
      <c r="Y1509">
        <v>0.108</v>
      </c>
      <c r="Z1509" t="str">
        <v>2</v>
      </c>
      <c r="AA1509" t="str">
        <v>63</v>
      </c>
      <c r="AB1509" t="str">
        <v>2367</v>
      </c>
      <c r="AC1509" t="str">
        <v>24</v>
      </c>
      <c r="AD1509" t="str">
        <v>aclnnCat_ConcatD_ConcatD</v>
      </c>
      <c r="AE1509" t="str">
        <v>ConcatD</v>
      </c>
      <c r="AF1509" t="str">
        <v>static</v>
      </c>
      <c r="AG1509" t="str">
        <v>AI_VECTOR_CORE</v>
      </c>
      <c r="AH1509" t="str">
        <v xml:space="preserve">1793108505417241.857	</v>
      </c>
      <c r="AI1509" t="str">
        <v>4.117</v>
      </c>
      <c r="AJ1509" t="str">
        <v>0.007000</v>
      </c>
      <c r="AK1509" t="str">
        <v>2</v>
      </c>
      <c r="AL1509" t="str">
        <v>0</v>
      </c>
      <c r="AM1509" t="str">
        <v>NO</v>
      </c>
      <c r="AN1509" t="str">
        <v>"4096;2048"</v>
      </c>
      <c r="AO1509" t="str">
        <v>DT_BF16;DT_BF16</v>
      </c>
      <c r="AP1509" t="str">
        <v>NCL;NCL</v>
      </c>
      <c r="AQ1509" t="str">
        <v>"1,32,128"</v>
      </c>
      <c r="AR1509" t="str">
        <v>DT_BF16</v>
      </c>
      <c r="AS1509" t="str">
        <v>NCL</v>
      </c>
      <c r="AT1509" t="str">
        <v>N/A</v>
      </c>
      <c r="AU1509" t="str">
        <v>0.0</v>
      </c>
      <c r="AV1509" t="str">
        <v>0</v>
      </c>
      <c r="AW1509" t="str">
        <v>0.0</v>
      </c>
      <c r="AX1509" t="str">
        <v>0.0</v>
      </c>
      <c r="AY1509" t="str">
        <v>0.0</v>
      </c>
      <c r="AZ1509" t="str">
        <v>0.0</v>
      </c>
      <c r="BA1509" t="str">
        <v>0.0</v>
      </c>
      <c r="BB1509" t="str">
        <v>0.0</v>
      </c>
      <c r="BC1509" t="str">
        <v>0.0</v>
      </c>
      <c r="BD1509" t="str">
        <v>0.0</v>
      </c>
      <c r="BE1509" t="str">
        <v>0.0</v>
      </c>
      <c r="BF1509" t="str">
        <v>0.0</v>
      </c>
      <c r="BG1509" t="str">
        <v>0.0</v>
      </c>
      <c r="BH1509" t="str">
        <v>0.0</v>
      </c>
      <c r="BI1509" t="str">
        <v>0.0</v>
      </c>
      <c r="BJ1509" t="str">
        <v>3.84</v>
      </c>
      <c r="BK1509" t="str">
        <v>11580</v>
      </c>
      <c r="BL1509" t="str">
        <v>0.0</v>
      </c>
      <c r="BM1509" t="str">
        <v>0.0</v>
      </c>
      <c r="BN1509" t="str">
        <v>1.437</v>
      </c>
      <c r="BO1509" t="str">
        <v>0.374</v>
      </c>
      <c r="BP1509" t="str">
        <v>0.8</v>
      </c>
      <c r="BQ1509" t="str">
        <v>0.208</v>
      </c>
      <c r="BR1509" t="str">
        <v>0.415</v>
      </c>
      <c r="BS1509" t="str">
        <v>0.108</v>
      </c>
      <c r="BT1509" t="str">
        <v>0.07</v>
      </c>
      <c r="BU1509" t="str">
        <v>0.000</v>
      </c>
    </row>
    <row r="1510">
      <c r="A1510">
        <v>1599</v>
      </c>
      <c r="B1510" t="str">
        <v>LightningIndexer</v>
      </c>
      <c r="C1510" t="str">
        <v>MIX_AIC</v>
      </c>
      <c r="D1510">
        <v>93.72</v>
      </c>
      <c r="E1510">
        <v>0.605</v>
      </c>
      <c r="F1510">
        <v>0.605</v>
      </c>
      <c r="G1510">
        <f>Summary!$B$4</f>
        <v>0.8</v>
      </c>
      <c r="H1510">
        <f>F1510/G1510</f>
        <v>0.75625</v>
      </c>
      <c r="I1510">
        <f>D1510/Summary!$B$8</f>
        <v>0.0033954637010728227</v>
      </c>
      <c r="J1510">
        <f>IF(D1510&lt;Summary!$B$5,I1510,I1510*H1510)</f>
        <v>0.002567819423936322</v>
      </c>
      <c r="K1510">
        <f>IF(AND(D1510&gt;Summary!$B$6,E1510&lt;Summary!$B$7),1,0)</f>
        <v>0</v>
      </c>
      <c r="L1510">
        <f>IF(D1510&gt;=Summary!$B$5,J1510,0)</f>
        <v>0.002567819423936322</v>
      </c>
      <c r="M1510">
        <f>IF(D1510&lt;Summary!$B$5,J1510,0)</f>
        <v>0</v>
      </c>
      <c r="N1510" t="str">
        <v>aic_scalar_ratio</v>
      </c>
      <c r="O1510" t="str">
        <v>用户约定默认经验值</v>
      </c>
      <c r="P1510">
        <v>0.265</v>
      </c>
      <c r="Q1510">
        <v>0.605</v>
      </c>
      <c r="R1510">
        <v>0.251</v>
      </c>
      <c r="S1510">
        <v>0.397</v>
      </c>
      <c r="T1510">
        <v>0</v>
      </c>
      <c r="U1510">
        <v>0.16</v>
      </c>
      <c r="V1510">
        <v>0.102</v>
      </c>
      <c r="W1510">
        <v>0.464</v>
      </c>
      <c r="X1510">
        <v>0.212</v>
      </c>
      <c r="Y1510">
        <v>0.076</v>
      </c>
      <c r="Z1510" t="str">
        <v>2</v>
      </c>
      <c r="AA1510" t="str">
        <v>63</v>
      </c>
      <c r="AB1510" t="str">
        <v>2368</v>
      </c>
      <c r="AC1510" t="str">
        <v>24</v>
      </c>
      <c r="AD1510" t="str">
        <v>LightningIndexer</v>
      </c>
      <c r="AE1510" t="str">
        <v>LightningIndexer</v>
      </c>
      <c r="AF1510" t="str">
        <v>static</v>
      </c>
      <c r="AG1510" t="str">
        <v>MIX_AIC</v>
      </c>
      <c r="AH1510" t="str">
        <v xml:space="preserve">1793108505417245.996	</v>
      </c>
      <c r="AI1510" t="str">
        <v>93.720</v>
      </c>
      <c r="AJ1510" t="str">
        <v>0.133000</v>
      </c>
      <c r="AK1510" t="str">
        <v>32</v>
      </c>
      <c r="AL1510" t="str">
        <v>64</v>
      </c>
      <c r="AM1510" t="str">
        <v>NO</v>
      </c>
      <c r="AN1510" t="str">
        <v>"1,32,128;23831,128,1,128;1,32;1;1;1,288"</v>
      </c>
      <c r="AO1510" t="str">
        <v>DT_BF16;DT_BF16;DT_BF16;INT32;INT32;INT32</v>
      </c>
      <c r="AP1510" t="str">
        <v>ND;ND;ND;ND;ND;ND</v>
      </c>
      <c r="AQ1510" t="str">
        <v>"1,1,2048;"</v>
      </c>
      <c r="AR1510" t="str">
        <v>INT32;DT_BF16</v>
      </c>
      <c r="AS1510" t="str">
        <v>ND;ND</v>
      </c>
      <c r="AT1510" t="str">
        <v>N/A</v>
      </c>
      <c r="AU1510" t="str">
        <v>93.4</v>
      </c>
      <c r="AV1510" t="str">
        <v>312894</v>
      </c>
      <c r="AW1510" t="str">
        <v>24.735</v>
      </c>
      <c r="AX1510" t="str">
        <v>0.265</v>
      </c>
      <c r="AY1510" t="str">
        <v>56.519</v>
      </c>
      <c r="AZ1510" t="str">
        <v>0.605</v>
      </c>
      <c r="BA1510" t="str">
        <v>23.412</v>
      </c>
      <c r="BB1510" t="str">
        <v>0.251</v>
      </c>
      <c r="BC1510" t="str">
        <v>37.084</v>
      </c>
      <c r="BD1510" t="str">
        <v>0.397</v>
      </c>
      <c r="BE1510" t="str">
        <v>0.019</v>
      </c>
      <c r="BF1510" t="str">
        <v>0.0</v>
      </c>
      <c r="BG1510" t="str">
        <v>14.937</v>
      </c>
      <c r="BH1510" t="str">
        <v>0.16</v>
      </c>
      <c r="BI1510" t="str">
        <v>0.013</v>
      </c>
      <c r="BJ1510" t="str">
        <v>93.42</v>
      </c>
      <c r="BK1510" t="str">
        <v>748684</v>
      </c>
      <c r="BL1510" t="str">
        <v>9.498</v>
      </c>
      <c r="BM1510" t="str">
        <v>0.102</v>
      </c>
      <c r="BN1510" t="str">
        <v>43.351</v>
      </c>
      <c r="BO1510" t="str">
        <v>0.464</v>
      </c>
      <c r="BP1510" t="str">
        <v>19.849</v>
      </c>
      <c r="BQ1510" t="str">
        <v>0.212</v>
      </c>
      <c r="BR1510" t="str">
        <v>7.117</v>
      </c>
      <c r="BS1510" t="str">
        <v>0.076</v>
      </c>
      <c r="BT1510" t="str">
        <v>0.151</v>
      </c>
      <c r="BU1510" t="str">
        <v>6.323</v>
      </c>
    </row>
    <row r="1511">
      <c r="A1511">
        <v>1600</v>
      </c>
      <c r="B1511" t="str">
        <v>SparseFlashAttention</v>
      </c>
      <c r="C1511" t="str">
        <v>MIX_AIC</v>
      </c>
      <c r="D1511">
        <v>73.482</v>
      </c>
      <c r="E1511">
        <v>0.827</v>
      </c>
      <c r="F1511">
        <v>0.827</v>
      </c>
      <c r="G1511">
        <f>Summary!$B$4</f>
        <v>0.8</v>
      </c>
      <c r="H1511">
        <f>F1511/G1511</f>
        <v>1.03375</v>
      </c>
      <c r="I1511">
        <f>D1511/Summary!$B$8</f>
        <v>0.00266224353054026</v>
      </c>
      <c r="J1511">
        <f>IF(D1511&lt;Summary!$B$5,I1511,I1511*H1511)</f>
        <v>0.0027520942496959936</v>
      </c>
      <c r="K1511">
        <f>IF(AND(D1511&gt;Summary!$B$6,E1511&lt;Summary!$B$7),1,0)</f>
        <v>0</v>
      </c>
      <c r="L1511">
        <f>IF(D1511&gt;=Summary!$B$5,J1511,0)</f>
        <v>0.0027520942496959936</v>
      </c>
      <c r="M1511">
        <f>IF(D1511&lt;Summary!$B$5,J1511,0)</f>
        <v>0</v>
      </c>
      <c r="N1511" t="str">
        <v>aiv_scalar_ratio</v>
      </c>
      <c r="O1511" t="str">
        <v>用户约定默认经验值</v>
      </c>
      <c r="P1511">
        <v>0.075</v>
      </c>
      <c r="Q1511">
        <v>0.472</v>
      </c>
      <c r="R1511">
        <v>0.07</v>
      </c>
      <c r="S1511">
        <v>0.104</v>
      </c>
      <c r="T1511">
        <v>0</v>
      </c>
      <c r="U1511">
        <v>0.024</v>
      </c>
      <c r="V1511">
        <v>0.032</v>
      </c>
      <c r="W1511">
        <v>0.827</v>
      </c>
      <c r="X1511">
        <v>0.331</v>
      </c>
      <c r="Y1511">
        <v>0.061</v>
      </c>
      <c r="Z1511" t="str">
        <v>2</v>
      </c>
      <c r="AA1511" t="str">
        <v>63</v>
      </c>
      <c r="AB1511" t="str">
        <v>2369</v>
      </c>
      <c r="AC1511" t="str">
        <v>24</v>
      </c>
      <c r="AD1511" t="str">
        <v>SparseFlashAttention</v>
      </c>
      <c r="AE1511" t="str">
        <v>SparseFlashAttention</v>
      </c>
      <c r="AF1511" t="str">
        <v>static</v>
      </c>
      <c r="AG1511" t="str">
        <v>MIX_AIC</v>
      </c>
      <c r="AH1511" t="str">
        <v xml:space="preserve">1793108505417339.738	</v>
      </c>
      <c r="AI1511" t="str">
        <v>73.482</v>
      </c>
      <c r="AJ1511" t="str">
        <v>0.030000</v>
      </c>
      <c r="AK1511" t="str">
        <v>32</v>
      </c>
      <c r="AL1511" t="str">
        <v>64</v>
      </c>
      <c r="AM1511" t="str">
        <v>NO</v>
      </c>
      <c r="AN1511" t="str">
        <v>"1,32,512;23831,128,1,512;23831,128,1,512;1,1,2048;1,288;1;1;1,32,64;23831,128,1,64"</v>
      </c>
      <c r="AO1511" t="str">
        <v>DT_BF16;DT_BF16;DT_BF16;INT32;INT32;INT32;INT32;DT_BF16;DT_BF16</v>
      </c>
      <c r="AP1511" t="str">
        <v>ND;ND;ND;ND;ND;ND;ND;ND;ND</v>
      </c>
      <c r="AQ1511" t="str">
        <v>"1,32,512;1,1,32;1,1,32"</v>
      </c>
      <c r="AR1511" t="str">
        <v>DT_BF16;FLOAT;FLOAT</v>
      </c>
      <c r="AS1511" t="str">
        <v>ND;ND;ND</v>
      </c>
      <c r="AT1511" t="str">
        <v>N/A</v>
      </c>
      <c r="AU1511" t="str">
        <v>73.16</v>
      </c>
      <c r="AV1511" t="str">
        <v>326551</v>
      </c>
      <c r="AW1511" t="str">
        <v>5.495</v>
      </c>
      <c r="AX1511" t="str">
        <v>0.075</v>
      </c>
      <c r="AY1511" t="str">
        <v>34.558</v>
      </c>
      <c r="AZ1511" t="str">
        <v>0.472</v>
      </c>
      <c r="BA1511" t="str">
        <v>5.097</v>
      </c>
      <c r="BB1511" t="str">
        <v>0.07</v>
      </c>
      <c r="BC1511" t="str">
        <v>7.596</v>
      </c>
      <c r="BD1511" t="str">
        <v>0.104</v>
      </c>
      <c r="BE1511" t="str">
        <v>0.014</v>
      </c>
      <c r="BF1511" t="str">
        <v>0.0</v>
      </c>
      <c r="BG1511" t="str">
        <v>1.735</v>
      </c>
      <c r="BH1511" t="str">
        <v>0.024</v>
      </c>
      <c r="BI1511" t="str">
        <v>0.009</v>
      </c>
      <c r="BJ1511" t="str">
        <v>73.18</v>
      </c>
      <c r="BK1511" t="str">
        <v>681502</v>
      </c>
      <c r="BL1511" t="str">
        <v>2.355</v>
      </c>
      <c r="BM1511" t="str">
        <v>0.032</v>
      </c>
      <c r="BN1511" t="str">
        <v>60.53</v>
      </c>
      <c r="BO1511" t="str">
        <v>0.827</v>
      </c>
      <c r="BP1511" t="str">
        <v>24.228</v>
      </c>
      <c r="BQ1511" t="str">
        <v>0.331</v>
      </c>
      <c r="BR1511" t="str">
        <v>4.469</v>
      </c>
      <c r="BS1511" t="str">
        <v>0.061</v>
      </c>
      <c r="BT1511" t="str">
        <v>0.053</v>
      </c>
      <c r="BU1511" t="str">
        <v>8.417</v>
      </c>
    </row>
    <row r="1512">
      <c r="A1512">
        <v>1601</v>
      </c>
      <c r="B1512" t="str">
        <v>aclnnClampMin_ClipByValueV2AiCore_ClipByValueV2</v>
      </c>
      <c r="C1512" t="str">
        <v>AI_VECTOR_CORE</v>
      </c>
      <c r="D1512">
        <v>2.233</v>
      </c>
      <c r="E1512">
        <v>0.315</v>
      </c>
      <c r="F1512">
        <v>0.315</v>
      </c>
      <c r="G1512">
        <f>Summary!$B$4</f>
        <v>0.8</v>
      </c>
      <c r="H1512">
        <f>F1512/G1512</f>
        <v>0.39375</v>
      </c>
      <c r="I1512">
        <f>D1512/Summary!$B$8</f>
        <v>0.00008090130649269754</v>
      </c>
      <c r="J1512">
        <f>IF(D1512&lt;Summary!$B$5,I1512,I1512*H1512)</f>
        <v>0.00008090130649269754</v>
      </c>
      <c r="K1512">
        <f>IF(AND(D1512&gt;Summary!$B$6,E1512&lt;Summary!$B$7),1,0)</f>
        <v>0</v>
      </c>
      <c r="L1512">
        <f>IF(D1512&gt;=Summary!$B$5,J1512,0)</f>
        <v>0</v>
      </c>
      <c r="M1512">
        <f>IF(D1512&lt;Summary!$B$5,J1512,0)</f>
        <v>0.00008090130649269754</v>
      </c>
      <c r="N1512" t="str">
        <v>aiv_scalar_ratio</v>
      </c>
      <c r="O1512" t="str">
        <v>用户约定默认经验值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0.193</v>
      </c>
      <c r="W1512">
        <v>0.315</v>
      </c>
      <c r="X1512">
        <v>0.181</v>
      </c>
      <c r="Y1512">
        <v>0.04</v>
      </c>
      <c r="Z1512" t="str">
        <v>2</v>
      </c>
      <c r="AA1512" t="str">
        <v>63</v>
      </c>
      <c r="AB1512" t="str">
        <v>2370</v>
      </c>
      <c r="AC1512" t="str">
        <v>24</v>
      </c>
      <c r="AD1512" t="str">
        <v>aclnnClampMin_ClipByValueV2AiCore_ClipByValueV2</v>
      </c>
      <c r="AE1512" t="str">
        <v>ClipByValueV2</v>
      </c>
      <c r="AF1512" t="str">
        <v>static</v>
      </c>
      <c r="AG1512" t="str">
        <v>AI_VECTOR_CORE</v>
      </c>
      <c r="AH1512" t="str">
        <v xml:space="preserve">1793108505417413.242	</v>
      </c>
      <c r="AI1512" t="str">
        <v>2.233</v>
      </c>
      <c r="AJ1512" t="str">
        <v>0.018000</v>
      </c>
      <c r="AK1512" t="str">
        <v>1</v>
      </c>
      <c r="AL1512" t="str">
        <v>0</v>
      </c>
      <c r="AM1512" t="str">
        <v>NO</v>
      </c>
      <c r="AN1512" t="str">
        <v>"1,32;;"</v>
      </c>
      <c r="AO1512" t="str">
        <v>FLOAT;FLOAT;FLOAT</v>
      </c>
      <c r="AP1512" t="str">
        <v>ND;ND;ND</v>
      </c>
      <c r="AQ1512" t="str">
        <v>"1,32"</v>
      </c>
      <c r="AR1512" t="str">
        <v>FLOAT</v>
      </c>
      <c r="AS1512" t="str">
        <v>ND</v>
      </c>
      <c r="AT1512" t="str">
        <v>N/A</v>
      </c>
      <c r="AU1512" t="str">
        <v>0.0</v>
      </c>
      <c r="AV1512" t="str">
        <v>0</v>
      </c>
      <c r="AW1512" t="str">
        <v>0.0</v>
      </c>
      <c r="AX1512" t="str">
        <v>0.0</v>
      </c>
      <c r="AY1512" t="str">
        <v>0.0</v>
      </c>
      <c r="AZ1512" t="str">
        <v>0.0</v>
      </c>
      <c r="BA1512" t="str">
        <v>0.0</v>
      </c>
      <c r="BB1512" t="str">
        <v>0.0</v>
      </c>
      <c r="BC1512" t="str">
        <v>0.0</v>
      </c>
      <c r="BD1512" t="str">
        <v>0.0</v>
      </c>
      <c r="BE1512" t="str">
        <v>0.0</v>
      </c>
      <c r="BF1512" t="str">
        <v>0.0</v>
      </c>
      <c r="BG1512" t="str">
        <v>0.0</v>
      </c>
      <c r="BH1512" t="str">
        <v>0.0</v>
      </c>
      <c r="BI1512" t="str">
        <v>0.0</v>
      </c>
      <c r="BJ1512" t="str">
        <v>1.94</v>
      </c>
      <c r="BK1512" t="str">
        <v>2885</v>
      </c>
      <c r="BL1512" t="str">
        <v>0.374</v>
      </c>
      <c r="BM1512" t="str">
        <v>0.193</v>
      </c>
      <c r="BN1512" t="str">
        <v>0.611</v>
      </c>
      <c r="BO1512" t="str">
        <v>0.315</v>
      </c>
      <c r="BP1512" t="str">
        <v>0.351</v>
      </c>
      <c r="BQ1512" t="str">
        <v>0.181</v>
      </c>
      <c r="BR1512" t="str">
        <v>0.078</v>
      </c>
      <c r="BS1512" t="str">
        <v>0.04</v>
      </c>
      <c r="BT1512" t="str">
        <v>0.129</v>
      </c>
      <c r="BU1512" t="str">
        <v>0.000</v>
      </c>
    </row>
    <row r="1513">
      <c r="A1513">
        <v>1602</v>
      </c>
      <c r="B1513" t="str">
        <v>aclnnLog_LogAiCore_Log</v>
      </c>
      <c r="C1513" t="str">
        <v>AI_VECTOR_CORE</v>
      </c>
      <c r="D1513">
        <v>1.915</v>
      </c>
      <c r="E1513">
        <v>0.222</v>
      </c>
      <c r="F1513">
        <v>0.222</v>
      </c>
      <c r="G1513">
        <f>Summary!$B$4</f>
        <v>0.8</v>
      </c>
      <c r="H1513">
        <f>F1513/G1513</f>
        <v>0.27749999999999997</v>
      </c>
      <c r="I1513">
        <f>D1513/Summary!$B$8</f>
        <v>0.00006938020686677823</v>
      </c>
      <c r="J1513">
        <f>IF(D1513&lt;Summary!$B$5,I1513,I1513*H1513)</f>
        <v>0.00006938020686677823</v>
      </c>
      <c r="K1513">
        <f>IF(AND(D1513&gt;Summary!$B$6,E1513&lt;Summary!$B$7),1,0)</f>
        <v>0</v>
      </c>
      <c r="L1513">
        <f>IF(D1513&gt;=Summary!$B$5,J1513,0)</f>
        <v>0</v>
      </c>
      <c r="M1513">
        <f>IF(D1513&lt;Summary!$B$5,J1513,0)</f>
        <v>0.00006938020686677823</v>
      </c>
      <c r="N1513" t="str">
        <v>aiv_vec_ratio</v>
      </c>
      <c r="O1513" t="str">
        <v>用户约定默认经验值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0.222</v>
      </c>
      <c r="W1513">
        <v>0.199</v>
      </c>
      <c r="X1513">
        <v>0.061</v>
      </c>
      <c r="Y1513">
        <v>0.13</v>
      </c>
      <c r="Z1513" t="str">
        <v>2</v>
      </c>
      <c r="AA1513" t="str">
        <v>63</v>
      </c>
      <c r="AB1513" t="str">
        <v>2371</v>
      </c>
      <c r="AC1513" t="str">
        <v>24</v>
      </c>
      <c r="AD1513" t="str">
        <v>aclnnLog_LogAiCore_Log</v>
      </c>
      <c r="AE1513" t="str">
        <v>Log</v>
      </c>
      <c r="AF1513" t="str">
        <v>static</v>
      </c>
      <c r="AG1513" t="str">
        <v>AI_VECTOR_CORE</v>
      </c>
      <c r="AH1513" t="str">
        <v xml:space="preserve">1793108505417415.497	</v>
      </c>
      <c r="AI1513" t="str">
        <v>1.915</v>
      </c>
      <c r="AJ1513" t="str">
        <v>0.017000</v>
      </c>
      <c r="AK1513" t="str">
        <v>1</v>
      </c>
      <c r="AL1513" t="str">
        <v>0</v>
      </c>
      <c r="AM1513" t="str">
        <v>NO</v>
      </c>
      <c r="AN1513" t="str">
        <v>"1,32"</v>
      </c>
      <c r="AO1513" t="str">
        <v>FLOAT</v>
      </c>
      <c r="AP1513" t="str">
        <v>ND</v>
      </c>
      <c r="AQ1513" t="str">
        <v>"1,32"</v>
      </c>
      <c r="AR1513" t="str">
        <v>FLOAT</v>
      </c>
      <c r="AS1513" t="str">
        <v>ND</v>
      </c>
      <c r="AT1513" t="str">
        <v>N/A</v>
      </c>
      <c r="AU1513" t="str">
        <v>0.0</v>
      </c>
      <c r="AV1513" t="str">
        <v>0</v>
      </c>
      <c r="AW1513" t="str">
        <v>0.0</v>
      </c>
      <c r="AX1513" t="str">
        <v>0.0</v>
      </c>
      <c r="AY1513" t="str">
        <v>0.0</v>
      </c>
      <c r="AZ1513" t="str">
        <v>0.0</v>
      </c>
      <c r="BA1513" t="str">
        <v>0.0</v>
      </c>
      <c r="BB1513" t="str">
        <v>0.0</v>
      </c>
      <c r="BC1513" t="str">
        <v>0.0</v>
      </c>
      <c r="BD1513" t="str">
        <v>0.0</v>
      </c>
      <c r="BE1513" t="str">
        <v>0.0</v>
      </c>
      <c r="BF1513" t="str">
        <v>0.0</v>
      </c>
      <c r="BG1513" t="str">
        <v>0.0</v>
      </c>
      <c r="BH1513" t="str">
        <v>0.0</v>
      </c>
      <c r="BI1513" t="str">
        <v>0.0</v>
      </c>
      <c r="BJ1513" t="str">
        <v>1.63</v>
      </c>
      <c r="BK1513" t="str">
        <v>2367</v>
      </c>
      <c r="BL1513" t="str">
        <v>0.362</v>
      </c>
      <c r="BM1513" t="str">
        <v>0.222</v>
      </c>
      <c r="BN1513" t="str">
        <v>0.324</v>
      </c>
      <c r="BO1513" t="str">
        <v>0.199</v>
      </c>
      <c r="BP1513" t="str">
        <v>0.1</v>
      </c>
      <c r="BQ1513" t="str">
        <v>0.061</v>
      </c>
      <c r="BR1513" t="str">
        <v>0.211</v>
      </c>
      <c r="BS1513" t="str">
        <v>0.13</v>
      </c>
      <c r="BT1513" t="str">
        <v>0.145</v>
      </c>
      <c r="BU1513" t="str">
        <v>0.000</v>
      </c>
    </row>
    <row r="1514">
      <c r="A1514">
        <v>1603</v>
      </c>
      <c r="B1514" t="str">
        <v>aclnnAdd_AddAiCore_Add</v>
      </c>
      <c r="C1514" t="str">
        <v>AI_VECTOR_CORE</v>
      </c>
      <c r="D1514">
        <v>2.317</v>
      </c>
      <c r="E1514">
        <v>0.251</v>
      </c>
      <c r="F1514">
        <v>0.251</v>
      </c>
      <c r="G1514">
        <f>Summary!$B$4</f>
        <v>0.8</v>
      </c>
      <c r="H1514">
        <f>F1514/G1514</f>
        <v>0.31375</v>
      </c>
      <c r="I1514">
        <f>D1514/Summary!$B$8</f>
        <v>0.00008394461582784604</v>
      </c>
      <c r="J1514">
        <f>IF(D1514&lt;Summary!$B$5,I1514,I1514*H1514)</f>
        <v>0.00008394461582784604</v>
      </c>
      <c r="K1514">
        <f>IF(AND(D1514&gt;Summary!$B$6,E1514&lt;Summary!$B$7),1,0)</f>
        <v>0</v>
      </c>
      <c r="L1514">
        <f>IF(D1514&gt;=Summary!$B$5,J1514,0)</f>
        <v>0</v>
      </c>
      <c r="M1514">
        <f>IF(D1514&lt;Summary!$B$5,J1514,0)</f>
        <v>0.00008394461582784604</v>
      </c>
      <c r="N1514" t="str">
        <v>aiv_scalar_ratio</v>
      </c>
      <c r="O1514" t="str">
        <v>用户约定默认经验值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0.136</v>
      </c>
      <c r="W1514">
        <v>0.251</v>
      </c>
      <c r="X1514">
        <v>0.098</v>
      </c>
      <c r="Y1514">
        <v>0.038</v>
      </c>
      <c r="Z1514" t="str">
        <v>2</v>
      </c>
      <c r="AA1514" t="str">
        <v>63</v>
      </c>
      <c r="AB1514" t="str">
        <v>2372</v>
      </c>
      <c r="AC1514" t="str">
        <v>24</v>
      </c>
      <c r="AD1514" t="str">
        <v>aclnnAdd_AddAiCore_Add</v>
      </c>
      <c r="AE1514" t="str">
        <v>Add</v>
      </c>
      <c r="AF1514" t="str">
        <v>static</v>
      </c>
      <c r="AG1514" t="str">
        <v>AI_VECTOR_CORE</v>
      </c>
      <c r="AH1514" t="str">
        <v xml:space="preserve">1793108505417417.434	</v>
      </c>
      <c r="AI1514" t="str">
        <v>2.317</v>
      </c>
      <c r="AJ1514" t="str">
        <v>0.085000</v>
      </c>
      <c r="AK1514" t="str">
        <v>1</v>
      </c>
      <c r="AL1514" t="str">
        <v>0</v>
      </c>
      <c r="AM1514" t="str">
        <v>NO</v>
      </c>
      <c r="AN1514" t="str">
        <v>"32;32"</v>
      </c>
      <c r="AO1514" t="str">
        <v>FLOAT;FLOAT</v>
      </c>
      <c r="AP1514" t="str">
        <v>ND;ND</v>
      </c>
      <c r="AQ1514" t="str">
        <v>"1,32"</v>
      </c>
      <c r="AR1514" t="str">
        <v>FLOAT</v>
      </c>
      <c r="AS1514" t="str">
        <v>ND</v>
      </c>
      <c r="AT1514" t="str">
        <v>N/A</v>
      </c>
      <c r="AU1514" t="str">
        <v>0.0</v>
      </c>
      <c r="AV1514" t="str">
        <v>0</v>
      </c>
      <c r="AW1514" t="str">
        <v>0.0</v>
      </c>
      <c r="AX1514" t="str">
        <v>0.0</v>
      </c>
      <c r="AY1514" t="str">
        <v>0.0</v>
      </c>
      <c r="AZ1514" t="str">
        <v>0.0</v>
      </c>
      <c r="BA1514" t="str">
        <v>0.0</v>
      </c>
      <c r="BB1514" t="str">
        <v>0.0</v>
      </c>
      <c r="BC1514" t="str">
        <v>0.0</v>
      </c>
      <c r="BD1514" t="str">
        <v>0.0</v>
      </c>
      <c r="BE1514" t="str">
        <v>0.0</v>
      </c>
      <c r="BF1514" t="str">
        <v>0.0</v>
      </c>
      <c r="BG1514" t="str">
        <v>0.0</v>
      </c>
      <c r="BH1514" t="str">
        <v>0.0</v>
      </c>
      <c r="BI1514" t="str">
        <v>0.0</v>
      </c>
      <c r="BJ1514" t="str">
        <v>2.03</v>
      </c>
      <c r="BK1514" t="str">
        <v>3025</v>
      </c>
      <c r="BL1514" t="str">
        <v>0.276</v>
      </c>
      <c r="BM1514" t="str">
        <v>0.136</v>
      </c>
      <c r="BN1514" t="str">
        <v>0.51</v>
      </c>
      <c r="BO1514" t="str">
        <v>0.251</v>
      </c>
      <c r="BP1514" t="str">
        <v>0.198</v>
      </c>
      <c r="BQ1514" t="str">
        <v>0.098</v>
      </c>
      <c r="BR1514" t="str">
        <v>0.077</v>
      </c>
      <c r="BS1514" t="str">
        <v>0.038</v>
      </c>
      <c r="BT1514" t="str">
        <v>0.135</v>
      </c>
      <c r="BU1514" t="str">
        <v>0.000</v>
      </c>
    </row>
    <row r="1515">
      <c r="A1515">
        <v>1604</v>
      </c>
      <c r="B1515" t="str">
        <v>aclnnSub_SubAiCore_Sub</v>
      </c>
      <c r="C1515" t="str">
        <v>AI_VECTOR_CORE</v>
      </c>
      <c r="D1515">
        <v>2.287</v>
      </c>
      <c r="E1515">
        <v>0.256</v>
      </c>
      <c r="F1515">
        <v>0.256</v>
      </c>
      <c r="G1515">
        <f>Summary!$B$4</f>
        <v>0.8</v>
      </c>
      <c r="H1515">
        <f>F1515/G1515</f>
        <v>0.32</v>
      </c>
      <c r="I1515">
        <f>D1515/Summary!$B$8</f>
        <v>0.00008285771963672157</v>
      </c>
      <c r="J1515">
        <f>IF(D1515&lt;Summary!$B$5,I1515,I1515*H1515)</f>
        <v>0.00008285771963672157</v>
      </c>
      <c r="K1515">
        <f>IF(AND(D1515&gt;Summary!$B$6,E1515&lt;Summary!$B$7),1,0)</f>
        <v>0</v>
      </c>
      <c r="L1515">
        <f>IF(D1515&gt;=Summary!$B$5,J1515,0)</f>
        <v>0</v>
      </c>
      <c r="M1515">
        <f>IF(D1515&lt;Summary!$B$5,J1515,0)</f>
        <v>0.00008285771963672157</v>
      </c>
      <c r="N1515" t="str">
        <v>aiv_scalar_ratio</v>
      </c>
      <c r="O1515" t="str">
        <v>用户约定默认经验值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0.088</v>
      </c>
      <c r="W1515">
        <v>0.256</v>
      </c>
      <c r="X1515">
        <v>0.162</v>
      </c>
      <c r="Y1515">
        <v>0.046</v>
      </c>
      <c r="Z1515" t="str">
        <v>2</v>
      </c>
      <c r="AA1515" t="str">
        <v>63</v>
      </c>
      <c r="AB1515" t="str">
        <v>2373</v>
      </c>
      <c r="AC1515" t="str">
        <v>24</v>
      </c>
      <c r="AD1515" t="str">
        <v>aclnnSub_SubAiCore_Sub</v>
      </c>
      <c r="AE1515" t="str">
        <v>Sub</v>
      </c>
      <c r="AF1515" t="str">
        <v>static</v>
      </c>
      <c r="AG1515" t="str">
        <v>AI_VECTOR_CORE</v>
      </c>
      <c r="AH1515" t="str">
        <v xml:space="preserve">1793108505417419.773	</v>
      </c>
      <c r="AI1515" t="str">
        <v>2.287</v>
      </c>
      <c r="AJ1515" t="str">
        <v>0.000000</v>
      </c>
      <c r="AK1515" t="str">
        <v>1</v>
      </c>
      <c r="AL1515" t="str">
        <v>0</v>
      </c>
      <c r="AM1515" t="str">
        <v>NO</v>
      </c>
      <c r="AN1515" t="str">
        <v>"1,32;1,32"</v>
      </c>
      <c r="AO1515" t="str">
        <v>FLOAT;FLOAT</v>
      </c>
      <c r="AP1515" t="str">
        <v>ND;ND</v>
      </c>
      <c r="AQ1515" t="str">
        <v>"1,32"</v>
      </c>
      <c r="AR1515" t="str">
        <v>FLOAT</v>
      </c>
      <c r="AS1515" t="str">
        <v>ND</v>
      </c>
      <c r="AT1515" t="str">
        <v>N/A</v>
      </c>
      <c r="AU1515" t="str">
        <v>0.0</v>
      </c>
      <c r="AV1515" t="str">
        <v>0</v>
      </c>
      <c r="AW1515" t="str">
        <v>0.0</v>
      </c>
      <c r="AX1515" t="str">
        <v>0.0</v>
      </c>
      <c r="AY1515" t="str">
        <v>0.0</v>
      </c>
      <c r="AZ1515" t="str">
        <v>0.0</v>
      </c>
      <c r="BA1515" t="str">
        <v>0.0</v>
      </c>
      <c r="BB1515" t="str">
        <v>0.0</v>
      </c>
      <c r="BC1515" t="str">
        <v>0.0</v>
      </c>
      <c r="BD1515" t="str">
        <v>0.0</v>
      </c>
      <c r="BE1515" t="str">
        <v>0.0</v>
      </c>
      <c r="BF1515" t="str">
        <v>0.0</v>
      </c>
      <c r="BG1515" t="str">
        <v>0.0</v>
      </c>
      <c r="BH1515" t="str">
        <v>0.0</v>
      </c>
      <c r="BI1515" t="str">
        <v>0.0</v>
      </c>
      <c r="BJ1515" t="str">
        <v>2.0</v>
      </c>
      <c r="BK1515" t="str">
        <v>2974</v>
      </c>
      <c r="BL1515" t="str">
        <v>0.176</v>
      </c>
      <c r="BM1515" t="str">
        <v>0.088</v>
      </c>
      <c r="BN1515" t="str">
        <v>0.512</v>
      </c>
      <c r="BO1515" t="str">
        <v>0.256</v>
      </c>
      <c r="BP1515" t="str">
        <v>0.323</v>
      </c>
      <c r="BQ1515" t="str">
        <v>0.162</v>
      </c>
      <c r="BR1515" t="str">
        <v>0.092</v>
      </c>
      <c r="BS1515" t="str">
        <v>0.046</v>
      </c>
      <c r="BT1515" t="str">
        <v>0.138</v>
      </c>
      <c r="BU1515" t="str">
        <v>0.000</v>
      </c>
    </row>
    <row r="1516">
      <c r="A1516">
        <v>1605</v>
      </c>
      <c r="B1516" t="str">
        <v>aclnnSigmoid_SigmoidAiCore_Sigmoid</v>
      </c>
      <c r="C1516" t="str">
        <v>AI_VECTOR_CORE</v>
      </c>
      <c r="D1516">
        <v>2.576</v>
      </c>
      <c r="E1516">
        <v>0.355</v>
      </c>
      <c r="F1516">
        <v>0.355</v>
      </c>
      <c r="G1516">
        <f>Summary!$B$4</f>
        <v>0.8</v>
      </c>
      <c r="H1516">
        <f>F1516/G1516</f>
        <v>0.44375</v>
      </c>
      <c r="I1516">
        <f>D1516/Summary!$B$8</f>
        <v>0.0000933281529445539</v>
      </c>
      <c r="J1516">
        <f>IF(D1516&lt;Summary!$B$5,I1516,I1516*H1516)</f>
        <v>0.0000933281529445539</v>
      </c>
      <c r="K1516">
        <f>IF(AND(D1516&gt;Summary!$B$6,E1516&lt;Summary!$B$7),1,0)</f>
        <v>0</v>
      </c>
      <c r="L1516">
        <f>IF(D1516&gt;=Summary!$B$5,J1516,0)</f>
        <v>0</v>
      </c>
      <c r="M1516">
        <f>IF(D1516&lt;Summary!$B$5,J1516,0)</f>
        <v>0.0000933281529445539</v>
      </c>
      <c r="N1516" t="str">
        <v>aiv_scalar_ratio</v>
      </c>
      <c r="O1516" t="str">
        <v>用户约定默认经验值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0.099</v>
      </c>
      <c r="W1516">
        <v>0.355</v>
      </c>
      <c r="X1516">
        <v>0.095</v>
      </c>
      <c r="Y1516">
        <v>0.087</v>
      </c>
      <c r="Z1516" t="str">
        <v>2</v>
      </c>
      <c r="AA1516" t="str">
        <v>63</v>
      </c>
      <c r="AB1516" t="str">
        <v>2374</v>
      </c>
      <c r="AC1516" t="str">
        <v>24</v>
      </c>
      <c r="AD1516" t="str">
        <v>aclnnSigmoid_SigmoidAiCore_Sigmoid</v>
      </c>
      <c r="AE1516" t="str">
        <v>Sigmoid</v>
      </c>
      <c r="AF1516" t="str">
        <v>static</v>
      </c>
      <c r="AG1516" t="str">
        <v>AI_VECTOR_CORE</v>
      </c>
      <c r="AH1516" t="str">
        <v xml:space="preserve">1793108505417422.082	</v>
      </c>
      <c r="AI1516" t="str">
        <v>2.576</v>
      </c>
      <c r="AJ1516" t="str">
        <v>0.000000</v>
      </c>
      <c r="AK1516" t="str">
        <v>1</v>
      </c>
      <c r="AL1516" t="str">
        <v>0</v>
      </c>
      <c r="AM1516" t="str">
        <v>NO</v>
      </c>
      <c r="AN1516" t="str">
        <v>"1,32"</v>
      </c>
      <c r="AO1516" t="str">
        <v>FLOAT</v>
      </c>
      <c r="AP1516" t="str">
        <v>ND</v>
      </c>
      <c r="AQ1516" t="str">
        <v>"1,32"</v>
      </c>
      <c r="AR1516" t="str">
        <v>FLOAT</v>
      </c>
      <c r="AS1516" t="str">
        <v>ND</v>
      </c>
      <c r="AT1516" t="str">
        <v>N/A</v>
      </c>
      <c r="AU1516" t="str">
        <v>0.0</v>
      </c>
      <c r="AV1516" t="str">
        <v>0</v>
      </c>
      <c r="AW1516" t="str">
        <v>0.0</v>
      </c>
      <c r="AX1516" t="str">
        <v>0.0</v>
      </c>
      <c r="AY1516" t="str">
        <v>0.0</v>
      </c>
      <c r="AZ1516" t="str">
        <v>0.0</v>
      </c>
      <c r="BA1516" t="str">
        <v>0.0</v>
      </c>
      <c r="BB1516" t="str">
        <v>0.0</v>
      </c>
      <c r="BC1516" t="str">
        <v>0.0</v>
      </c>
      <c r="BD1516" t="str">
        <v>0.0</v>
      </c>
      <c r="BE1516" t="str">
        <v>0.0</v>
      </c>
      <c r="BF1516" t="str">
        <v>0.0</v>
      </c>
      <c r="BG1516" t="str">
        <v>0.0</v>
      </c>
      <c r="BH1516" t="str">
        <v>0.0</v>
      </c>
      <c r="BI1516" t="str">
        <v>0.0</v>
      </c>
      <c r="BJ1516" t="str">
        <v>2.35</v>
      </c>
      <c r="BK1516" t="str">
        <v>3553</v>
      </c>
      <c r="BL1516" t="str">
        <v>0.233</v>
      </c>
      <c r="BM1516" t="str">
        <v>0.099</v>
      </c>
      <c r="BN1516" t="str">
        <v>0.835</v>
      </c>
      <c r="BO1516" t="str">
        <v>0.355</v>
      </c>
      <c r="BP1516" t="str">
        <v>0.223</v>
      </c>
      <c r="BQ1516" t="str">
        <v>0.095</v>
      </c>
      <c r="BR1516" t="str">
        <v>0.204</v>
      </c>
      <c r="BS1516" t="str">
        <v>0.087</v>
      </c>
      <c r="BT1516" t="str">
        <v>0.119</v>
      </c>
      <c r="BU1516" t="str">
        <v>0.000</v>
      </c>
    </row>
    <row r="1517">
      <c r="A1517">
        <v>1606</v>
      </c>
      <c r="B1517" t="str">
        <v>aclnnGtScalar_GreaterAiCore_Greater</v>
      </c>
      <c r="C1517" t="str">
        <v>AI_VECTOR_CORE</v>
      </c>
      <c r="D1517">
        <v>2.56</v>
      </c>
      <c r="E1517">
        <v>0.365</v>
      </c>
      <c r="F1517">
        <v>0.365</v>
      </c>
      <c r="G1517">
        <f>Summary!$B$4</f>
        <v>0.8</v>
      </c>
      <c r="H1517">
        <f>F1517/G1517</f>
        <v>0.45625</v>
      </c>
      <c r="I1517">
        <f>D1517/Summary!$B$8</f>
        <v>0.00009274847497595418</v>
      </c>
      <c r="J1517">
        <f>IF(D1517&lt;Summary!$B$5,I1517,I1517*H1517)</f>
        <v>0.00009274847497595418</v>
      </c>
      <c r="K1517">
        <f>IF(AND(D1517&gt;Summary!$B$6,E1517&lt;Summary!$B$7),1,0)</f>
        <v>0</v>
      </c>
      <c r="L1517">
        <f>IF(D1517&gt;=Summary!$B$5,J1517,0)</f>
        <v>0</v>
      </c>
      <c r="M1517">
        <f>IF(D1517&lt;Summary!$B$5,J1517,0)</f>
        <v>0.00009274847497595418</v>
      </c>
      <c r="N1517" t="str">
        <v>aiv_scalar_ratio</v>
      </c>
      <c r="O1517" t="str">
        <v>用户约定默认经验值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0.21</v>
      </c>
      <c r="W1517">
        <v>0.365</v>
      </c>
      <c r="X1517">
        <v>0.042</v>
      </c>
      <c r="Y1517">
        <v>0.039</v>
      </c>
      <c r="Z1517" t="str">
        <v>2</v>
      </c>
      <c r="AA1517" t="str">
        <v>63</v>
      </c>
      <c r="AB1517" t="str">
        <v>2375</v>
      </c>
      <c r="AC1517" t="str">
        <v>24</v>
      </c>
      <c r="AD1517" t="str">
        <v>aclnnGtScalar_GreaterAiCore_Greater</v>
      </c>
      <c r="AE1517" t="str">
        <v>Greater</v>
      </c>
      <c r="AF1517" t="str">
        <v>static</v>
      </c>
      <c r="AG1517" t="str">
        <v>AI_VECTOR_CORE</v>
      </c>
      <c r="AH1517" t="str">
        <v xml:space="preserve">1793108505417424.680	</v>
      </c>
      <c r="AI1517" t="str">
        <v>2.560</v>
      </c>
      <c r="AJ1517" t="str">
        <v>0.174000</v>
      </c>
      <c r="AK1517" t="str">
        <v>1</v>
      </c>
      <c r="AL1517" t="str">
        <v>0</v>
      </c>
      <c r="AM1517" t="str">
        <v>NO</v>
      </c>
      <c r="AN1517" t="str">
        <v>"32;"</v>
      </c>
      <c r="AO1517" t="str">
        <v>FLOAT;FLOAT</v>
      </c>
      <c r="AP1517" t="str">
        <v>ND;ND</v>
      </c>
      <c r="AQ1517" t="str">
        <v>"1,32"</v>
      </c>
      <c r="AR1517" t="str">
        <v>BOOL</v>
      </c>
      <c r="AS1517" t="str">
        <v>ND</v>
      </c>
      <c r="AT1517" t="str">
        <v>N/A</v>
      </c>
      <c r="AU1517" t="str">
        <v>0.0</v>
      </c>
      <c r="AV1517" t="str">
        <v>0</v>
      </c>
      <c r="AW1517" t="str">
        <v>0.0</v>
      </c>
      <c r="AX1517" t="str">
        <v>0.0</v>
      </c>
      <c r="AY1517" t="str">
        <v>0.0</v>
      </c>
      <c r="AZ1517" t="str">
        <v>0.0</v>
      </c>
      <c r="BA1517" t="str">
        <v>0.0</v>
      </c>
      <c r="BB1517" t="str">
        <v>0.0</v>
      </c>
      <c r="BC1517" t="str">
        <v>0.0</v>
      </c>
      <c r="BD1517" t="str">
        <v>0.0</v>
      </c>
      <c r="BE1517" t="str">
        <v>0.0</v>
      </c>
      <c r="BF1517" t="str">
        <v>0.0</v>
      </c>
      <c r="BG1517" t="str">
        <v>0.0</v>
      </c>
      <c r="BH1517" t="str">
        <v>0.0</v>
      </c>
      <c r="BI1517" t="str">
        <v>0.0</v>
      </c>
      <c r="BJ1517" t="str">
        <v>2.33</v>
      </c>
      <c r="BK1517" t="str">
        <v>3516</v>
      </c>
      <c r="BL1517" t="str">
        <v>0.489</v>
      </c>
      <c r="BM1517" t="str">
        <v>0.21</v>
      </c>
      <c r="BN1517" t="str">
        <v>0.85</v>
      </c>
      <c r="BO1517" t="str">
        <v>0.365</v>
      </c>
      <c r="BP1517" t="str">
        <v>0.097</v>
      </c>
      <c r="BQ1517" t="str">
        <v>0.042</v>
      </c>
      <c r="BR1517" t="str">
        <v>0.091</v>
      </c>
      <c r="BS1517" t="str">
        <v>0.039</v>
      </c>
      <c r="BT1517" t="str">
        <v>0.157</v>
      </c>
      <c r="BU1517" t="str">
        <v>0.000</v>
      </c>
    </row>
    <row r="1518">
      <c r="A1518">
        <v>1607</v>
      </c>
      <c r="B1518" t="str">
        <v>aclnnInplaceCopy_CastAiCore_Cast</v>
      </c>
      <c r="C1518" t="str">
        <v>AI_VECTOR_CORE</v>
      </c>
      <c r="D1518">
        <v>1.91</v>
      </c>
      <c r="E1518">
        <v>0.409</v>
      </c>
      <c r="F1518">
        <v>0.409</v>
      </c>
      <c r="G1518">
        <f>Summary!$B$4</f>
        <v>0.8</v>
      </c>
      <c r="H1518">
        <f>F1518/G1518</f>
        <v>0.51125</v>
      </c>
      <c r="I1518">
        <f>D1518/Summary!$B$8</f>
        <v>0.00006919905750159082</v>
      </c>
      <c r="J1518">
        <f>IF(D1518&lt;Summary!$B$5,I1518,I1518*H1518)</f>
        <v>0.00006919905750159082</v>
      </c>
      <c r="K1518">
        <f>IF(AND(D1518&gt;Summary!$B$6,E1518&lt;Summary!$B$7),1,0)</f>
        <v>0</v>
      </c>
      <c r="L1518">
        <f>IF(D1518&gt;=Summary!$B$5,J1518,0)</f>
        <v>0</v>
      </c>
      <c r="M1518">
        <f>IF(D1518&lt;Summary!$B$5,J1518,0)</f>
        <v>0.00006919905750159082</v>
      </c>
      <c r="N1518" t="str">
        <v>aiv_scalar_ratio</v>
      </c>
      <c r="O1518" t="str">
        <v>用户约定默认经验值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0.062</v>
      </c>
      <c r="W1518">
        <v>0.409</v>
      </c>
      <c r="X1518">
        <v>0.362</v>
      </c>
      <c r="Y1518">
        <v>0.131</v>
      </c>
      <c r="Z1518" t="str">
        <v>2</v>
      </c>
      <c r="AA1518" t="str">
        <v>63</v>
      </c>
      <c r="AB1518" t="str">
        <v>2376</v>
      </c>
      <c r="AC1518" t="str">
        <v>24</v>
      </c>
      <c r="AD1518" t="str">
        <v>aclnnInplaceCopy_CastAiCore_Cast</v>
      </c>
      <c r="AE1518" t="str">
        <v>Cast</v>
      </c>
      <c r="AF1518" t="str">
        <v>static</v>
      </c>
      <c r="AG1518" t="str">
        <v>AI_VECTOR_CORE</v>
      </c>
      <c r="AH1518" t="str">
        <v xml:space="preserve">1793108505417427.262	</v>
      </c>
      <c r="AI1518" t="str">
        <v>1.910</v>
      </c>
      <c r="AJ1518" t="str">
        <v>0.000000</v>
      </c>
      <c r="AK1518" t="str">
        <v>1</v>
      </c>
      <c r="AL1518" t="str">
        <v>0</v>
      </c>
      <c r="AM1518" t="str">
        <v>NO</v>
      </c>
      <c r="AN1518" t="str">
        <v>"1,32,1"</v>
      </c>
      <c r="AO1518" t="str">
        <v>FLOAT</v>
      </c>
      <c r="AP1518" t="str">
        <v>NCL</v>
      </c>
      <c r="AQ1518" t="str">
        <v>"1,32,1"</v>
      </c>
      <c r="AR1518" t="str">
        <v>DT_BF16</v>
      </c>
      <c r="AS1518" t="str">
        <v>NCL</v>
      </c>
      <c r="AT1518" t="str">
        <v>N/A</v>
      </c>
      <c r="AU1518" t="str">
        <v>0.0</v>
      </c>
      <c r="AV1518" t="str">
        <v>0</v>
      </c>
      <c r="AW1518" t="str">
        <v>0.0</v>
      </c>
      <c r="AX1518" t="str">
        <v>0.0</v>
      </c>
      <c r="AY1518" t="str">
        <v>0.0</v>
      </c>
      <c r="AZ1518" t="str">
        <v>0.0</v>
      </c>
      <c r="BA1518" t="str">
        <v>0.0</v>
      </c>
      <c r="BB1518" t="str">
        <v>0.0</v>
      </c>
      <c r="BC1518" t="str">
        <v>0.0</v>
      </c>
      <c r="BD1518" t="str">
        <v>0.0</v>
      </c>
      <c r="BE1518" t="str">
        <v>0.0</v>
      </c>
      <c r="BF1518" t="str">
        <v>0.0</v>
      </c>
      <c r="BG1518" t="str">
        <v>0.0</v>
      </c>
      <c r="BH1518" t="str">
        <v>0.0</v>
      </c>
      <c r="BI1518" t="str">
        <v>0.0</v>
      </c>
      <c r="BJ1518" t="str">
        <v>1.68</v>
      </c>
      <c r="BK1518" t="str">
        <v>2442</v>
      </c>
      <c r="BL1518" t="str">
        <v>0.105</v>
      </c>
      <c r="BM1518" t="str">
        <v>0.062</v>
      </c>
      <c r="BN1518" t="str">
        <v>0.687</v>
      </c>
      <c r="BO1518" t="str">
        <v>0.409</v>
      </c>
      <c r="BP1518" t="str">
        <v>0.609</v>
      </c>
      <c r="BQ1518" t="str">
        <v>0.362</v>
      </c>
      <c r="BR1518" t="str">
        <v>0.219</v>
      </c>
      <c r="BS1518" t="str">
        <v>0.131</v>
      </c>
      <c r="BT1518" t="str">
        <v>0.05</v>
      </c>
      <c r="BU1518" t="str">
        <v>0.000</v>
      </c>
    </row>
    <row r="1519">
      <c r="A1519">
        <v>1608</v>
      </c>
      <c r="B1519" t="str">
        <v>aclnnMul_MulAiCore_Mul</v>
      </c>
      <c r="C1519" t="str">
        <v>AI_VECTOR_CORE</v>
      </c>
      <c r="D1519">
        <v>3.458</v>
      </c>
      <c r="E1519">
        <v>0.353</v>
      </c>
      <c r="F1519">
        <v>0.353</v>
      </c>
      <c r="G1519">
        <f>Summary!$B$4</f>
        <v>0.8</v>
      </c>
      <c r="H1519">
        <f>F1519/G1519</f>
        <v>0.44125</v>
      </c>
      <c r="I1519">
        <f>D1519/Summary!$B$8</f>
        <v>0.00012528290096361312</v>
      </c>
      <c r="J1519">
        <f>IF(D1519&lt;Summary!$B$5,I1519,I1519*H1519)</f>
        <v>0.00012528290096361312</v>
      </c>
      <c r="K1519">
        <f>IF(AND(D1519&gt;Summary!$B$6,E1519&lt;Summary!$B$7),1,0)</f>
        <v>0</v>
      </c>
      <c r="L1519">
        <f>IF(D1519&gt;=Summary!$B$5,J1519,0)</f>
        <v>0</v>
      </c>
      <c r="M1519">
        <f>IF(D1519&lt;Summary!$B$5,J1519,0)</f>
        <v>0.00012528290096361312</v>
      </c>
      <c r="N1519" t="str">
        <v>aiv_scalar_ratio</v>
      </c>
      <c r="O1519" t="str">
        <v>用户约定默认经验值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0.239</v>
      </c>
      <c r="W1519">
        <v>0.353</v>
      </c>
      <c r="X1519">
        <v>0.222</v>
      </c>
      <c r="Y1519">
        <v>0.073</v>
      </c>
      <c r="Z1519" t="str">
        <v>2</v>
      </c>
      <c r="AA1519" t="str">
        <v>63</v>
      </c>
      <c r="AB1519" t="str">
        <v>2377</v>
      </c>
      <c r="AC1519" t="str">
        <v>24</v>
      </c>
      <c r="AD1519" t="str">
        <v>aclnnMul_MulAiCore_Mul</v>
      </c>
      <c r="AE1519" t="str">
        <v>Mul</v>
      </c>
      <c r="AF1519" t="str">
        <v>static</v>
      </c>
      <c r="AG1519" t="str">
        <v>AI_VECTOR_CORE</v>
      </c>
      <c r="AH1519" t="str">
        <v xml:space="preserve">1793108505417429.194	</v>
      </c>
      <c r="AI1519" t="str">
        <v>3.458</v>
      </c>
      <c r="AJ1519" t="str">
        <v>0.090000</v>
      </c>
      <c r="AK1519" t="str">
        <v>3</v>
      </c>
      <c r="AL1519" t="str">
        <v>0</v>
      </c>
      <c r="AM1519" t="str">
        <v>NO</v>
      </c>
      <c r="AN1519" t="str">
        <v>"16384;32"</v>
      </c>
      <c r="AO1519" t="str">
        <v>DT_BF16;DT_BF16</v>
      </c>
      <c r="AP1519" t="str">
        <v>NCL;NCL</v>
      </c>
      <c r="AQ1519" t="str">
        <v>"1,32,512"</v>
      </c>
      <c r="AR1519" t="str">
        <v>DT_BF16</v>
      </c>
      <c r="AS1519" t="str">
        <v>ND</v>
      </c>
      <c r="AT1519" t="str">
        <v>N/A</v>
      </c>
      <c r="AU1519" t="str">
        <v>0.0</v>
      </c>
      <c r="AV1519" t="str">
        <v>0</v>
      </c>
      <c r="AW1519" t="str">
        <v>0.0</v>
      </c>
      <c r="AX1519" t="str">
        <v>0.0</v>
      </c>
      <c r="AY1519" t="str">
        <v>0.0</v>
      </c>
      <c r="AZ1519" t="str">
        <v>0.0</v>
      </c>
      <c r="BA1519" t="str">
        <v>0.0</v>
      </c>
      <c r="BB1519" t="str">
        <v>0.0</v>
      </c>
      <c r="BC1519" t="str">
        <v>0.0</v>
      </c>
      <c r="BD1519" t="str">
        <v>0.0</v>
      </c>
      <c r="BE1519" t="str">
        <v>0.0</v>
      </c>
      <c r="BF1519" t="str">
        <v>0.0</v>
      </c>
      <c r="BG1519" t="str">
        <v>0.0</v>
      </c>
      <c r="BH1519" t="str">
        <v>0.0</v>
      </c>
      <c r="BI1519" t="str">
        <v>0.0</v>
      </c>
      <c r="BJ1519" t="str">
        <v>3.21</v>
      </c>
      <c r="BK1519" t="str">
        <v>14632</v>
      </c>
      <c r="BL1519" t="str">
        <v>0.767</v>
      </c>
      <c r="BM1519" t="str">
        <v>0.239</v>
      </c>
      <c r="BN1519" t="str">
        <v>1.134</v>
      </c>
      <c r="BO1519" t="str">
        <v>0.353</v>
      </c>
      <c r="BP1519" t="str">
        <v>0.711</v>
      </c>
      <c r="BQ1519" t="str">
        <v>0.222</v>
      </c>
      <c r="BR1519" t="str">
        <v>0.234</v>
      </c>
      <c r="BS1519" t="str">
        <v>0.073</v>
      </c>
      <c r="BT1519" t="str">
        <v>0.133</v>
      </c>
      <c r="BU1519" t="str">
        <v>0.000</v>
      </c>
    </row>
    <row r="1520">
      <c r="A1520">
        <v>1609</v>
      </c>
      <c r="B1520" t="str">
        <v>aclnnInplaceFillScalar_FillAiCore_Fill</v>
      </c>
      <c r="C1520" t="str">
        <v>AI_VECTOR_CORE</v>
      </c>
      <c r="D1520">
        <v>3.005</v>
      </c>
      <c r="E1520">
        <v>0.25</v>
      </c>
      <c r="F1520">
        <v>0.25</v>
      </c>
      <c r="G1520">
        <f>Summary!$B$4</f>
        <v>0.8</v>
      </c>
      <c r="H1520">
        <f>F1520/G1520</f>
        <v>0.3125</v>
      </c>
      <c r="I1520">
        <f>D1520/Summary!$B$8</f>
        <v>0.00010887076847763372</v>
      </c>
      <c r="J1520">
        <f>IF(D1520&lt;Summary!$B$5,I1520,I1520*H1520)</f>
        <v>0.00010887076847763372</v>
      </c>
      <c r="K1520">
        <f>IF(AND(D1520&gt;Summary!$B$6,E1520&lt;Summary!$B$7),1,0)</f>
        <v>0</v>
      </c>
      <c r="L1520">
        <f>IF(D1520&gt;=Summary!$B$5,J1520,0)</f>
        <v>0</v>
      </c>
      <c r="M1520">
        <f>IF(D1520&lt;Summary!$B$5,J1520,0)</f>
        <v>0.00010887076847763372</v>
      </c>
      <c r="N1520" t="str">
        <v>aiv_scalar_ratio</v>
      </c>
      <c r="O1520" t="str">
        <v>用户约定默认经验值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0.079</v>
      </c>
      <c r="W1520">
        <v>0.25</v>
      </c>
      <c r="X1520">
        <v>0.179</v>
      </c>
      <c r="Y1520">
        <v>0.076</v>
      </c>
      <c r="Z1520" t="str">
        <v>2</v>
      </c>
      <c r="AA1520" t="str">
        <v>63</v>
      </c>
      <c r="AB1520" t="str">
        <v>2378</v>
      </c>
      <c r="AC1520" t="str">
        <v>24</v>
      </c>
      <c r="AD1520" t="str">
        <v>aclnnInplaceFillScalar_FillAiCore_Fill</v>
      </c>
      <c r="AE1520" t="str">
        <v>Fill</v>
      </c>
      <c r="AF1520" t="str">
        <v>static</v>
      </c>
      <c r="AG1520" t="str">
        <v>AI_VECTOR_CORE</v>
      </c>
      <c r="AH1520" t="str">
        <v xml:space="preserve">1793108505417432.674	</v>
      </c>
      <c r="AI1520" t="str">
        <v>3.005</v>
      </c>
      <c r="AJ1520" t="str">
        <v>0.042000</v>
      </c>
      <c r="AK1520" t="str">
        <v>1</v>
      </c>
      <c r="AL1520" t="str">
        <v>0</v>
      </c>
      <c r="AM1520" t="str">
        <v>NO</v>
      </c>
      <c r="AN1520" t="str">
        <v>"1;"</v>
      </c>
      <c r="AO1520" t="str">
        <v>INT64;DT_BF16</v>
      </c>
      <c r="AP1520" t="str">
        <v>ND;ND</v>
      </c>
      <c r="AQ1520" t="str">
        <v>"1"</v>
      </c>
      <c r="AR1520" t="str">
        <v>DT_BF16</v>
      </c>
      <c r="AS1520" t="str">
        <v>ND</v>
      </c>
      <c r="AT1520" t="str">
        <v>N/A</v>
      </c>
      <c r="AU1520" t="str">
        <v>0.0</v>
      </c>
      <c r="AV1520" t="str">
        <v>0</v>
      </c>
      <c r="AW1520" t="str">
        <v>0.0</v>
      </c>
      <c r="AX1520" t="str">
        <v>0.0</v>
      </c>
      <c r="AY1520" t="str">
        <v>0.0</v>
      </c>
      <c r="AZ1520" t="str">
        <v>0.0</v>
      </c>
      <c r="BA1520" t="str">
        <v>0.0</v>
      </c>
      <c r="BB1520" t="str">
        <v>0.0</v>
      </c>
      <c r="BC1520" t="str">
        <v>0.0</v>
      </c>
      <c r="BD1520" t="str">
        <v>0.0</v>
      </c>
      <c r="BE1520" t="str">
        <v>0.0</v>
      </c>
      <c r="BF1520" t="str">
        <v>0.0</v>
      </c>
      <c r="BG1520" t="str">
        <v>0.0</v>
      </c>
      <c r="BH1520" t="str">
        <v>0.0</v>
      </c>
      <c r="BI1520" t="str">
        <v>0.0</v>
      </c>
      <c r="BJ1520" t="str">
        <v>2.74</v>
      </c>
      <c r="BK1520" t="str">
        <v>4204</v>
      </c>
      <c r="BL1520" t="str">
        <v>0.216</v>
      </c>
      <c r="BM1520" t="str">
        <v>0.079</v>
      </c>
      <c r="BN1520" t="str">
        <v>0.684</v>
      </c>
      <c r="BO1520" t="str">
        <v>0.25</v>
      </c>
      <c r="BP1520" t="str">
        <v>0.49</v>
      </c>
      <c r="BQ1520" t="str">
        <v>0.179</v>
      </c>
      <c r="BR1520" t="str">
        <v>0.209</v>
      </c>
      <c r="BS1520" t="str">
        <v>0.076</v>
      </c>
      <c r="BT1520" t="str">
        <v>0.129</v>
      </c>
      <c r="BU1520" t="str">
        <v>0.000</v>
      </c>
    </row>
    <row r="1521">
      <c r="A1521">
        <v>1610</v>
      </c>
      <c r="B1521" t="str">
        <v>aclnnSWhere_SelectV2AiCore_SelectV2</v>
      </c>
      <c r="C1521" t="str">
        <v>AI_VECTOR_CORE</v>
      </c>
      <c r="D1521">
        <v>4.501</v>
      </c>
      <c r="E1521">
        <v>0.431</v>
      </c>
      <c r="F1521">
        <v>0.431</v>
      </c>
      <c r="G1521">
        <f>Summary!$B$4</f>
        <v>0.8</v>
      </c>
      <c r="H1521">
        <f>F1521/G1521</f>
        <v>0.53875</v>
      </c>
      <c r="I1521">
        <f>D1521/Summary!$B$8</f>
        <v>0.00016307065854170697</v>
      </c>
      <c r="J1521">
        <f>IF(D1521&lt;Summary!$B$5,I1521,I1521*H1521)</f>
        <v>0.00016307065854170697</v>
      </c>
      <c r="K1521">
        <f>IF(AND(D1521&gt;Summary!$B$6,E1521&lt;Summary!$B$7),1,0)</f>
        <v>0</v>
      </c>
      <c r="L1521">
        <f>IF(D1521&gt;=Summary!$B$5,J1521,0)</f>
        <v>0</v>
      </c>
      <c r="M1521">
        <f>IF(D1521&lt;Summary!$B$5,J1521,0)</f>
        <v>0.00016307065854170697</v>
      </c>
      <c r="N1521" t="str">
        <v>aiv_mte2_ratio</v>
      </c>
      <c r="O1521" t="str">
        <v>用户约定默认经验值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0.045</v>
      </c>
      <c r="W1521">
        <v>0.3</v>
      </c>
      <c r="X1521">
        <v>0.431</v>
      </c>
      <c r="Y1521">
        <v>0.067</v>
      </c>
      <c r="Z1521" t="str">
        <v>2</v>
      </c>
      <c r="AA1521" t="str">
        <v>63</v>
      </c>
      <c r="AB1521" t="str">
        <v>2379</v>
      </c>
      <c r="AC1521" t="str">
        <v>24</v>
      </c>
      <c r="AD1521" t="str">
        <v>aclnnSWhere_SelectV2AiCore_SelectV2</v>
      </c>
      <c r="AE1521" t="str">
        <v>SelectV2</v>
      </c>
      <c r="AF1521" t="str">
        <v>static</v>
      </c>
      <c r="AG1521" t="str">
        <v>AI_VECTOR_CORE</v>
      </c>
      <c r="AH1521" t="str">
        <v xml:space="preserve">1793108505417435.701	</v>
      </c>
      <c r="AI1521" t="str">
        <v>4.501</v>
      </c>
      <c r="AJ1521" t="str">
        <v>0.000000</v>
      </c>
      <c r="AK1521" t="str">
        <v>2</v>
      </c>
      <c r="AL1521" t="str">
        <v>0</v>
      </c>
      <c r="AM1521" t="str">
        <v>NO</v>
      </c>
      <c r="AN1521" t="str">
        <v>"1,32,1;1,32,512;"</v>
      </c>
      <c r="AO1521" t="str">
        <v>BOOL;DT_BF16;DT_BF16</v>
      </c>
      <c r="AP1521" t="str">
        <v>NCL;NCL;ND</v>
      </c>
      <c r="AQ1521" t="str">
        <v>"1,32,512"</v>
      </c>
      <c r="AR1521" t="str">
        <v>DT_BF16</v>
      </c>
      <c r="AS1521" t="str">
        <v>ND</v>
      </c>
      <c r="AT1521" t="str">
        <v>N/A</v>
      </c>
      <c r="AU1521" t="str">
        <v>0.0</v>
      </c>
      <c r="AV1521" t="str">
        <v>0</v>
      </c>
      <c r="AW1521" t="str">
        <v>0.0</v>
      </c>
      <c r="AX1521" t="str">
        <v>0.0</v>
      </c>
      <c r="AY1521" t="str">
        <v>0.0</v>
      </c>
      <c r="AZ1521" t="str">
        <v>0.0</v>
      </c>
      <c r="BA1521" t="str">
        <v>0.0</v>
      </c>
      <c r="BB1521" t="str">
        <v>0.0</v>
      </c>
      <c r="BC1521" t="str">
        <v>0.0</v>
      </c>
      <c r="BD1521" t="str">
        <v>0.0</v>
      </c>
      <c r="BE1521" t="str">
        <v>0.0</v>
      </c>
      <c r="BF1521" t="str">
        <v>0.0</v>
      </c>
      <c r="BG1521" t="str">
        <v>0.0</v>
      </c>
      <c r="BH1521" t="str">
        <v>0.0</v>
      </c>
      <c r="BI1521" t="str">
        <v>0.0</v>
      </c>
      <c r="BJ1521" t="str">
        <v>4.22</v>
      </c>
      <c r="BK1521" t="str">
        <v>12573</v>
      </c>
      <c r="BL1521" t="str">
        <v>0.188</v>
      </c>
      <c r="BM1521" t="str">
        <v>0.045</v>
      </c>
      <c r="BN1521" t="str">
        <v>1.268</v>
      </c>
      <c r="BO1521" t="str">
        <v>0.3</v>
      </c>
      <c r="BP1521" t="str">
        <v>1.819</v>
      </c>
      <c r="BQ1521" t="str">
        <v>0.431</v>
      </c>
      <c r="BR1521" t="str">
        <v>0.281</v>
      </c>
      <c r="BS1521" t="str">
        <v>0.067</v>
      </c>
      <c r="BT1521" t="str">
        <v>0.068</v>
      </c>
      <c r="BU1521" t="str">
        <v>0.000</v>
      </c>
    </row>
    <row r="1522">
      <c r="A1522">
        <v>1611</v>
      </c>
      <c r="B1522" t="str">
        <v>aclnnTransposeBatchMatMul_TransposeBatchMatMul_TransposeBatchMatMul</v>
      </c>
      <c r="C1522" t="str">
        <v>AI_CORE</v>
      </c>
      <c r="D1522">
        <v>8.044</v>
      </c>
      <c r="E1522">
        <v>0.49</v>
      </c>
      <c r="F1522">
        <v>0.49</v>
      </c>
      <c r="G1522">
        <f>Summary!$B$4</f>
        <v>0.8</v>
      </c>
      <c r="H1522">
        <f>F1522/G1522</f>
        <v>0.6124999999999999</v>
      </c>
      <c r="I1522">
        <f>D1522/Summary!$B$8</f>
        <v>0.0002914330987135061</v>
      </c>
      <c r="J1522">
        <f>IF(D1522&lt;Summary!$B$5,I1522,I1522*H1522)</f>
        <v>0.0002914330987135061</v>
      </c>
      <c r="K1522">
        <f>IF(AND(D1522&gt;Summary!$B$6,E1522&lt;Summary!$B$7),1,0)</f>
        <v>0</v>
      </c>
      <c r="L1522">
        <f>IF(D1522&gt;=Summary!$B$5,J1522,0)</f>
        <v>0</v>
      </c>
      <c r="M1522">
        <f>IF(D1522&lt;Summary!$B$5,J1522,0)</f>
        <v>0.0002914330987135061</v>
      </c>
      <c r="N1522" t="str">
        <v>aic_scalar_ratio</v>
      </c>
      <c r="O1522" t="str">
        <v>用户约定默认经验值</v>
      </c>
      <c r="P1522">
        <v>0.106</v>
      </c>
      <c r="Q1522">
        <v>0.49</v>
      </c>
      <c r="R1522">
        <v>0.124</v>
      </c>
      <c r="S1522">
        <v>0.426</v>
      </c>
      <c r="T1522">
        <v>0</v>
      </c>
      <c r="U1522">
        <v>0.224</v>
      </c>
      <c r="V1522">
        <v>0</v>
      </c>
      <c r="W1522">
        <v>0</v>
      </c>
      <c r="X1522">
        <v>0</v>
      </c>
      <c r="Y1522">
        <v>0</v>
      </c>
      <c r="Z1522" t="str">
        <v>2</v>
      </c>
      <c r="AA1522" t="str">
        <v>63</v>
      </c>
      <c r="AB1522" t="str">
        <v>2380</v>
      </c>
      <c r="AC1522" t="str">
        <v>24</v>
      </c>
      <c r="AD1522" t="str">
        <v>aclnnTransposeBatchMatMul_TransposeBatchMatMul_TransposeBatchMatMul</v>
      </c>
      <c r="AE1522" t="str">
        <v>TransposeBatchMatMul</v>
      </c>
      <c r="AF1522" t="str">
        <v>static</v>
      </c>
      <c r="AG1522" t="str">
        <v>AI_CORE</v>
      </c>
      <c r="AH1522" t="str">
        <v xml:space="preserve">1793108505417440.224	</v>
      </c>
      <c r="AI1522" t="str">
        <v>8.044</v>
      </c>
      <c r="AJ1522" t="str">
        <v>0.000000</v>
      </c>
      <c r="AK1522" t="str">
        <v>32</v>
      </c>
      <c r="AL1522" t="str">
        <v>0</v>
      </c>
      <c r="AM1522" t="str">
        <v>NO</v>
      </c>
      <c r="AN1522" t="str">
        <v>"1,32,512;32,512,256"</v>
      </c>
      <c r="AO1522" t="str">
        <v>DT_BF16;DT_BF16</v>
      </c>
      <c r="AP1522" t="str">
        <v>ND;ND</v>
      </c>
      <c r="AQ1522" t="str">
        <v>"1,32,256"</v>
      </c>
      <c r="AR1522" t="str">
        <v>DT_BF16</v>
      </c>
      <c r="AS1522" t="str">
        <v>ND</v>
      </c>
      <c r="AT1522" t="str">
        <v>N/A</v>
      </c>
      <c r="AU1522" t="str">
        <v>7.76</v>
      </c>
      <c r="AV1522" t="str">
        <v>368952</v>
      </c>
      <c r="AW1522" t="str">
        <v>0.824</v>
      </c>
      <c r="AX1522" t="str">
        <v>0.106</v>
      </c>
      <c r="AY1522" t="str">
        <v>3.806</v>
      </c>
      <c r="AZ1522" t="str">
        <v>0.49</v>
      </c>
      <c r="BA1522" t="str">
        <v>0.962</v>
      </c>
      <c r="BB1522" t="str">
        <v>0.124</v>
      </c>
      <c r="BC1522" t="str">
        <v>3.303</v>
      </c>
      <c r="BD1522" t="str">
        <v>0.426</v>
      </c>
      <c r="BE1522" t="str">
        <v>0.001</v>
      </c>
      <c r="BF1522" t="str">
        <v>0.0</v>
      </c>
      <c r="BG1522" t="str">
        <v>1.737</v>
      </c>
      <c r="BH1522" t="str">
        <v>0.224</v>
      </c>
      <c r="BI1522" t="str">
        <v>0.022</v>
      </c>
      <c r="BJ1522" t="str">
        <v>0.0</v>
      </c>
      <c r="BK1522" t="str">
        <v>0</v>
      </c>
      <c r="BL1522" t="str">
        <v>0.0</v>
      </c>
      <c r="BM1522" t="str">
        <v>0.0</v>
      </c>
      <c r="BN1522" t="str">
        <v>0.0</v>
      </c>
      <c r="BO1522" t="str">
        <v>0.0</v>
      </c>
      <c r="BP1522" t="str">
        <v>0.0</v>
      </c>
      <c r="BQ1522" t="str">
        <v>0.0</v>
      </c>
      <c r="BR1522" t="str">
        <v>0.0</v>
      </c>
      <c r="BS1522" t="str">
        <v>0.0</v>
      </c>
      <c r="BT1522" t="str">
        <v>0.0</v>
      </c>
      <c r="BU1522" t="str">
        <v>86.869</v>
      </c>
    </row>
    <row r="1523">
      <c r="A1523">
        <v>1612</v>
      </c>
      <c r="B1523" t="str">
        <v>aclnnMatmul_MatMulV3Common_MatMulV3</v>
      </c>
      <c r="C1523" t="str">
        <v>AI_CORE</v>
      </c>
      <c r="D1523">
        <v>39.494</v>
      </c>
      <c r="E1523">
        <v>0.933</v>
      </c>
      <c r="F1523">
        <v>0.933</v>
      </c>
      <c r="G1523">
        <f>Summary!$B$4</f>
        <v>0.8</v>
      </c>
      <c r="H1523">
        <f>F1523/G1523</f>
        <v>1.16625</v>
      </c>
      <c r="I1523">
        <f>D1523/Summary!$B$8</f>
        <v>0.0014308626057423183</v>
      </c>
      <c r="J1523">
        <f>IF(D1523&lt;Summary!$B$5,I1523,I1523*H1523)</f>
        <v>0.0016687435139469786</v>
      </c>
      <c r="K1523">
        <f>IF(AND(D1523&gt;Summary!$B$6,E1523&lt;Summary!$B$7),1,0)</f>
        <v>0</v>
      </c>
      <c r="L1523">
        <f>IF(D1523&gt;=Summary!$B$5,J1523,0)</f>
        <v>0.0016687435139469786</v>
      </c>
      <c r="M1523">
        <f>IF(D1523&lt;Summary!$B$5,J1523,0)</f>
        <v>0</v>
      </c>
      <c r="N1523" t="str">
        <v>aic_mte2_ratio</v>
      </c>
      <c r="O1523" t="str">
        <v>用户约定默认经验值</v>
      </c>
      <c r="P1523">
        <v>0.237</v>
      </c>
      <c r="Q1523">
        <v>0.177</v>
      </c>
      <c r="R1523">
        <v>0.243</v>
      </c>
      <c r="S1523">
        <v>0.933</v>
      </c>
      <c r="T1523">
        <v>0</v>
      </c>
      <c r="U1523">
        <v>0.07</v>
      </c>
      <c r="V1523">
        <v>0</v>
      </c>
      <c r="W1523">
        <v>0</v>
      </c>
      <c r="X1523">
        <v>0</v>
      </c>
      <c r="Y1523">
        <v>0</v>
      </c>
      <c r="Z1523" t="str">
        <v>2</v>
      </c>
      <c r="AA1523" t="str">
        <v>63</v>
      </c>
      <c r="AB1523" t="str">
        <v>2381</v>
      </c>
      <c r="AC1523" t="str">
        <v>24</v>
      </c>
      <c r="AD1523" t="str">
        <v>aclnnMatmul_MatMulV3Common_MatMulV3</v>
      </c>
      <c r="AE1523" t="str">
        <v>MatMulV3</v>
      </c>
      <c r="AF1523" t="str">
        <v>static</v>
      </c>
      <c r="AG1523" t="str">
        <v>AI_CORE</v>
      </c>
      <c r="AH1523" t="str">
        <v xml:space="preserve">1793108505417448.290	</v>
      </c>
      <c r="AI1523" t="str">
        <v>39.494</v>
      </c>
      <c r="AJ1523" t="str">
        <v>0.000000</v>
      </c>
      <c r="AK1523" t="str">
        <v>32</v>
      </c>
      <c r="AL1523" t="str">
        <v>0</v>
      </c>
      <c r="AM1523" t="str">
        <v>NO</v>
      </c>
      <c r="AN1523" t="str">
        <v>"1,6144;8192,6144"</v>
      </c>
      <c r="AO1523" t="str">
        <v>DT_BF16;DT_BF16</v>
      </c>
      <c r="AP1523" t="str">
        <v>ND;ND</v>
      </c>
      <c r="AQ1523" t="str">
        <v>"1,8192"</v>
      </c>
      <c r="AR1523" t="str">
        <v>DT_BF16</v>
      </c>
      <c r="AS1523" t="str">
        <v>ND</v>
      </c>
      <c r="AT1523" t="str">
        <v>N/A</v>
      </c>
      <c r="AU1523" t="str">
        <v>39.21</v>
      </c>
      <c r="AV1523" t="str">
        <v>1967338</v>
      </c>
      <c r="AW1523" t="str">
        <v>9.288</v>
      </c>
      <c r="AX1523" t="str">
        <v>0.237</v>
      </c>
      <c r="AY1523" t="str">
        <v>6.957</v>
      </c>
      <c r="AZ1523" t="str">
        <v>0.177</v>
      </c>
      <c r="BA1523" t="str">
        <v>9.532</v>
      </c>
      <c r="BB1523" t="str">
        <v>0.243</v>
      </c>
      <c r="BC1523" t="str">
        <v>36.57</v>
      </c>
      <c r="BD1523" t="str">
        <v>0.933</v>
      </c>
      <c r="BE1523" t="str">
        <v>0.001</v>
      </c>
      <c r="BF1523" t="str">
        <v>0.0</v>
      </c>
      <c r="BG1523" t="str">
        <v>2.749</v>
      </c>
      <c r="BH1523" t="str">
        <v>0.07</v>
      </c>
      <c r="BI1523" t="str">
        <v>0.004</v>
      </c>
      <c r="BJ1523" t="str">
        <v>0.0</v>
      </c>
      <c r="BK1523" t="str">
        <v>0</v>
      </c>
      <c r="BL1523" t="str">
        <v>0.0</v>
      </c>
      <c r="BM1523" t="str">
        <v>0.0</v>
      </c>
      <c r="BN1523" t="str">
        <v>0.0</v>
      </c>
      <c r="BO1523" t="str">
        <v>0.0</v>
      </c>
      <c r="BP1523" t="str">
        <v>0.0</v>
      </c>
      <c r="BQ1523" t="str">
        <v>0.0</v>
      </c>
      <c r="BR1523" t="str">
        <v>0.0</v>
      </c>
      <c r="BS1523" t="str">
        <v>0.0</v>
      </c>
      <c r="BT1523" t="str">
        <v>0.0</v>
      </c>
      <c r="BU1523" t="str">
        <v>94.344</v>
      </c>
    </row>
    <row r="1524">
      <c r="A1524">
        <v>1613</v>
      </c>
      <c r="B1524" t="str">
        <v>aclnnSigmoid_SigmoidAiCore_Sigmoid</v>
      </c>
      <c r="C1524" t="str">
        <v>AI_VECTOR_CORE</v>
      </c>
      <c r="D1524">
        <v>3.184</v>
      </c>
      <c r="E1524">
        <v>0.228</v>
      </c>
      <c r="F1524">
        <v>0.228</v>
      </c>
      <c r="G1524">
        <f>Summary!$B$4</f>
        <v>0.8</v>
      </c>
      <c r="H1524">
        <f>F1524/G1524</f>
        <v>0.285</v>
      </c>
      <c r="I1524">
        <f>D1524/Summary!$B$8</f>
        <v>0.00011535591575134302</v>
      </c>
      <c r="J1524">
        <f>IF(D1524&lt;Summary!$B$5,I1524,I1524*H1524)</f>
        <v>0.00011535591575134302</v>
      </c>
      <c r="K1524">
        <f>IF(AND(D1524&gt;Summary!$B$6,E1524&lt;Summary!$B$7),1,0)</f>
        <v>0</v>
      </c>
      <c r="L1524">
        <f>IF(D1524&gt;=Summary!$B$5,J1524,0)</f>
        <v>0</v>
      </c>
      <c r="M1524">
        <f>IF(D1524&lt;Summary!$B$5,J1524,0)</f>
        <v>0.00011535591575134302</v>
      </c>
      <c r="N1524" t="str">
        <v>aiv_scalar_ratio</v>
      </c>
      <c r="O1524" t="str">
        <v>用户约定默认经验值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0.084</v>
      </c>
      <c r="W1524">
        <v>0.228</v>
      </c>
      <c r="X1524">
        <v>0.115</v>
      </c>
      <c r="Y1524">
        <v>0.09</v>
      </c>
      <c r="Z1524" t="str">
        <v>2</v>
      </c>
      <c r="AA1524" t="str">
        <v>63</v>
      </c>
      <c r="AB1524" t="str">
        <v>2382</v>
      </c>
      <c r="AC1524" t="str">
        <v>24</v>
      </c>
      <c r="AD1524" t="str">
        <v>aclnnSigmoid_SigmoidAiCore_Sigmoid</v>
      </c>
      <c r="AE1524" t="str">
        <v>Sigmoid</v>
      </c>
      <c r="AF1524" t="str">
        <v>static</v>
      </c>
      <c r="AG1524" t="str">
        <v>AI_VECTOR_CORE</v>
      </c>
      <c r="AH1524" t="str">
        <v xml:space="preserve">1793108505417487.806	</v>
      </c>
      <c r="AI1524" t="str">
        <v>3.184</v>
      </c>
      <c r="AJ1524" t="str">
        <v>0.006000</v>
      </c>
      <c r="AK1524" t="str">
        <v>4</v>
      </c>
      <c r="AL1524" t="str">
        <v>0</v>
      </c>
      <c r="AM1524" t="str">
        <v>NO</v>
      </c>
      <c r="AN1524" t="str">
        <v>"1,8192"</v>
      </c>
      <c r="AO1524" t="str">
        <v>DT_BF16</v>
      </c>
      <c r="AP1524" t="str">
        <v>ND</v>
      </c>
      <c r="AQ1524" t="str">
        <v>"1,8192"</v>
      </c>
      <c r="AR1524" t="str">
        <v>DT_BF16</v>
      </c>
      <c r="AS1524" t="str">
        <v>ND</v>
      </c>
      <c r="AT1524" t="str">
        <v>N/A</v>
      </c>
      <c r="AU1524" t="str">
        <v>0.0</v>
      </c>
      <c r="AV1524" t="str">
        <v>0</v>
      </c>
      <c r="AW1524" t="str">
        <v>0.0</v>
      </c>
      <c r="AX1524" t="str">
        <v>0.0</v>
      </c>
      <c r="AY1524" t="str">
        <v>0.0</v>
      </c>
      <c r="AZ1524" t="str">
        <v>0.0</v>
      </c>
      <c r="BA1524" t="str">
        <v>0.0</v>
      </c>
      <c r="BB1524" t="str">
        <v>0.0</v>
      </c>
      <c r="BC1524" t="str">
        <v>0.0</v>
      </c>
      <c r="BD1524" t="str">
        <v>0.0</v>
      </c>
      <c r="BE1524" t="str">
        <v>0.0</v>
      </c>
      <c r="BF1524" t="str">
        <v>0.0</v>
      </c>
      <c r="BG1524" t="str">
        <v>0.0</v>
      </c>
      <c r="BH1524" t="str">
        <v>0.0</v>
      </c>
      <c r="BI1524" t="str">
        <v>0.0</v>
      </c>
      <c r="BJ1524" t="str">
        <v>2.94</v>
      </c>
      <c r="BK1524" t="str">
        <v>16135</v>
      </c>
      <c r="BL1524" t="str">
        <v>0.247</v>
      </c>
      <c r="BM1524" t="str">
        <v>0.084</v>
      </c>
      <c r="BN1524" t="str">
        <v>0.669</v>
      </c>
      <c r="BO1524" t="str">
        <v>0.228</v>
      </c>
      <c r="BP1524" t="str">
        <v>0.339</v>
      </c>
      <c r="BQ1524" t="str">
        <v>0.115</v>
      </c>
      <c r="BR1524" t="str">
        <v>0.265</v>
      </c>
      <c r="BS1524" t="str">
        <v>0.09</v>
      </c>
      <c r="BT1524" t="str">
        <v>0.12</v>
      </c>
      <c r="BU1524" t="str">
        <v>0.000</v>
      </c>
    </row>
    <row r="1525">
      <c r="A1525">
        <v>1614</v>
      </c>
      <c r="B1525" t="str">
        <v>aclnnInplaceMul_MulAiCore_Mul</v>
      </c>
      <c r="C1525" t="str">
        <v>AI_VECTOR_CORE</v>
      </c>
      <c r="D1525">
        <v>2.902</v>
      </c>
      <c r="E1525">
        <v>0.285</v>
      </c>
      <c r="F1525">
        <v>0.285</v>
      </c>
      <c r="G1525">
        <f>Summary!$B$4</f>
        <v>0.8</v>
      </c>
      <c r="H1525">
        <f>F1525/G1525</f>
        <v>0.35624999999999996</v>
      </c>
      <c r="I1525">
        <f>D1525/Summary!$B$8</f>
        <v>0.00010513909155477306</v>
      </c>
      <c r="J1525">
        <f>IF(D1525&lt;Summary!$B$5,I1525,I1525*H1525)</f>
        <v>0.00010513909155477306</v>
      </c>
      <c r="K1525">
        <f>IF(AND(D1525&gt;Summary!$B$6,E1525&lt;Summary!$B$7),1,0)</f>
        <v>0</v>
      </c>
      <c r="L1525">
        <f>IF(D1525&gt;=Summary!$B$5,J1525,0)</f>
        <v>0</v>
      </c>
      <c r="M1525">
        <f>IF(D1525&lt;Summary!$B$5,J1525,0)</f>
        <v>0.00010513909155477306</v>
      </c>
      <c r="N1525" t="str">
        <v>aiv_scalar_ratio</v>
      </c>
      <c r="O1525" t="str">
        <v>用户约定默认经验值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0.143</v>
      </c>
      <c r="W1525">
        <v>0.285</v>
      </c>
      <c r="X1525">
        <v>0.18</v>
      </c>
      <c r="Y1525">
        <v>0.08</v>
      </c>
      <c r="Z1525" t="str">
        <v>2</v>
      </c>
      <c r="AA1525" t="str">
        <v>63</v>
      </c>
      <c r="AB1525" t="str">
        <v>2383</v>
      </c>
      <c r="AC1525" t="str">
        <v>24</v>
      </c>
      <c r="AD1525" t="str">
        <v>aclnnInplaceMul_MulAiCore_Mul</v>
      </c>
      <c r="AE1525" t="str">
        <v>Mul</v>
      </c>
      <c r="AF1525" t="str">
        <v>static</v>
      </c>
      <c r="AG1525" t="str">
        <v>AI_VECTOR_CORE</v>
      </c>
      <c r="AH1525" t="str">
        <v xml:space="preserve">1793108505417491.012	</v>
      </c>
      <c r="AI1525" t="str">
        <v>2.902</v>
      </c>
      <c r="AJ1525" t="str">
        <v>0.066000</v>
      </c>
      <c r="AK1525" t="str">
        <v>16</v>
      </c>
      <c r="AL1525" t="str">
        <v>0</v>
      </c>
      <c r="AM1525" t="str">
        <v>NO</v>
      </c>
      <c r="AN1525" t="str">
        <v>"1,8192;1,8192"</v>
      </c>
      <c r="AO1525" t="str">
        <v>DT_BF16;DT_BF16</v>
      </c>
      <c r="AP1525" t="str">
        <v>ND;ND</v>
      </c>
      <c r="AQ1525" t="str">
        <v>"1,8192"</v>
      </c>
      <c r="AR1525" t="str">
        <v>DT_BF16</v>
      </c>
      <c r="AS1525" t="str">
        <v>ND</v>
      </c>
      <c r="AT1525" t="str">
        <v>N/A</v>
      </c>
      <c r="AU1525" t="str">
        <v>0.0</v>
      </c>
      <c r="AV1525" t="str">
        <v>0</v>
      </c>
      <c r="AW1525" t="str">
        <v>0.0</v>
      </c>
      <c r="AX1525" t="str">
        <v>0.0</v>
      </c>
      <c r="AY1525" t="str">
        <v>0.0</v>
      </c>
      <c r="AZ1525" t="str">
        <v>0.0</v>
      </c>
      <c r="BA1525" t="str">
        <v>0.0</v>
      </c>
      <c r="BB1525" t="str">
        <v>0.0</v>
      </c>
      <c r="BC1525" t="str">
        <v>0.0</v>
      </c>
      <c r="BD1525" t="str">
        <v>0.0</v>
      </c>
      <c r="BE1525" t="str">
        <v>0.0</v>
      </c>
      <c r="BF1525" t="str">
        <v>0.0</v>
      </c>
      <c r="BG1525" t="str">
        <v>0.0</v>
      </c>
      <c r="BH1525" t="str">
        <v>0.0</v>
      </c>
      <c r="BI1525" t="str">
        <v>0.0</v>
      </c>
      <c r="BJ1525" t="str">
        <v>2.66</v>
      </c>
      <c r="BK1525" t="str">
        <v>56917</v>
      </c>
      <c r="BL1525" t="str">
        <v>0.38</v>
      </c>
      <c r="BM1525" t="str">
        <v>0.143</v>
      </c>
      <c r="BN1525" t="str">
        <v>0.759</v>
      </c>
      <c r="BO1525" t="str">
        <v>0.285</v>
      </c>
      <c r="BP1525" t="str">
        <v>0.479</v>
      </c>
      <c r="BQ1525" t="str">
        <v>0.18</v>
      </c>
      <c r="BR1525" t="str">
        <v>0.212</v>
      </c>
      <c r="BS1525" t="str">
        <v>0.08</v>
      </c>
      <c r="BT1525" t="str">
        <v>0.107</v>
      </c>
      <c r="BU1525" t="str">
        <v>0.000</v>
      </c>
    </row>
    <row r="1526">
      <c r="A1526">
        <v>1615</v>
      </c>
      <c r="B1526" t="str">
        <v>aclnnMatmul_MatMulV3Common_MatMulV3</v>
      </c>
      <c r="C1526" t="str">
        <v>AI_CORE</v>
      </c>
      <c r="D1526">
        <v>35.213</v>
      </c>
      <c r="E1526">
        <v>0.938</v>
      </c>
      <c r="F1526">
        <v>0.938</v>
      </c>
      <c r="G1526">
        <f>Summary!$B$4</f>
        <v>0.8</v>
      </c>
      <c r="H1526">
        <f>F1526/G1526</f>
        <v>1.1724999999999999</v>
      </c>
      <c r="I1526">
        <f>D1526/Summary!$B$8</f>
        <v>0.0012757625192688575</v>
      </c>
      <c r="J1526">
        <f>IF(D1526&lt;Summary!$B$5,I1526,I1526*H1526)</f>
        <v>0.0014958315538427351</v>
      </c>
      <c r="K1526">
        <f>IF(AND(D1526&gt;Summary!$B$6,E1526&lt;Summary!$B$7),1,0)</f>
        <v>0</v>
      </c>
      <c r="L1526">
        <f>IF(D1526&gt;=Summary!$B$5,J1526,0)</f>
        <v>0.0014958315538427351</v>
      </c>
      <c r="M1526">
        <f>IF(D1526&lt;Summary!$B$5,J1526,0)</f>
        <v>0</v>
      </c>
      <c r="N1526" t="str">
        <v>aic_mte2_ratio</v>
      </c>
      <c r="O1526" t="str">
        <v>用户约定默认经验值</v>
      </c>
      <c r="P1526">
        <v>0.221</v>
      </c>
      <c r="Q1526">
        <v>0.252</v>
      </c>
      <c r="R1526">
        <v>0.287</v>
      </c>
      <c r="S1526">
        <v>0.938</v>
      </c>
      <c r="T1526">
        <v>0</v>
      </c>
      <c r="U1526">
        <v>0.051</v>
      </c>
      <c r="V1526">
        <v>0</v>
      </c>
      <c r="W1526">
        <v>0</v>
      </c>
      <c r="X1526">
        <v>0</v>
      </c>
      <c r="Y1526">
        <v>0</v>
      </c>
      <c r="Z1526" t="str">
        <v>2</v>
      </c>
      <c r="AA1526" t="str">
        <v>63</v>
      </c>
      <c r="AB1526" t="str">
        <v>2384</v>
      </c>
      <c r="AC1526" t="str">
        <v>24</v>
      </c>
      <c r="AD1526" t="str">
        <v>aclnnMatmul_MatMulV3Common_MatMulV3</v>
      </c>
      <c r="AE1526" t="str">
        <v>MatMulV3</v>
      </c>
      <c r="AF1526" t="str">
        <v>static</v>
      </c>
      <c r="AG1526" t="str">
        <v>AI_CORE</v>
      </c>
      <c r="AH1526" t="str">
        <v xml:space="preserve">1793108505417493.936	</v>
      </c>
      <c r="AI1526" t="str">
        <v>35.213</v>
      </c>
      <c r="AJ1526" t="str">
        <v>0.098000</v>
      </c>
      <c r="AK1526" t="str">
        <v>32</v>
      </c>
      <c r="AL1526" t="str">
        <v>0</v>
      </c>
      <c r="AM1526" t="str">
        <v>NO</v>
      </c>
      <c r="AN1526" t="str">
        <v>"1,8192;6144,8192"</v>
      </c>
      <c r="AO1526" t="str">
        <v>DT_BF16;DT_BF16</v>
      </c>
      <c r="AP1526" t="str">
        <v>ND;ND</v>
      </c>
      <c r="AQ1526" t="str">
        <v>"1,6144"</v>
      </c>
      <c r="AR1526" t="str">
        <v>DT_BF16</v>
      </c>
      <c r="AS1526" t="str">
        <v>ND</v>
      </c>
      <c r="AT1526" t="str">
        <v>N/A</v>
      </c>
      <c r="AU1526" t="str">
        <v>34.97</v>
      </c>
      <c r="AV1526" t="str">
        <v>1722139</v>
      </c>
      <c r="AW1526" t="str">
        <v>7.725</v>
      </c>
      <c r="AX1526" t="str">
        <v>0.221</v>
      </c>
      <c r="AY1526" t="str">
        <v>8.816</v>
      </c>
      <c r="AZ1526" t="str">
        <v>0.252</v>
      </c>
      <c r="BA1526" t="str">
        <v>10.025</v>
      </c>
      <c r="BB1526" t="str">
        <v>0.287</v>
      </c>
      <c r="BC1526" t="str">
        <v>32.806</v>
      </c>
      <c r="BD1526" t="str">
        <v>0.938</v>
      </c>
      <c r="BE1526" t="str">
        <v>0.001</v>
      </c>
      <c r="BF1526" t="str">
        <v>0.0</v>
      </c>
      <c r="BG1526" t="str">
        <v>1.781</v>
      </c>
      <c r="BH1526" t="str">
        <v>0.051</v>
      </c>
      <c r="BI1526" t="str">
        <v>0.0</v>
      </c>
      <c r="BJ1526" t="str">
        <v>0.0</v>
      </c>
      <c r="BK1526" t="str">
        <v>0</v>
      </c>
      <c r="BL1526" t="str">
        <v>0.0</v>
      </c>
      <c r="BM1526" t="str">
        <v>0.0</v>
      </c>
      <c r="BN1526" t="str">
        <v>0.0</v>
      </c>
      <c r="BO1526" t="str">
        <v>0.0</v>
      </c>
      <c r="BP1526" t="str">
        <v>0.0</v>
      </c>
      <c r="BQ1526" t="str">
        <v>0.0</v>
      </c>
      <c r="BR1526" t="str">
        <v>0.0</v>
      </c>
      <c r="BS1526" t="str">
        <v>0.0</v>
      </c>
      <c r="BT1526" t="str">
        <v>0.0</v>
      </c>
      <c r="BU1526" t="str">
        <v>92.626</v>
      </c>
    </row>
    <row r="1527">
      <c r="A1527">
        <v>1616</v>
      </c>
      <c r="B1527" t="str">
        <v>_ihc_post_kernel</v>
      </c>
      <c r="C1527" t="str">
        <v>AI_VECTOR_CORE</v>
      </c>
      <c r="D1527">
        <v>4.781</v>
      </c>
      <c r="E1527">
        <v>0.5</v>
      </c>
      <c r="F1527">
        <v>0.5</v>
      </c>
      <c r="G1527">
        <f>Summary!$B$4</f>
        <v>0.8</v>
      </c>
      <c r="H1527">
        <f>F1527/G1527</f>
        <v>0.625</v>
      </c>
      <c r="I1527">
        <f>D1527/Summary!$B$8</f>
        <v>0.00017321502299220192</v>
      </c>
      <c r="J1527">
        <f>IF(D1527&lt;Summary!$B$5,I1527,I1527*H1527)</f>
        <v>0.00017321502299220192</v>
      </c>
      <c r="K1527">
        <f>IF(AND(D1527&gt;Summary!$B$6,E1527&lt;Summary!$B$7),1,0)</f>
        <v>0</v>
      </c>
      <c r="L1527">
        <f>IF(D1527&gt;=Summary!$B$5,J1527,0)</f>
        <v>0</v>
      </c>
      <c r="M1527">
        <f>IF(D1527&lt;Summary!$B$5,J1527,0)</f>
        <v>0.00017321502299220192</v>
      </c>
      <c r="N1527" t="str">
        <v>aiv_mte2_ratio</v>
      </c>
      <c r="O1527" t="str">
        <v>用户约定默认经验值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0.286</v>
      </c>
      <c r="W1527">
        <v>0.264</v>
      </c>
      <c r="X1527">
        <v>0.5</v>
      </c>
      <c r="Y1527">
        <v>0.194</v>
      </c>
      <c r="Z1527" t="str">
        <v>2</v>
      </c>
      <c r="AA1527" t="str">
        <v>4294967295</v>
      </c>
      <c r="AB1527" t="str">
        <v>2394</v>
      </c>
      <c r="AC1527" t="str">
        <v>24</v>
      </c>
      <c r="AD1527" t="str">
        <v>_ihc_post_kernel</v>
      </c>
      <c r="AE1527" t="str">
        <v>_ihc_post_kernel</v>
      </c>
      <c r="AF1527" t="str">
        <v>N/A</v>
      </c>
      <c r="AG1527" t="str">
        <v>AI_VECTOR_CORE</v>
      </c>
      <c r="AH1527" t="str">
        <v xml:space="preserve">1793108505417541.508	</v>
      </c>
      <c r="AI1527" t="str">
        <v>4.781</v>
      </c>
      <c r="AJ1527" t="str">
        <v>12.287000</v>
      </c>
      <c r="AK1527" t="str">
        <v>6</v>
      </c>
      <c r="AL1527" t="str">
        <v>0</v>
      </c>
      <c r="AM1527" t="str">
        <v>N/A</v>
      </c>
      <c r="AN1527" t="str">
        <v>N/A</v>
      </c>
      <c r="AO1527" t="str">
        <v>N/A</v>
      </c>
      <c r="AP1527" t="str">
        <v>N/A</v>
      </c>
      <c r="AQ1527" t="str">
        <v>N/A</v>
      </c>
      <c r="AR1527" t="str">
        <v>N/A</v>
      </c>
      <c r="AS1527" t="str">
        <v>N/A</v>
      </c>
      <c r="AT1527" t="str">
        <v>N/A</v>
      </c>
      <c r="AU1527" t="str">
        <v>0.0</v>
      </c>
      <c r="AV1527" t="str">
        <v>0</v>
      </c>
      <c r="AW1527" t="str">
        <v>0.0</v>
      </c>
      <c r="AX1527" t="str">
        <v>0.0</v>
      </c>
      <c r="AY1527" t="str">
        <v>0.0</v>
      </c>
      <c r="AZ1527" t="str">
        <v>0.0</v>
      </c>
      <c r="BA1527" t="str">
        <v>0.0</v>
      </c>
      <c r="BB1527" t="str">
        <v>0.0</v>
      </c>
      <c r="BC1527" t="str">
        <v>0.0</v>
      </c>
      <c r="BD1527" t="str">
        <v>0.0</v>
      </c>
      <c r="BE1527" t="str">
        <v>0.0</v>
      </c>
      <c r="BF1527" t="str">
        <v>0.0</v>
      </c>
      <c r="BG1527" t="str">
        <v>0.0</v>
      </c>
      <c r="BH1527" t="str">
        <v>0.0</v>
      </c>
      <c r="BI1527" t="str">
        <v>0.0</v>
      </c>
      <c r="BJ1527" t="str">
        <v>4.54</v>
      </c>
      <c r="BK1527" t="str">
        <v>40532</v>
      </c>
      <c r="BL1527" t="str">
        <v>1.297</v>
      </c>
      <c r="BM1527" t="str">
        <v>0.286</v>
      </c>
      <c r="BN1527" t="str">
        <v>1.2</v>
      </c>
      <c r="BO1527" t="str">
        <v>0.264</v>
      </c>
      <c r="BP1527" t="str">
        <v>2.269</v>
      </c>
      <c r="BQ1527" t="str">
        <v>0.5</v>
      </c>
      <c r="BR1527" t="str">
        <v>0.882</v>
      </c>
      <c r="BS1527" t="str">
        <v>0.194</v>
      </c>
      <c r="BT1527" t="str">
        <v>0.067</v>
      </c>
      <c r="BU1527" t="str">
        <v>0.000</v>
      </c>
    </row>
    <row r="1528">
      <c r="A1528">
        <v>1617</v>
      </c>
      <c r="B1528" t="str">
        <v>_ihc_pre_stage1</v>
      </c>
      <c r="C1528" t="str">
        <v>AI_VECTOR_CORE</v>
      </c>
      <c r="D1528">
        <v>4.634</v>
      </c>
      <c r="E1528">
        <v>0.254</v>
      </c>
      <c r="F1528">
        <v>0.254</v>
      </c>
      <c r="G1528">
        <f>Summary!$B$4</f>
        <v>0.8</v>
      </c>
      <c r="H1528">
        <f>F1528/G1528</f>
        <v>0.3175</v>
      </c>
      <c r="I1528">
        <f>D1528/Summary!$B$8</f>
        <v>0.00016788923165569208</v>
      </c>
      <c r="J1528">
        <f>IF(D1528&lt;Summary!$B$5,I1528,I1528*H1528)</f>
        <v>0.00016788923165569208</v>
      </c>
      <c r="K1528">
        <f>IF(AND(D1528&gt;Summary!$B$6,E1528&lt;Summary!$B$7),1,0)</f>
        <v>0</v>
      </c>
      <c r="L1528">
        <f>IF(D1528&gt;=Summary!$B$5,J1528,0)</f>
        <v>0</v>
      </c>
      <c r="M1528">
        <f>IF(D1528&lt;Summary!$B$5,J1528,0)</f>
        <v>0.00016788923165569208</v>
      </c>
      <c r="N1528" t="str">
        <v>aiv_mte2_ratio</v>
      </c>
      <c r="O1528" t="str">
        <v>用户约定默认经验值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0.147</v>
      </c>
      <c r="W1528">
        <v>0.157</v>
      </c>
      <c r="X1528">
        <v>0.254</v>
      </c>
      <c r="Y1528">
        <v>0.244</v>
      </c>
      <c r="Z1528" t="str">
        <v>2</v>
      </c>
      <c r="AA1528" t="str">
        <v>4294967295</v>
      </c>
      <c r="AB1528" t="str">
        <v>2395</v>
      </c>
      <c r="AC1528" t="str">
        <v>24</v>
      </c>
      <c r="AD1528" t="str">
        <v>_ihc_pre_stage1</v>
      </c>
      <c r="AE1528" t="str">
        <v>_ihc_pre_stage1</v>
      </c>
      <c r="AF1528" t="str">
        <v>N/A</v>
      </c>
      <c r="AG1528" t="str">
        <v>AI_VECTOR_CORE</v>
      </c>
      <c r="AH1528" t="str">
        <v xml:space="preserve">1793108505417546.311	</v>
      </c>
      <c r="AI1528" t="str">
        <v>4.634</v>
      </c>
      <c r="AJ1528" t="str">
        <v>0.000000</v>
      </c>
      <c r="AK1528" t="str">
        <v>24</v>
      </c>
      <c r="AL1528" t="str">
        <v>0</v>
      </c>
      <c r="AM1528" t="str">
        <v>N/A</v>
      </c>
      <c r="AN1528" t="str">
        <v>N/A</v>
      </c>
      <c r="AO1528" t="str">
        <v>N/A</v>
      </c>
      <c r="AP1528" t="str">
        <v>N/A</v>
      </c>
      <c r="AQ1528" t="str">
        <v>N/A</v>
      </c>
      <c r="AR1528" t="str">
        <v>N/A</v>
      </c>
      <c r="AS1528" t="str">
        <v>N/A</v>
      </c>
      <c r="AT1528" t="str">
        <v>N/A</v>
      </c>
      <c r="AU1528" t="str">
        <v>0.0</v>
      </c>
      <c r="AV1528" t="str">
        <v>0</v>
      </c>
      <c r="AW1528" t="str">
        <v>0.0</v>
      </c>
      <c r="AX1528" t="str">
        <v>0.0</v>
      </c>
      <c r="AY1528" t="str">
        <v>0.0</v>
      </c>
      <c r="AZ1528" t="str">
        <v>0.0</v>
      </c>
      <c r="BA1528" t="str">
        <v>0.0</v>
      </c>
      <c r="BB1528" t="str">
        <v>0.0</v>
      </c>
      <c r="BC1528" t="str">
        <v>0.0</v>
      </c>
      <c r="BD1528" t="str">
        <v>0.0</v>
      </c>
      <c r="BE1528" t="str">
        <v>0.0</v>
      </c>
      <c r="BF1528" t="str">
        <v>0.0</v>
      </c>
      <c r="BG1528" t="str">
        <v>0.0</v>
      </c>
      <c r="BH1528" t="str">
        <v>0.0</v>
      </c>
      <c r="BI1528" t="str">
        <v>0.0</v>
      </c>
      <c r="BJ1528" t="str">
        <v>4.21</v>
      </c>
      <c r="BK1528" t="str">
        <v>142551</v>
      </c>
      <c r="BL1528" t="str">
        <v>0.618</v>
      </c>
      <c r="BM1528" t="str">
        <v>0.147</v>
      </c>
      <c r="BN1528" t="str">
        <v>0.661</v>
      </c>
      <c r="BO1528" t="str">
        <v>0.157</v>
      </c>
      <c r="BP1528" t="str">
        <v>1.069</v>
      </c>
      <c r="BQ1528" t="str">
        <v>0.254</v>
      </c>
      <c r="BR1528" t="str">
        <v>1.025</v>
      </c>
      <c r="BS1528" t="str">
        <v>0.244</v>
      </c>
      <c r="BT1528" t="str">
        <v>0.128</v>
      </c>
      <c r="BU1528" t="str">
        <v>0.000</v>
      </c>
    </row>
    <row r="1529">
      <c r="A1529">
        <v>1618</v>
      </c>
      <c r="B1529" t="str">
        <v>_ihc_pre_stage2</v>
      </c>
      <c r="C1529" t="str">
        <v>AI_VECTOR_CORE</v>
      </c>
      <c r="D1529">
        <v>7.923</v>
      </c>
      <c r="E1529">
        <v>0.513</v>
      </c>
      <c r="F1529">
        <v>0.513</v>
      </c>
      <c r="G1529">
        <f>Summary!$B$4</f>
        <v>0.8</v>
      </c>
      <c r="H1529">
        <f>F1529/G1529</f>
        <v>0.64125</v>
      </c>
      <c r="I1529">
        <f>D1529/Summary!$B$8</f>
        <v>0.0002870492840759707</v>
      </c>
      <c r="J1529">
        <f>IF(D1529&lt;Summary!$B$5,I1529,I1529*H1529)</f>
        <v>0.0002870492840759707</v>
      </c>
      <c r="K1529">
        <f>IF(AND(D1529&gt;Summary!$B$6,E1529&lt;Summary!$B$7),1,0)</f>
        <v>0</v>
      </c>
      <c r="L1529">
        <f>IF(D1529&gt;=Summary!$B$5,J1529,0)</f>
        <v>0</v>
      </c>
      <c r="M1529">
        <f>IF(D1529&lt;Summary!$B$5,J1529,0)</f>
        <v>0.0002870492840759707</v>
      </c>
      <c r="N1529" t="str">
        <v>aiv_scalar_ratio</v>
      </c>
      <c r="O1529" t="str">
        <v>用户约定默认经验值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0.298</v>
      </c>
      <c r="W1529">
        <v>0.513</v>
      </c>
      <c r="X1529">
        <v>0.498</v>
      </c>
      <c r="Y1529">
        <v>0.028</v>
      </c>
      <c r="Z1529" t="str">
        <v>2</v>
      </c>
      <c r="AA1529" t="str">
        <v>4294967295</v>
      </c>
      <c r="AB1529" t="str">
        <v>2396</v>
      </c>
      <c r="AC1529" t="str">
        <v>24</v>
      </c>
      <c r="AD1529" t="str">
        <v>_ihc_pre_stage2</v>
      </c>
      <c r="AE1529" t="str">
        <v>_ihc_pre_stage2</v>
      </c>
      <c r="AF1529" t="str">
        <v>N/A</v>
      </c>
      <c r="AG1529" t="str">
        <v>AI_VECTOR_CORE</v>
      </c>
      <c r="AH1529" t="str">
        <v xml:space="preserve">1793108505417550.967	</v>
      </c>
      <c r="AI1529" t="str">
        <v>7.923</v>
      </c>
      <c r="AJ1529" t="str">
        <v>0.116000</v>
      </c>
      <c r="AK1529" t="str">
        <v>6</v>
      </c>
      <c r="AL1529" t="str">
        <v>0</v>
      </c>
      <c r="AM1529" t="str">
        <v>N/A</v>
      </c>
      <c r="AN1529" t="str">
        <v>N/A</v>
      </c>
      <c r="AO1529" t="str">
        <v>N/A</v>
      </c>
      <c r="AP1529" t="str">
        <v>N/A</v>
      </c>
      <c r="AQ1529" t="str">
        <v>N/A</v>
      </c>
      <c r="AR1529" t="str">
        <v>N/A</v>
      </c>
      <c r="AS1529" t="str">
        <v>N/A</v>
      </c>
      <c r="AT1529" t="str">
        <v>N/A</v>
      </c>
      <c r="AU1529" t="str">
        <v>0.0</v>
      </c>
      <c r="AV1529" t="str">
        <v>0</v>
      </c>
      <c r="AW1529" t="str">
        <v>0.0</v>
      </c>
      <c r="AX1529" t="str">
        <v>0.0</v>
      </c>
      <c r="AY1529" t="str">
        <v>0.0</v>
      </c>
      <c r="AZ1529" t="str">
        <v>0.0</v>
      </c>
      <c r="BA1529" t="str">
        <v>0.0</v>
      </c>
      <c r="BB1529" t="str">
        <v>0.0</v>
      </c>
      <c r="BC1529" t="str">
        <v>0.0</v>
      </c>
      <c r="BD1529" t="str">
        <v>0.0</v>
      </c>
      <c r="BE1529" t="str">
        <v>0.0</v>
      </c>
      <c r="BF1529" t="str">
        <v>0.0</v>
      </c>
      <c r="BG1529" t="str">
        <v>0.0</v>
      </c>
      <c r="BH1529" t="str">
        <v>0.0</v>
      </c>
      <c r="BI1529" t="str">
        <v>0.0</v>
      </c>
      <c r="BJ1529" t="str">
        <v>7.63</v>
      </c>
      <c r="BK1529" t="str">
        <v>72358</v>
      </c>
      <c r="BL1529" t="str">
        <v>2.276</v>
      </c>
      <c r="BM1529" t="str">
        <v>0.298</v>
      </c>
      <c r="BN1529" t="str">
        <v>3.916</v>
      </c>
      <c r="BO1529" t="str">
        <v>0.513</v>
      </c>
      <c r="BP1529" t="str">
        <v>3.799</v>
      </c>
      <c r="BQ1529" t="str">
        <v>0.498</v>
      </c>
      <c r="BR1529" t="str">
        <v>0.216</v>
      </c>
      <c r="BS1529" t="str">
        <v>0.028</v>
      </c>
      <c r="BT1529" t="str">
        <v>0.048</v>
      </c>
      <c r="BU1529" t="str">
        <v>0.000</v>
      </c>
    </row>
    <row r="1530">
      <c r="A1530">
        <v>1619</v>
      </c>
      <c r="B1530" t="str">
        <v>RmsNorm</v>
      </c>
      <c r="C1530" t="str">
        <v>AI_VECTOR_CORE</v>
      </c>
      <c r="D1530">
        <v>3.916</v>
      </c>
      <c r="E1530">
        <v>0.329</v>
      </c>
      <c r="F1530">
        <v>0.329</v>
      </c>
      <c r="G1530">
        <f>Summary!$B$4</f>
        <v>0.8</v>
      </c>
      <c r="H1530">
        <f>F1530/G1530</f>
        <v>0.41125</v>
      </c>
      <c r="I1530">
        <f>D1530/Summary!$B$8</f>
        <v>0.00014187618281477992</v>
      </c>
      <c r="J1530">
        <f>IF(D1530&lt;Summary!$B$5,I1530,I1530*H1530)</f>
        <v>0.00014187618281477992</v>
      </c>
      <c r="K1530">
        <f>IF(AND(D1530&gt;Summary!$B$6,E1530&lt;Summary!$B$7),1,0)</f>
        <v>0</v>
      </c>
      <c r="L1530">
        <f>IF(D1530&gt;=Summary!$B$5,J1530,0)</f>
        <v>0</v>
      </c>
      <c r="M1530">
        <f>IF(D1530&lt;Summary!$B$5,J1530,0)</f>
        <v>0.00014187618281477992</v>
      </c>
      <c r="N1530" t="str">
        <v>aiv_vec_ratio</v>
      </c>
      <c r="O1530" t="str">
        <v>用户约定默认经验值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0.329</v>
      </c>
      <c r="W1530">
        <v>0.288</v>
      </c>
      <c r="X1530">
        <v>0.235</v>
      </c>
      <c r="Y1530">
        <v>0.151</v>
      </c>
      <c r="Z1530" t="str">
        <v>2</v>
      </c>
      <c r="AA1530" t="str">
        <v>63</v>
      </c>
      <c r="AB1530" t="str">
        <v>2397</v>
      </c>
      <c r="AC1530" t="str">
        <v>24</v>
      </c>
      <c r="AD1530" t="str">
        <v>RmsNorm</v>
      </c>
      <c r="AE1530" t="str">
        <v>RmsNorm</v>
      </c>
      <c r="AF1530" t="str">
        <v>static</v>
      </c>
      <c r="AG1530" t="str">
        <v>AI_VECTOR_CORE</v>
      </c>
      <c r="AH1530" t="str">
        <v xml:space="preserve">1793108505417558.912	</v>
      </c>
      <c r="AI1530" t="str">
        <v>3.916</v>
      </c>
      <c r="AJ1530" t="str">
        <v>0.077000</v>
      </c>
      <c r="AK1530" t="str">
        <v>1</v>
      </c>
      <c r="AL1530" t="str">
        <v>0</v>
      </c>
      <c r="AM1530" t="str">
        <v>NO</v>
      </c>
      <c r="AN1530" t="str">
        <v>"1,6144;6144"</v>
      </c>
      <c r="AO1530" t="str">
        <v>DT_BF16;DT_BF16</v>
      </c>
      <c r="AP1530" t="str">
        <v>ND;ND</v>
      </c>
      <c r="AQ1530" t="str">
        <v>"1,6144;1,1"</v>
      </c>
      <c r="AR1530" t="str">
        <v>DT_BF16;FLOAT</v>
      </c>
      <c r="AS1530" t="str">
        <v>ND;ND</v>
      </c>
      <c r="AT1530" t="str">
        <v>N/A</v>
      </c>
      <c r="AU1530" t="str">
        <v>0.0</v>
      </c>
      <c r="AV1530" t="str">
        <v>0</v>
      </c>
      <c r="AW1530" t="str">
        <v>0.0</v>
      </c>
      <c r="AX1530" t="str">
        <v>0.0</v>
      </c>
      <c r="AY1530" t="str">
        <v>0.0</v>
      </c>
      <c r="AZ1530" t="str">
        <v>0.0</v>
      </c>
      <c r="BA1530" t="str">
        <v>0.0</v>
      </c>
      <c r="BB1530" t="str">
        <v>0.0</v>
      </c>
      <c r="BC1530" t="str">
        <v>0.0</v>
      </c>
      <c r="BD1530" t="str">
        <v>0.0</v>
      </c>
      <c r="BE1530" t="str">
        <v>0.0</v>
      </c>
      <c r="BF1530" t="str">
        <v>0.0</v>
      </c>
      <c r="BG1530" t="str">
        <v>0.0</v>
      </c>
      <c r="BH1530" t="str">
        <v>0.0</v>
      </c>
      <c r="BI1530" t="str">
        <v>0.0</v>
      </c>
      <c r="BJ1530" t="str">
        <v>3.64</v>
      </c>
      <c r="BK1530" t="str">
        <v>5679</v>
      </c>
      <c r="BL1530" t="str">
        <v>1.198</v>
      </c>
      <c r="BM1530" t="str">
        <v>0.329</v>
      </c>
      <c r="BN1530" t="str">
        <v>1.05</v>
      </c>
      <c r="BO1530" t="str">
        <v>0.288</v>
      </c>
      <c r="BP1530" t="str">
        <v>0.854</v>
      </c>
      <c r="BQ1530" t="str">
        <v>0.235</v>
      </c>
      <c r="BR1530" t="str">
        <v>0.549</v>
      </c>
      <c r="BS1530" t="str">
        <v>0.151</v>
      </c>
      <c r="BT1530" t="str">
        <v>0.092</v>
      </c>
      <c r="BU1530" t="str">
        <v>0.000</v>
      </c>
    </row>
    <row r="1531">
      <c r="A1531">
        <v>1620</v>
      </c>
      <c r="B1531" t="str">
        <v>aclnnInplaceCopy_CastAiCore_Cast</v>
      </c>
      <c r="C1531" t="str">
        <v>AI_VECTOR_CORE</v>
      </c>
      <c r="D1531">
        <v>2.514</v>
      </c>
      <c r="E1531">
        <v>0.262</v>
      </c>
      <c r="F1531">
        <v>0.262</v>
      </c>
      <c r="G1531">
        <f>Summary!$B$4</f>
        <v>0.8</v>
      </c>
      <c r="H1531">
        <f>F1531/G1531</f>
        <v>0.3275</v>
      </c>
      <c r="I1531">
        <f>D1531/Summary!$B$8</f>
        <v>0.00009108190081623</v>
      </c>
      <c r="J1531">
        <f>IF(D1531&lt;Summary!$B$5,I1531,I1531*H1531)</f>
        <v>0.00009108190081623</v>
      </c>
      <c r="K1531">
        <f>IF(AND(D1531&gt;Summary!$B$6,E1531&lt;Summary!$B$7),1,0)</f>
        <v>0</v>
      </c>
      <c r="L1531">
        <f>IF(D1531&gt;=Summary!$B$5,J1531,0)</f>
        <v>0</v>
      </c>
      <c r="M1531">
        <f>IF(D1531&lt;Summary!$B$5,J1531,0)</f>
        <v>0.00009108190081623</v>
      </c>
      <c r="N1531" t="str">
        <v>aiv_scalar_ratio</v>
      </c>
      <c r="O1531" t="str">
        <v>用户约定默认经验值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0.187</v>
      </c>
      <c r="W1531">
        <v>0.262</v>
      </c>
      <c r="X1531">
        <v>0.253</v>
      </c>
      <c r="Y1531">
        <v>0.126</v>
      </c>
      <c r="Z1531" t="str">
        <v>2</v>
      </c>
      <c r="AA1531" t="str">
        <v>63</v>
      </c>
      <c r="AB1531" t="str">
        <v>2398</v>
      </c>
      <c r="AC1531" t="str">
        <v>24</v>
      </c>
      <c r="AD1531" t="str">
        <v>aclnnInplaceCopy_CastAiCore_Cast</v>
      </c>
      <c r="AE1531" t="str">
        <v>Cast</v>
      </c>
      <c r="AF1531" t="str">
        <v>static</v>
      </c>
      <c r="AG1531" t="str">
        <v>AI_VECTOR_CORE</v>
      </c>
      <c r="AH1531" t="str">
        <v xml:space="preserve">1793108505417562.850	</v>
      </c>
      <c r="AI1531" t="str">
        <v>2.514</v>
      </c>
      <c r="AJ1531" t="str">
        <v>0.000000</v>
      </c>
      <c r="AK1531" t="str">
        <v>3</v>
      </c>
      <c r="AL1531" t="str">
        <v>0</v>
      </c>
      <c r="AM1531" t="str">
        <v>NO</v>
      </c>
      <c r="AN1531" t="str">
        <v>"1,6144"</v>
      </c>
      <c r="AO1531" t="str">
        <v>DT_BF16</v>
      </c>
      <c r="AP1531" t="str">
        <v>ND</v>
      </c>
      <c r="AQ1531" t="str">
        <v>"1,6144"</v>
      </c>
      <c r="AR1531" t="str">
        <v>FLOAT</v>
      </c>
      <c r="AS1531" t="str">
        <v>ND</v>
      </c>
      <c r="AT1531" t="str">
        <v>N/A</v>
      </c>
      <c r="AU1531" t="str">
        <v>0.0</v>
      </c>
      <c r="AV1531" t="str">
        <v>0</v>
      </c>
      <c r="AW1531" t="str">
        <v>0.0</v>
      </c>
      <c r="AX1531" t="str">
        <v>0.0</v>
      </c>
      <c r="AY1531" t="str">
        <v>0.0</v>
      </c>
      <c r="AZ1531" t="str">
        <v>0.0</v>
      </c>
      <c r="BA1531" t="str">
        <v>0.0</v>
      </c>
      <c r="BB1531" t="str">
        <v>0.0</v>
      </c>
      <c r="BC1531" t="str">
        <v>0.0</v>
      </c>
      <c r="BD1531" t="str">
        <v>0.0</v>
      </c>
      <c r="BE1531" t="str">
        <v>0.0</v>
      </c>
      <c r="BF1531" t="str">
        <v>0.0</v>
      </c>
      <c r="BG1531" t="str">
        <v>0.0</v>
      </c>
      <c r="BH1531" t="str">
        <v>0.0</v>
      </c>
      <c r="BI1531" t="str">
        <v>0.0</v>
      </c>
      <c r="BJ1531" t="str">
        <v>2.23</v>
      </c>
      <c r="BK1531" t="str">
        <v>9507</v>
      </c>
      <c r="BL1531" t="str">
        <v>0.418</v>
      </c>
      <c r="BM1531" t="str">
        <v>0.187</v>
      </c>
      <c r="BN1531" t="str">
        <v>0.585</v>
      </c>
      <c r="BO1531" t="str">
        <v>0.262</v>
      </c>
      <c r="BP1531" t="str">
        <v>0.564</v>
      </c>
      <c r="BQ1531" t="str">
        <v>0.253</v>
      </c>
      <c r="BR1531" t="str">
        <v>0.28</v>
      </c>
      <c r="BS1531" t="str">
        <v>0.126</v>
      </c>
      <c r="BT1531" t="str">
        <v>0.055</v>
      </c>
      <c r="BU1531" t="str">
        <v>0.000</v>
      </c>
    </row>
    <row r="1532">
      <c r="A1532">
        <v>1621</v>
      </c>
      <c r="B1532" t="str">
        <v>aclnnMatmul_MatMulV3Common_MatMulV3</v>
      </c>
      <c r="C1532" t="str">
        <v>MIX_AIC</v>
      </c>
      <c r="D1532">
        <v>12.47</v>
      </c>
      <c r="E1532">
        <v>0.429</v>
      </c>
      <c r="F1532">
        <v>0.429</v>
      </c>
      <c r="G1532">
        <f>Summary!$B$4</f>
        <v>0.8</v>
      </c>
      <c r="H1532">
        <f>F1532/G1532</f>
        <v>0.53625</v>
      </c>
      <c r="I1532">
        <f>D1532/Summary!$B$8</f>
        <v>0.0004517865167774019</v>
      </c>
      <c r="J1532">
        <f>IF(D1532&lt;Summary!$B$5,I1532,I1532*H1532)</f>
        <v>0.00024227051962188176</v>
      </c>
      <c r="K1532">
        <f>IF(AND(D1532&gt;Summary!$B$6,E1532&lt;Summary!$B$7),1,0)</f>
        <v>0</v>
      </c>
      <c r="L1532">
        <f>IF(D1532&gt;=Summary!$B$5,J1532,0)</f>
        <v>0.00024227051962188176</v>
      </c>
      <c r="M1532">
        <f>IF(D1532&lt;Summary!$B$5,J1532,0)</f>
        <v>0</v>
      </c>
      <c r="N1532" t="str">
        <v>aic_fixpipe_ratio</v>
      </c>
      <c r="O1532" t="str">
        <v>用户约定默认经验值</v>
      </c>
      <c r="P1532">
        <v>0.261</v>
      </c>
      <c r="Q1532">
        <v>0.36</v>
      </c>
      <c r="R1532">
        <v>0.079</v>
      </c>
      <c r="S1532">
        <v>0.279</v>
      </c>
      <c r="T1532">
        <v>0</v>
      </c>
      <c r="U1532">
        <v>0.429</v>
      </c>
      <c r="V1532">
        <v>0.001</v>
      </c>
      <c r="W1532">
        <v>0.108</v>
      </c>
      <c r="X1532">
        <v>0.122</v>
      </c>
      <c r="Y1532">
        <v>0.001</v>
      </c>
      <c r="Z1532" t="str">
        <v>2</v>
      </c>
      <c r="AA1532" t="str">
        <v>63</v>
      </c>
      <c r="AB1532" t="str">
        <v>2399</v>
      </c>
      <c r="AC1532" t="str">
        <v>24</v>
      </c>
      <c r="AD1532" t="str">
        <v>aclnnMatmul_MatMulV3Common_MatMulV3</v>
      </c>
      <c r="AE1532" t="str">
        <v>MatMulV3</v>
      </c>
      <c r="AF1532" t="str">
        <v>static</v>
      </c>
      <c r="AG1532" t="str">
        <v>MIX_AIC</v>
      </c>
      <c r="AH1532" t="str">
        <v xml:space="preserve">1793108505417565.386	</v>
      </c>
      <c r="AI1532" t="str">
        <v>12.470</v>
      </c>
      <c r="AJ1532" t="str">
        <v>0.236000</v>
      </c>
      <c r="AK1532" t="str">
        <v>32</v>
      </c>
      <c r="AL1532" t="str">
        <v>64</v>
      </c>
      <c r="AM1532" t="str">
        <v>NO</v>
      </c>
      <c r="AN1532" t="str">
        <v>"1,6144;256,6144"</v>
      </c>
      <c r="AO1532" t="str">
        <v>FLOAT;FLOAT</v>
      </c>
      <c r="AP1532" t="str">
        <v>ND;ND</v>
      </c>
      <c r="AQ1532" t="str">
        <v>"1,256"</v>
      </c>
      <c r="AR1532" t="str">
        <v>FLOAT</v>
      </c>
      <c r="AS1532" t="str">
        <v>ND</v>
      </c>
      <c r="AT1532" t="str">
        <v>N/A</v>
      </c>
      <c r="AU1532" t="str">
        <v>12.14</v>
      </c>
      <c r="AV1532" t="str">
        <v>387193</v>
      </c>
      <c r="AW1532" t="str">
        <v>3.172</v>
      </c>
      <c r="AX1532" t="str">
        <v>0.261</v>
      </c>
      <c r="AY1532" t="str">
        <v>4.367</v>
      </c>
      <c r="AZ1532" t="str">
        <v>0.36</v>
      </c>
      <c r="BA1532" t="str">
        <v>0.964</v>
      </c>
      <c r="BB1532" t="str">
        <v>0.079</v>
      </c>
      <c r="BC1532" t="str">
        <v>3.386</v>
      </c>
      <c r="BD1532" t="str">
        <v>0.279</v>
      </c>
      <c r="BE1532" t="str">
        <v>0.002</v>
      </c>
      <c r="BF1532" t="str">
        <v>0.0</v>
      </c>
      <c r="BG1532" t="str">
        <v>5.205</v>
      </c>
      <c r="BH1532" t="str">
        <v>0.429</v>
      </c>
      <c r="BI1532" t="str">
        <v>0.069</v>
      </c>
      <c r="BJ1532" t="str">
        <v>12.16</v>
      </c>
      <c r="BK1532" t="str">
        <v>1118436</v>
      </c>
      <c r="BL1532" t="str">
        <v>0.012</v>
      </c>
      <c r="BM1532" t="str">
        <v>0.001</v>
      </c>
      <c r="BN1532" t="str">
        <v>1.316</v>
      </c>
      <c r="BO1532" t="str">
        <v>0.108</v>
      </c>
      <c r="BP1532" t="str">
        <v>1.486</v>
      </c>
      <c r="BQ1532" t="str">
        <v>0.122</v>
      </c>
      <c r="BR1532" t="str">
        <v>0.007</v>
      </c>
      <c r="BS1532" t="str">
        <v>0.001</v>
      </c>
      <c r="BT1532" t="str">
        <v>0.198</v>
      </c>
      <c r="BU1532" t="str">
        <v>58.807</v>
      </c>
    </row>
    <row r="1533">
      <c r="A1533">
        <v>1622</v>
      </c>
      <c r="B1533" t="str">
        <v>aclnnCat_ConcatD_ConcatD</v>
      </c>
      <c r="C1533" t="str">
        <v>AI_VECTOR_CORE</v>
      </c>
      <c r="D1533">
        <v>4.529</v>
      </c>
      <c r="E1533">
        <v>0.453</v>
      </c>
      <c r="F1533">
        <v>0.453</v>
      </c>
      <c r="G1533">
        <f>Summary!$B$4</f>
        <v>0.8</v>
      </c>
      <c r="H1533">
        <f>F1533/G1533</f>
        <v>0.56625</v>
      </c>
      <c r="I1533">
        <f>D1533/Summary!$B$8</f>
        <v>0.00016408509498675646</v>
      </c>
      <c r="J1533">
        <f>IF(D1533&lt;Summary!$B$5,I1533,I1533*H1533)</f>
        <v>0.00016408509498675646</v>
      </c>
      <c r="K1533">
        <f>IF(AND(D1533&gt;Summary!$B$6,E1533&lt;Summary!$B$7),1,0)</f>
        <v>0</v>
      </c>
      <c r="L1533">
        <f>IF(D1533&gt;=Summary!$B$5,J1533,0)</f>
        <v>0</v>
      </c>
      <c r="M1533">
        <f>IF(D1533&lt;Summary!$B$5,J1533,0)</f>
        <v>0.00016408509498675646</v>
      </c>
      <c r="N1533" t="str">
        <v>aiv_scalar_ratio</v>
      </c>
      <c r="O1533" t="str">
        <v>用户约定默认经验值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0.453</v>
      </c>
      <c r="X1533">
        <v>0.186</v>
      </c>
      <c r="Y1533">
        <v>0.034</v>
      </c>
      <c r="Z1533" t="str">
        <v>2</v>
      </c>
      <c r="AA1533" t="str">
        <v>63</v>
      </c>
      <c r="AB1533" t="str">
        <v>2401</v>
      </c>
      <c r="AC1533" t="str">
        <v>24</v>
      </c>
      <c r="AD1533" t="str">
        <v>aclnnCat_ConcatD_ConcatD</v>
      </c>
      <c r="AE1533" t="str">
        <v>ConcatD</v>
      </c>
      <c r="AF1533" t="str">
        <v>static</v>
      </c>
      <c r="AG1533" t="str">
        <v>AI_VECTOR_CORE</v>
      </c>
      <c r="AH1533" t="str">
        <v xml:space="preserve">1793108505417577.927	</v>
      </c>
      <c r="AI1533" t="str">
        <v>4.529</v>
      </c>
      <c r="AJ1533" t="str">
        <v>0.030000</v>
      </c>
      <c r="AK1533" t="str">
        <v>8</v>
      </c>
      <c r="AL1533" t="str">
        <v>0</v>
      </c>
      <c r="AM1533" t="str">
        <v>NO</v>
      </c>
      <c r="AN1533" t="str">
        <v>"1,6144;1,6144"</v>
      </c>
      <c r="AO1533" t="str">
        <v>DT_BF16;DT_BF16</v>
      </c>
      <c r="AP1533" t="str">
        <v>ND;ND</v>
      </c>
      <c r="AQ1533" t="str">
        <v>"2,6144"</v>
      </c>
      <c r="AR1533" t="str">
        <v>DT_BF16</v>
      </c>
      <c r="AS1533" t="str">
        <v>ND</v>
      </c>
      <c r="AT1533" t="str">
        <v>N/A</v>
      </c>
      <c r="AU1533" t="str">
        <v>0.0</v>
      </c>
      <c r="AV1533" t="str">
        <v>0</v>
      </c>
      <c r="AW1533" t="str">
        <v>0.0</v>
      </c>
      <c r="AX1533" t="str">
        <v>0.0</v>
      </c>
      <c r="AY1533" t="str">
        <v>0.0</v>
      </c>
      <c r="AZ1533" t="str">
        <v>0.0</v>
      </c>
      <c r="BA1533" t="str">
        <v>0.0</v>
      </c>
      <c r="BB1533" t="str">
        <v>0.0</v>
      </c>
      <c r="BC1533" t="str">
        <v>0.0</v>
      </c>
      <c r="BD1533" t="str">
        <v>0.0</v>
      </c>
      <c r="BE1533" t="str">
        <v>0.0</v>
      </c>
      <c r="BF1533" t="str">
        <v>0.0</v>
      </c>
      <c r="BG1533" t="str">
        <v>0.0</v>
      </c>
      <c r="BH1533" t="str">
        <v>0.0</v>
      </c>
      <c r="BI1533" t="str">
        <v>0.0</v>
      </c>
      <c r="BJ1533" t="str">
        <v>4.27</v>
      </c>
      <c r="BK1533" t="str">
        <v>51145</v>
      </c>
      <c r="BL1533" t="str">
        <v>0.0</v>
      </c>
      <c r="BM1533" t="str">
        <v>0.0</v>
      </c>
      <c r="BN1533" t="str">
        <v>1.934</v>
      </c>
      <c r="BO1533" t="str">
        <v>0.453</v>
      </c>
      <c r="BP1533" t="str">
        <v>0.793</v>
      </c>
      <c r="BQ1533" t="str">
        <v>0.186</v>
      </c>
      <c r="BR1533" t="str">
        <v>0.146</v>
      </c>
      <c r="BS1533" t="str">
        <v>0.034</v>
      </c>
      <c r="BT1533" t="str">
        <v>0.066</v>
      </c>
      <c r="BU1533" t="str">
        <v>0.000</v>
      </c>
    </row>
    <row r="1534">
      <c r="A1534">
        <v>1623</v>
      </c>
      <c r="B1534" t="str">
        <v>aclnnCat_ConcatD_ConcatD</v>
      </c>
      <c r="C1534" t="str">
        <v>AI_VECTOR_CORE</v>
      </c>
      <c r="D1534">
        <v>2.503</v>
      </c>
      <c r="E1534">
        <v>0.486</v>
      </c>
      <c r="F1534">
        <v>0.486</v>
      </c>
      <c r="G1534">
        <f>Summary!$B$4</f>
        <v>0.8</v>
      </c>
      <c r="H1534">
        <f>F1534/G1534</f>
        <v>0.6074999999999999</v>
      </c>
      <c r="I1534">
        <f>D1534/Summary!$B$8</f>
        <v>0.00009068337221281771</v>
      </c>
      <c r="J1534">
        <f>IF(D1534&lt;Summary!$B$5,I1534,I1534*H1534)</f>
        <v>0.00009068337221281771</v>
      </c>
      <c r="K1534">
        <f>IF(AND(D1534&gt;Summary!$B$6,E1534&lt;Summary!$B$7),1,0)</f>
        <v>0</v>
      </c>
      <c r="L1534">
        <f>IF(D1534&gt;=Summary!$B$5,J1534,0)</f>
        <v>0</v>
      </c>
      <c r="M1534">
        <f>IF(D1534&lt;Summary!$B$5,J1534,0)</f>
        <v>0.00009068337221281771</v>
      </c>
      <c r="N1534" t="str">
        <v>aiv_scalar_ratio</v>
      </c>
      <c r="O1534" t="str">
        <v>用户约定默认经验值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0.486</v>
      </c>
      <c r="X1534">
        <v>0.352</v>
      </c>
      <c r="Y1534">
        <v>0.11</v>
      </c>
      <c r="Z1534" t="str">
        <v>2</v>
      </c>
      <c r="AA1534" t="str">
        <v>63</v>
      </c>
      <c r="AB1534" t="str">
        <v>2402</v>
      </c>
      <c r="AC1534" t="str">
        <v>24</v>
      </c>
      <c r="AD1534" t="str">
        <v>aclnnCat_ConcatD_ConcatD</v>
      </c>
      <c r="AE1534" t="str">
        <v>ConcatD</v>
      </c>
      <c r="AF1534" t="str">
        <v>static</v>
      </c>
      <c r="AG1534" t="str">
        <v>AI_VECTOR_CORE</v>
      </c>
      <c r="AH1534" t="str">
        <v xml:space="preserve">1793108505417582.478	</v>
      </c>
      <c r="AI1534" t="str">
        <v>2.503</v>
      </c>
      <c r="AJ1534" t="str">
        <v>0.000000</v>
      </c>
      <c r="AK1534" t="str">
        <v>1</v>
      </c>
      <c r="AL1534" t="str">
        <v>0</v>
      </c>
      <c r="AM1534" t="str">
        <v>NO</v>
      </c>
      <c r="AN1534" t="str">
        <v>"1,256;1,256"</v>
      </c>
      <c r="AO1534" t="str">
        <v>FLOAT;FLOAT</v>
      </c>
      <c r="AP1534" t="str">
        <v>ND;ND</v>
      </c>
      <c r="AQ1534" t="str">
        <v>"2,256"</v>
      </c>
      <c r="AR1534" t="str">
        <v>FLOAT</v>
      </c>
      <c r="AS1534" t="str">
        <v>ND</v>
      </c>
      <c r="AT1534" t="str">
        <v>N/A</v>
      </c>
      <c r="AU1534" t="str">
        <v>0.0</v>
      </c>
      <c r="AV1534" t="str">
        <v>0</v>
      </c>
      <c r="AW1534" t="str">
        <v>0.0</v>
      </c>
      <c r="AX1534" t="str">
        <v>0.0</v>
      </c>
      <c r="AY1534" t="str">
        <v>0.0</v>
      </c>
      <c r="AZ1534" t="str">
        <v>0.0</v>
      </c>
      <c r="BA1534" t="str">
        <v>0.0</v>
      </c>
      <c r="BB1534" t="str">
        <v>0.0</v>
      </c>
      <c r="BC1534" t="str">
        <v>0.0</v>
      </c>
      <c r="BD1534" t="str">
        <v>0.0</v>
      </c>
      <c r="BE1534" t="str">
        <v>0.0</v>
      </c>
      <c r="BF1534" t="str">
        <v>0.0</v>
      </c>
      <c r="BG1534" t="str">
        <v>0.0</v>
      </c>
      <c r="BH1534" t="str">
        <v>0.0</v>
      </c>
      <c r="BI1534" t="str">
        <v>0.0</v>
      </c>
      <c r="BJ1534" t="str">
        <v>2.26</v>
      </c>
      <c r="BK1534" t="str">
        <v>3403</v>
      </c>
      <c r="BL1534" t="str">
        <v>0.0</v>
      </c>
      <c r="BM1534" t="str">
        <v>0.0</v>
      </c>
      <c r="BN1534" t="str">
        <v>1.098</v>
      </c>
      <c r="BO1534" t="str">
        <v>0.486</v>
      </c>
      <c r="BP1534" t="str">
        <v>0.796</v>
      </c>
      <c r="BQ1534" t="str">
        <v>0.352</v>
      </c>
      <c r="BR1534" t="str">
        <v>0.248</v>
      </c>
      <c r="BS1534" t="str">
        <v>0.11</v>
      </c>
      <c r="BT1534" t="str">
        <v>0.171</v>
      </c>
      <c r="BU1534" t="str">
        <v>0.000</v>
      </c>
    </row>
    <row r="1535">
      <c r="A1535">
        <v>1624</v>
      </c>
      <c r="B1535" t="str">
        <v>MoeGatingTopK</v>
      </c>
      <c r="C1535" t="str">
        <v>AI_VECTOR_CORE</v>
      </c>
      <c r="D1535">
        <v>5.816</v>
      </c>
      <c r="E1535">
        <v>0.286</v>
      </c>
      <c r="F1535">
        <v>0.286</v>
      </c>
      <c r="G1535">
        <f>Summary!$B$4</f>
        <v>0.8</v>
      </c>
      <c r="H1535">
        <f>F1535/G1535</f>
        <v>0.35749999999999993</v>
      </c>
      <c r="I1535">
        <f>D1535/Summary!$B$8</f>
        <v>0.0002107129415859959</v>
      </c>
      <c r="J1535">
        <f>IF(D1535&lt;Summary!$B$5,I1535,I1535*H1535)</f>
        <v>0.0002107129415859959</v>
      </c>
      <c r="K1535">
        <f>IF(AND(D1535&gt;Summary!$B$6,E1535&lt;Summary!$B$7),1,0)</f>
        <v>0</v>
      </c>
      <c r="L1535">
        <f>IF(D1535&gt;=Summary!$B$5,J1535,0)</f>
        <v>0</v>
      </c>
      <c r="M1535">
        <f>IF(D1535&lt;Summary!$B$5,J1535,0)</f>
        <v>0.0002107129415859959</v>
      </c>
      <c r="N1535" t="str">
        <v>aiv_scalar_ratio</v>
      </c>
      <c r="O1535" t="str">
        <v>用户约定默认经验值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0.217</v>
      </c>
      <c r="W1535">
        <v>0.286</v>
      </c>
      <c r="X1535">
        <v>0.133</v>
      </c>
      <c r="Y1535">
        <v>0.075</v>
      </c>
      <c r="Z1535" t="str">
        <v>2</v>
      </c>
      <c r="AA1535" t="str">
        <v>63</v>
      </c>
      <c r="AB1535" t="str">
        <v>2403</v>
      </c>
      <c r="AC1535" t="str">
        <v>24</v>
      </c>
      <c r="AD1535" t="str">
        <v>MoeGatingTopK</v>
      </c>
      <c r="AE1535" t="str">
        <v>MoeGatingTopK</v>
      </c>
      <c r="AF1535" t="str">
        <v>static</v>
      </c>
      <c r="AG1535" t="str">
        <v>AI_VECTOR_CORE</v>
      </c>
      <c r="AH1535" t="str">
        <v xml:space="preserve">1793108505417585.003	</v>
      </c>
      <c r="AI1535" t="str">
        <v>5.816</v>
      </c>
      <c r="AJ1535" t="str">
        <v>0.000000</v>
      </c>
      <c r="AK1535" t="str">
        <v>1</v>
      </c>
      <c r="AL1535" t="str">
        <v>0</v>
      </c>
      <c r="AM1535" t="str">
        <v>NO</v>
      </c>
      <c r="AN1535" t="str">
        <v>"1,256;256"</v>
      </c>
      <c r="AO1535" t="str">
        <v>FLOAT;FLOAT</v>
      </c>
      <c r="AP1535" t="str">
        <v>ND;ND</v>
      </c>
      <c r="AQ1535" t="str">
        <v>"1,8;1,8;1,256"</v>
      </c>
      <c r="AR1535" t="str">
        <v>FLOAT;INT32;FLOAT</v>
      </c>
      <c r="AS1535" t="str">
        <v>ND;ND;ND</v>
      </c>
      <c r="AT1535" t="str">
        <v>N/A</v>
      </c>
      <c r="AU1535" t="str">
        <v>0.0</v>
      </c>
      <c r="AV1535" t="str">
        <v>0</v>
      </c>
      <c r="AW1535" t="str">
        <v>0.0</v>
      </c>
      <c r="AX1535" t="str">
        <v>0.0</v>
      </c>
      <c r="AY1535" t="str">
        <v>0.0</v>
      </c>
      <c r="AZ1535" t="str">
        <v>0.0</v>
      </c>
      <c r="BA1535" t="str">
        <v>0.0</v>
      </c>
      <c r="BB1535" t="str">
        <v>0.0</v>
      </c>
      <c r="BC1535" t="str">
        <v>0.0</v>
      </c>
      <c r="BD1535" t="str">
        <v>0.0</v>
      </c>
      <c r="BE1535" t="str">
        <v>0.0</v>
      </c>
      <c r="BF1535" t="str">
        <v>0.0</v>
      </c>
      <c r="BG1535" t="str">
        <v>0.0</v>
      </c>
      <c r="BH1535" t="str">
        <v>0.0</v>
      </c>
      <c r="BI1535" t="str">
        <v>0.0</v>
      </c>
      <c r="BJ1535" t="str">
        <v>5.56</v>
      </c>
      <c r="BK1535" t="str">
        <v>8855</v>
      </c>
      <c r="BL1535" t="str">
        <v>1.206</v>
      </c>
      <c r="BM1535" t="str">
        <v>0.217</v>
      </c>
      <c r="BN1535" t="str">
        <v>1.588</v>
      </c>
      <c r="BO1535" t="str">
        <v>0.286</v>
      </c>
      <c r="BP1535" t="str">
        <v>0.738</v>
      </c>
      <c r="BQ1535" t="str">
        <v>0.133</v>
      </c>
      <c r="BR1535" t="str">
        <v>0.414</v>
      </c>
      <c r="BS1535" t="str">
        <v>0.075</v>
      </c>
      <c r="BT1535" t="str">
        <v>0.268</v>
      </c>
      <c r="BU1535" t="str">
        <v>0.000</v>
      </c>
    </row>
    <row r="1536">
      <c r="A1536">
        <v>1625</v>
      </c>
      <c r="B1536" t="str">
        <v>MoeDistributeDispatchV3</v>
      </c>
      <c r="C1536" t="str">
        <v>MIX_AIV</v>
      </c>
      <c r="D1536">
        <v>29.278</v>
      </c>
      <c r="E1536">
        <v>0.312</v>
      </c>
      <c r="F1536">
        <v>0.312</v>
      </c>
      <c r="G1536">
        <f>Summary!$B$4</f>
        <v>0.8</v>
      </c>
      <c r="H1536">
        <f>F1536/G1536</f>
        <v>0.38999999999999996</v>
      </c>
      <c r="I1536">
        <f>D1536/Summary!$B$8</f>
        <v>0.001060738222791401</v>
      </c>
      <c r="J1536">
        <f>IF(D1536&lt;Summary!$B$5,I1536,I1536*H1536)</f>
        <v>0.00041368790688864636</v>
      </c>
      <c r="K1536">
        <f>IF(AND(D1536&gt;Summary!$B$6,E1536&lt;Summary!$B$7),1,0)</f>
        <v>1</v>
      </c>
      <c r="L1536">
        <f>IF(D1536&gt;=Summary!$B$5,J1536,0)</f>
        <v>0.00041368790688864636</v>
      </c>
      <c r="M1536">
        <f>IF(D1536&lt;Summary!$B$5,J1536,0)</f>
        <v>0</v>
      </c>
      <c r="N1536" t="str">
        <v>aiv_scalar_ratio</v>
      </c>
      <c r="O1536" t="str">
        <v>用户约定默认经验值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0.096</v>
      </c>
      <c r="W1536">
        <v>0.312</v>
      </c>
      <c r="X1536">
        <v>0.19</v>
      </c>
      <c r="Y1536">
        <v>0.104</v>
      </c>
      <c r="Z1536" t="str">
        <v>2</v>
      </c>
      <c r="AA1536" t="str">
        <v>63</v>
      </c>
      <c r="AB1536" t="str">
        <v>2405</v>
      </c>
      <c r="AC1536" t="str">
        <v>24</v>
      </c>
      <c r="AD1536" t="str">
        <v>MoeDistributeDispatchV3</v>
      </c>
      <c r="AE1536" t="str">
        <v>MoeDistributeDispatchV3</v>
      </c>
      <c r="AF1536" t="str">
        <v>static</v>
      </c>
      <c r="AG1536" t="str">
        <v>MIX_AIV</v>
      </c>
      <c r="AH1536" t="str">
        <v xml:space="preserve">1793108505417590.890	</v>
      </c>
      <c r="AI1536" t="str">
        <v>29.278</v>
      </c>
      <c r="AJ1536" t="str">
        <v>0.184000</v>
      </c>
      <c r="AK1536" t="str">
        <v>64</v>
      </c>
      <c r="AL1536" t="str">
        <v>0</v>
      </c>
      <c r="AM1536" t="str">
        <v>NO</v>
      </c>
      <c r="AN1536" t="str">
        <v>"2052;1,6144;1,8;;1;;;"</v>
      </c>
      <c r="AO1536" t="str">
        <v>INT32;DT_BF16;INT32;DT_UNDEFINED;BOOL;DT_UNDEFINED;DT_UNDEFINED;DT_UNDEFINED</v>
      </c>
      <c r="AP1536" t="str">
        <v>ND;ND;ND;NULL;ND;NULL;NULL;NULL</v>
      </c>
      <c r="AQ1536" t="str">
        <v>"16,6144;16;2048;128;256;1;16"</v>
      </c>
      <c r="AR1536" t="str">
        <v>DT_BF16;FLOAT;INT32;INT64;INT32;INT32;FLOAT</v>
      </c>
      <c r="AS1536" t="str">
        <v>ND;ND;ND;ND;ND;ND;ND</v>
      </c>
      <c r="AT1536" t="str">
        <v>N/A</v>
      </c>
      <c r="AU1536" t="str">
        <v>0.0</v>
      </c>
      <c r="AV1536" t="str">
        <v>0</v>
      </c>
      <c r="AW1536" t="str">
        <v>0.0</v>
      </c>
      <c r="AX1536" t="str">
        <v>0.0</v>
      </c>
      <c r="AY1536" t="str">
        <v>0.0</v>
      </c>
      <c r="AZ1536" t="str">
        <v>0.0</v>
      </c>
      <c r="BA1536" t="str">
        <v>0.0</v>
      </c>
      <c r="BB1536" t="str">
        <v>0.0</v>
      </c>
      <c r="BC1536" t="str">
        <v>0.0</v>
      </c>
      <c r="BD1536" t="str">
        <v>0.0</v>
      </c>
      <c r="BE1536" t="str">
        <v>0.0</v>
      </c>
      <c r="BF1536" t="str">
        <v>0.0</v>
      </c>
      <c r="BG1536" t="str">
        <v>0.0</v>
      </c>
      <c r="BH1536" t="str">
        <v>0.0</v>
      </c>
      <c r="BI1536" t="str">
        <v>0.0</v>
      </c>
      <c r="BJ1536" t="str">
        <v>29.0</v>
      </c>
      <c r="BK1536" t="str">
        <v>1601137</v>
      </c>
      <c r="BL1536" t="str">
        <v>2.771</v>
      </c>
      <c r="BM1536" t="str">
        <v>0.096</v>
      </c>
      <c r="BN1536" t="str">
        <v>9.038</v>
      </c>
      <c r="BO1536" t="str">
        <v>0.312</v>
      </c>
      <c r="BP1536" t="str">
        <v>5.496</v>
      </c>
      <c r="BQ1536" t="str">
        <v>0.19</v>
      </c>
      <c r="BR1536" t="str">
        <v>3.021</v>
      </c>
      <c r="BS1536" t="str">
        <v>0.104</v>
      </c>
      <c r="BT1536" t="str">
        <v>0.115</v>
      </c>
      <c r="BU1536" t="str">
        <v>0.000</v>
      </c>
    </row>
    <row r="1537">
      <c r="A1537">
        <v>1626</v>
      </c>
      <c r="B1537" t="str">
        <v>aclnnGroupedMatmulV5_GroupedMatmul_GroupedMatmul</v>
      </c>
      <c r="C1537" t="str">
        <v>AI_CORE</v>
      </c>
      <c r="D1537">
        <v>62.313</v>
      </c>
      <c r="E1537">
        <v>0.75</v>
      </c>
      <c r="F1537">
        <v>0.75</v>
      </c>
      <c r="G1537">
        <f>Summary!$B$4</f>
        <v>0.8</v>
      </c>
      <c r="H1537">
        <f>F1537/G1537</f>
        <v>0.9375</v>
      </c>
      <c r="I1537">
        <f>D1537/Summary!$B$8</f>
        <v>0.0022575920785846224</v>
      </c>
      <c r="J1537">
        <f>IF(D1537&lt;Summary!$B$5,I1537,I1537*H1537)</f>
        <v>0.0021164925736730836</v>
      </c>
      <c r="K1537">
        <f>IF(AND(D1537&gt;Summary!$B$6,E1537&lt;Summary!$B$7),1,0)</f>
        <v>0</v>
      </c>
      <c r="L1537">
        <f>IF(D1537&gt;=Summary!$B$5,J1537,0)</f>
        <v>0.0021164925736730836</v>
      </c>
      <c r="M1537">
        <f>IF(D1537&lt;Summary!$B$5,J1537,0)</f>
        <v>0</v>
      </c>
      <c r="N1537" t="str">
        <v>aic_mte2_ratio</v>
      </c>
      <c r="O1537" t="str">
        <v>用户约定默认经验值</v>
      </c>
      <c r="P1537">
        <v>0.273</v>
      </c>
      <c r="Q1537">
        <v>0.687</v>
      </c>
      <c r="R1537">
        <v>0.363</v>
      </c>
      <c r="S1537">
        <v>0.75</v>
      </c>
      <c r="T1537">
        <v>0</v>
      </c>
      <c r="U1537">
        <v>0.005</v>
      </c>
      <c r="V1537">
        <v>0</v>
      </c>
      <c r="W1537">
        <v>0</v>
      </c>
      <c r="X1537">
        <v>0</v>
      </c>
      <c r="Y1537">
        <v>0</v>
      </c>
      <c r="Z1537" t="str">
        <v>2</v>
      </c>
      <c r="AA1537" t="str">
        <v>63</v>
      </c>
      <c r="AB1537" t="str">
        <v>2407</v>
      </c>
      <c r="AC1537" t="str">
        <v>24</v>
      </c>
      <c r="AD1537" t="str">
        <v>aclnnGroupedMatmulV5_GroupedMatmul_GroupedMatmul</v>
      </c>
      <c r="AE1537" t="str">
        <v>GroupedMatmul</v>
      </c>
      <c r="AF1537" t="str">
        <v>static</v>
      </c>
      <c r="AG1537" t="str">
        <v>AI_CORE</v>
      </c>
      <c r="AH1537" t="str">
        <v xml:space="preserve">1793108505417620.239	</v>
      </c>
      <c r="AI1537" t="str">
        <v>62.313</v>
      </c>
      <c r="AJ1537" t="str">
        <v>0.000000</v>
      </c>
      <c r="AK1537" t="str">
        <v>32</v>
      </c>
      <c r="AL1537" t="str">
        <v>0</v>
      </c>
      <c r="AM1537" t="str">
        <v>NO</v>
      </c>
      <c r="AN1537" t="str">
        <v>"16,6144;128,6144,4096;;;;;;128"</v>
      </c>
      <c r="AO1537" t="str">
        <v>DT_BF16;DT_BF16;FLOAT;UINT64;FLOAT;FLOAT16;FLOAT16;INT64</v>
      </c>
      <c r="AP1537" t="str">
        <v>ND;NCL;ND;ND;ND;ND;ND;ND</v>
      </c>
      <c r="AQ1537" t="str">
        <v>"16,4096"</v>
      </c>
      <c r="AR1537" t="str">
        <v>DT_BF16</v>
      </c>
      <c r="AS1537" t="str">
        <v>ND</v>
      </c>
      <c r="AT1537" t="str">
        <v>N/A</v>
      </c>
      <c r="AU1537" t="str">
        <v>62.04</v>
      </c>
      <c r="AV1537" t="str">
        <v>2631068</v>
      </c>
      <c r="AW1537" t="str">
        <v>16.95</v>
      </c>
      <c r="AX1537" t="str">
        <v>0.273</v>
      </c>
      <c r="AY1537" t="str">
        <v>42.607</v>
      </c>
      <c r="AZ1537" t="str">
        <v>0.687</v>
      </c>
      <c r="BA1537" t="str">
        <v>22.519</v>
      </c>
      <c r="BB1537" t="str">
        <v>0.363</v>
      </c>
      <c r="BC1537" t="str">
        <v>46.533</v>
      </c>
      <c r="BD1537" t="str">
        <v>0.75</v>
      </c>
      <c r="BE1537" t="str">
        <v>0.002</v>
      </c>
      <c r="BF1537" t="str">
        <v>0.0</v>
      </c>
      <c r="BG1537" t="str">
        <v>0.322</v>
      </c>
      <c r="BH1537" t="str">
        <v>0.005</v>
      </c>
      <c r="BI1537" t="str">
        <v>0.007</v>
      </c>
      <c r="BJ1537" t="str">
        <v>0.0</v>
      </c>
      <c r="BK1537" t="str">
        <v>0</v>
      </c>
      <c r="BL1537" t="str">
        <v>0.0</v>
      </c>
      <c r="BM1537" t="str">
        <v>0.0</v>
      </c>
      <c r="BN1537" t="str">
        <v>0.0</v>
      </c>
      <c r="BO1537" t="str">
        <v>0.0</v>
      </c>
      <c r="BP1537" t="str">
        <v>0.0</v>
      </c>
      <c r="BQ1537" t="str">
        <v>0.0</v>
      </c>
      <c r="BR1537" t="str">
        <v>0.0</v>
      </c>
      <c r="BS1537" t="str">
        <v>0.0</v>
      </c>
      <c r="BT1537" t="str">
        <v>0.0</v>
      </c>
      <c r="BU1537" t="str">
        <v>79.969</v>
      </c>
    </row>
    <row r="1538">
      <c r="A1538">
        <v>1627</v>
      </c>
      <c r="B1538" t="str">
        <v>aclnnClamp_SliceAiCore_Slice</v>
      </c>
      <c r="C1538" t="str">
        <v>AI_VECTOR_CORE</v>
      </c>
      <c r="D1538">
        <v>3.055</v>
      </c>
      <c r="E1538">
        <v>0.339</v>
      </c>
      <c r="F1538">
        <v>0.339</v>
      </c>
      <c r="G1538">
        <f>Summary!$B$4</f>
        <v>0.8</v>
      </c>
      <c r="H1538">
        <f>F1538/G1538</f>
        <v>0.42375</v>
      </c>
      <c r="I1538">
        <f>D1538/Summary!$B$8</f>
        <v>0.00011068226212950783</v>
      </c>
      <c r="J1538">
        <f>IF(D1538&lt;Summary!$B$5,I1538,I1538*H1538)</f>
        <v>0.00011068226212950783</v>
      </c>
      <c r="K1538">
        <f>IF(AND(D1538&gt;Summary!$B$6,E1538&lt;Summary!$B$7),1,0)</f>
        <v>0</v>
      </c>
      <c r="L1538">
        <f>IF(D1538&gt;=Summary!$B$5,J1538,0)</f>
        <v>0</v>
      </c>
      <c r="M1538">
        <f>IF(D1538&lt;Summary!$B$5,J1538,0)</f>
        <v>0.00011068226212950783</v>
      </c>
      <c r="N1538" t="str">
        <v>aiv_mte2_ratio</v>
      </c>
      <c r="O1538" t="str">
        <v>用户约定默认经验值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0.328</v>
      </c>
      <c r="X1538">
        <v>0.339</v>
      </c>
      <c r="Y1538">
        <v>0.093</v>
      </c>
      <c r="Z1538" t="str">
        <v>2</v>
      </c>
      <c r="AA1538" t="str">
        <v>63</v>
      </c>
      <c r="AB1538" t="str">
        <v>2408</v>
      </c>
      <c r="AC1538" t="str">
        <v>24</v>
      </c>
      <c r="AD1538" t="str">
        <v>aclnnClamp_SliceAiCore_Slice</v>
      </c>
      <c r="AE1538" t="str">
        <v>Slice</v>
      </c>
      <c r="AF1538" t="str">
        <v>static</v>
      </c>
      <c r="AG1538" t="str">
        <v>AI_VECTOR_CORE</v>
      </c>
      <c r="AH1538" t="str">
        <v xml:space="preserve">1793108505417682.574	</v>
      </c>
      <c r="AI1538" t="str">
        <v>3.055</v>
      </c>
      <c r="AJ1538" t="str">
        <v>0.000000</v>
      </c>
      <c r="AK1538" t="str">
        <v>16</v>
      </c>
      <c r="AL1538" t="str">
        <v>0</v>
      </c>
      <c r="AM1538" t="str">
        <v>NO</v>
      </c>
      <c r="AN1538" t="str">
        <v>"16,4096;2;2"</v>
      </c>
      <c r="AO1538" t="str">
        <v>DT_BF16;INT64;INT64</v>
      </c>
      <c r="AP1538" t="str">
        <v>ND;ND;ND</v>
      </c>
      <c r="AQ1538" t="str">
        <v>"16,2048"</v>
      </c>
      <c r="AR1538" t="str">
        <v>DT_BF16</v>
      </c>
      <c r="AS1538" t="str">
        <v>ND</v>
      </c>
      <c r="AT1538" t="str">
        <v>N/A</v>
      </c>
      <c r="AU1538" t="str">
        <v>0.0</v>
      </c>
      <c r="AV1538" t="str">
        <v>0</v>
      </c>
      <c r="AW1538" t="str">
        <v>0.0</v>
      </c>
      <c r="AX1538" t="str">
        <v>0.0</v>
      </c>
      <c r="AY1538" t="str">
        <v>0.0</v>
      </c>
      <c r="AZ1538" t="str">
        <v>0.0</v>
      </c>
      <c r="BA1538" t="str">
        <v>0.0</v>
      </c>
      <c r="BB1538" t="str">
        <v>0.0</v>
      </c>
      <c r="BC1538" t="str">
        <v>0.0</v>
      </c>
      <c r="BD1538" t="str">
        <v>0.0</v>
      </c>
      <c r="BE1538" t="str">
        <v>0.0</v>
      </c>
      <c r="BF1538" t="str">
        <v>0.0</v>
      </c>
      <c r="BG1538" t="str">
        <v>0.0</v>
      </c>
      <c r="BH1538" t="str">
        <v>0.0</v>
      </c>
      <c r="BI1538" t="str">
        <v>0.0</v>
      </c>
      <c r="BJ1538" t="str">
        <v>2.78</v>
      </c>
      <c r="BK1538" t="str">
        <v>59544</v>
      </c>
      <c r="BL1538" t="str">
        <v>0.0</v>
      </c>
      <c r="BM1538" t="str">
        <v>0.0</v>
      </c>
      <c r="BN1538" t="str">
        <v>0.911</v>
      </c>
      <c r="BO1538" t="str">
        <v>0.328</v>
      </c>
      <c r="BP1538" t="str">
        <v>0.942</v>
      </c>
      <c r="BQ1538" t="str">
        <v>0.339</v>
      </c>
      <c r="BR1538" t="str">
        <v>0.259</v>
      </c>
      <c r="BS1538" t="str">
        <v>0.093</v>
      </c>
      <c r="BT1538" t="str">
        <v>0.159</v>
      </c>
      <c r="BU1538" t="str">
        <v>0.000</v>
      </c>
    </row>
    <row r="1539">
      <c r="A1539">
        <v>1628</v>
      </c>
      <c r="B1539" t="str">
        <v>aclnnClamp_ClipByValueV2AiCore_ClipByValueV2</v>
      </c>
      <c r="C1539" t="str">
        <v>AI_VECTOR_CORE</v>
      </c>
      <c r="D1539">
        <v>3.07</v>
      </c>
      <c r="E1539">
        <v>0.346</v>
      </c>
      <c r="F1539">
        <v>0.346</v>
      </c>
      <c r="G1539">
        <f>Summary!$B$4</f>
        <v>0.8</v>
      </c>
      <c r="H1539">
        <f>F1539/G1539</f>
        <v>0.43249999999999994</v>
      </c>
      <c r="I1539">
        <f>D1539/Summary!$B$8</f>
        <v>0.00011122571022507006</v>
      </c>
      <c r="J1539">
        <f>IF(D1539&lt;Summary!$B$5,I1539,I1539*H1539)</f>
        <v>0.00011122571022507006</v>
      </c>
      <c r="K1539">
        <f>IF(AND(D1539&gt;Summary!$B$6,E1539&lt;Summary!$B$7),1,0)</f>
        <v>0</v>
      </c>
      <c r="L1539">
        <f>IF(D1539&gt;=Summary!$B$5,J1539,0)</f>
        <v>0</v>
      </c>
      <c r="M1539">
        <f>IF(D1539&lt;Summary!$B$5,J1539,0)</f>
        <v>0.00011122571022507006</v>
      </c>
      <c r="N1539" t="str">
        <v>aiv_scalar_ratio</v>
      </c>
      <c r="O1539" t="str">
        <v>用户约定默认经验值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0.141</v>
      </c>
      <c r="W1539">
        <v>0.346</v>
      </c>
      <c r="X1539">
        <v>0.23</v>
      </c>
      <c r="Y1539">
        <v>0.094</v>
      </c>
      <c r="Z1539" t="str">
        <v>2</v>
      </c>
      <c r="AA1539" t="str">
        <v>63</v>
      </c>
      <c r="AB1539" t="str">
        <v>2409</v>
      </c>
      <c r="AC1539" t="str">
        <v>24</v>
      </c>
      <c r="AD1539" t="str">
        <v>aclnnClamp_ClipByValueV2AiCore_ClipByValueV2</v>
      </c>
      <c r="AE1539" t="str">
        <v>ClipByValueV2</v>
      </c>
      <c r="AF1539" t="str">
        <v>static</v>
      </c>
      <c r="AG1539" t="str">
        <v>AI_VECTOR_CORE</v>
      </c>
      <c r="AH1539" t="str">
        <v xml:space="preserve">1793108505417685.651	</v>
      </c>
      <c r="AI1539" t="str">
        <v>3.070</v>
      </c>
      <c r="AJ1539" t="str">
        <v>0.195000</v>
      </c>
      <c r="AK1539" t="str">
        <v>16</v>
      </c>
      <c r="AL1539" t="str">
        <v>0</v>
      </c>
      <c r="AM1539" t="str">
        <v>NO</v>
      </c>
      <c r="AN1539" t="str">
        <v>"16,2048;;"</v>
      </c>
      <c r="AO1539" t="str">
        <v>DT_BF16;DT_BF16;DT_BF16</v>
      </c>
      <c r="AP1539" t="str">
        <v>ND;ND;ND</v>
      </c>
      <c r="AQ1539" t="str">
        <v>"16,2048"</v>
      </c>
      <c r="AR1539" t="str">
        <v>DT_BF16</v>
      </c>
      <c r="AS1539" t="str">
        <v>ND</v>
      </c>
      <c r="AT1539" t="str">
        <v>N/A</v>
      </c>
      <c r="AU1539" t="str">
        <v>0.0</v>
      </c>
      <c r="AV1539" t="str">
        <v>0</v>
      </c>
      <c r="AW1539" t="str">
        <v>0.0</v>
      </c>
      <c r="AX1539" t="str">
        <v>0.0</v>
      </c>
      <c r="AY1539" t="str">
        <v>0.0</v>
      </c>
      <c r="AZ1539" t="str">
        <v>0.0</v>
      </c>
      <c r="BA1539" t="str">
        <v>0.0</v>
      </c>
      <c r="BB1539" t="str">
        <v>0.0</v>
      </c>
      <c r="BC1539" t="str">
        <v>0.0</v>
      </c>
      <c r="BD1539" t="str">
        <v>0.0</v>
      </c>
      <c r="BE1539" t="str">
        <v>0.0</v>
      </c>
      <c r="BF1539" t="str">
        <v>0.0</v>
      </c>
      <c r="BG1539" t="str">
        <v>0.0</v>
      </c>
      <c r="BH1539" t="str">
        <v>0.0</v>
      </c>
      <c r="BI1539" t="str">
        <v>0.0</v>
      </c>
      <c r="BJ1539" t="str">
        <v>2.82</v>
      </c>
      <c r="BK1539" t="str">
        <v>59520</v>
      </c>
      <c r="BL1539" t="str">
        <v>0.396</v>
      </c>
      <c r="BM1539" t="str">
        <v>0.141</v>
      </c>
      <c r="BN1539" t="str">
        <v>0.976</v>
      </c>
      <c r="BO1539" t="str">
        <v>0.346</v>
      </c>
      <c r="BP1539" t="str">
        <v>0.648</v>
      </c>
      <c r="BQ1539" t="str">
        <v>0.23</v>
      </c>
      <c r="BR1539" t="str">
        <v>0.266</v>
      </c>
      <c r="BS1539" t="str">
        <v>0.094</v>
      </c>
      <c r="BT1539" t="str">
        <v>0.081</v>
      </c>
      <c r="BU1539" t="str">
        <v>0.000</v>
      </c>
    </row>
    <row r="1540">
      <c r="A1540">
        <v>1629</v>
      </c>
      <c r="B1540" t="str">
        <v>aclnnClamp_ViewCopyAiCore_ViewCopy</v>
      </c>
      <c r="C1540" t="str">
        <v>AI_VECTOR_CORE</v>
      </c>
      <c r="D1540">
        <v>4.276</v>
      </c>
      <c r="E1540">
        <v>0.393</v>
      </c>
      <c r="F1540">
        <v>0.393</v>
      </c>
      <c r="G1540">
        <f>Summary!$B$4</f>
        <v>0.8</v>
      </c>
      <c r="H1540">
        <f>F1540/G1540</f>
        <v>0.49125</v>
      </c>
      <c r="I1540">
        <f>D1540/Summary!$B$8</f>
        <v>0.00015491893710827348</v>
      </c>
      <c r="J1540">
        <f>IF(D1540&lt;Summary!$B$5,I1540,I1540*H1540)</f>
        <v>0.00015491893710827348</v>
      </c>
      <c r="K1540">
        <f>IF(AND(D1540&gt;Summary!$B$6,E1540&lt;Summary!$B$7),1,0)</f>
        <v>0</v>
      </c>
      <c r="L1540">
        <f>IF(D1540&gt;=Summary!$B$5,J1540,0)</f>
        <v>0</v>
      </c>
      <c r="M1540">
        <f>IF(D1540&lt;Summary!$B$5,J1540,0)</f>
        <v>0.00015491893710827348</v>
      </c>
      <c r="N1540" t="str">
        <v>aiv_scalar_ratio</v>
      </c>
      <c r="O1540" t="str">
        <v>用户约定默认经验值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0.393</v>
      </c>
      <c r="X1540">
        <v>0.217</v>
      </c>
      <c r="Y1540">
        <v>0.05</v>
      </c>
      <c r="Z1540" t="str">
        <v>2</v>
      </c>
      <c r="AA1540" t="str">
        <v>63</v>
      </c>
      <c r="AB1540" t="str">
        <v>2410</v>
      </c>
      <c r="AC1540" t="str">
        <v>24</v>
      </c>
      <c r="AD1540" t="str">
        <v>aclnnClamp_ViewCopyAiCore_ViewCopy</v>
      </c>
      <c r="AE1540" t="str">
        <v>ViewCopy</v>
      </c>
      <c r="AF1540" t="str">
        <v>static</v>
      </c>
      <c r="AG1540" t="str">
        <v>AI_VECTOR_CORE</v>
      </c>
      <c r="AH1540" t="str">
        <v xml:space="preserve">1793108505417688.743	</v>
      </c>
      <c r="AI1540" t="str">
        <v>4.276</v>
      </c>
      <c r="AJ1540" t="str">
        <v>0.000000</v>
      </c>
      <c r="AK1540" t="str">
        <v>48</v>
      </c>
      <c r="AL1540" t="str">
        <v>0</v>
      </c>
      <c r="AM1540" t="str">
        <v>NO</v>
      </c>
      <c r="AN1540" t="str">
        <v>"65536;2;2;1;16,2048;2;2;1"</v>
      </c>
      <c r="AO1540" t="str">
        <v>DT_BF16;INT64;INT64;INT64;DT_BF16;INT64;INT64;INT64</v>
      </c>
      <c r="AP1540" t="str">
        <v>ND;ND;ND;ND;ND;ND;ND;ND</v>
      </c>
      <c r="AQ1540" t="str">
        <v>"65536"</v>
      </c>
      <c r="AR1540" t="str">
        <v>DT_BF16</v>
      </c>
      <c r="AS1540" t="str">
        <v>ND</v>
      </c>
      <c r="AT1540" t="str">
        <v>N/A</v>
      </c>
      <c r="AU1540" t="str">
        <v>0.0</v>
      </c>
      <c r="AV1540" t="str">
        <v>0</v>
      </c>
      <c r="AW1540" t="str">
        <v>0.0</v>
      </c>
      <c r="AX1540" t="str">
        <v>0.0</v>
      </c>
      <c r="AY1540" t="str">
        <v>0.0</v>
      </c>
      <c r="AZ1540" t="str">
        <v>0.0</v>
      </c>
      <c r="BA1540" t="str">
        <v>0.0</v>
      </c>
      <c r="BB1540" t="str">
        <v>0.0</v>
      </c>
      <c r="BC1540" t="str">
        <v>0.0</v>
      </c>
      <c r="BD1540" t="str">
        <v>0.0</v>
      </c>
      <c r="BE1540" t="str">
        <v>0.0</v>
      </c>
      <c r="BF1540" t="str">
        <v>0.0</v>
      </c>
      <c r="BG1540" t="str">
        <v>0.0</v>
      </c>
      <c r="BH1540" t="str">
        <v>0.0</v>
      </c>
      <c r="BI1540" t="str">
        <v>0.0</v>
      </c>
      <c r="BJ1540" t="str">
        <v>4.02</v>
      </c>
      <c r="BK1540" t="str">
        <v>267691</v>
      </c>
      <c r="BL1540" t="str">
        <v>0.0</v>
      </c>
      <c r="BM1540" t="str">
        <v>0.0</v>
      </c>
      <c r="BN1540" t="str">
        <v>1.581</v>
      </c>
      <c r="BO1540" t="str">
        <v>0.393</v>
      </c>
      <c r="BP1540" t="str">
        <v>0.872</v>
      </c>
      <c r="BQ1540" t="str">
        <v>0.217</v>
      </c>
      <c r="BR1540" t="str">
        <v>0.201</v>
      </c>
      <c r="BS1540" t="str">
        <v>0.05</v>
      </c>
      <c r="BT1540" t="str">
        <v>0.104</v>
      </c>
      <c r="BU1540" t="str">
        <v>0.000</v>
      </c>
    </row>
    <row r="1541">
      <c r="A1541">
        <v>1630</v>
      </c>
      <c r="B1541" t="str">
        <v>aclnnClamp_SliceAiCore_Slice</v>
      </c>
      <c r="C1541" t="str">
        <v>AI_VECTOR_CORE</v>
      </c>
      <c r="D1541">
        <v>2.355</v>
      </c>
      <c r="E1541">
        <v>0.604</v>
      </c>
      <c r="F1541">
        <v>0.604</v>
      </c>
      <c r="G1541">
        <f>Summary!$B$4</f>
        <v>0.8</v>
      </c>
      <c r="H1541">
        <f>F1541/G1541</f>
        <v>0.7549999999999999</v>
      </c>
      <c r="I1541">
        <f>D1541/Summary!$B$8</f>
        <v>0.00008532135100327036</v>
      </c>
      <c r="J1541">
        <f>IF(D1541&lt;Summary!$B$5,I1541,I1541*H1541)</f>
        <v>0.00008532135100327036</v>
      </c>
      <c r="K1541">
        <f>IF(AND(D1541&gt;Summary!$B$6,E1541&lt;Summary!$B$7),1,0)</f>
        <v>0</v>
      </c>
      <c r="L1541">
        <f>IF(D1541&gt;=Summary!$B$5,J1541,0)</f>
        <v>0</v>
      </c>
      <c r="M1541">
        <f>IF(D1541&lt;Summary!$B$5,J1541,0)</f>
        <v>0.00008532135100327036</v>
      </c>
      <c r="N1541" t="str">
        <v>aiv_mte2_ratio</v>
      </c>
      <c r="O1541" t="str">
        <v>用户约定默认经验值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0.341</v>
      </c>
      <c r="X1541">
        <v>0.604</v>
      </c>
      <c r="Y1541">
        <v>0.066</v>
      </c>
      <c r="Z1541" t="str">
        <v>2</v>
      </c>
      <c r="AA1541" t="str">
        <v>63</v>
      </c>
      <c r="AB1541" t="str">
        <v>2411</v>
      </c>
      <c r="AC1541" t="str">
        <v>24</v>
      </c>
      <c r="AD1541" t="str">
        <v>aclnnClamp_SliceAiCore_Slice</v>
      </c>
      <c r="AE1541" t="str">
        <v>Slice</v>
      </c>
      <c r="AF1541" t="str">
        <v>static</v>
      </c>
      <c r="AG1541" t="str">
        <v>AI_VECTOR_CORE</v>
      </c>
      <c r="AH1541" t="str">
        <v xml:space="preserve">1793108505417693.041	</v>
      </c>
      <c r="AI1541" t="str">
        <v>2.355</v>
      </c>
      <c r="AJ1541" t="str">
        <v>0.000000</v>
      </c>
      <c r="AK1541" t="str">
        <v>16</v>
      </c>
      <c r="AL1541" t="str">
        <v>0</v>
      </c>
      <c r="AM1541" t="str">
        <v>NO</v>
      </c>
      <c r="AN1541" t="str">
        <v>"16,4096;2;2"</v>
      </c>
      <c r="AO1541" t="str">
        <v>DT_BF16;INT64;INT64</v>
      </c>
      <c r="AP1541" t="str">
        <v>ND;ND;ND</v>
      </c>
      <c r="AQ1541" t="str">
        <v>"16,2048"</v>
      </c>
      <c r="AR1541" t="str">
        <v>DT_BF16</v>
      </c>
      <c r="AS1541" t="str">
        <v>ND</v>
      </c>
      <c r="AT1541" t="str">
        <v>N/A</v>
      </c>
      <c r="AU1541" t="str">
        <v>0.0</v>
      </c>
      <c r="AV1541" t="str">
        <v>0</v>
      </c>
      <c r="AW1541" t="str">
        <v>0.0</v>
      </c>
      <c r="AX1541" t="str">
        <v>0.0</v>
      </c>
      <c r="AY1541" t="str">
        <v>0.0</v>
      </c>
      <c r="AZ1541" t="str">
        <v>0.0</v>
      </c>
      <c r="BA1541" t="str">
        <v>0.0</v>
      </c>
      <c r="BB1541" t="str">
        <v>0.0</v>
      </c>
      <c r="BC1541" t="str">
        <v>0.0</v>
      </c>
      <c r="BD1541" t="str">
        <v>0.0</v>
      </c>
      <c r="BE1541" t="str">
        <v>0.0</v>
      </c>
      <c r="BF1541" t="str">
        <v>0.0</v>
      </c>
      <c r="BG1541" t="str">
        <v>0.0</v>
      </c>
      <c r="BH1541" t="str">
        <v>0.0</v>
      </c>
      <c r="BI1541" t="str">
        <v>0.0</v>
      </c>
      <c r="BJ1541" t="str">
        <v>2.1</v>
      </c>
      <c r="BK1541" t="str">
        <v>40860</v>
      </c>
      <c r="BL1541" t="str">
        <v>0.0</v>
      </c>
      <c r="BM1541" t="str">
        <v>0.0</v>
      </c>
      <c r="BN1541" t="str">
        <v>0.716</v>
      </c>
      <c r="BO1541" t="str">
        <v>0.341</v>
      </c>
      <c r="BP1541" t="str">
        <v>1.268</v>
      </c>
      <c r="BQ1541" t="str">
        <v>0.604</v>
      </c>
      <c r="BR1541" t="str">
        <v>0.138</v>
      </c>
      <c r="BS1541" t="str">
        <v>0.066</v>
      </c>
      <c r="BT1541" t="str">
        <v>0.0</v>
      </c>
      <c r="BU1541" t="str">
        <v>0.000</v>
      </c>
    </row>
    <row r="1542">
      <c r="A1542">
        <v>1631</v>
      </c>
      <c r="B1542" t="str">
        <v>aclnnClamp_ClipByValueV2AiCore_ClipByValueV2</v>
      </c>
      <c r="C1542" t="str">
        <v>AI_VECTOR_CORE</v>
      </c>
      <c r="D1542">
        <v>2.207</v>
      </c>
      <c r="E1542">
        <v>0.52</v>
      </c>
      <c r="F1542">
        <v>0.52</v>
      </c>
      <c r="G1542">
        <f>Summary!$B$4</f>
        <v>0.8</v>
      </c>
      <c r="H1542">
        <f>F1542/G1542</f>
        <v>0.65</v>
      </c>
      <c r="I1542">
        <f>D1542/Summary!$B$8</f>
        <v>0.000079959329793723</v>
      </c>
      <c r="J1542">
        <f>IF(D1542&lt;Summary!$B$5,I1542,I1542*H1542)</f>
        <v>0.000079959329793723</v>
      </c>
      <c r="K1542">
        <f>IF(AND(D1542&gt;Summary!$B$6,E1542&lt;Summary!$B$7),1,0)</f>
        <v>0</v>
      </c>
      <c r="L1542">
        <f>IF(D1542&gt;=Summary!$B$5,J1542,0)</f>
        <v>0</v>
      </c>
      <c r="M1542">
        <f>IF(D1542&lt;Summary!$B$5,J1542,0)</f>
        <v>0.000079959329793723</v>
      </c>
      <c r="N1542" t="str">
        <v>aiv_scalar_ratio</v>
      </c>
      <c r="O1542" t="str">
        <v>用户约定默认经验值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0.044</v>
      </c>
      <c r="W1542">
        <v>0.52</v>
      </c>
      <c r="X1542">
        <v>0.388</v>
      </c>
      <c r="Y1542">
        <v>0.069</v>
      </c>
      <c r="Z1542" t="str">
        <v>2</v>
      </c>
      <c r="AA1542" t="str">
        <v>63</v>
      </c>
      <c r="AB1542" t="str">
        <v>2412</v>
      </c>
      <c r="AC1542" t="str">
        <v>24</v>
      </c>
      <c r="AD1542" t="str">
        <v>aclnnClamp_ClipByValueV2AiCore_ClipByValueV2</v>
      </c>
      <c r="AE1542" t="str">
        <v>ClipByValueV2</v>
      </c>
      <c r="AF1542" t="str">
        <v>static</v>
      </c>
      <c r="AG1542" t="str">
        <v>AI_VECTOR_CORE</v>
      </c>
      <c r="AH1542" t="str">
        <v xml:space="preserve">1793108505417695.418	</v>
      </c>
      <c r="AI1542" t="str">
        <v>2.207</v>
      </c>
      <c r="AJ1542" t="str">
        <v>0.145000</v>
      </c>
      <c r="AK1542" t="str">
        <v>16</v>
      </c>
      <c r="AL1542" t="str">
        <v>0</v>
      </c>
      <c r="AM1542" t="str">
        <v>NO</v>
      </c>
      <c r="AN1542" t="str">
        <v>"16,2048;;"</v>
      </c>
      <c r="AO1542" t="str">
        <v>DT_BF16;DT_BF16;DT_BF16</v>
      </c>
      <c r="AP1542" t="str">
        <v>ND;ND;ND</v>
      </c>
      <c r="AQ1542" t="str">
        <v>"16,2048"</v>
      </c>
      <c r="AR1542" t="str">
        <v>DT_BF16</v>
      </c>
      <c r="AS1542" t="str">
        <v>ND</v>
      </c>
      <c r="AT1542" t="str">
        <v>N/A</v>
      </c>
      <c r="AU1542" t="str">
        <v>0.0</v>
      </c>
      <c r="AV1542" t="str">
        <v>0</v>
      </c>
      <c r="AW1542" t="str">
        <v>0.0</v>
      </c>
      <c r="AX1542" t="str">
        <v>0.0</v>
      </c>
      <c r="AY1542" t="str">
        <v>0.0</v>
      </c>
      <c r="AZ1542" t="str">
        <v>0.0</v>
      </c>
      <c r="BA1542" t="str">
        <v>0.0</v>
      </c>
      <c r="BB1542" t="str">
        <v>0.0</v>
      </c>
      <c r="BC1542" t="str">
        <v>0.0</v>
      </c>
      <c r="BD1542" t="str">
        <v>0.0</v>
      </c>
      <c r="BE1542" t="str">
        <v>0.0</v>
      </c>
      <c r="BF1542" t="str">
        <v>0.0</v>
      </c>
      <c r="BG1542" t="str">
        <v>0.0</v>
      </c>
      <c r="BH1542" t="str">
        <v>0.0</v>
      </c>
      <c r="BI1542" t="str">
        <v>0.0</v>
      </c>
      <c r="BJ1542" t="str">
        <v>1.95</v>
      </c>
      <c r="BK1542" t="str">
        <v>39284</v>
      </c>
      <c r="BL1542" t="str">
        <v>0.087</v>
      </c>
      <c r="BM1542" t="str">
        <v>0.044</v>
      </c>
      <c r="BN1542" t="str">
        <v>1.013</v>
      </c>
      <c r="BO1542" t="str">
        <v>0.52</v>
      </c>
      <c r="BP1542" t="str">
        <v>0.757</v>
      </c>
      <c r="BQ1542" t="str">
        <v>0.388</v>
      </c>
      <c r="BR1542" t="str">
        <v>0.134</v>
      </c>
      <c r="BS1542" t="str">
        <v>0.069</v>
      </c>
      <c r="BT1542" t="str">
        <v>0.0</v>
      </c>
      <c r="BU1542" t="str">
        <v>0.000</v>
      </c>
    </row>
    <row r="1543">
      <c r="A1543">
        <v>1632</v>
      </c>
      <c r="B1543" t="str">
        <v>aclnnClamp_ViewCopyAiCore_ViewCopy</v>
      </c>
      <c r="C1543" t="str">
        <v>AI_VECTOR_CORE</v>
      </c>
      <c r="D1543">
        <v>4.555</v>
      </c>
      <c r="E1543">
        <v>0.675</v>
      </c>
      <c r="F1543">
        <v>0.675</v>
      </c>
      <c r="G1543">
        <f>Summary!$B$4</f>
        <v>0.8</v>
      </c>
      <c r="H1543">
        <f>F1543/G1543</f>
        <v>0.84375</v>
      </c>
      <c r="I1543">
        <f>D1543/Summary!$B$8</f>
        <v>0.00016502707168573096</v>
      </c>
      <c r="J1543">
        <f>IF(D1543&lt;Summary!$B$5,I1543,I1543*H1543)</f>
        <v>0.00016502707168573096</v>
      </c>
      <c r="K1543">
        <f>IF(AND(D1543&gt;Summary!$B$6,E1543&lt;Summary!$B$7),1,0)</f>
        <v>0</v>
      </c>
      <c r="L1543">
        <f>IF(D1543&gt;=Summary!$B$5,J1543,0)</f>
        <v>0</v>
      </c>
      <c r="M1543">
        <f>IF(D1543&lt;Summary!$B$5,J1543,0)</f>
        <v>0.00016502707168573096</v>
      </c>
      <c r="N1543" t="str">
        <v>aiv_scalar_ratio</v>
      </c>
      <c r="O1543" t="str">
        <v>用户约定默认经验值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0.675</v>
      </c>
      <c r="X1543">
        <v>0.371</v>
      </c>
      <c r="Y1543">
        <v>0.063</v>
      </c>
      <c r="Z1543" t="str">
        <v>2</v>
      </c>
      <c r="AA1543" t="str">
        <v>63</v>
      </c>
      <c r="AB1543" t="str">
        <v>2413</v>
      </c>
      <c r="AC1543" t="str">
        <v>24</v>
      </c>
      <c r="AD1543" t="str">
        <v>aclnnClamp_ViewCopyAiCore_ViewCopy</v>
      </c>
      <c r="AE1543" t="str">
        <v>ViewCopy</v>
      </c>
      <c r="AF1543" t="str">
        <v>static</v>
      </c>
      <c r="AG1543" t="str">
        <v>AI_VECTOR_CORE</v>
      </c>
      <c r="AH1543" t="str">
        <v xml:space="preserve">1793108505417697.647	</v>
      </c>
      <c r="AI1543" t="str">
        <v>4.555</v>
      </c>
      <c r="AJ1543" t="str">
        <v>0.043000</v>
      </c>
      <c r="AK1543" t="str">
        <v>48</v>
      </c>
      <c r="AL1543" t="str">
        <v>0</v>
      </c>
      <c r="AM1543" t="str">
        <v>NO</v>
      </c>
      <c r="AN1543" t="str">
        <v>"65536;2;2;1;16,2048;2;2;1"</v>
      </c>
      <c r="AO1543" t="str">
        <v>DT_BF16;INT64;INT64;INT64;DT_BF16;INT64;INT64;INT64</v>
      </c>
      <c r="AP1543" t="str">
        <v>ND;ND;ND;ND;ND;ND;ND;ND</v>
      </c>
      <c r="AQ1543" t="str">
        <v>"65536"</v>
      </c>
      <c r="AR1543" t="str">
        <v>DT_BF16</v>
      </c>
      <c r="AS1543" t="str">
        <v>ND</v>
      </c>
      <c r="AT1543" t="str">
        <v>N/A</v>
      </c>
      <c r="AU1543" t="str">
        <v>0.0</v>
      </c>
      <c r="AV1543" t="str">
        <v>0</v>
      </c>
      <c r="AW1543" t="str">
        <v>0.0</v>
      </c>
      <c r="AX1543" t="str">
        <v>0.0</v>
      </c>
      <c r="AY1543" t="str">
        <v>0.0</v>
      </c>
      <c r="AZ1543" t="str">
        <v>0.0</v>
      </c>
      <c r="BA1543" t="str">
        <v>0.0</v>
      </c>
      <c r="BB1543" t="str">
        <v>0.0</v>
      </c>
      <c r="BC1543" t="str">
        <v>0.0</v>
      </c>
      <c r="BD1543" t="str">
        <v>0.0</v>
      </c>
      <c r="BE1543" t="str">
        <v>0.0</v>
      </c>
      <c r="BF1543" t="str">
        <v>0.0</v>
      </c>
      <c r="BG1543" t="str">
        <v>0.0</v>
      </c>
      <c r="BH1543" t="str">
        <v>0.0</v>
      </c>
      <c r="BI1543" t="str">
        <v>0.0</v>
      </c>
      <c r="BJ1543" t="str">
        <v>4.25</v>
      </c>
      <c r="BK1543" t="str">
        <v>217418</v>
      </c>
      <c r="BL1543" t="str">
        <v>0.0</v>
      </c>
      <c r="BM1543" t="str">
        <v>0.0</v>
      </c>
      <c r="BN1543" t="str">
        <v>2.868</v>
      </c>
      <c r="BO1543" t="str">
        <v>0.675</v>
      </c>
      <c r="BP1543" t="str">
        <v>1.579</v>
      </c>
      <c r="BQ1543" t="str">
        <v>0.371</v>
      </c>
      <c r="BR1543" t="str">
        <v>0.269</v>
      </c>
      <c r="BS1543" t="str">
        <v>0.063</v>
      </c>
      <c r="BT1543" t="str">
        <v>0.0</v>
      </c>
      <c r="BU1543" t="str">
        <v>0.000</v>
      </c>
    </row>
    <row r="1544">
      <c r="A1544">
        <v>1633</v>
      </c>
      <c r="B1544" t="str">
        <v>SwiGlu</v>
      </c>
      <c r="C1544" t="str">
        <v>AI_VECTOR_CORE</v>
      </c>
      <c r="D1544">
        <v>3.701</v>
      </c>
      <c r="E1544">
        <v>0.336</v>
      </c>
      <c r="F1544">
        <v>0.336</v>
      </c>
      <c r="G1544">
        <f>Summary!$B$4</f>
        <v>0.8</v>
      </c>
      <c r="H1544">
        <f>F1544/G1544</f>
        <v>0.42</v>
      </c>
      <c r="I1544">
        <f>D1544/Summary!$B$8</f>
        <v>0.00013408676011172126</v>
      </c>
      <c r="J1544">
        <f>IF(D1544&lt;Summary!$B$5,I1544,I1544*H1544)</f>
        <v>0.00013408676011172126</v>
      </c>
      <c r="K1544">
        <f>IF(AND(D1544&gt;Summary!$B$6,E1544&lt;Summary!$B$7),1,0)</f>
        <v>0</v>
      </c>
      <c r="L1544">
        <f>IF(D1544&gt;=Summary!$B$5,J1544,0)</f>
        <v>0</v>
      </c>
      <c r="M1544">
        <f>IF(D1544&lt;Summary!$B$5,J1544,0)</f>
        <v>0.00013408676011172126</v>
      </c>
      <c r="N1544" t="str">
        <v>aiv_scalar_ratio</v>
      </c>
      <c r="O1544" t="str">
        <v>用户约定默认经验值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0.33</v>
      </c>
      <c r="W1544">
        <v>0.336</v>
      </c>
      <c r="X1544">
        <v>0.256</v>
      </c>
      <c r="Y1544">
        <v>0.075</v>
      </c>
      <c r="Z1544" t="str">
        <v>2</v>
      </c>
      <c r="AA1544" t="str">
        <v>63</v>
      </c>
      <c r="AB1544" t="str">
        <v>2414</v>
      </c>
      <c r="AC1544" t="str">
        <v>24</v>
      </c>
      <c r="AD1544" t="str">
        <v>SwiGlu</v>
      </c>
      <c r="AE1544" t="str">
        <v>SwiGlu</v>
      </c>
      <c r="AF1544" t="str">
        <v>static</v>
      </c>
      <c r="AG1544" t="str">
        <v>AI_VECTOR_CORE</v>
      </c>
      <c r="AH1544" t="str">
        <v xml:space="preserve">1793108505417702.224	</v>
      </c>
      <c r="AI1544" t="str">
        <v>3.701</v>
      </c>
      <c r="AJ1544" t="str">
        <v>0.000000</v>
      </c>
      <c r="AK1544" t="str">
        <v>6</v>
      </c>
      <c r="AL1544" t="str">
        <v>0</v>
      </c>
      <c r="AM1544" t="str">
        <v>NO</v>
      </c>
      <c r="AN1544" t="str">
        <v>"16,4096"</v>
      </c>
      <c r="AO1544" t="str">
        <v>DT_BF16</v>
      </c>
      <c r="AP1544" t="str">
        <v>ND</v>
      </c>
      <c r="AQ1544" t="str">
        <v>"16,2048"</v>
      </c>
      <c r="AR1544" t="str">
        <v>DT_BF16</v>
      </c>
      <c r="AS1544" t="str">
        <v>ND</v>
      </c>
      <c r="AT1544" t="str">
        <v>N/A</v>
      </c>
      <c r="AU1544" t="str">
        <v>0.0</v>
      </c>
      <c r="AV1544" t="str">
        <v>0</v>
      </c>
      <c r="AW1544" t="str">
        <v>0.0</v>
      </c>
      <c r="AX1544" t="str">
        <v>0.0</v>
      </c>
      <c r="AY1544" t="str">
        <v>0.0</v>
      </c>
      <c r="AZ1544" t="str">
        <v>0.0</v>
      </c>
      <c r="BA1544" t="str">
        <v>0.0</v>
      </c>
      <c r="BB1544" t="str">
        <v>0.0</v>
      </c>
      <c r="BC1544" t="str">
        <v>0.0</v>
      </c>
      <c r="BD1544" t="str">
        <v>0.0</v>
      </c>
      <c r="BE1544" t="str">
        <v>0.0</v>
      </c>
      <c r="BF1544" t="str">
        <v>0.0</v>
      </c>
      <c r="BG1544" t="str">
        <v>0.0</v>
      </c>
      <c r="BH1544" t="str">
        <v>0.0</v>
      </c>
      <c r="BI1544" t="str">
        <v>0.0</v>
      </c>
      <c r="BJ1544" t="str">
        <v>3.39</v>
      </c>
      <c r="BK1544" t="str">
        <v>24860</v>
      </c>
      <c r="BL1544" t="str">
        <v>1.118</v>
      </c>
      <c r="BM1544" t="str">
        <v>0.33</v>
      </c>
      <c r="BN1544" t="str">
        <v>1.138</v>
      </c>
      <c r="BO1544" t="str">
        <v>0.336</v>
      </c>
      <c r="BP1544" t="str">
        <v>0.869</v>
      </c>
      <c r="BQ1544" t="str">
        <v>0.256</v>
      </c>
      <c r="BR1544" t="str">
        <v>0.253</v>
      </c>
      <c r="BS1544" t="str">
        <v>0.075</v>
      </c>
      <c r="BT1544" t="str">
        <v>0.207</v>
      </c>
      <c r="BU1544" t="str">
        <v>0.000</v>
      </c>
    </row>
    <row r="1545">
      <c r="A1545">
        <v>1634</v>
      </c>
      <c r="B1545" t="str">
        <v>aclnnGroupedMatmulV5_GroupedMatmul_GroupedMatmul</v>
      </c>
      <c r="C1545" t="str">
        <v>AI_CORE</v>
      </c>
      <c r="D1545">
        <v>40.218</v>
      </c>
      <c r="E1545">
        <v>0.724</v>
      </c>
      <c r="F1545">
        <v>0.724</v>
      </c>
      <c r="G1545">
        <f>Summary!$B$4</f>
        <v>0.8</v>
      </c>
      <c r="H1545">
        <f>F1545/G1545</f>
        <v>0.9049999999999999</v>
      </c>
      <c r="I1545">
        <f>D1545/Summary!$B$8</f>
        <v>0.0014570930338214554</v>
      </c>
      <c r="J1545">
        <f>IF(D1545&lt;Summary!$B$5,I1545,I1545*H1545)</f>
        <v>0.001318669195608417</v>
      </c>
      <c r="K1545">
        <f>IF(AND(D1545&gt;Summary!$B$6,E1545&lt;Summary!$B$7),1,0)</f>
        <v>0</v>
      </c>
      <c r="L1545">
        <f>IF(D1545&gt;=Summary!$B$5,J1545,0)</f>
        <v>0.001318669195608417</v>
      </c>
      <c r="M1545">
        <f>IF(D1545&lt;Summary!$B$5,J1545,0)</f>
        <v>0</v>
      </c>
      <c r="N1545" t="str">
        <v>aic_scalar_ratio</v>
      </c>
      <c r="O1545" t="str">
        <v>用户约定默认经验值</v>
      </c>
      <c r="P1545">
        <v>0.212</v>
      </c>
      <c r="Q1545">
        <v>0.724</v>
      </c>
      <c r="R1545">
        <v>0.271</v>
      </c>
      <c r="S1545">
        <v>0.652</v>
      </c>
      <c r="T1545">
        <v>0</v>
      </c>
      <c r="U1545">
        <v>0.012</v>
      </c>
      <c r="V1545">
        <v>0</v>
      </c>
      <c r="W1545">
        <v>0</v>
      </c>
      <c r="X1545">
        <v>0</v>
      </c>
      <c r="Y1545">
        <v>0</v>
      </c>
      <c r="Z1545" t="str">
        <v>2</v>
      </c>
      <c r="AA1545" t="str">
        <v>63</v>
      </c>
      <c r="AB1545" t="str">
        <v>2416</v>
      </c>
      <c r="AC1545" t="str">
        <v>24</v>
      </c>
      <c r="AD1545" t="str">
        <v>aclnnGroupedMatmulV5_GroupedMatmul_GroupedMatmul</v>
      </c>
      <c r="AE1545" t="str">
        <v>GroupedMatmul</v>
      </c>
      <c r="AF1545" t="str">
        <v>static</v>
      </c>
      <c r="AG1545" t="str">
        <v>AI_CORE</v>
      </c>
      <c r="AH1545" t="str">
        <v xml:space="preserve">1793108505417705.996	</v>
      </c>
      <c r="AI1545" t="str">
        <v>40.218</v>
      </c>
      <c r="AJ1545" t="str">
        <v>0.049000</v>
      </c>
      <c r="AK1545" t="str">
        <v>32</v>
      </c>
      <c r="AL1545" t="str">
        <v>0</v>
      </c>
      <c r="AM1545" t="str">
        <v>NO</v>
      </c>
      <c r="AN1545" t="str">
        <v>"16,2048;128,2048,6144;;;;;;128"</v>
      </c>
      <c r="AO1545" t="str">
        <v>DT_BF16;DT_BF16;FLOAT;UINT64;FLOAT;FLOAT16;FLOAT16;INT64</v>
      </c>
      <c r="AP1545" t="str">
        <v>ND;NCL;ND;ND;ND;ND;ND;ND</v>
      </c>
      <c r="AQ1545" t="str">
        <v>"16,6144"</v>
      </c>
      <c r="AR1545" t="str">
        <v>DT_BF16</v>
      </c>
      <c r="AS1545" t="str">
        <v>ND</v>
      </c>
      <c r="AT1545" t="str">
        <v>N/A</v>
      </c>
      <c r="AU1545" t="str">
        <v>39.91</v>
      </c>
      <c r="AV1545" t="str">
        <v>1698917</v>
      </c>
      <c r="AW1545" t="str">
        <v>8.443</v>
      </c>
      <c r="AX1545" t="str">
        <v>0.212</v>
      </c>
      <c r="AY1545" t="str">
        <v>28.882</v>
      </c>
      <c r="AZ1545" t="str">
        <v>0.724</v>
      </c>
      <c r="BA1545" t="str">
        <v>10.822</v>
      </c>
      <c r="BB1545" t="str">
        <v>0.271</v>
      </c>
      <c r="BC1545" t="str">
        <v>26.035</v>
      </c>
      <c r="BD1545" t="str">
        <v>0.652</v>
      </c>
      <c r="BE1545" t="str">
        <v>0.002</v>
      </c>
      <c r="BF1545" t="str">
        <v>0.0</v>
      </c>
      <c r="BG1545" t="str">
        <v>0.479</v>
      </c>
      <c r="BH1545" t="str">
        <v>0.012</v>
      </c>
      <c r="BI1545" t="str">
        <v>0.0</v>
      </c>
      <c r="BJ1545" t="str">
        <v>0.0</v>
      </c>
      <c r="BK1545" t="str">
        <v>0</v>
      </c>
      <c r="BL1545" t="str">
        <v>0.0</v>
      </c>
      <c r="BM1545" t="str">
        <v>0.0</v>
      </c>
      <c r="BN1545" t="str">
        <v>0.0</v>
      </c>
      <c r="BO1545" t="str">
        <v>0.0</v>
      </c>
      <c r="BP1545" t="str">
        <v>0.0</v>
      </c>
      <c r="BQ1545" t="str">
        <v>0.0</v>
      </c>
      <c r="BR1545" t="str">
        <v>0.0</v>
      </c>
      <c r="BS1545" t="str">
        <v>0.0</v>
      </c>
      <c r="BT1545" t="str">
        <v>0.0</v>
      </c>
      <c r="BU1545" t="str">
        <v>80.005</v>
      </c>
    </row>
    <row r="1546">
      <c r="A1546">
        <v>1635</v>
      </c>
      <c r="B1546" t="str">
        <v>MoeDistributeCombineV3</v>
      </c>
      <c r="C1546" t="str">
        <v>AI_VECTOR_CORE</v>
      </c>
      <c r="D1546">
        <v>58.593</v>
      </c>
      <c r="E1546">
        <v>0.547</v>
      </c>
      <c r="F1546">
        <v>0.547</v>
      </c>
      <c r="G1546">
        <f>Summary!$B$4</f>
        <v>0.8</v>
      </c>
      <c r="H1546">
        <f>F1546/G1546</f>
        <v>0.68375</v>
      </c>
      <c r="I1546">
        <f>D1546/Summary!$B$8</f>
        <v>0.002122816950885189</v>
      </c>
      <c r="J1546">
        <f>IF(D1546&lt;Summary!$B$5,I1546,I1546*H1546)</f>
        <v>0.001451476090167748</v>
      </c>
      <c r="K1546">
        <f>IF(AND(D1546&gt;Summary!$B$6,E1546&lt;Summary!$B$7),1,0)</f>
        <v>1</v>
      </c>
      <c r="L1546">
        <f>IF(D1546&gt;=Summary!$B$5,J1546,0)</f>
        <v>0.001451476090167748</v>
      </c>
      <c r="M1546">
        <f>IF(D1546&lt;Summary!$B$5,J1546,0)</f>
        <v>0</v>
      </c>
      <c r="N1546" t="str">
        <v>aiv_scalar_ratio</v>
      </c>
      <c r="O1546" t="str">
        <v>用户约定默认经验值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0.036</v>
      </c>
      <c r="W1546">
        <v>0.547</v>
      </c>
      <c r="X1546">
        <v>0.331</v>
      </c>
      <c r="Y1546">
        <v>0.021</v>
      </c>
      <c r="Z1546" t="str">
        <v>2</v>
      </c>
      <c r="AA1546" t="str">
        <v>63</v>
      </c>
      <c r="AB1546" t="str">
        <v>2418</v>
      </c>
      <c r="AC1546" t="str">
        <v>24</v>
      </c>
      <c r="AD1546" t="str">
        <v>MoeDistributeCombineV3</v>
      </c>
      <c r="AE1546" t="str">
        <v>MoeDistributeCombineV3</v>
      </c>
      <c r="AF1546" t="str">
        <v>static</v>
      </c>
      <c r="AG1546" t="str">
        <v>AI_VECTOR_CORE</v>
      </c>
      <c r="AH1546" t="str">
        <v xml:space="preserve">1793108505417746.285	</v>
      </c>
      <c r="AI1546" t="str">
        <v>58.593</v>
      </c>
      <c r="AJ1546" t="str">
        <v>0.032000</v>
      </c>
      <c r="AK1546" t="str">
        <v>64</v>
      </c>
      <c r="AL1546" t="str">
        <v>0</v>
      </c>
      <c r="AM1546" t="str">
        <v>NO</v>
      </c>
      <c r="AN1546" t="str">
        <v>"2052;16,6144;1,8;2048;256;1,8;1;1;;;;16;;;;;;;"</v>
      </c>
      <c r="AO1546" t="str">
        <v>INT32;DT_BF16;INT32;INT32;INT32;FLOAT;INT32;BOOL;DT_UNDEFINED;DT_UNDEFINED;DT_UNDEFINED;FLOAT;DT_UNDEFINED;DT_UNDEFINED;DT_UNDEFINED;DT_UNDEFINED;DT_UNDEFINED;DT_UNDEFINED;DT_UNDEFINED</v>
      </c>
      <c r="AP1546" t="str">
        <v>ND;ND;ND;ND;ND;ND;ND;ND;NULL;NULL;NULL;ND;NULL;NULL;NULL;NULL;NULL;NULL;NULL</v>
      </c>
      <c r="AQ1546" t="str">
        <v>"1,6144"</v>
      </c>
      <c r="AR1546" t="str">
        <v>DT_BF16</v>
      </c>
      <c r="AS1546" t="str">
        <v>ND</v>
      </c>
      <c r="AT1546" t="str">
        <v>N/A</v>
      </c>
      <c r="AU1546" t="str">
        <v>0.0</v>
      </c>
      <c r="AV1546" t="str">
        <v>0</v>
      </c>
      <c r="AW1546" t="str">
        <v>0.0</v>
      </c>
      <c r="AX1546" t="str">
        <v>0.0</v>
      </c>
      <c r="AY1546" t="str">
        <v>0.0</v>
      </c>
      <c r="AZ1546" t="str">
        <v>0.0</v>
      </c>
      <c r="BA1546" t="str">
        <v>0.0</v>
      </c>
      <c r="BB1546" t="str">
        <v>0.0</v>
      </c>
      <c r="BC1546" t="str">
        <v>0.0</v>
      </c>
      <c r="BD1546" t="str">
        <v>0.0</v>
      </c>
      <c r="BE1546" t="str">
        <v>0.0</v>
      </c>
      <c r="BF1546" t="str">
        <v>0.0</v>
      </c>
      <c r="BG1546" t="str">
        <v>0.0</v>
      </c>
      <c r="BH1546" t="str">
        <v>0.0</v>
      </c>
      <c r="BI1546" t="str">
        <v>0.0</v>
      </c>
      <c r="BJ1546" t="str">
        <v>58.22</v>
      </c>
      <c r="BK1546" t="str">
        <v>799574</v>
      </c>
      <c r="BL1546" t="str">
        <v>2.086</v>
      </c>
      <c r="BM1546" t="str">
        <v>0.036</v>
      </c>
      <c r="BN1546" t="str">
        <v>31.831</v>
      </c>
      <c r="BO1546" t="str">
        <v>0.547</v>
      </c>
      <c r="BP1546" t="str">
        <v>19.25</v>
      </c>
      <c r="BQ1546" t="str">
        <v>0.331</v>
      </c>
      <c r="BR1546" t="str">
        <v>1.24</v>
      </c>
      <c r="BS1546" t="str">
        <v>0.021</v>
      </c>
      <c r="BT1546" t="str">
        <v>0.119</v>
      </c>
      <c r="BU1546" t="str">
        <v>0.000</v>
      </c>
    </row>
    <row r="1547">
      <c r="A1547">
        <v>1636</v>
      </c>
      <c r="B1547" t="str">
        <v>aclnnMatmul_MatMulV3Common_MatMulV3</v>
      </c>
      <c r="C1547" t="str">
        <v>MIX_AIC</v>
      </c>
      <c r="D1547">
        <v>16.393</v>
      </c>
      <c r="E1547">
        <v>0.693</v>
      </c>
      <c r="F1547">
        <v>0.693</v>
      </c>
      <c r="G1547">
        <f>Summary!$B$4</f>
        <v>0.8</v>
      </c>
      <c r="H1547">
        <f>F1547/G1547</f>
        <v>0.8662499999999999</v>
      </c>
      <c r="I1547">
        <f>D1547/Summary!$B$8</f>
        <v>0.0005939163087034442</v>
      </c>
      <c r="J1547">
        <f>IF(D1547&lt;Summary!$B$5,I1547,I1547*H1547)</f>
        <v>0.0005144800024143584</v>
      </c>
      <c r="K1547">
        <f>IF(AND(D1547&gt;Summary!$B$6,E1547&lt;Summary!$B$7),1,0)</f>
        <v>0</v>
      </c>
      <c r="L1547">
        <f>IF(D1547&gt;=Summary!$B$5,J1547,0)</f>
        <v>0.0005144800024143584</v>
      </c>
      <c r="M1547">
        <f>IF(D1547&lt;Summary!$B$5,J1547,0)</f>
        <v>0</v>
      </c>
      <c r="N1547" t="str">
        <v>aic_mte2_ratio</v>
      </c>
      <c r="O1547" t="str">
        <v>用户约定默认经验值</v>
      </c>
      <c r="P1547">
        <v>0.182</v>
      </c>
      <c r="Q1547">
        <v>0.263</v>
      </c>
      <c r="R1547">
        <v>0.186</v>
      </c>
      <c r="S1547">
        <v>0.693</v>
      </c>
      <c r="T1547">
        <v>0</v>
      </c>
      <c r="U1547">
        <v>0.22</v>
      </c>
      <c r="V1547">
        <v>0.003</v>
      </c>
      <c r="W1547">
        <v>0.077</v>
      </c>
      <c r="X1547">
        <v>0.066</v>
      </c>
      <c r="Y1547">
        <v>0.001</v>
      </c>
      <c r="Z1547" t="str">
        <v>2</v>
      </c>
      <c r="AA1547" t="str">
        <v>63</v>
      </c>
      <c r="AB1547" t="str">
        <v>2429</v>
      </c>
      <c r="AC1547" t="str">
        <v>24</v>
      </c>
      <c r="AD1547" t="str">
        <v>aclnnMatmul_MatMulV3Common_MatMulV3</v>
      </c>
      <c r="AE1547" t="str">
        <v>MatMulV3</v>
      </c>
      <c r="AF1547" t="str">
        <v>static</v>
      </c>
      <c r="AG1547" t="str">
        <v>MIX_AIC</v>
      </c>
      <c r="AH1547" t="str">
        <v xml:space="preserve">1793108505417817.542	</v>
      </c>
      <c r="AI1547" t="str">
        <v>16.393</v>
      </c>
      <c r="AJ1547" t="str">
        <v>12.657000</v>
      </c>
      <c r="AK1547" t="str">
        <v>32</v>
      </c>
      <c r="AL1547" t="str">
        <v>64</v>
      </c>
      <c r="AM1547" t="str">
        <v>NO</v>
      </c>
      <c r="AN1547" t="str">
        <v>"1,6144;2048,6144"</v>
      </c>
      <c r="AO1547" t="str">
        <v>DT_BF16;DT_BF16</v>
      </c>
      <c r="AP1547" t="str">
        <v>ND;ND</v>
      </c>
      <c r="AQ1547" t="str">
        <v>"1,2048"</v>
      </c>
      <c r="AR1547" t="str">
        <v>DT_BF16</v>
      </c>
      <c r="AS1547" t="str">
        <v>ND</v>
      </c>
      <c r="AT1547" t="str">
        <v>N/A</v>
      </c>
      <c r="AU1547" t="str">
        <v>16.06</v>
      </c>
      <c r="AV1547" t="str">
        <v>644804</v>
      </c>
      <c r="AW1547" t="str">
        <v>2.927</v>
      </c>
      <c r="AX1547" t="str">
        <v>0.182</v>
      </c>
      <c r="AY1547" t="str">
        <v>4.218</v>
      </c>
      <c r="AZ1547" t="str">
        <v>0.263</v>
      </c>
      <c r="BA1547" t="str">
        <v>2.982</v>
      </c>
      <c r="BB1547" t="str">
        <v>0.186</v>
      </c>
      <c r="BC1547" t="str">
        <v>11.128</v>
      </c>
      <c r="BD1547" t="str">
        <v>0.693</v>
      </c>
      <c r="BE1547" t="str">
        <v>0.002</v>
      </c>
      <c r="BF1547" t="str">
        <v>0.0</v>
      </c>
      <c r="BG1547" t="str">
        <v>3.534</v>
      </c>
      <c r="BH1547" t="str">
        <v>0.22</v>
      </c>
      <c r="BI1547" t="str">
        <v>0.026</v>
      </c>
      <c r="BJ1547" t="str">
        <v>16.09</v>
      </c>
      <c r="BK1547" t="str">
        <v>1604323</v>
      </c>
      <c r="BL1547" t="str">
        <v>0.042</v>
      </c>
      <c r="BM1547" t="str">
        <v>0.003</v>
      </c>
      <c r="BN1547" t="str">
        <v>1.233</v>
      </c>
      <c r="BO1547" t="str">
        <v>0.077</v>
      </c>
      <c r="BP1547" t="str">
        <v>1.055</v>
      </c>
      <c r="BQ1547" t="str">
        <v>0.066</v>
      </c>
      <c r="BR1547" t="str">
        <v>0.02</v>
      </c>
      <c r="BS1547" t="str">
        <v>0.001</v>
      </c>
      <c r="BT1547" t="str">
        <v>0.229</v>
      </c>
      <c r="BU1547" t="str">
        <v>74.496</v>
      </c>
    </row>
    <row r="1548">
      <c r="A1548">
        <v>1637</v>
      </c>
      <c r="B1548" t="str">
        <v>SwiGlu</v>
      </c>
      <c r="C1548" t="str">
        <v>AI_VECTOR_CORE</v>
      </c>
      <c r="D1548">
        <v>2.333</v>
      </c>
      <c r="E1548">
        <v>0.509</v>
      </c>
      <c r="F1548">
        <v>0.509</v>
      </c>
      <c r="G1548">
        <f>Summary!$B$4</f>
        <v>0.8</v>
      </c>
      <c r="H1548">
        <f>F1548/G1548</f>
        <v>0.63625</v>
      </c>
      <c r="I1548">
        <f>D1548/Summary!$B$8</f>
        <v>0.00008452429379644576</v>
      </c>
      <c r="J1548">
        <f>IF(D1548&lt;Summary!$B$5,I1548,I1548*H1548)</f>
        <v>0.00008452429379644576</v>
      </c>
      <c r="K1548">
        <f>IF(AND(D1548&gt;Summary!$B$6,E1548&lt;Summary!$B$7),1,0)</f>
        <v>0</v>
      </c>
      <c r="L1548">
        <f>IF(D1548&gt;=Summary!$B$5,J1548,0)</f>
        <v>0</v>
      </c>
      <c r="M1548">
        <f>IF(D1548&lt;Summary!$B$5,J1548,0)</f>
        <v>0.00008452429379644576</v>
      </c>
      <c r="N1548" t="str">
        <v>aiv_scalar_ratio</v>
      </c>
      <c r="O1548" t="str">
        <v>用户约定默认经验值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0.123</v>
      </c>
      <c r="W1548">
        <v>0.509</v>
      </c>
      <c r="X1548">
        <v>0.407</v>
      </c>
      <c r="Y1548">
        <v>0.115</v>
      </c>
      <c r="Z1548" t="str">
        <v>2</v>
      </c>
      <c r="AA1548" t="str">
        <v>63</v>
      </c>
      <c r="AB1548" t="str">
        <v>2430</v>
      </c>
      <c r="AC1548" t="str">
        <v>24</v>
      </c>
      <c r="AD1548" t="str">
        <v>SwiGlu</v>
      </c>
      <c r="AE1548" t="str">
        <v>SwiGlu</v>
      </c>
      <c r="AF1548" t="str">
        <v>static</v>
      </c>
      <c r="AG1548" t="str">
        <v>AI_VECTOR_CORE</v>
      </c>
      <c r="AH1548" t="str">
        <v xml:space="preserve">1793108505417833.957	</v>
      </c>
      <c r="AI1548" t="str">
        <v>2.333</v>
      </c>
      <c r="AJ1548" t="str">
        <v>0.107000</v>
      </c>
      <c r="AK1548" t="str">
        <v>1</v>
      </c>
      <c r="AL1548" t="str">
        <v>0</v>
      </c>
      <c r="AM1548" t="str">
        <v>NO</v>
      </c>
      <c r="AN1548" t="str">
        <v>"1,2048"</v>
      </c>
      <c r="AO1548" t="str">
        <v>DT_BF16</v>
      </c>
      <c r="AP1548" t="str">
        <v>ND</v>
      </c>
      <c r="AQ1548" t="str">
        <v>"1,1024"</v>
      </c>
      <c r="AR1548" t="str">
        <v>DT_BF16</v>
      </c>
      <c r="AS1548" t="str">
        <v>ND</v>
      </c>
      <c r="AT1548" t="str">
        <v>N/A</v>
      </c>
      <c r="AU1548" t="str">
        <v>0.0</v>
      </c>
      <c r="AV1548" t="str">
        <v>0</v>
      </c>
      <c r="AW1548" t="str">
        <v>0.0</v>
      </c>
      <c r="AX1548" t="str">
        <v>0.0</v>
      </c>
      <c r="AY1548" t="str">
        <v>0.0</v>
      </c>
      <c r="AZ1548" t="str">
        <v>0.0</v>
      </c>
      <c r="BA1548" t="str">
        <v>0.0</v>
      </c>
      <c r="BB1548" t="str">
        <v>0.0</v>
      </c>
      <c r="BC1548" t="str">
        <v>0.0</v>
      </c>
      <c r="BD1548" t="str">
        <v>0.0</v>
      </c>
      <c r="BE1548" t="str">
        <v>0.0</v>
      </c>
      <c r="BF1548" t="str">
        <v>0.0</v>
      </c>
      <c r="BG1548" t="str">
        <v>0.0</v>
      </c>
      <c r="BH1548" t="str">
        <v>0.0</v>
      </c>
      <c r="BI1548" t="str">
        <v>0.0</v>
      </c>
      <c r="BJ1548" t="str">
        <v>2.1</v>
      </c>
      <c r="BK1548" t="str">
        <v>3131</v>
      </c>
      <c r="BL1548" t="str">
        <v>0.258</v>
      </c>
      <c r="BM1548" t="str">
        <v>0.123</v>
      </c>
      <c r="BN1548" t="str">
        <v>1.068</v>
      </c>
      <c r="BO1548" t="str">
        <v>0.509</v>
      </c>
      <c r="BP1548" t="str">
        <v>0.854</v>
      </c>
      <c r="BQ1548" t="str">
        <v>0.407</v>
      </c>
      <c r="BR1548" t="str">
        <v>0.242</v>
      </c>
      <c r="BS1548" t="str">
        <v>0.115</v>
      </c>
      <c r="BT1548" t="str">
        <v>0.195</v>
      </c>
      <c r="BU1548" t="str">
        <v>0.000</v>
      </c>
    </row>
    <row r="1549">
      <c r="A1549">
        <v>1638</v>
      </c>
      <c r="B1549" t="str">
        <v>aclnnMatmul_MatMulV3Common_MatMulV3</v>
      </c>
      <c r="C1549" t="str">
        <v>AI_CORE</v>
      </c>
      <c r="D1549">
        <v>7.705</v>
      </c>
      <c r="E1549">
        <v>0.667</v>
      </c>
      <c r="F1549">
        <v>0.667</v>
      </c>
      <c r="G1549">
        <f>Summary!$B$4</f>
        <v>0.8</v>
      </c>
      <c r="H1549">
        <f>F1549/G1549</f>
        <v>0.83375</v>
      </c>
      <c r="I1549">
        <f>D1549/Summary!$B$8</f>
        <v>0.0002791511717537996</v>
      </c>
      <c r="J1549">
        <f>IF(D1549&lt;Summary!$B$5,I1549,I1549*H1549)</f>
        <v>0.0002791511717537996</v>
      </c>
      <c r="K1549">
        <f>IF(AND(D1549&gt;Summary!$B$6,E1549&lt;Summary!$B$7),1,0)</f>
        <v>0</v>
      </c>
      <c r="L1549">
        <f>IF(D1549&gt;=Summary!$B$5,J1549,0)</f>
        <v>0</v>
      </c>
      <c r="M1549">
        <f>IF(D1549&lt;Summary!$B$5,J1549,0)</f>
        <v>0.0002791511717537996</v>
      </c>
      <c r="N1549" t="str">
        <v>aic_mte2_ratio</v>
      </c>
      <c r="O1549" t="str">
        <v>用户约定默认经验值</v>
      </c>
      <c r="P1549">
        <v>0.135</v>
      </c>
      <c r="Q1549">
        <v>0.331</v>
      </c>
      <c r="R1549">
        <v>0.176</v>
      </c>
      <c r="S1549">
        <v>0.667</v>
      </c>
      <c r="T1549">
        <v>0</v>
      </c>
      <c r="U1549">
        <v>0.307</v>
      </c>
      <c r="V1549">
        <v>0</v>
      </c>
      <c r="W1549">
        <v>0</v>
      </c>
      <c r="X1549">
        <v>0</v>
      </c>
      <c r="Y1549">
        <v>0</v>
      </c>
      <c r="Z1549" t="str">
        <v>2</v>
      </c>
      <c r="AA1549" t="str">
        <v>63</v>
      </c>
      <c r="AB1549" t="str">
        <v>2431</v>
      </c>
      <c r="AC1549" t="str">
        <v>24</v>
      </c>
      <c r="AD1549" t="str">
        <v>aclnnMatmul_MatMulV3Common_MatMulV3</v>
      </c>
      <c r="AE1549" t="str">
        <v>MatMulV3</v>
      </c>
      <c r="AF1549" t="str">
        <v>static</v>
      </c>
      <c r="AG1549" t="str">
        <v>AI_CORE</v>
      </c>
      <c r="AH1549" t="str">
        <v xml:space="preserve">1793108505417836.312	</v>
      </c>
      <c r="AI1549" t="str">
        <v>7.705</v>
      </c>
      <c r="AJ1549" t="str">
        <v>0.000000</v>
      </c>
      <c r="AK1549" t="str">
        <v>32</v>
      </c>
      <c r="AL1549" t="str">
        <v>0</v>
      </c>
      <c r="AM1549" t="str">
        <v>NO</v>
      </c>
      <c r="AN1549" t="str">
        <v>"1,1024;6144,1024"</v>
      </c>
      <c r="AO1549" t="str">
        <v>DT_BF16;DT_BF16</v>
      </c>
      <c r="AP1549" t="str">
        <v>ND;ND</v>
      </c>
      <c r="AQ1549" t="str">
        <v>"1,6144"</v>
      </c>
      <c r="AR1549" t="str">
        <v>DT_BF16</v>
      </c>
      <c r="AS1549" t="str">
        <v>ND</v>
      </c>
      <c r="AT1549" t="str">
        <v>N/A</v>
      </c>
      <c r="AU1549" t="str">
        <v>7.45</v>
      </c>
      <c r="AV1549" t="str">
        <v>352111</v>
      </c>
      <c r="AW1549" t="str">
        <v>1.002</v>
      </c>
      <c r="AX1549" t="str">
        <v>0.135</v>
      </c>
      <c r="AY1549" t="str">
        <v>2.467</v>
      </c>
      <c r="AZ1549" t="str">
        <v>0.331</v>
      </c>
      <c r="BA1549" t="str">
        <v>1.308</v>
      </c>
      <c r="BB1549" t="str">
        <v>0.176</v>
      </c>
      <c r="BC1549" t="str">
        <v>4.967</v>
      </c>
      <c r="BD1549" t="str">
        <v>0.667</v>
      </c>
      <c r="BE1549" t="str">
        <v>0.001</v>
      </c>
      <c r="BF1549" t="str">
        <v>0.0</v>
      </c>
      <c r="BG1549" t="str">
        <v>2.285</v>
      </c>
      <c r="BH1549" t="str">
        <v>0.307</v>
      </c>
      <c r="BI1549" t="str">
        <v>0.013</v>
      </c>
      <c r="BJ1549" t="str">
        <v>0.0</v>
      </c>
      <c r="BK1549" t="str">
        <v>0</v>
      </c>
      <c r="BL1549" t="str">
        <v>0.0</v>
      </c>
      <c r="BM1549" t="str">
        <v>0.0</v>
      </c>
      <c r="BN1549" t="str">
        <v>0.0</v>
      </c>
      <c r="BO1549" t="str">
        <v>0.0</v>
      </c>
      <c r="BP1549" t="str">
        <v>0.0</v>
      </c>
      <c r="BQ1549" t="str">
        <v>0.0</v>
      </c>
      <c r="BR1549" t="str">
        <v>0.0</v>
      </c>
      <c r="BS1549" t="str">
        <v>0.0</v>
      </c>
      <c r="BT1549" t="str">
        <v>0.0</v>
      </c>
      <c r="BU1549" t="str">
        <v>86.551</v>
      </c>
    </row>
    <row r="1550">
      <c r="A1550">
        <v>1639</v>
      </c>
      <c r="B1550" t="str">
        <v>aclnnForeachAddListV2_ForeachAddListV2_ForeachAddList</v>
      </c>
      <c r="C1550" t="str">
        <v>AI_VECTOR_CORE</v>
      </c>
      <c r="D1550">
        <v>4.36</v>
      </c>
      <c r="E1550">
        <v>0.572</v>
      </c>
      <c r="F1550">
        <v>0.572</v>
      </c>
      <c r="G1550">
        <f>Summary!$B$4</f>
        <v>0.8</v>
      </c>
      <c r="H1550">
        <f>F1550/G1550</f>
        <v>0.7149999999999999</v>
      </c>
      <c r="I1550">
        <f>D1550/Summary!$B$8</f>
        <v>0.00015796224644342197</v>
      </c>
      <c r="J1550">
        <f>IF(D1550&lt;Summary!$B$5,I1550,I1550*H1550)</f>
        <v>0.00015796224644342197</v>
      </c>
      <c r="K1550">
        <f>IF(AND(D1550&gt;Summary!$B$6,E1550&lt;Summary!$B$7),1,0)</f>
        <v>0</v>
      </c>
      <c r="L1550">
        <f>IF(D1550&gt;=Summary!$B$5,J1550,0)</f>
        <v>0</v>
      </c>
      <c r="M1550">
        <f>IF(D1550&lt;Summary!$B$5,J1550,0)</f>
        <v>0.00015796224644342197</v>
      </c>
      <c r="N1550" t="str">
        <v>aiv_scalar_ratio</v>
      </c>
      <c r="O1550" t="str">
        <v>用户约定默认经验值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0.291</v>
      </c>
      <c r="W1550">
        <v>0.572</v>
      </c>
      <c r="X1550">
        <v>0.095</v>
      </c>
      <c r="Y1550">
        <v>0</v>
      </c>
      <c r="Z1550" t="str">
        <v>2</v>
      </c>
      <c r="AA1550" t="str">
        <v>63</v>
      </c>
      <c r="AB1550" t="str">
        <v>2440</v>
      </c>
      <c r="AC1550" t="str">
        <v>24</v>
      </c>
      <c r="AD1550" t="str">
        <v>aclnnForeachAddListV2_ForeachAddListV2_ForeachAddList</v>
      </c>
      <c r="AE1550" t="str">
        <v>ForeachAddList</v>
      </c>
      <c r="AF1550" t="str">
        <v>static</v>
      </c>
      <c r="AG1550" t="str">
        <v>AI_VECTOR_CORE</v>
      </c>
      <c r="AH1550" t="str">
        <v xml:space="preserve">1793108505417856.098	</v>
      </c>
      <c r="AI1550" t="str">
        <v>4.360</v>
      </c>
      <c r="AJ1550" t="str">
        <v>12.045000</v>
      </c>
      <c r="AK1550" t="str">
        <v>6</v>
      </c>
      <c r="AL1550" t="str">
        <v>0</v>
      </c>
      <c r="AM1550" t="str">
        <v>NO</v>
      </c>
      <c r="AN1550" t="str">
        <v>"1,6144;1,6144;"</v>
      </c>
      <c r="AO1550" t="str">
        <v>DT_BF16;DT_BF16;FLOAT</v>
      </c>
      <c r="AP1550" t="str">
        <v>ND;ND;ND</v>
      </c>
      <c r="AQ1550" t="str">
        <v>"6144"</v>
      </c>
      <c r="AR1550" t="str">
        <v>DT_BF16</v>
      </c>
      <c r="AS1550" t="str">
        <v>ND</v>
      </c>
      <c r="AT1550" t="str">
        <v>N/A</v>
      </c>
      <c r="AU1550" t="str">
        <v>0.0</v>
      </c>
      <c r="AV1550" t="str">
        <v>0</v>
      </c>
      <c r="AW1550" t="str">
        <v>0.0</v>
      </c>
      <c r="AX1550" t="str">
        <v>0.0</v>
      </c>
      <c r="AY1550" t="str">
        <v>0.0</v>
      </c>
      <c r="AZ1550" t="str">
        <v>0.0</v>
      </c>
      <c r="BA1550" t="str">
        <v>0.0</v>
      </c>
      <c r="BB1550" t="str">
        <v>0.0</v>
      </c>
      <c r="BC1550" t="str">
        <v>0.0</v>
      </c>
      <c r="BD1550" t="str">
        <v>0.0</v>
      </c>
      <c r="BE1550" t="str">
        <v>0.0</v>
      </c>
      <c r="BF1550" t="str">
        <v>0.0</v>
      </c>
      <c r="BG1550" t="str">
        <v>0.0</v>
      </c>
      <c r="BH1550" t="str">
        <v>0.0</v>
      </c>
      <c r="BI1550" t="str">
        <v>0.0</v>
      </c>
      <c r="BJ1550" t="str">
        <v>4.08</v>
      </c>
      <c r="BK1550" t="str">
        <v>37399</v>
      </c>
      <c r="BL1550" t="str">
        <v>1.188</v>
      </c>
      <c r="BM1550" t="str">
        <v>0.291</v>
      </c>
      <c r="BN1550" t="str">
        <v>2.335</v>
      </c>
      <c r="BO1550" t="str">
        <v>0.572</v>
      </c>
      <c r="BP1550" t="str">
        <v>0.39</v>
      </c>
      <c r="BQ1550" t="str">
        <v>0.095</v>
      </c>
      <c r="BR1550" t="str">
        <v>0.001</v>
      </c>
      <c r="BS1550" t="str">
        <v>0.0</v>
      </c>
      <c r="BT1550" t="str">
        <v>0.028</v>
      </c>
      <c r="BU1550" t="str">
        <v>0.000</v>
      </c>
    </row>
    <row r="1551">
      <c r="A1551">
        <v>1640</v>
      </c>
      <c r="B1551" t="str">
        <v>_ihc_post_kernel</v>
      </c>
      <c r="C1551" t="str">
        <v>AI_VECTOR_CORE</v>
      </c>
      <c r="D1551">
        <v>2.778</v>
      </c>
      <c r="E1551">
        <v>0.465</v>
      </c>
      <c r="F1551">
        <v>0.465</v>
      </c>
      <c r="G1551">
        <f>Summary!$B$4</f>
        <v>0.8</v>
      </c>
      <c r="H1551">
        <f>F1551/G1551</f>
        <v>0.58125</v>
      </c>
      <c r="I1551">
        <f>D1551/Summary!$B$8</f>
        <v>0.00010064658729812529</v>
      </c>
      <c r="J1551">
        <f>IF(D1551&lt;Summary!$B$5,I1551,I1551*H1551)</f>
        <v>0.00010064658729812529</v>
      </c>
      <c r="K1551">
        <f>IF(AND(D1551&gt;Summary!$B$6,E1551&lt;Summary!$B$7),1,0)</f>
        <v>0</v>
      </c>
      <c r="L1551">
        <f>IF(D1551&gt;=Summary!$B$5,J1551,0)</f>
        <v>0</v>
      </c>
      <c r="M1551">
        <f>IF(D1551&lt;Summary!$B$5,J1551,0)</f>
        <v>0.00010064658729812529</v>
      </c>
      <c r="N1551" t="str">
        <v>aiv_scalar_ratio</v>
      </c>
      <c r="O1551" t="str">
        <v>用户约定默认经验值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0.387</v>
      </c>
      <c r="W1551">
        <v>0.465</v>
      </c>
      <c r="X1551">
        <v>0.332</v>
      </c>
      <c r="Y1551">
        <v>0.352</v>
      </c>
      <c r="Z1551" t="str">
        <v>2</v>
      </c>
      <c r="AA1551" t="str">
        <v>4294967295</v>
      </c>
      <c r="AB1551" t="str">
        <v>2441</v>
      </c>
      <c r="AC1551" t="str">
        <v>24</v>
      </c>
      <c r="AD1551" t="str">
        <v>_ihc_post_kernel</v>
      </c>
      <c r="AE1551" t="str">
        <v>_ihc_post_kernel</v>
      </c>
      <c r="AF1551" t="str">
        <v>N/A</v>
      </c>
      <c r="AG1551" t="str">
        <v>AI_VECTOR_CORE</v>
      </c>
      <c r="AH1551" t="str">
        <v xml:space="preserve">1793108505417860.480	</v>
      </c>
      <c r="AI1551" t="str">
        <v>2.778</v>
      </c>
      <c r="AJ1551" t="str">
        <v>0.140000</v>
      </c>
      <c r="AK1551" t="str">
        <v>6</v>
      </c>
      <c r="AL1551" t="str">
        <v>0</v>
      </c>
      <c r="AM1551" t="str">
        <v>N/A</v>
      </c>
      <c r="AN1551" t="str">
        <v>N/A</v>
      </c>
      <c r="AO1551" t="str">
        <v>N/A</v>
      </c>
      <c r="AP1551" t="str">
        <v>N/A</v>
      </c>
      <c r="AQ1551" t="str">
        <v>N/A</v>
      </c>
      <c r="AR1551" t="str">
        <v>N/A</v>
      </c>
      <c r="AS1551" t="str">
        <v>N/A</v>
      </c>
      <c r="AT1551" t="str">
        <v>N/A</v>
      </c>
      <c r="AU1551" t="str">
        <v>0.0</v>
      </c>
      <c r="AV1551" t="str">
        <v>0</v>
      </c>
      <c r="AW1551" t="str">
        <v>0.0</v>
      </c>
      <c r="AX1551" t="str">
        <v>0.0</v>
      </c>
      <c r="AY1551" t="str">
        <v>0.0</v>
      </c>
      <c r="AZ1551" t="str">
        <v>0.0</v>
      </c>
      <c r="BA1551" t="str">
        <v>0.0</v>
      </c>
      <c r="BB1551" t="str">
        <v>0.0</v>
      </c>
      <c r="BC1551" t="str">
        <v>0.0</v>
      </c>
      <c r="BD1551" t="str">
        <v>0.0</v>
      </c>
      <c r="BE1551" t="str">
        <v>0.0</v>
      </c>
      <c r="BF1551" t="str">
        <v>0.0</v>
      </c>
      <c r="BG1551" t="str">
        <v>0.0</v>
      </c>
      <c r="BH1551" t="str">
        <v>0.0</v>
      </c>
      <c r="BI1551" t="str">
        <v>0.0</v>
      </c>
      <c r="BJ1551" t="str">
        <v>2.49</v>
      </c>
      <c r="BK1551" t="str">
        <v>21574</v>
      </c>
      <c r="BL1551" t="str">
        <v>0.964</v>
      </c>
      <c r="BM1551" t="str">
        <v>0.387</v>
      </c>
      <c r="BN1551" t="str">
        <v>1.159</v>
      </c>
      <c r="BO1551" t="str">
        <v>0.465</v>
      </c>
      <c r="BP1551" t="str">
        <v>0.826</v>
      </c>
      <c r="BQ1551" t="str">
        <v>0.332</v>
      </c>
      <c r="BR1551" t="str">
        <v>0.877</v>
      </c>
      <c r="BS1551" t="str">
        <v>0.352</v>
      </c>
      <c r="BT1551" t="str">
        <v>0.069</v>
      </c>
      <c r="BU1551" t="str">
        <v>0.000</v>
      </c>
    </row>
    <row r="1552">
      <c r="A1552">
        <v>1641</v>
      </c>
      <c r="B1552" t="str">
        <v>aclnnInplaceCopy_CastAiCore_Cast</v>
      </c>
      <c r="C1552" t="str">
        <v>AI_VECTOR_CORE</v>
      </c>
      <c r="D1552">
        <v>2.262</v>
      </c>
      <c r="E1552">
        <v>0.38</v>
      </c>
      <c r="F1552">
        <v>0.38</v>
      </c>
      <c r="G1552">
        <f>Summary!$B$4</f>
        <v>0.8</v>
      </c>
      <c r="H1552">
        <f>F1552/G1552</f>
        <v>0.475</v>
      </c>
      <c r="I1552">
        <f>D1552/Summary!$B$8</f>
        <v>0.00008195197281078453</v>
      </c>
      <c r="J1552">
        <f>IF(D1552&lt;Summary!$B$5,I1552,I1552*H1552)</f>
        <v>0.00008195197281078453</v>
      </c>
      <c r="K1552">
        <f>IF(AND(D1552&gt;Summary!$B$6,E1552&lt;Summary!$B$7),1,0)</f>
        <v>0</v>
      </c>
      <c r="L1552">
        <f>IF(D1552&gt;=Summary!$B$5,J1552,0)</f>
        <v>0</v>
      </c>
      <c r="M1552">
        <f>IF(D1552&lt;Summary!$B$5,J1552,0)</f>
        <v>0.00008195197281078453</v>
      </c>
      <c r="N1552" t="str">
        <v>aiv_mte2_ratio</v>
      </c>
      <c r="O1552" t="str">
        <v>用户约定默认经验值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0.048</v>
      </c>
      <c r="W1552">
        <v>0.36</v>
      </c>
      <c r="X1552">
        <v>0.38</v>
      </c>
      <c r="Y1552">
        <v>0.141</v>
      </c>
      <c r="Z1552" t="str">
        <v>2</v>
      </c>
      <c r="AA1552" t="str">
        <v>63</v>
      </c>
      <c r="AB1552" t="str">
        <v>2442</v>
      </c>
      <c r="AC1552" t="str">
        <v>24</v>
      </c>
      <c r="AD1552" t="str">
        <v>aclnnInplaceCopy_CastAiCore_Cast</v>
      </c>
      <c r="AE1552" t="str">
        <v>Cast</v>
      </c>
      <c r="AF1552" t="str">
        <v>static</v>
      </c>
      <c r="AG1552" t="str">
        <v>AI_VECTOR_CORE</v>
      </c>
      <c r="AH1552" t="str">
        <v xml:space="preserve">1793108505417863.280	</v>
      </c>
      <c r="AI1552" t="str">
        <v>2.262</v>
      </c>
      <c r="AJ1552" t="str">
        <v>0.000000</v>
      </c>
      <c r="AK1552" t="str">
        <v>12</v>
      </c>
      <c r="AL1552" t="str">
        <v>0</v>
      </c>
      <c r="AM1552" t="str">
        <v>NO</v>
      </c>
      <c r="AN1552" t="str">
        <v>"1,24576"</v>
      </c>
      <c r="AO1552" t="str">
        <v>DT_BF16</v>
      </c>
      <c r="AP1552" t="str">
        <v>ND</v>
      </c>
      <c r="AQ1552" t="str">
        <v>"1,24576"</v>
      </c>
      <c r="AR1552" t="str">
        <v>FLOAT</v>
      </c>
      <c r="AS1552" t="str">
        <v>ND</v>
      </c>
      <c r="AT1552" t="str">
        <v>N/A</v>
      </c>
      <c r="AU1552" t="str">
        <v>0.0</v>
      </c>
      <c r="AV1552" t="str">
        <v>0</v>
      </c>
      <c r="AW1552" t="str">
        <v>0.0</v>
      </c>
      <c r="AX1552" t="str">
        <v>0.0</v>
      </c>
      <c r="AY1552" t="str">
        <v>0.0</v>
      </c>
      <c r="AZ1552" t="str">
        <v>0.0</v>
      </c>
      <c r="BA1552" t="str">
        <v>0.0</v>
      </c>
      <c r="BB1552" t="str">
        <v>0.0</v>
      </c>
      <c r="BC1552" t="str">
        <v>0.0</v>
      </c>
      <c r="BD1552" t="str">
        <v>0.0</v>
      </c>
      <c r="BE1552" t="str">
        <v>0.0</v>
      </c>
      <c r="BF1552" t="str">
        <v>0.0</v>
      </c>
      <c r="BG1552" t="str">
        <v>0.0</v>
      </c>
      <c r="BH1552" t="str">
        <v>0.0</v>
      </c>
      <c r="BI1552" t="str">
        <v>0.0</v>
      </c>
      <c r="BJ1552" t="str">
        <v>1.98</v>
      </c>
      <c r="BK1552" t="str">
        <v>31850</v>
      </c>
      <c r="BL1552" t="str">
        <v>0.096</v>
      </c>
      <c r="BM1552" t="str">
        <v>0.048</v>
      </c>
      <c r="BN1552" t="str">
        <v>0.713</v>
      </c>
      <c r="BO1552" t="str">
        <v>0.36</v>
      </c>
      <c r="BP1552" t="str">
        <v>0.753</v>
      </c>
      <c r="BQ1552" t="str">
        <v>0.38</v>
      </c>
      <c r="BR1552" t="str">
        <v>0.28</v>
      </c>
      <c r="BS1552" t="str">
        <v>0.141</v>
      </c>
      <c r="BT1552" t="str">
        <v>0.05</v>
      </c>
      <c r="BU1552" t="str">
        <v>0.000</v>
      </c>
    </row>
    <row r="1553">
      <c r="A1553">
        <v>1642</v>
      </c>
      <c r="B1553" t="str">
        <v>aclnnPowTensorScalar_SquareAiCore_Square</v>
      </c>
      <c r="C1553" t="str">
        <v>AI_VECTOR_CORE</v>
      </c>
      <c r="D1553">
        <v>3.449</v>
      </c>
      <c r="E1553">
        <v>0.24</v>
      </c>
      <c r="F1553">
        <v>0.24</v>
      </c>
      <c r="G1553">
        <f>Summary!$B$4</f>
        <v>0.8</v>
      </c>
      <c r="H1553">
        <f>F1553/G1553</f>
        <v>0.3</v>
      </c>
      <c r="I1553">
        <f>D1553/Summary!$B$8</f>
        <v>0.00012495683210627577</v>
      </c>
      <c r="J1553">
        <f>IF(D1553&lt;Summary!$B$5,I1553,I1553*H1553)</f>
        <v>0.00012495683210627577</v>
      </c>
      <c r="K1553">
        <f>IF(AND(D1553&gt;Summary!$B$6,E1553&lt;Summary!$B$7),1,0)</f>
        <v>0</v>
      </c>
      <c r="L1553">
        <f>IF(D1553&gt;=Summary!$B$5,J1553,0)</f>
        <v>0</v>
      </c>
      <c r="M1553">
        <f>IF(D1553&lt;Summary!$B$5,J1553,0)</f>
        <v>0.00012495683210627577</v>
      </c>
      <c r="N1553" t="str">
        <v>aiv_mte2_ratio</v>
      </c>
      <c r="O1553" t="str">
        <v>用户约定默认经验值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0.023</v>
      </c>
      <c r="W1553">
        <v>0.21</v>
      </c>
      <c r="X1553">
        <v>0.24</v>
      </c>
      <c r="Y1553">
        <v>0.09</v>
      </c>
      <c r="Z1553" t="str">
        <v>2</v>
      </c>
      <c r="AA1553" t="str">
        <v>63</v>
      </c>
      <c r="AB1553" t="str">
        <v>2443</v>
      </c>
      <c r="AC1553" t="str">
        <v>24</v>
      </c>
      <c r="AD1553" t="str">
        <v>aclnnPowTensorScalar_SquareAiCore_Square</v>
      </c>
      <c r="AE1553" t="str">
        <v>Square</v>
      </c>
      <c r="AF1553" t="str">
        <v>static</v>
      </c>
      <c r="AG1553" t="str">
        <v>AI_VECTOR_CORE</v>
      </c>
      <c r="AH1553" t="str">
        <v xml:space="preserve">1793108505417865.564	</v>
      </c>
      <c r="AI1553" t="str">
        <v>3.449</v>
      </c>
      <c r="AJ1553" t="str">
        <v>0.000000</v>
      </c>
      <c r="AK1553" t="str">
        <v>24</v>
      </c>
      <c r="AL1553" t="str">
        <v>0</v>
      </c>
      <c r="AM1553" t="str">
        <v>NO</v>
      </c>
      <c r="AN1553" t="str">
        <v>"1,24576"</v>
      </c>
      <c r="AO1553" t="str">
        <v>FLOAT</v>
      </c>
      <c r="AP1553" t="str">
        <v>ND</v>
      </c>
      <c r="AQ1553" t="str">
        <v>"1,24576"</v>
      </c>
      <c r="AR1553" t="str">
        <v>FLOAT</v>
      </c>
      <c r="AS1553" t="str">
        <v>ND</v>
      </c>
      <c r="AT1553" t="str">
        <v>N/A</v>
      </c>
      <c r="AU1553" t="str">
        <v>0.0</v>
      </c>
      <c r="AV1553" t="str">
        <v>0</v>
      </c>
      <c r="AW1553" t="str">
        <v>0.0</v>
      </c>
      <c r="AX1553" t="str">
        <v>0.0</v>
      </c>
      <c r="AY1553" t="str">
        <v>0.0</v>
      </c>
      <c r="AZ1553" t="str">
        <v>0.0</v>
      </c>
      <c r="BA1553" t="str">
        <v>0.0</v>
      </c>
      <c r="BB1553" t="str">
        <v>0.0</v>
      </c>
      <c r="BC1553" t="str">
        <v>0.0</v>
      </c>
      <c r="BD1553" t="str">
        <v>0.0</v>
      </c>
      <c r="BE1553" t="str">
        <v>0.0</v>
      </c>
      <c r="BF1553" t="str">
        <v>0.0</v>
      </c>
      <c r="BG1553" t="str">
        <v>0.0</v>
      </c>
      <c r="BH1553" t="str">
        <v>0.0</v>
      </c>
      <c r="BI1553" t="str">
        <v>0.0</v>
      </c>
      <c r="BJ1553" t="str">
        <v>3.17</v>
      </c>
      <c r="BK1553" t="str">
        <v>100032</v>
      </c>
      <c r="BL1553" t="str">
        <v>0.073</v>
      </c>
      <c r="BM1553" t="str">
        <v>0.023</v>
      </c>
      <c r="BN1553" t="str">
        <v>0.666</v>
      </c>
      <c r="BO1553" t="str">
        <v>0.21</v>
      </c>
      <c r="BP1553" t="str">
        <v>0.761</v>
      </c>
      <c r="BQ1553" t="str">
        <v>0.24</v>
      </c>
      <c r="BR1553" t="str">
        <v>0.285</v>
      </c>
      <c r="BS1553" t="str">
        <v>0.09</v>
      </c>
      <c r="BT1553" t="str">
        <v>0.131</v>
      </c>
      <c r="BU1553" t="str">
        <v>0.000</v>
      </c>
    </row>
    <row r="1554">
      <c r="A1554">
        <v>1643</v>
      </c>
      <c r="B1554" t="str">
        <v>aclnnMean_ReduceMeanAiCore_ReduceMean</v>
      </c>
      <c r="C1554" t="str">
        <v>MIX_AIV</v>
      </c>
      <c r="D1554">
        <v>5.993</v>
      </c>
      <c r="E1554">
        <v>0.324</v>
      </c>
      <c r="F1554">
        <v>0.324</v>
      </c>
      <c r="G1554">
        <f>Summary!$B$4</f>
        <v>0.8</v>
      </c>
      <c r="H1554">
        <f>F1554/G1554</f>
        <v>0.40499999999999997</v>
      </c>
      <c r="I1554">
        <f>D1554/Summary!$B$8</f>
        <v>0.00021712562911363026</v>
      </c>
      <c r="J1554">
        <f>IF(D1554&lt;Summary!$B$5,I1554,I1554*H1554)</f>
        <v>0.00021712562911363026</v>
      </c>
      <c r="K1554">
        <f>IF(AND(D1554&gt;Summary!$B$6,E1554&lt;Summary!$B$7),1,0)</f>
        <v>0</v>
      </c>
      <c r="L1554">
        <f>IF(D1554&gt;=Summary!$B$5,J1554,0)</f>
        <v>0</v>
      </c>
      <c r="M1554">
        <f>IF(D1554&lt;Summary!$B$5,J1554,0)</f>
        <v>0.00021712562911363026</v>
      </c>
      <c r="N1554" t="str">
        <v>aiv_scalar_ratio</v>
      </c>
      <c r="O1554" t="str">
        <v>用户约定默认经验值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0.097</v>
      </c>
      <c r="W1554">
        <v>0.324</v>
      </c>
      <c r="X1554">
        <v>0.156</v>
      </c>
      <c r="Y1554">
        <v>0.032</v>
      </c>
      <c r="Z1554" t="str">
        <v>2</v>
      </c>
      <c r="AA1554" t="str">
        <v>63</v>
      </c>
      <c r="AB1554" t="str">
        <v>2444</v>
      </c>
      <c r="AC1554" t="str">
        <v>24</v>
      </c>
      <c r="AD1554" t="str">
        <v>aclnnMean_ReduceMeanAiCore_ReduceMean</v>
      </c>
      <c r="AE1554" t="str">
        <v>ReduceMean</v>
      </c>
      <c r="AF1554" t="str">
        <v>static</v>
      </c>
      <c r="AG1554" t="str">
        <v>MIX_AIV</v>
      </c>
      <c r="AH1554" t="str">
        <v xml:space="preserve">1793108505417869.035	</v>
      </c>
      <c r="AI1554" t="str">
        <v>5.993</v>
      </c>
      <c r="AJ1554" t="str">
        <v>0.051000</v>
      </c>
      <c r="AK1554" t="str">
        <v>61</v>
      </c>
      <c r="AL1554" t="str">
        <v>0</v>
      </c>
      <c r="AM1554" t="str">
        <v>NO</v>
      </c>
      <c r="AN1554" t="str">
        <v>"24576;1"</v>
      </c>
      <c r="AO1554" t="str">
        <v>FLOAT;INT64</v>
      </c>
      <c r="AP1554" t="str">
        <v>ND;ND</v>
      </c>
      <c r="AQ1554" t="str">
        <v>"1,1"</v>
      </c>
      <c r="AR1554" t="str">
        <v>FLOAT</v>
      </c>
      <c r="AS1554" t="str">
        <v>ND</v>
      </c>
      <c r="AT1554" t="str">
        <v>N/A</v>
      </c>
      <c r="AU1554" t="str">
        <v>0.0</v>
      </c>
      <c r="AV1554" t="str">
        <v>0</v>
      </c>
      <c r="AW1554" t="str">
        <v>0.0</v>
      </c>
      <c r="AX1554" t="str">
        <v>0.0</v>
      </c>
      <c r="AY1554" t="str">
        <v>0.0</v>
      </c>
      <c r="AZ1554" t="str">
        <v>0.0</v>
      </c>
      <c r="BA1554" t="str">
        <v>0.0</v>
      </c>
      <c r="BB1554" t="str">
        <v>0.0</v>
      </c>
      <c r="BC1554" t="str">
        <v>0.0</v>
      </c>
      <c r="BD1554" t="str">
        <v>0.0</v>
      </c>
      <c r="BE1554" t="str">
        <v>0.0</v>
      </c>
      <c r="BF1554" t="str">
        <v>0.0</v>
      </c>
      <c r="BG1554" t="str">
        <v>0.0</v>
      </c>
      <c r="BH1554" t="str">
        <v>0.0</v>
      </c>
      <c r="BI1554" t="str">
        <v>0.0</v>
      </c>
      <c r="BJ1554" t="str">
        <v>5.74</v>
      </c>
      <c r="BK1554" t="str">
        <v>449864</v>
      </c>
      <c r="BL1554" t="str">
        <v>0.555</v>
      </c>
      <c r="BM1554" t="str">
        <v>0.097</v>
      </c>
      <c r="BN1554" t="str">
        <v>1.862</v>
      </c>
      <c r="BO1554" t="str">
        <v>0.324</v>
      </c>
      <c r="BP1554" t="str">
        <v>0.895</v>
      </c>
      <c r="BQ1554" t="str">
        <v>0.156</v>
      </c>
      <c r="BR1554" t="str">
        <v>0.183</v>
      </c>
      <c r="BS1554" t="str">
        <v>0.032</v>
      </c>
      <c r="BT1554" t="str">
        <v>0.191</v>
      </c>
      <c r="BU1554" t="str">
        <v>0.000</v>
      </c>
    </row>
    <row r="1555">
      <c r="A1555">
        <v>1644</v>
      </c>
      <c r="B1555" t="str">
        <v>aclnnAdds_AddAiCore_Add</v>
      </c>
      <c r="C1555" t="str">
        <v>AI_VECTOR_CORE</v>
      </c>
      <c r="D1555">
        <v>2.646</v>
      </c>
      <c r="E1555">
        <v>0.286</v>
      </c>
      <c r="F1555">
        <v>0.286</v>
      </c>
      <c r="G1555">
        <f>Summary!$B$4</f>
        <v>0.8</v>
      </c>
      <c r="H1555">
        <f>F1555/G1555</f>
        <v>0.35749999999999993</v>
      </c>
      <c r="I1555">
        <f>D1555/Summary!$B$8</f>
        <v>0.00009586424405717764</v>
      </c>
      <c r="J1555">
        <f>IF(D1555&lt;Summary!$B$5,I1555,I1555*H1555)</f>
        <v>0.00009586424405717764</v>
      </c>
      <c r="K1555">
        <f>IF(AND(D1555&gt;Summary!$B$6,E1555&lt;Summary!$B$7),1,0)</f>
        <v>0</v>
      </c>
      <c r="L1555">
        <f>IF(D1555&gt;=Summary!$B$5,J1555,0)</f>
        <v>0</v>
      </c>
      <c r="M1555">
        <f>IF(D1555&lt;Summary!$B$5,J1555,0)</f>
        <v>0.00009586424405717764</v>
      </c>
      <c r="N1555" t="str">
        <v>aiv_scalar_ratio</v>
      </c>
      <c r="O1555" t="str">
        <v>用户约定默认经验值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0.255</v>
      </c>
      <c r="W1555">
        <v>0.286</v>
      </c>
      <c r="X1555">
        <v>0.002</v>
      </c>
      <c r="Y1555">
        <v>0.031</v>
      </c>
      <c r="Z1555" t="str">
        <v>2</v>
      </c>
      <c r="AA1555" t="str">
        <v>63</v>
      </c>
      <c r="AB1555" t="str">
        <v>2445</v>
      </c>
      <c r="AC1555" t="str">
        <v>24</v>
      </c>
      <c r="AD1555" t="str">
        <v>aclnnAdds_AddAiCore_Add</v>
      </c>
      <c r="AE1555" t="str">
        <v>Add</v>
      </c>
      <c r="AF1555" t="str">
        <v>static</v>
      </c>
      <c r="AG1555" t="str">
        <v>AI_VECTOR_CORE</v>
      </c>
      <c r="AH1555" t="str">
        <v xml:space="preserve">1793108505417875.050	</v>
      </c>
      <c r="AI1555" t="str">
        <v>2.646</v>
      </c>
      <c r="AJ1555" t="str">
        <v>0.007000</v>
      </c>
      <c r="AK1555" t="str">
        <v>1</v>
      </c>
      <c r="AL1555" t="str">
        <v>0</v>
      </c>
      <c r="AM1555" t="str">
        <v>NO</v>
      </c>
      <c r="AN1555" t="str">
        <v>"1;"</v>
      </c>
      <c r="AO1555" t="str">
        <v>FLOAT;FLOAT</v>
      </c>
      <c r="AP1555" t="str">
        <v>ND;ND</v>
      </c>
      <c r="AQ1555" t="str">
        <v>"1,1"</v>
      </c>
      <c r="AR1555" t="str">
        <v>FLOAT</v>
      </c>
      <c r="AS1555" t="str">
        <v>ND</v>
      </c>
      <c r="AT1555" t="str">
        <v>N/A</v>
      </c>
      <c r="AU1555" t="str">
        <v>0.0</v>
      </c>
      <c r="AV1555" t="str">
        <v>0</v>
      </c>
      <c r="AW1555" t="str">
        <v>0.0</v>
      </c>
      <c r="AX1555" t="str">
        <v>0.0</v>
      </c>
      <c r="AY1555" t="str">
        <v>0.0</v>
      </c>
      <c r="AZ1555" t="str">
        <v>0.0</v>
      </c>
      <c r="BA1555" t="str">
        <v>0.0</v>
      </c>
      <c r="BB1555" t="str">
        <v>0.0</v>
      </c>
      <c r="BC1555" t="str">
        <v>0.0</v>
      </c>
      <c r="BD1555" t="str">
        <v>0.0</v>
      </c>
      <c r="BE1555" t="str">
        <v>0.0</v>
      </c>
      <c r="BF1555" t="str">
        <v>0.0</v>
      </c>
      <c r="BG1555" t="str">
        <v>0.0</v>
      </c>
      <c r="BH1555" t="str">
        <v>0.0</v>
      </c>
      <c r="BI1555" t="str">
        <v>0.0</v>
      </c>
      <c r="BJ1555" t="str">
        <v>2.41</v>
      </c>
      <c r="BK1555" t="str">
        <v>3656</v>
      </c>
      <c r="BL1555" t="str">
        <v>0.616</v>
      </c>
      <c r="BM1555" t="str">
        <v>0.255</v>
      </c>
      <c r="BN1555" t="str">
        <v>0.69</v>
      </c>
      <c r="BO1555" t="str">
        <v>0.286</v>
      </c>
      <c r="BP1555" t="str">
        <v>0.005</v>
      </c>
      <c r="BQ1555" t="str">
        <v>0.002</v>
      </c>
      <c r="BR1555" t="str">
        <v>0.075</v>
      </c>
      <c r="BS1555" t="str">
        <v>0.031</v>
      </c>
      <c r="BT1555" t="str">
        <v>0.124</v>
      </c>
      <c r="BU1555" t="str">
        <v>0.000</v>
      </c>
    </row>
    <row r="1556">
      <c r="A1556">
        <v>1645</v>
      </c>
      <c r="B1556" t="str">
        <v>aclnnRsqrt_RsqrtAiCore_Rsqrt</v>
      </c>
      <c r="C1556" t="str">
        <v>AI_VECTOR_CORE</v>
      </c>
      <c r="D1556">
        <v>2.719</v>
      </c>
      <c r="E1556">
        <v>0.275</v>
      </c>
      <c r="F1556">
        <v>0.275</v>
      </c>
      <c r="G1556">
        <f>Summary!$B$4</f>
        <v>0.8</v>
      </c>
      <c r="H1556">
        <f>F1556/G1556</f>
        <v>0.34375</v>
      </c>
      <c r="I1556">
        <f>D1556/Summary!$B$8</f>
        <v>0.00009850902478891384</v>
      </c>
      <c r="J1556">
        <f>IF(D1556&lt;Summary!$B$5,I1556,I1556*H1556)</f>
        <v>0.00009850902478891384</v>
      </c>
      <c r="K1556">
        <f>IF(AND(D1556&gt;Summary!$B$6,E1556&lt;Summary!$B$7),1,0)</f>
        <v>0</v>
      </c>
      <c r="L1556">
        <f>IF(D1556&gt;=Summary!$B$5,J1556,0)</f>
        <v>0</v>
      </c>
      <c r="M1556">
        <f>IF(D1556&lt;Summary!$B$5,J1556,0)</f>
        <v>0.00009850902478891384</v>
      </c>
      <c r="N1556" t="str">
        <v>aiv_scalar_ratio</v>
      </c>
      <c r="O1556" t="str">
        <v>用户约定默认经验值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0.083</v>
      </c>
      <c r="W1556">
        <v>0.275</v>
      </c>
      <c r="X1556">
        <v>0.241</v>
      </c>
      <c r="Y1556">
        <v>0.029</v>
      </c>
      <c r="Z1556" t="str">
        <v>2</v>
      </c>
      <c r="AA1556" t="str">
        <v>63</v>
      </c>
      <c r="AB1556" t="str">
        <v>2446</v>
      </c>
      <c r="AC1556" t="str">
        <v>24</v>
      </c>
      <c r="AD1556" t="str">
        <v>aclnnRsqrt_RsqrtAiCore_Rsqrt</v>
      </c>
      <c r="AE1556" t="str">
        <v>Rsqrt</v>
      </c>
      <c r="AF1556" t="str">
        <v>static</v>
      </c>
      <c r="AG1556" t="str">
        <v>AI_VECTOR_CORE</v>
      </c>
      <c r="AH1556" t="str">
        <v xml:space="preserve">1793108505417877.718	</v>
      </c>
      <c r="AI1556" t="str">
        <v>2.719</v>
      </c>
      <c r="AJ1556" t="str">
        <v>0.104000</v>
      </c>
      <c r="AK1556" t="str">
        <v>1</v>
      </c>
      <c r="AL1556" t="str">
        <v>0</v>
      </c>
      <c r="AM1556" t="str">
        <v>NO</v>
      </c>
      <c r="AN1556" t="str">
        <v>"1,1"</v>
      </c>
      <c r="AO1556" t="str">
        <v>FLOAT</v>
      </c>
      <c r="AP1556" t="str">
        <v>ND</v>
      </c>
      <c r="AQ1556" t="str">
        <v>"1,1"</v>
      </c>
      <c r="AR1556" t="str">
        <v>FLOAT</v>
      </c>
      <c r="AS1556" t="str">
        <v>ND</v>
      </c>
      <c r="AT1556" t="str">
        <v>N/A</v>
      </c>
      <c r="AU1556" t="str">
        <v>0.0</v>
      </c>
      <c r="AV1556" t="str">
        <v>0</v>
      </c>
      <c r="AW1556" t="str">
        <v>0.0</v>
      </c>
      <c r="AX1556" t="str">
        <v>0.0</v>
      </c>
      <c r="AY1556" t="str">
        <v>0.0</v>
      </c>
      <c r="AZ1556" t="str">
        <v>0.0</v>
      </c>
      <c r="BA1556" t="str">
        <v>0.0</v>
      </c>
      <c r="BB1556" t="str">
        <v>0.0</v>
      </c>
      <c r="BC1556" t="str">
        <v>0.0</v>
      </c>
      <c r="BD1556" t="str">
        <v>0.0</v>
      </c>
      <c r="BE1556" t="str">
        <v>0.0</v>
      </c>
      <c r="BF1556" t="str">
        <v>0.0</v>
      </c>
      <c r="BG1556" t="str">
        <v>0.0</v>
      </c>
      <c r="BH1556" t="str">
        <v>0.0</v>
      </c>
      <c r="BI1556" t="str">
        <v>0.0</v>
      </c>
      <c r="BJ1556" t="str">
        <v>2.4</v>
      </c>
      <c r="BK1556" t="str">
        <v>3635</v>
      </c>
      <c r="BL1556" t="str">
        <v>0.199</v>
      </c>
      <c r="BM1556" t="str">
        <v>0.083</v>
      </c>
      <c r="BN1556" t="str">
        <v>0.661</v>
      </c>
      <c r="BO1556" t="str">
        <v>0.275</v>
      </c>
      <c r="BP1556" t="str">
        <v>0.578</v>
      </c>
      <c r="BQ1556" t="str">
        <v>0.241</v>
      </c>
      <c r="BR1556" t="str">
        <v>0.071</v>
      </c>
      <c r="BS1556" t="str">
        <v>0.029</v>
      </c>
      <c r="BT1556" t="str">
        <v>0.128</v>
      </c>
      <c r="BU1556" t="str">
        <v>0.000</v>
      </c>
    </row>
    <row r="1557">
      <c r="A1557">
        <v>1646</v>
      </c>
      <c r="B1557" t="str">
        <v>aclnnMatmul_MatMulV3Common_MatMulV3</v>
      </c>
      <c r="C1557" t="str">
        <v>MIX_AIC</v>
      </c>
      <c r="D1557">
        <v>8.009</v>
      </c>
      <c r="E1557">
        <v>0.456</v>
      </c>
      <c r="F1557">
        <v>0.456</v>
      </c>
      <c r="G1557">
        <f>Summary!$B$4</f>
        <v>0.8</v>
      </c>
      <c r="H1557">
        <f>F1557/G1557</f>
        <v>0.57</v>
      </c>
      <c r="I1557">
        <f>D1557/Summary!$B$8</f>
        <v>0.0002901650531571942</v>
      </c>
      <c r="J1557">
        <f>IF(D1557&lt;Summary!$B$5,I1557,I1557*H1557)</f>
        <v>0.0002901650531571942</v>
      </c>
      <c r="K1557">
        <f>IF(AND(D1557&gt;Summary!$B$6,E1557&lt;Summary!$B$7),1,0)</f>
        <v>0</v>
      </c>
      <c r="L1557">
        <f>IF(D1557&gt;=Summary!$B$5,J1557,0)</f>
        <v>0</v>
      </c>
      <c r="M1557">
        <f>IF(D1557&lt;Summary!$B$5,J1557,0)</f>
        <v>0.0002901650531571942</v>
      </c>
      <c r="N1557" t="str">
        <v>aic_fixpipe_ratio</v>
      </c>
      <c r="O1557" t="str">
        <v>用户约定默认经验值</v>
      </c>
      <c r="P1557">
        <v>0.305</v>
      </c>
      <c r="Q1557">
        <v>0.427</v>
      </c>
      <c r="R1557">
        <v>0.053</v>
      </c>
      <c r="S1557">
        <v>0.113</v>
      </c>
      <c r="T1557">
        <v>0</v>
      </c>
      <c r="U1557">
        <v>0.456</v>
      </c>
      <c r="V1557">
        <v>0.002</v>
      </c>
      <c r="W1557">
        <v>0.148</v>
      </c>
      <c r="X1557">
        <v>0.145</v>
      </c>
      <c r="Y1557">
        <v>0.001</v>
      </c>
      <c r="Z1557" t="str">
        <v>2</v>
      </c>
      <c r="AA1557" t="str">
        <v>63</v>
      </c>
      <c r="AB1557" t="str">
        <v>2447</v>
      </c>
      <c r="AC1557" t="str">
        <v>24</v>
      </c>
      <c r="AD1557" t="str">
        <v>aclnnMatmul_MatMulV3Common_MatMulV3</v>
      </c>
      <c r="AE1557" t="str">
        <v>MatMulV3</v>
      </c>
      <c r="AF1557" t="str">
        <v>static</v>
      </c>
      <c r="AG1557" t="str">
        <v>MIX_AIC</v>
      </c>
      <c r="AH1557" t="str">
        <v xml:space="preserve">1793108505417880.459	</v>
      </c>
      <c r="AI1557" t="str">
        <v>8.009</v>
      </c>
      <c r="AJ1557" t="str">
        <v>0.031000</v>
      </c>
      <c r="AK1557" t="str">
        <v>32</v>
      </c>
      <c r="AL1557" t="str">
        <v>64</v>
      </c>
      <c r="AM1557" t="str">
        <v>NO</v>
      </c>
      <c r="AN1557" t="str">
        <v>"1,24576;4,24576"</v>
      </c>
      <c r="AO1557" t="str">
        <v>FLOAT;FLOAT</v>
      </c>
      <c r="AP1557" t="str">
        <v>ND;ND</v>
      </c>
      <c r="AQ1557" t="str">
        <v>"1,4"</v>
      </c>
      <c r="AR1557" t="str">
        <v>FLOAT</v>
      </c>
      <c r="AS1557" t="str">
        <v>ND</v>
      </c>
      <c r="AT1557" t="str">
        <v>N/A</v>
      </c>
      <c r="AU1557" t="str">
        <v>7.52</v>
      </c>
      <c r="AV1557" t="str">
        <v>252180</v>
      </c>
      <c r="AW1557" t="str">
        <v>2.291</v>
      </c>
      <c r="AX1557" t="str">
        <v>0.305</v>
      </c>
      <c r="AY1557" t="str">
        <v>3.209</v>
      </c>
      <c r="AZ1557" t="str">
        <v>0.427</v>
      </c>
      <c r="BA1557" t="str">
        <v>0.402</v>
      </c>
      <c r="BB1557" t="str">
        <v>0.053</v>
      </c>
      <c r="BC1557" t="str">
        <v>0.848</v>
      </c>
      <c r="BD1557" t="str">
        <v>0.113</v>
      </c>
      <c r="BE1557" t="str">
        <v>0.002</v>
      </c>
      <c r="BF1557" t="str">
        <v>0.0</v>
      </c>
      <c r="BG1557" t="str">
        <v>3.428</v>
      </c>
      <c r="BH1557" t="str">
        <v>0.456</v>
      </c>
      <c r="BI1557" t="str">
        <v>0.015</v>
      </c>
      <c r="BJ1557" t="str">
        <v>7.54</v>
      </c>
      <c r="BK1557" t="str">
        <v>696769</v>
      </c>
      <c r="BL1557" t="str">
        <v>0.012</v>
      </c>
      <c r="BM1557" t="str">
        <v>0.002</v>
      </c>
      <c r="BN1557" t="str">
        <v>1.117</v>
      </c>
      <c r="BO1557" t="str">
        <v>0.148</v>
      </c>
      <c r="BP1557" t="str">
        <v>1.09</v>
      </c>
      <c r="BQ1557" t="str">
        <v>0.145</v>
      </c>
      <c r="BR1557" t="str">
        <v>0.004</v>
      </c>
      <c r="BS1557" t="str">
        <v>0.001</v>
      </c>
      <c r="BT1557" t="str">
        <v>0.196</v>
      </c>
      <c r="BU1557" t="str">
        <v>59.635</v>
      </c>
    </row>
    <row r="1558">
      <c r="A1558">
        <v>1647</v>
      </c>
      <c r="B1558" t="str">
        <v>aclnnMul_MulAiCore_Mul</v>
      </c>
      <c r="C1558" t="str">
        <v>AI_VECTOR_CORE</v>
      </c>
      <c r="D1558">
        <v>2.755</v>
      </c>
      <c r="E1558">
        <v>0.237</v>
      </c>
      <c r="F1558">
        <v>0.237</v>
      </c>
      <c r="G1558">
        <f>Summary!$B$4</f>
        <v>0.8</v>
      </c>
      <c r="H1558">
        <f>F1558/G1558</f>
        <v>0.29624999999999996</v>
      </c>
      <c r="I1558">
        <f>D1558/Summary!$B$8</f>
        <v>0.00009981330021826319</v>
      </c>
      <c r="J1558">
        <f>IF(D1558&lt;Summary!$B$5,I1558,I1558*H1558)</f>
        <v>0.00009981330021826319</v>
      </c>
      <c r="K1558">
        <f>IF(AND(D1558&gt;Summary!$B$6,E1558&lt;Summary!$B$7),1,0)</f>
        <v>0</v>
      </c>
      <c r="L1558">
        <f>IF(D1558&gt;=Summary!$B$5,J1558,0)</f>
        <v>0</v>
      </c>
      <c r="M1558">
        <f>IF(D1558&lt;Summary!$B$5,J1558,0)</f>
        <v>0.00009981330021826319</v>
      </c>
      <c r="N1558" t="str">
        <v>aiv_scalar_ratio</v>
      </c>
      <c r="O1558" t="str">
        <v>用户约定默认经验值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0.23</v>
      </c>
      <c r="W1558">
        <v>0.237</v>
      </c>
      <c r="X1558">
        <v>0.038</v>
      </c>
      <c r="Y1558">
        <v>0.03</v>
      </c>
      <c r="Z1558" t="str">
        <v>2</v>
      </c>
      <c r="AA1558" t="str">
        <v>63</v>
      </c>
      <c r="AB1558" t="str">
        <v>2448</v>
      </c>
      <c r="AC1558" t="str">
        <v>24</v>
      </c>
      <c r="AD1558" t="str">
        <v>aclnnMul_MulAiCore_Mul</v>
      </c>
      <c r="AE1558" t="str">
        <v>Mul</v>
      </c>
      <c r="AF1558" t="str">
        <v>static</v>
      </c>
      <c r="AG1558" t="str">
        <v>AI_VECTOR_CORE</v>
      </c>
      <c r="AH1558" t="str">
        <v xml:space="preserve">1793108505417888.490	</v>
      </c>
      <c r="AI1558" t="str">
        <v>2.755</v>
      </c>
      <c r="AJ1558" t="str">
        <v>0.000000</v>
      </c>
      <c r="AK1558" t="str">
        <v>1</v>
      </c>
      <c r="AL1558" t="str">
        <v>0</v>
      </c>
      <c r="AM1558" t="str">
        <v>NO</v>
      </c>
      <c r="AN1558" t="str">
        <v>"4;1"</v>
      </c>
      <c r="AO1558" t="str">
        <v>FLOAT;FLOAT</v>
      </c>
      <c r="AP1558" t="str">
        <v>ND;ND</v>
      </c>
      <c r="AQ1558" t="str">
        <v>"1,4"</v>
      </c>
      <c r="AR1558" t="str">
        <v>FLOAT</v>
      </c>
      <c r="AS1558" t="str">
        <v>ND</v>
      </c>
      <c r="AT1558" t="str">
        <v>N/A</v>
      </c>
      <c r="AU1558" t="str">
        <v>0.0</v>
      </c>
      <c r="AV1558" t="str">
        <v>0</v>
      </c>
      <c r="AW1558" t="str">
        <v>0.0</v>
      </c>
      <c r="AX1558" t="str">
        <v>0.0</v>
      </c>
      <c r="AY1558" t="str">
        <v>0.0</v>
      </c>
      <c r="AZ1558" t="str">
        <v>0.0</v>
      </c>
      <c r="BA1558" t="str">
        <v>0.0</v>
      </c>
      <c r="BB1558" t="str">
        <v>0.0</v>
      </c>
      <c r="BC1558" t="str">
        <v>0.0</v>
      </c>
      <c r="BD1558" t="str">
        <v>0.0</v>
      </c>
      <c r="BE1558" t="str">
        <v>0.0</v>
      </c>
      <c r="BF1558" t="str">
        <v>0.0</v>
      </c>
      <c r="BG1558" t="str">
        <v>0.0</v>
      </c>
      <c r="BH1558" t="str">
        <v>0.0</v>
      </c>
      <c r="BI1558" t="str">
        <v>0.0</v>
      </c>
      <c r="BJ1558" t="str">
        <v>2.49</v>
      </c>
      <c r="BK1558" t="str">
        <v>3788</v>
      </c>
      <c r="BL1558" t="str">
        <v>0.573</v>
      </c>
      <c r="BM1558" t="str">
        <v>0.23</v>
      </c>
      <c r="BN1558" t="str">
        <v>0.59</v>
      </c>
      <c r="BO1558" t="str">
        <v>0.237</v>
      </c>
      <c r="BP1558" t="str">
        <v>0.095</v>
      </c>
      <c r="BQ1558" t="str">
        <v>0.038</v>
      </c>
      <c r="BR1558" t="str">
        <v>0.075</v>
      </c>
      <c r="BS1558" t="str">
        <v>0.03</v>
      </c>
      <c r="BT1558" t="str">
        <v>0.158</v>
      </c>
      <c r="BU1558" t="str">
        <v>0.000</v>
      </c>
    </row>
    <row r="1559">
      <c r="A1559">
        <v>1648</v>
      </c>
      <c r="B1559" t="str">
        <v>aclnnMul_MulAiCore_Mul</v>
      </c>
      <c r="C1559" t="str">
        <v>AI_VECTOR_CORE</v>
      </c>
      <c r="D1559">
        <v>1.098</v>
      </c>
      <c r="E1559">
        <v>0.818</v>
      </c>
      <c r="F1559">
        <v>0.818</v>
      </c>
      <c r="G1559">
        <f>Summary!$B$4</f>
        <v>0.8</v>
      </c>
      <c r="H1559">
        <f>F1559/G1559</f>
        <v>1.0225</v>
      </c>
      <c r="I1559">
        <f>D1559/Summary!$B$8</f>
        <v>0.00003978040059515536</v>
      </c>
      <c r="J1559">
        <f>IF(D1559&lt;Summary!$B$5,I1559,I1559*H1559)</f>
        <v>0.00003978040059515536</v>
      </c>
      <c r="K1559">
        <f>IF(AND(D1559&gt;Summary!$B$6,E1559&lt;Summary!$B$7),1,0)</f>
        <v>0</v>
      </c>
      <c r="L1559">
        <f>IF(D1559&gt;=Summary!$B$5,J1559,0)</f>
        <v>0</v>
      </c>
      <c r="M1559">
        <f>IF(D1559&lt;Summary!$B$5,J1559,0)</f>
        <v>0.00003978040059515536</v>
      </c>
      <c r="N1559" t="str">
        <v>aiv_scalar_ratio</v>
      </c>
      <c r="O1559" t="str">
        <v>用户约定默认经验值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0.074</v>
      </c>
      <c r="W1559">
        <v>0.818</v>
      </c>
      <c r="X1559">
        <v>0.137</v>
      </c>
      <c r="Y1559">
        <v>0.107</v>
      </c>
      <c r="Z1559" t="str">
        <v>2</v>
      </c>
      <c r="AA1559" t="str">
        <v>63</v>
      </c>
      <c r="AB1559" t="str">
        <v>2449</v>
      </c>
      <c r="AC1559" t="str">
        <v>24</v>
      </c>
      <c r="AD1559" t="str">
        <v>aclnnMul_MulAiCore_Mul</v>
      </c>
      <c r="AE1559" t="str">
        <v>Mul</v>
      </c>
      <c r="AF1559" t="str">
        <v>static</v>
      </c>
      <c r="AG1559" t="str">
        <v>AI_VECTOR_CORE</v>
      </c>
      <c r="AH1559" t="str">
        <v xml:space="preserve">1793108505417891.267	</v>
      </c>
      <c r="AI1559" t="str">
        <v>1.098</v>
      </c>
      <c r="AJ1559" t="str">
        <v>0.000000</v>
      </c>
      <c r="AK1559" t="str">
        <v>1</v>
      </c>
      <c r="AL1559" t="str">
        <v>0</v>
      </c>
      <c r="AM1559" t="str">
        <v>NO</v>
      </c>
      <c r="AN1559" t="str">
        <v>"4;1"</v>
      </c>
      <c r="AO1559" t="str">
        <v>FLOAT;FLOAT</v>
      </c>
      <c r="AP1559" t="str">
        <v>ND;ND</v>
      </c>
      <c r="AQ1559" t="str">
        <v>"1,4"</v>
      </c>
      <c r="AR1559" t="str">
        <v>FLOAT</v>
      </c>
      <c r="AS1559" t="str">
        <v>ND</v>
      </c>
      <c r="AT1559" t="str">
        <v>N/A</v>
      </c>
      <c r="AU1559" t="str">
        <v>0.0</v>
      </c>
      <c r="AV1559" t="str">
        <v>0</v>
      </c>
      <c r="AW1559" t="str">
        <v>0.0</v>
      </c>
      <c r="AX1559" t="str">
        <v>0.0</v>
      </c>
      <c r="AY1559" t="str">
        <v>0.0</v>
      </c>
      <c r="AZ1559" t="str">
        <v>0.0</v>
      </c>
      <c r="BA1559" t="str">
        <v>0.0</v>
      </c>
      <c r="BB1559" t="str">
        <v>0.0</v>
      </c>
      <c r="BC1559" t="str">
        <v>0.0</v>
      </c>
      <c r="BD1559" t="str">
        <v>0.0</v>
      </c>
      <c r="BE1559" t="str">
        <v>0.0</v>
      </c>
      <c r="BF1559" t="str">
        <v>0.0</v>
      </c>
      <c r="BG1559" t="str">
        <v>0.0</v>
      </c>
      <c r="BH1559" t="str">
        <v>0.0</v>
      </c>
      <c r="BI1559" t="str">
        <v>0.0</v>
      </c>
      <c r="BJ1559" t="str">
        <v>0.84</v>
      </c>
      <c r="BK1559" t="str">
        <v>1055</v>
      </c>
      <c r="BL1559" t="str">
        <v>0.062</v>
      </c>
      <c r="BM1559" t="str">
        <v>0.074</v>
      </c>
      <c r="BN1559" t="str">
        <v>0.687</v>
      </c>
      <c r="BO1559" t="str">
        <v>0.818</v>
      </c>
      <c r="BP1559" t="str">
        <v>0.115</v>
      </c>
      <c r="BQ1559" t="str">
        <v>0.137</v>
      </c>
      <c r="BR1559" t="str">
        <v>0.09</v>
      </c>
      <c r="BS1559" t="str">
        <v>0.107</v>
      </c>
      <c r="BT1559" t="str">
        <v>0.0</v>
      </c>
      <c r="BU1559" t="str">
        <v>0.000</v>
      </c>
    </row>
    <row r="1560">
      <c r="A1560">
        <v>1649</v>
      </c>
      <c r="B1560" t="str">
        <v>aclnnAdd_AddAiCore_Add</v>
      </c>
      <c r="C1560" t="str">
        <v>AI_VECTOR_CORE</v>
      </c>
      <c r="D1560">
        <v>1.462</v>
      </c>
      <c r="E1560">
        <v>0.384</v>
      </c>
      <c r="F1560">
        <v>0.384</v>
      </c>
      <c r="G1560">
        <f>Summary!$B$4</f>
        <v>0.8</v>
      </c>
      <c r="H1560">
        <f>F1560/G1560</f>
        <v>0.48</v>
      </c>
      <c r="I1560">
        <f>D1560/Summary!$B$8</f>
        <v>0.000052968074380798834</v>
      </c>
      <c r="J1560">
        <f>IF(D1560&lt;Summary!$B$5,I1560,I1560*H1560)</f>
        <v>0.000052968074380798834</v>
      </c>
      <c r="K1560">
        <f>IF(AND(D1560&gt;Summary!$B$6,E1560&lt;Summary!$B$7),1,0)</f>
        <v>0</v>
      </c>
      <c r="L1560">
        <f>IF(D1560&gt;=Summary!$B$5,J1560,0)</f>
        <v>0</v>
      </c>
      <c r="M1560">
        <f>IF(D1560&lt;Summary!$B$5,J1560,0)</f>
        <v>0.000052968074380798834</v>
      </c>
      <c r="N1560" t="str">
        <v>aiv_mte2_ratio</v>
      </c>
      <c r="O1560" t="str">
        <v>用户约定默认经验值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0.027</v>
      </c>
      <c r="W1560">
        <v>0.314</v>
      </c>
      <c r="X1560">
        <v>0.384</v>
      </c>
      <c r="Y1560">
        <v>0.063</v>
      </c>
      <c r="Z1560" t="str">
        <v>2</v>
      </c>
      <c r="AA1560" t="str">
        <v>63</v>
      </c>
      <c r="AB1560" t="str">
        <v>2450</v>
      </c>
      <c r="AC1560" t="str">
        <v>24</v>
      </c>
      <c r="AD1560" t="str">
        <v>aclnnAdd_AddAiCore_Add</v>
      </c>
      <c r="AE1560" t="str">
        <v>Add</v>
      </c>
      <c r="AF1560" t="str">
        <v>static</v>
      </c>
      <c r="AG1560" t="str">
        <v>AI_VECTOR_CORE</v>
      </c>
      <c r="AH1560" t="str">
        <v xml:space="preserve">1793108505417892.387	</v>
      </c>
      <c r="AI1560" t="str">
        <v>1.462</v>
      </c>
      <c r="AJ1560" t="str">
        <v>0.152000</v>
      </c>
      <c r="AK1560" t="str">
        <v>1</v>
      </c>
      <c r="AL1560" t="str">
        <v>0</v>
      </c>
      <c r="AM1560" t="str">
        <v>NO</v>
      </c>
      <c r="AN1560" t="str">
        <v>"4;4"</v>
      </c>
      <c r="AO1560" t="str">
        <v>FLOAT;FLOAT</v>
      </c>
      <c r="AP1560" t="str">
        <v>ND;ND</v>
      </c>
      <c r="AQ1560" t="str">
        <v>"1,4"</v>
      </c>
      <c r="AR1560" t="str">
        <v>FLOAT</v>
      </c>
      <c r="AS1560" t="str">
        <v>ND</v>
      </c>
      <c r="AT1560" t="str">
        <v>N/A</v>
      </c>
      <c r="AU1560" t="str">
        <v>0.0</v>
      </c>
      <c r="AV1560" t="str">
        <v>0</v>
      </c>
      <c r="AW1560" t="str">
        <v>0.0</v>
      </c>
      <c r="AX1560" t="str">
        <v>0.0</v>
      </c>
      <c r="AY1560" t="str">
        <v>0.0</v>
      </c>
      <c r="AZ1560" t="str">
        <v>0.0</v>
      </c>
      <c r="BA1560" t="str">
        <v>0.0</v>
      </c>
      <c r="BB1560" t="str">
        <v>0.0</v>
      </c>
      <c r="BC1560" t="str">
        <v>0.0</v>
      </c>
      <c r="BD1560" t="str">
        <v>0.0</v>
      </c>
      <c r="BE1560" t="str">
        <v>0.0</v>
      </c>
      <c r="BF1560" t="str">
        <v>0.0</v>
      </c>
      <c r="BG1560" t="str">
        <v>0.0</v>
      </c>
      <c r="BH1560" t="str">
        <v>0.0</v>
      </c>
      <c r="BI1560" t="str">
        <v>0.0</v>
      </c>
      <c r="BJ1560" t="str">
        <v>1.2</v>
      </c>
      <c r="BK1560" t="str">
        <v>1657</v>
      </c>
      <c r="BL1560" t="str">
        <v>0.033</v>
      </c>
      <c r="BM1560" t="str">
        <v>0.027</v>
      </c>
      <c r="BN1560" t="str">
        <v>0.377</v>
      </c>
      <c r="BO1560" t="str">
        <v>0.314</v>
      </c>
      <c r="BP1560" t="str">
        <v>0.461</v>
      </c>
      <c r="BQ1560" t="str">
        <v>0.384</v>
      </c>
      <c r="BR1560" t="str">
        <v>0.076</v>
      </c>
      <c r="BS1560" t="str">
        <v>0.063</v>
      </c>
      <c r="BT1560" t="str">
        <v>0.011</v>
      </c>
      <c r="BU1560" t="str">
        <v>0.000</v>
      </c>
    </row>
    <row r="1561">
      <c r="A1561">
        <v>1650</v>
      </c>
      <c r="B1561" t="str">
        <v>aclnnSigmoid_SigmoidAiCore_Sigmoid</v>
      </c>
      <c r="C1561" t="str">
        <v>AI_VECTOR_CORE</v>
      </c>
      <c r="D1561">
        <v>2.076</v>
      </c>
      <c r="E1561">
        <v>0.318</v>
      </c>
      <c r="F1561">
        <v>0.318</v>
      </c>
      <c r="G1561">
        <f>Summary!$B$4</f>
        <v>0.8</v>
      </c>
      <c r="H1561">
        <f>F1561/G1561</f>
        <v>0.39749999999999996</v>
      </c>
      <c r="I1561">
        <f>D1561/Summary!$B$8</f>
        <v>0.00007521321642581284</v>
      </c>
      <c r="J1561">
        <f>IF(D1561&lt;Summary!$B$5,I1561,I1561*H1561)</f>
        <v>0.00007521321642581284</v>
      </c>
      <c r="K1561">
        <f>IF(AND(D1561&gt;Summary!$B$6,E1561&lt;Summary!$B$7),1,0)</f>
        <v>0</v>
      </c>
      <c r="L1561">
        <f>IF(D1561&gt;=Summary!$B$5,J1561,0)</f>
        <v>0</v>
      </c>
      <c r="M1561">
        <f>IF(D1561&lt;Summary!$B$5,J1561,0)</f>
        <v>0.00007521321642581284</v>
      </c>
      <c r="N1561" t="str">
        <v>aiv_scalar_ratio</v>
      </c>
      <c r="O1561" t="str">
        <v>用户约定默认经验值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0.039</v>
      </c>
      <c r="W1561">
        <v>0.318</v>
      </c>
      <c r="X1561">
        <v>0.105</v>
      </c>
      <c r="Y1561">
        <v>0.043</v>
      </c>
      <c r="Z1561" t="str">
        <v>2</v>
      </c>
      <c r="AA1561" t="str">
        <v>63</v>
      </c>
      <c r="AB1561" t="str">
        <v>2451</v>
      </c>
      <c r="AC1561" t="str">
        <v>24</v>
      </c>
      <c r="AD1561" t="str">
        <v>aclnnSigmoid_SigmoidAiCore_Sigmoid</v>
      </c>
      <c r="AE1561" t="str">
        <v>Sigmoid</v>
      </c>
      <c r="AF1561" t="str">
        <v>static</v>
      </c>
      <c r="AG1561" t="str">
        <v>AI_VECTOR_CORE</v>
      </c>
      <c r="AH1561" t="str">
        <v xml:space="preserve">1793108505417893.871	</v>
      </c>
      <c r="AI1561" t="str">
        <v>2.076</v>
      </c>
      <c r="AJ1561" t="str">
        <v>0.000000</v>
      </c>
      <c r="AK1561" t="str">
        <v>1</v>
      </c>
      <c r="AL1561" t="str">
        <v>0</v>
      </c>
      <c r="AM1561" t="str">
        <v>NO</v>
      </c>
      <c r="AN1561" t="str">
        <v>"1,4"</v>
      </c>
      <c r="AO1561" t="str">
        <v>FLOAT</v>
      </c>
      <c r="AP1561" t="str">
        <v>ND</v>
      </c>
      <c r="AQ1561" t="str">
        <v>"1,4"</v>
      </c>
      <c r="AR1561" t="str">
        <v>FLOAT</v>
      </c>
      <c r="AS1561" t="str">
        <v>ND</v>
      </c>
      <c r="AT1561" t="str">
        <v>N/A</v>
      </c>
      <c r="AU1561" t="str">
        <v>0.0</v>
      </c>
      <c r="AV1561" t="str">
        <v>0</v>
      </c>
      <c r="AW1561" t="str">
        <v>0.0</v>
      </c>
      <c r="AX1561" t="str">
        <v>0.0</v>
      </c>
      <c r="AY1561" t="str">
        <v>0.0</v>
      </c>
      <c r="AZ1561" t="str">
        <v>0.0</v>
      </c>
      <c r="BA1561" t="str">
        <v>0.0</v>
      </c>
      <c r="BB1561" t="str">
        <v>0.0</v>
      </c>
      <c r="BC1561" t="str">
        <v>0.0</v>
      </c>
      <c r="BD1561" t="str">
        <v>0.0</v>
      </c>
      <c r="BE1561" t="str">
        <v>0.0</v>
      </c>
      <c r="BF1561" t="str">
        <v>0.0</v>
      </c>
      <c r="BG1561" t="str">
        <v>0.0</v>
      </c>
      <c r="BH1561" t="str">
        <v>0.0</v>
      </c>
      <c r="BI1561" t="str">
        <v>0.0</v>
      </c>
      <c r="BJ1561" t="str">
        <v>1.83</v>
      </c>
      <c r="BK1561" t="str">
        <v>2696</v>
      </c>
      <c r="BL1561" t="str">
        <v>0.071</v>
      </c>
      <c r="BM1561" t="str">
        <v>0.039</v>
      </c>
      <c r="BN1561" t="str">
        <v>0.582</v>
      </c>
      <c r="BO1561" t="str">
        <v>0.318</v>
      </c>
      <c r="BP1561" t="str">
        <v>0.193</v>
      </c>
      <c r="BQ1561" t="str">
        <v>0.105</v>
      </c>
      <c r="BR1561" t="str">
        <v>0.078</v>
      </c>
      <c r="BS1561" t="str">
        <v>0.043</v>
      </c>
      <c r="BT1561" t="str">
        <v>0.116</v>
      </c>
      <c r="BU1561" t="str">
        <v>0.000</v>
      </c>
    </row>
    <row r="1562">
      <c r="A1562">
        <v>1651</v>
      </c>
      <c r="B1562" t="str">
        <v>aclnnAdds_AddAiCore_Add</v>
      </c>
      <c r="C1562" t="str">
        <v>AI_VECTOR_CORE</v>
      </c>
      <c r="D1562">
        <v>1.05</v>
      </c>
      <c r="E1562">
        <v>0.695</v>
      </c>
      <c r="F1562">
        <v>0.695</v>
      </c>
      <c r="G1562">
        <f>Summary!$B$4</f>
        <v>0.8</v>
      </c>
      <c r="H1562">
        <f>F1562/G1562</f>
        <v>0.8687499999999999</v>
      </c>
      <c r="I1562">
        <f>D1562/Summary!$B$8</f>
        <v>0.00003804136668935621</v>
      </c>
      <c r="J1562">
        <f>IF(D1562&lt;Summary!$B$5,I1562,I1562*H1562)</f>
        <v>0.00003804136668935621</v>
      </c>
      <c r="K1562">
        <f>IF(AND(D1562&gt;Summary!$B$6,E1562&lt;Summary!$B$7),1,0)</f>
        <v>0</v>
      </c>
      <c r="L1562">
        <f>IF(D1562&gt;=Summary!$B$5,J1562,0)</f>
        <v>0</v>
      </c>
      <c r="M1562">
        <f>IF(D1562&lt;Summary!$B$5,J1562,0)</f>
        <v>0.00003804136668935621</v>
      </c>
      <c r="N1562" t="str">
        <v>aiv_scalar_ratio</v>
      </c>
      <c r="O1562" t="str">
        <v>用户约定默认经验值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0.199</v>
      </c>
      <c r="W1562">
        <v>0.695</v>
      </c>
      <c r="X1562">
        <v>0.146</v>
      </c>
      <c r="Y1562">
        <v>0.105</v>
      </c>
      <c r="Z1562" t="str">
        <v>2</v>
      </c>
      <c r="AA1562" t="str">
        <v>63</v>
      </c>
      <c r="AB1562" t="str">
        <v>2452</v>
      </c>
      <c r="AC1562" t="str">
        <v>24</v>
      </c>
      <c r="AD1562" t="str">
        <v>aclnnAdds_AddAiCore_Add</v>
      </c>
      <c r="AE1562" t="str">
        <v>Add</v>
      </c>
      <c r="AF1562" t="str">
        <v>static</v>
      </c>
      <c r="AG1562" t="str">
        <v>AI_VECTOR_CORE</v>
      </c>
      <c r="AH1562" t="str">
        <v xml:space="preserve">1793108505417895.969	</v>
      </c>
      <c r="AI1562" t="str">
        <v>1.050</v>
      </c>
      <c r="AJ1562" t="str">
        <v>0.174000</v>
      </c>
      <c r="AK1562" t="str">
        <v>1</v>
      </c>
      <c r="AL1562" t="str">
        <v>0</v>
      </c>
      <c r="AM1562" t="str">
        <v>NO</v>
      </c>
      <c r="AN1562" t="str">
        <v>"4;"</v>
      </c>
      <c r="AO1562" t="str">
        <v>FLOAT;FLOAT</v>
      </c>
      <c r="AP1562" t="str">
        <v>ND;ND</v>
      </c>
      <c r="AQ1562" t="str">
        <v>"1,4"</v>
      </c>
      <c r="AR1562" t="str">
        <v>FLOAT</v>
      </c>
      <c r="AS1562" t="str">
        <v>ND</v>
      </c>
      <c r="AT1562" t="str">
        <v>N/A</v>
      </c>
      <c r="AU1562" t="str">
        <v>0.0</v>
      </c>
      <c r="AV1562" t="str">
        <v>0</v>
      </c>
      <c r="AW1562" t="str">
        <v>0.0</v>
      </c>
      <c r="AX1562" t="str">
        <v>0.0</v>
      </c>
      <c r="AY1562" t="str">
        <v>0.0</v>
      </c>
      <c r="AZ1562" t="str">
        <v>0.0</v>
      </c>
      <c r="BA1562" t="str">
        <v>0.0</v>
      </c>
      <c r="BB1562" t="str">
        <v>0.0</v>
      </c>
      <c r="BC1562" t="str">
        <v>0.0</v>
      </c>
      <c r="BD1562" t="str">
        <v>0.0</v>
      </c>
      <c r="BE1562" t="str">
        <v>0.0</v>
      </c>
      <c r="BF1562" t="str">
        <v>0.0</v>
      </c>
      <c r="BG1562" t="str">
        <v>0.0</v>
      </c>
      <c r="BH1562" t="str">
        <v>0.0</v>
      </c>
      <c r="BI1562" t="str">
        <v>0.0</v>
      </c>
      <c r="BJ1562" t="str">
        <v>0.8</v>
      </c>
      <c r="BK1562" t="str">
        <v>995</v>
      </c>
      <c r="BL1562" t="str">
        <v>0.159</v>
      </c>
      <c r="BM1562" t="str">
        <v>0.199</v>
      </c>
      <c r="BN1562" t="str">
        <v>0.556</v>
      </c>
      <c r="BO1562" t="str">
        <v>0.695</v>
      </c>
      <c r="BP1562" t="str">
        <v>0.117</v>
      </c>
      <c r="BQ1562" t="str">
        <v>0.146</v>
      </c>
      <c r="BR1562" t="str">
        <v>0.084</v>
      </c>
      <c r="BS1562" t="str">
        <v>0.105</v>
      </c>
      <c r="BT1562" t="str">
        <v>0.0</v>
      </c>
      <c r="BU1562" t="str">
        <v>0.000</v>
      </c>
    </row>
    <row r="1563">
      <c r="A1563">
        <v>1652</v>
      </c>
      <c r="B1563" t="str">
        <v>aclnnMul_MulAiCore_Mul</v>
      </c>
      <c r="C1563" t="str">
        <v>AI_VECTOR_CORE</v>
      </c>
      <c r="D1563">
        <v>4.221</v>
      </c>
      <c r="E1563">
        <v>0.376</v>
      </c>
      <c r="F1563">
        <v>0.376</v>
      </c>
      <c r="G1563">
        <f>Summary!$B$4</f>
        <v>0.8</v>
      </c>
      <c r="H1563">
        <f>F1563/G1563</f>
        <v>0.47</v>
      </c>
      <c r="I1563">
        <f>D1563/Summary!$B$8</f>
        <v>0.00015292629409121197</v>
      </c>
      <c r="J1563">
        <f>IF(D1563&lt;Summary!$B$5,I1563,I1563*H1563)</f>
        <v>0.00015292629409121197</v>
      </c>
      <c r="K1563">
        <f>IF(AND(D1563&gt;Summary!$B$6,E1563&lt;Summary!$B$7),1,0)</f>
        <v>0</v>
      </c>
      <c r="L1563">
        <f>IF(D1563&gt;=Summary!$B$5,J1563,0)</f>
        <v>0</v>
      </c>
      <c r="M1563">
        <f>IF(D1563&lt;Summary!$B$5,J1563,0)</f>
        <v>0.00015292629409121197</v>
      </c>
      <c r="N1563" t="str">
        <v>aiv_mte2_ratio</v>
      </c>
      <c r="O1563" t="str">
        <v>用户约定默认经验值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0.054</v>
      </c>
      <c r="W1563">
        <v>0.301</v>
      </c>
      <c r="X1563">
        <v>0.376</v>
      </c>
      <c r="Y1563">
        <v>0.056</v>
      </c>
      <c r="Z1563" t="str">
        <v>2</v>
      </c>
      <c r="AA1563" t="str">
        <v>63</v>
      </c>
      <c r="AB1563" t="str">
        <v>2453</v>
      </c>
      <c r="AC1563" t="str">
        <v>24</v>
      </c>
      <c r="AD1563" t="str">
        <v>aclnnMul_MulAiCore_Mul</v>
      </c>
      <c r="AE1563" t="str">
        <v>Mul</v>
      </c>
      <c r="AF1563" t="str">
        <v>static</v>
      </c>
      <c r="AG1563" t="str">
        <v>AI_VECTOR_CORE</v>
      </c>
      <c r="AH1563" t="str">
        <v xml:space="preserve">1793108505417897.041	</v>
      </c>
      <c r="AI1563" t="str">
        <v>4.221</v>
      </c>
      <c r="AJ1563" t="str">
        <v>0.000000</v>
      </c>
      <c r="AK1563" t="str">
        <v>4</v>
      </c>
      <c r="AL1563" t="str">
        <v>0</v>
      </c>
      <c r="AM1563" t="str">
        <v>NO</v>
      </c>
      <c r="AN1563" t="str">
        <v>"4;24576"</v>
      </c>
      <c r="AO1563" t="str">
        <v>FLOAT;FLOAT</v>
      </c>
      <c r="AP1563" t="str">
        <v>NCL;NCL</v>
      </c>
      <c r="AQ1563" t="str">
        <v>"1,4,6144"</v>
      </c>
      <c r="AR1563" t="str">
        <v>FLOAT</v>
      </c>
      <c r="AS1563" t="str">
        <v>ND</v>
      </c>
      <c r="AT1563" t="str">
        <v>N/A</v>
      </c>
      <c r="AU1563" t="str">
        <v>0.0</v>
      </c>
      <c r="AV1563" t="str">
        <v>0</v>
      </c>
      <c r="AW1563" t="str">
        <v>0.0</v>
      </c>
      <c r="AX1563" t="str">
        <v>0.0</v>
      </c>
      <c r="AY1563" t="str">
        <v>0.0</v>
      </c>
      <c r="AZ1563" t="str">
        <v>0.0</v>
      </c>
      <c r="BA1563" t="str">
        <v>0.0</v>
      </c>
      <c r="BB1563" t="str">
        <v>0.0</v>
      </c>
      <c r="BC1563" t="str">
        <v>0.0</v>
      </c>
      <c r="BD1563" t="str">
        <v>0.0</v>
      </c>
      <c r="BE1563" t="str">
        <v>0.0</v>
      </c>
      <c r="BF1563" t="str">
        <v>0.0</v>
      </c>
      <c r="BG1563" t="str">
        <v>0.0</v>
      </c>
      <c r="BH1563" t="str">
        <v>0.0</v>
      </c>
      <c r="BI1563" t="str">
        <v>0.0</v>
      </c>
      <c r="BJ1563" t="str">
        <v>3.95</v>
      </c>
      <c r="BK1563" t="str">
        <v>23739</v>
      </c>
      <c r="BL1563" t="str">
        <v>0.212</v>
      </c>
      <c r="BM1563" t="str">
        <v>0.054</v>
      </c>
      <c r="BN1563" t="str">
        <v>1.19</v>
      </c>
      <c r="BO1563" t="str">
        <v>0.301</v>
      </c>
      <c r="BP1563" t="str">
        <v>1.484</v>
      </c>
      <c r="BQ1563" t="str">
        <v>0.376</v>
      </c>
      <c r="BR1563" t="str">
        <v>0.221</v>
      </c>
      <c r="BS1563" t="str">
        <v>0.056</v>
      </c>
      <c r="BT1563" t="str">
        <v>0.068</v>
      </c>
      <c r="BU1563" t="str">
        <v>0.000</v>
      </c>
    </row>
    <row r="1564">
      <c r="A1564">
        <v>1653</v>
      </c>
      <c r="B1564" t="str">
        <v>aclnnReduceSum_ReduceSumOpAiCore_ReduceSum</v>
      </c>
      <c r="C1564" t="str">
        <v>AI_VECTOR_CORE</v>
      </c>
      <c r="D1564">
        <v>6.238</v>
      </c>
      <c r="E1564">
        <v>0.306</v>
      </c>
      <c r="F1564">
        <v>0.306</v>
      </c>
      <c r="G1564">
        <f>Summary!$B$4</f>
        <v>0.8</v>
      </c>
      <c r="H1564">
        <f>F1564/G1564</f>
        <v>0.38249999999999995</v>
      </c>
      <c r="I1564">
        <f>D1564/Summary!$B$8</f>
        <v>0.00022600194800781337</v>
      </c>
      <c r="J1564">
        <f>IF(D1564&lt;Summary!$B$5,I1564,I1564*H1564)</f>
        <v>0.00022600194800781337</v>
      </c>
      <c r="K1564">
        <f>IF(AND(D1564&gt;Summary!$B$6,E1564&lt;Summary!$B$7),1,0)</f>
        <v>0</v>
      </c>
      <c r="L1564">
        <f>IF(D1564&gt;=Summary!$B$5,J1564,0)</f>
        <v>0</v>
      </c>
      <c r="M1564">
        <f>IF(D1564&lt;Summary!$B$5,J1564,0)</f>
        <v>0.00022600194800781337</v>
      </c>
      <c r="N1564" t="str">
        <v>aiv_scalar_ratio</v>
      </c>
      <c r="O1564" t="str">
        <v>用户约定默认经验值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0.193</v>
      </c>
      <c r="W1564">
        <v>0.306</v>
      </c>
      <c r="X1564">
        <v>0.184</v>
      </c>
      <c r="Y1564">
        <v>0.038</v>
      </c>
      <c r="Z1564" t="str">
        <v>2</v>
      </c>
      <c r="AA1564" t="str">
        <v>63</v>
      </c>
      <c r="AB1564" t="str">
        <v>2454</v>
      </c>
      <c r="AC1564" t="str">
        <v>24</v>
      </c>
      <c r="AD1564" t="str">
        <v>aclnnReduceSum_ReduceSumOpAiCore_ReduceSum</v>
      </c>
      <c r="AE1564" t="str">
        <v>ReduceSum</v>
      </c>
      <c r="AF1564" t="str">
        <v>static</v>
      </c>
      <c r="AG1564" t="str">
        <v>AI_VECTOR_CORE</v>
      </c>
      <c r="AH1564" t="str">
        <v xml:space="preserve">1793108505417901.284	</v>
      </c>
      <c r="AI1564" t="str">
        <v>6.238</v>
      </c>
      <c r="AJ1564" t="str">
        <v>0.029000</v>
      </c>
      <c r="AK1564" t="str">
        <v>64</v>
      </c>
      <c r="AL1564" t="str">
        <v>0</v>
      </c>
      <c r="AM1564" t="str">
        <v>NO</v>
      </c>
      <c r="AN1564" t="str">
        <v>"24576;1"</v>
      </c>
      <c r="AO1564" t="str">
        <v>FLOAT;INT64</v>
      </c>
      <c r="AP1564" t="str">
        <v>NCL;ND</v>
      </c>
      <c r="AQ1564" t="str">
        <v>"1,6144"</v>
      </c>
      <c r="AR1564" t="str">
        <v>FLOAT</v>
      </c>
      <c r="AS1564" t="str">
        <v>ND</v>
      </c>
      <c r="AT1564" t="str">
        <v>N/A</v>
      </c>
      <c r="AU1564" t="str">
        <v>0.0</v>
      </c>
      <c r="AV1564" t="str">
        <v>0</v>
      </c>
      <c r="AW1564" t="str">
        <v>0.0</v>
      </c>
      <c r="AX1564" t="str">
        <v>0.0</v>
      </c>
      <c r="AY1564" t="str">
        <v>0.0</v>
      </c>
      <c r="AZ1564" t="str">
        <v>0.0</v>
      </c>
      <c r="BA1564" t="str">
        <v>0.0</v>
      </c>
      <c r="BB1564" t="str">
        <v>0.0</v>
      </c>
      <c r="BC1564" t="str">
        <v>0.0</v>
      </c>
      <c r="BD1564" t="str">
        <v>0.0</v>
      </c>
      <c r="BE1564" t="str">
        <v>0.0</v>
      </c>
      <c r="BF1564" t="str">
        <v>0.0</v>
      </c>
      <c r="BG1564" t="str">
        <v>0.0</v>
      </c>
      <c r="BH1564" t="str">
        <v>0.0</v>
      </c>
      <c r="BI1564" t="str">
        <v>0.0</v>
      </c>
      <c r="BJ1564" t="str">
        <v>5.97</v>
      </c>
      <c r="BK1564" t="str">
        <v>482029</v>
      </c>
      <c r="BL1564" t="str">
        <v>1.151</v>
      </c>
      <c r="BM1564" t="str">
        <v>0.193</v>
      </c>
      <c r="BN1564" t="str">
        <v>1.826</v>
      </c>
      <c r="BO1564" t="str">
        <v>0.306</v>
      </c>
      <c r="BP1564" t="str">
        <v>1.101</v>
      </c>
      <c r="BQ1564" t="str">
        <v>0.184</v>
      </c>
      <c r="BR1564" t="str">
        <v>0.227</v>
      </c>
      <c r="BS1564" t="str">
        <v>0.038</v>
      </c>
      <c r="BT1564" t="str">
        <v>0.177</v>
      </c>
      <c r="BU1564" t="str">
        <v>0.000</v>
      </c>
    </row>
    <row r="1565">
      <c r="A1565">
        <v>1654</v>
      </c>
      <c r="B1565" t="str">
        <v>aclnnInplaceCopy_CastAiCore_Cast</v>
      </c>
      <c r="C1565" t="str">
        <v>AI_VECTOR_CORE</v>
      </c>
      <c r="D1565">
        <v>2.791</v>
      </c>
      <c r="E1565">
        <v>0.301</v>
      </c>
      <c r="F1565">
        <v>0.301</v>
      </c>
      <c r="G1565">
        <f>Summary!$B$4</f>
        <v>0.8</v>
      </c>
      <c r="H1565">
        <f>F1565/G1565</f>
        <v>0.37625</v>
      </c>
      <c r="I1565">
        <f>D1565/Summary!$B$8</f>
        <v>0.00010111757564761255</v>
      </c>
      <c r="J1565">
        <f>IF(D1565&lt;Summary!$B$5,I1565,I1565*H1565)</f>
        <v>0.00010111757564761255</v>
      </c>
      <c r="K1565">
        <f>IF(AND(D1565&gt;Summary!$B$6,E1565&lt;Summary!$B$7),1,0)</f>
        <v>0</v>
      </c>
      <c r="L1565">
        <f>IF(D1565&gt;=Summary!$B$5,J1565,0)</f>
        <v>0</v>
      </c>
      <c r="M1565">
        <f>IF(D1565&lt;Summary!$B$5,J1565,0)</f>
        <v>0.00010111757564761255</v>
      </c>
      <c r="N1565" t="str">
        <v>aiv_scalar_ratio</v>
      </c>
      <c r="O1565" t="str">
        <v>用户约定默认经验值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0.107</v>
      </c>
      <c r="W1565">
        <v>0.301</v>
      </c>
      <c r="X1565">
        <v>0.225</v>
      </c>
      <c r="Y1565">
        <v>0.091</v>
      </c>
      <c r="Z1565" t="str">
        <v>2</v>
      </c>
      <c r="AA1565" t="str">
        <v>63</v>
      </c>
      <c r="AB1565" t="str">
        <v>2455</v>
      </c>
      <c r="AC1565" t="str">
        <v>24</v>
      </c>
      <c r="AD1565" t="str">
        <v>aclnnInplaceCopy_CastAiCore_Cast</v>
      </c>
      <c r="AE1565" t="str">
        <v>Cast</v>
      </c>
      <c r="AF1565" t="str">
        <v>static</v>
      </c>
      <c r="AG1565" t="str">
        <v>AI_VECTOR_CORE</v>
      </c>
      <c r="AH1565" t="str">
        <v xml:space="preserve">1793108505417907.544	</v>
      </c>
      <c r="AI1565" t="str">
        <v>2.791</v>
      </c>
      <c r="AJ1565" t="str">
        <v>0.012000</v>
      </c>
      <c r="AK1565" t="str">
        <v>6</v>
      </c>
      <c r="AL1565" t="str">
        <v>0</v>
      </c>
      <c r="AM1565" t="str">
        <v>NO</v>
      </c>
      <c r="AN1565" t="str">
        <v>"1,6144"</v>
      </c>
      <c r="AO1565" t="str">
        <v>FLOAT</v>
      </c>
      <c r="AP1565" t="str">
        <v>ND</v>
      </c>
      <c r="AQ1565" t="str">
        <v>"1,6144"</v>
      </c>
      <c r="AR1565" t="str">
        <v>DT_BF16</v>
      </c>
      <c r="AS1565" t="str">
        <v>ND</v>
      </c>
      <c r="AT1565" t="str">
        <v>N/A</v>
      </c>
      <c r="AU1565" t="str">
        <v>0.0</v>
      </c>
      <c r="AV1565" t="str">
        <v>0</v>
      </c>
      <c r="AW1565" t="str">
        <v>0.0</v>
      </c>
      <c r="AX1565" t="str">
        <v>0.0</v>
      </c>
      <c r="AY1565" t="str">
        <v>0.0</v>
      </c>
      <c r="AZ1565" t="str">
        <v>0.0</v>
      </c>
      <c r="BA1565" t="str">
        <v>0.0</v>
      </c>
      <c r="BB1565" t="str">
        <v>0.0</v>
      </c>
      <c r="BC1565" t="str">
        <v>0.0</v>
      </c>
      <c r="BD1565" t="str">
        <v>0.0</v>
      </c>
      <c r="BE1565" t="str">
        <v>0.0</v>
      </c>
      <c r="BF1565" t="str">
        <v>0.0</v>
      </c>
      <c r="BG1565" t="str">
        <v>0.0</v>
      </c>
      <c r="BH1565" t="str">
        <v>0.0</v>
      </c>
      <c r="BI1565" t="str">
        <v>0.0</v>
      </c>
      <c r="BJ1565" t="str">
        <v>2.53</v>
      </c>
      <c r="BK1565" t="str">
        <v>20190</v>
      </c>
      <c r="BL1565" t="str">
        <v>0.27</v>
      </c>
      <c r="BM1565" t="str">
        <v>0.107</v>
      </c>
      <c r="BN1565" t="str">
        <v>0.762</v>
      </c>
      <c r="BO1565" t="str">
        <v>0.301</v>
      </c>
      <c r="BP1565" t="str">
        <v>0.569</v>
      </c>
      <c r="BQ1565" t="str">
        <v>0.225</v>
      </c>
      <c r="BR1565" t="str">
        <v>0.229</v>
      </c>
      <c r="BS1565" t="str">
        <v>0.091</v>
      </c>
      <c r="BT1565" t="str">
        <v>0.049</v>
      </c>
      <c r="BU1565" t="str">
        <v>0.000</v>
      </c>
    </row>
    <row r="1566">
      <c r="A1566">
        <v>1655</v>
      </c>
      <c r="B1566" t="str">
        <v>RmsNorm</v>
      </c>
      <c r="C1566" t="str">
        <v>AI_VECTOR_CORE</v>
      </c>
      <c r="D1566">
        <v>2.414</v>
      </c>
      <c r="E1566">
        <v>0.512</v>
      </c>
      <c r="F1566">
        <v>0.512</v>
      </c>
      <c r="G1566">
        <f>Summary!$B$4</f>
        <v>0.8</v>
      </c>
      <c r="H1566">
        <f>F1566/G1566</f>
        <v>0.64</v>
      </c>
      <c r="I1566">
        <f>D1566/Summary!$B$8</f>
        <v>0.00008745891351248181</v>
      </c>
      <c r="J1566">
        <f>IF(D1566&lt;Summary!$B$5,I1566,I1566*H1566)</f>
        <v>0.00008745891351248181</v>
      </c>
      <c r="K1566">
        <f>IF(AND(D1566&gt;Summary!$B$6,E1566&lt;Summary!$B$7),1,0)</f>
        <v>0</v>
      </c>
      <c r="L1566">
        <f>IF(D1566&gt;=Summary!$B$5,J1566,0)</f>
        <v>0</v>
      </c>
      <c r="M1566">
        <f>IF(D1566&lt;Summary!$B$5,J1566,0)</f>
        <v>0.00008745891351248181</v>
      </c>
      <c r="N1566" t="str">
        <v>aiv_scalar_ratio</v>
      </c>
      <c r="O1566" t="str">
        <v>用户约定默认经验值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0.258</v>
      </c>
      <c r="W1566">
        <v>0.512</v>
      </c>
      <c r="X1566">
        <v>0.268</v>
      </c>
      <c r="Y1566">
        <v>0.123</v>
      </c>
      <c r="Z1566" t="str">
        <v>2</v>
      </c>
      <c r="AA1566" t="str">
        <v>63</v>
      </c>
      <c r="AB1566" t="str">
        <v>2456</v>
      </c>
      <c r="AC1566" t="str">
        <v>24</v>
      </c>
      <c r="AD1566" t="str">
        <v>RmsNorm</v>
      </c>
      <c r="AE1566" t="str">
        <v>RmsNorm</v>
      </c>
      <c r="AF1566" t="str">
        <v>static</v>
      </c>
      <c r="AG1566" t="str">
        <v>AI_VECTOR_CORE</v>
      </c>
      <c r="AH1566" t="str">
        <v xml:space="preserve">1793108505417910.357	</v>
      </c>
      <c r="AI1566" t="str">
        <v>2.414</v>
      </c>
      <c r="AJ1566" t="str">
        <v>0.000000</v>
      </c>
      <c r="AK1566" t="str">
        <v>1</v>
      </c>
      <c r="AL1566" t="str">
        <v>0</v>
      </c>
      <c r="AM1566" t="str">
        <v>NO</v>
      </c>
      <c r="AN1566" t="str">
        <v>"1,6144;6144"</v>
      </c>
      <c r="AO1566" t="str">
        <v>DT_BF16;DT_BF16</v>
      </c>
      <c r="AP1566" t="str">
        <v>ND;ND</v>
      </c>
      <c r="AQ1566" t="str">
        <v>"1,6144;1,1"</v>
      </c>
      <c r="AR1566" t="str">
        <v>DT_BF16;FLOAT</v>
      </c>
      <c r="AS1566" t="str">
        <v>ND;ND</v>
      </c>
      <c r="AT1566" t="str">
        <v>N/A</v>
      </c>
      <c r="AU1566" t="str">
        <v>0.0</v>
      </c>
      <c r="AV1566" t="str">
        <v>0</v>
      </c>
      <c r="AW1566" t="str">
        <v>0.0</v>
      </c>
      <c r="AX1566" t="str">
        <v>0.0</v>
      </c>
      <c r="AY1566" t="str">
        <v>0.0</v>
      </c>
      <c r="AZ1566" t="str">
        <v>0.0</v>
      </c>
      <c r="BA1566" t="str">
        <v>0.0</v>
      </c>
      <c r="BB1566" t="str">
        <v>0.0</v>
      </c>
      <c r="BC1566" t="str">
        <v>0.0</v>
      </c>
      <c r="BD1566" t="str">
        <v>0.0</v>
      </c>
      <c r="BE1566" t="str">
        <v>0.0</v>
      </c>
      <c r="BF1566" t="str">
        <v>0.0</v>
      </c>
      <c r="BG1566" t="str">
        <v>0.0</v>
      </c>
      <c r="BH1566" t="str">
        <v>0.0</v>
      </c>
      <c r="BI1566" t="str">
        <v>0.0</v>
      </c>
      <c r="BJ1566" t="str">
        <v>2.17</v>
      </c>
      <c r="BK1566" t="str">
        <v>3257</v>
      </c>
      <c r="BL1566" t="str">
        <v>0.56</v>
      </c>
      <c r="BM1566" t="str">
        <v>0.258</v>
      </c>
      <c r="BN1566" t="str">
        <v>1.112</v>
      </c>
      <c r="BO1566" t="str">
        <v>0.512</v>
      </c>
      <c r="BP1566" t="str">
        <v>0.582</v>
      </c>
      <c r="BQ1566" t="str">
        <v>0.268</v>
      </c>
      <c r="BR1566" t="str">
        <v>0.268</v>
      </c>
      <c r="BS1566" t="str">
        <v>0.123</v>
      </c>
      <c r="BT1566" t="str">
        <v>0.089</v>
      </c>
      <c r="BU1566" t="str">
        <v>0.000</v>
      </c>
    </row>
    <row r="1567">
      <c r="A1567">
        <v>1656</v>
      </c>
      <c r="B1567" t="str">
        <v>aclnnIndex_IndexAiCore_Index</v>
      </c>
      <c r="C1567" t="str">
        <v>AI_VECTOR_CORE</v>
      </c>
      <c r="D1567">
        <v>3.599</v>
      </c>
      <c r="E1567">
        <v>0.455</v>
      </c>
      <c r="F1567">
        <v>0.455</v>
      </c>
      <c r="G1567">
        <f>Summary!$B$4</f>
        <v>0.8</v>
      </c>
      <c r="H1567">
        <f>F1567/G1567</f>
        <v>0.56875</v>
      </c>
      <c r="I1567">
        <f>D1567/Summary!$B$8</f>
        <v>0.0001303913130618981</v>
      </c>
      <c r="J1567">
        <f>IF(D1567&lt;Summary!$B$5,I1567,I1567*H1567)</f>
        <v>0.0001303913130618981</v>
      </c>
      <c r="K1567">
        <f>IF(AND(D1567&gt;Summary!$B$6,E1567&lt;Summary!$B$7),1,0)</f>
        <v>0</v>
      </c>
      <c r="L1567">
        <f>IF(D1567&gt;=Summary!$B$5,J1567,0)</f>
        <v>0</v>
      </c>
      <c r="M1567">
        <f>IF(D1567&lt;Summary!$B$5,J1567,0)</f>
        <v>0.0001303913130618981</v>
      </c>
      <c r="N1567" t="str">
        <v>aiv_vec_ratio</v>
      </c>
      <c r="O1567" t="str">
        <v>用户约定默认经验值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0.455</v>
      </c>
      <c r="W1567">
        <v>0.37</v>
      </c>
      <c r="X1567">
        <v>0.074</v>
      </c>
      <c r="Y1567">
        <v>0.001</v>
      </c>
      <c r="Z1567" t="str">
        <v>2</v>
      </c>
      <c r="AA1567" t="str">
        <v>4294967295</v>
      </c>
      <c r="AB1567" t="str">
        <v>317055</v>
      </c>
      <c r="AC1567" t="str">
        <v>59</v>
      </c>
      <c r="AD1567" t="str">
        <v>aclnnIndex_IndexAiCore_Index</v>
      </c>
      <c r="AE1567" t="str">
        <v>Index</v>
      </c>
      <c r="AF1567" t="str">
        <v>dynamic</v>
      </c>
      <c r="AG1567" t="str">
        <v>AI_VECTOR_CORE</v>
      </c>
      <c r="AH1567" t="str">
        <v xml:space="preserve">1793108505417914.701	</v>
      </c>
      <c r="AI1567" t="str">
        <v>3.599</v>
      </c>
      <c r="AJ1567" t="str">
        <v>2.086000</v>
      </c>
      <c r="AK1567" t="str">
        <v>2</v>
      </c>
      <c r="AL1567" t="str">
        <v>0</v>
      </c>
      <c r="AM1567" t="str">
        <v>NO</v>
      </c>
      <c r="AN1567" t="str">
        <v>"1,6144;1;2;1"</v>
      </c>
      <c r="AO1567" t="str">
        <v>DT_BF16;INT64;INT64;INT32</v>
      </c>
      <c r="AP1567" t="str">
        <v>ND;ND;ND;ND</v>
      </c>
      <c r="AQ1567" t="str">
        <v>"1,6144"</v>
      </c>
      <c r="AR1567" t="str">
        <v>DT_BF16</v>
      </c>
      <c r="AS1567" t="str">
        <v>ND</v>
      </c>
      <c r="AT1567" t="str">
        <v>N/A</v>
      </c>
      <c r="AU1567" t="str">
        <v>0.0</v>
      </c>
      <c r="AV1567" t="str">
        <v>0</v>
      </c>
      <c r="AW1567" t="str">
        <v>0.0</v>
      </c>
      <c r="AX1567" t="str">
        <v>0.0</v>
      </c>
      <c r="AY1567" t="str">
        <v>0.0</v>
      </c>
      <c r="AZ1567" t="str">
        <v>0.0</v>
      </c>
      <c r="BA1567" t="str">
        <v>0.0</v>
      </c>
      <c r="BB1567" t="str">
        <v>0.0</v>
      </c>
      <c r="BC1567" t="str">
        <v>0.0</v>
      </c>
      <c r="BD1567" t="str">
        <v>0.0</v>
      </c>
      <c r="BE1567" t="str">
        <v>0.0</v>
      </c>
      <c r="BF1567" t="str">
        <v>0.0</v>
      </c>
      <c r="BG1567" t="str">
        <v>0.0</v>
      </c>
      <c r="BH1567" t="str">
        <v>0.0</v>
      </c>
      <c r="BI1567" t="str">
        <v>0.0</v>
      </c>
      <c r="BJ1567" t="str">
        <v>3.32</v>
      </c>
      <c r="BK1567" t="str">
        <v>10067</v>
      </c>
      <c r="BL1567" t="str">
        <v>1.509</v>
      </c>
      <c r="BM1567" t="str">
        <v>0.455</v>
      </c>
      <c r="BN1567" t="str">
        <v>1.227</v>
      </c>
      <c r="BO1567" t="str">
        <v>0.37</v>
      </c>
      <c r="BP1567" t="str">
        <v>0.247</v>
      </c>
      <c r="BQ1567" t="str">
        <v>0.074</v>
      </c>
      <c r="BR1567" t="str">
        <v>0.004</v>
      </c>
      <c r="BS1567" t="str">
        <v>0.001</v>
      </c>
      <c r="BT1567" t="str">
        <v>0.164</v>
      </c>
      <c r="BU1567" t="str">
        <v>0.000</v>
      </c>
    </row>
    <row r="1568">
      <c r="A1568">
        <v>1658</v>
      </c>
      <c r="B1568" t="str">
        <v>aclnnInplaceCopy_CastAiCore_Cast</v>
      </c>
      <c r="C1568" t="str">
        <v>AI_VECTOR_CORE</v>
      </c>
      <c r="D1568">
        <v>1.715</v>
      </c>
      <c r="E1568">
        <v>0.334</v>
      </c>
      <c r="F1568">
        <v>0.334</v>
      </c>
      <c r="G1568">
        <f>Summary!$B$4</f>
        <v>0.8</v>
      </c>
      <c r="H1568">
        <f>F1568/G1568</f>
        <v>0.4175</v>
      </c>
      <c r="I1568">
        <f>D1568/Summary!$B$8</f>
        <v>0.0000621342322592818</v>
      </c>
      <c r="J1568">
        <f>IF(D1568&lt;Summary!$B$5,I1568,I1568*H1568)</f>
        <v>0.0000621342322592818</v>
      </c>
      <c r="K1568">
        <f>IF(AND(D1568&gt;Summary!$B$6,E1568&lt;Summary!$B$7),1,0)</f>
        <v>0</v>
      </c>
      <c r="L1568">
        <f>IF(D1568&gt;=Summary!$B$5,J1568,0)</f>
        <v>0</v>
      </c>
      <c r="M1568">
        <f>IF(D1568&lt;Summary!$B$5,J1568,0)</f>
        <v>0.0000621342322592818</v>
      </c>
      <c r="N1568" t="str">
        <v>aiv_scalar_ratio</v>
      </c>
      <c r="O1568" t="str">
        <v>用户约定默认经验值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0.107</v>
      </c>
      <c r="W1568">
        <v>0.334</v>
      </c>
      <c r="X1568">
        <v>0.313</v>
      </c>
      <c r="Y1568">
        <v>0.198</v>
      </c>
      <c r="Z1568" t="str">
        <v>2</v>
      </c>
      <c r="AA1568" t="str">
        <v>4294967295</v>
      </c>
      <c r="AB1568" t="str">
        <v>317056</v>
      </c>
      <c r="AC1568" t="str">
        <v>59</v>
      </c>
      <c r="AD1568" t="str">
        <v>aclnnInplaceCopy_CastAiCore_Cast</v>
      </c>
      <c r="AE1568" t="str">
        <v>Cast</v>
      </c>
      <c r="AF1568" t="str">
        <v>dynamic</v>
      </c>
      <c r="AG1568" t="str">
        <v>AI_VECTOR_CORE</v>
      </c>
      <c r="AH1568" t="str">
        <v xml:space="preserve">1793108505417918.322	</v>
      </c>
      <c r="AI1568" t="str">
        <v>1.715</v>
      </c>
      <c r="AJ1568" t="str">
        <v>0.000000</v>
      </c>
      <c r="AK1568" t="str">
        <v>3</v>
      </c>
      <c r="AL1568" t="str">
        <v>0</v>
      </c>
      <c r="AM1568" t="str">
        <v>NO</v>
      </c>
      <c r="AN1568" t="str">
        <v>"1,6144"</v>
      </c>
      <c r="AO1568" t="str">
        <v>DT_BF16</v>
      </c>
      <c r="AP1568" t="str">
        <v>ND</v>
      </c>
      <c r="AQ1568" t="str">
        <v>"1,6144"</v>
      </c>
      <c r="AR1568" t="str">
        <v>FLOAT</v>
      </c>
      <c r="AS1568" t="str">
        <v>ND</v>
      </c>
      <c r="AT1568" t="str">
        <v>N/A</v>
      </c>
      <c r="AU1568" t="str">
        <v>0.0</v>
      </c>
      <c r="AV1568" t="str">
        <v>0</v>
      </c>
      <c r="AW1568" t="str">
        <v>0.0</v>
      </c>
      <c r="AX1568" t="str">
        <v>0.0</v>
      </c>
      <c r="AY1568" t="str">
        <v>0.0</v>
      </c>
      <c r="AZ1568" t="str">
        <v>0.0</v>
      </c>
      <c r="BA1568" t="str">
        <v>0.0</v>
      </c>
      <c r="BB1568" t="str">
        <v>0.0</v>
      </c>
      <c r="BC1568" t="str">
        <v>0.0</v>
      </c>
      <c r="BD1568" t="str">
        <v>0.0</v>
      </c>
      <c r="BE1568" t="str">
        <v>0.0</v>
      </c>
      <c r="BF1568" t="str">
        <v>0.0</v>
      </c>
      <c r="BG1568" t="str">
        <v>0.0</v>
      </c>
      <c r="BH1568" t="str">
        <v>0.0</v>
      </c>
      <c r="BI1568" t="str">
        <v>0.0</v>
      </c>
      <c r="BJ1568" t="str">
        <v>1.44</v>
      </c>
      <c r="BK1568" t="str">
        <v>5588</v>
      </c>
      <c r="BL1568" t="str">
        <v>0.154</v>
      </c>
      <c r="BM1568" t="str">
        <v>0.107</v>
      </c>
      <c r="BN1568" t="str">
        <v>0.481</v>
      </c>
      <c r="BO1568" t="str">
        <v>0.334</v>
      </c>
      <c r="BP1568" t="str">
        <v>0.45</v>
      </c>
      <c r="BQ1568" t="str">
        <v>0.313</v>
      </c>
      <c r="BR1568" t="str">
        <v>0.285</v>
      </c>
      <c r="BS1568" t="str">
        <v>0.198</v>
      </c>
      <c r="BT1568" t="str">
        <v>0.051</v>
      </c>
      <c r="BU1568" t="str">
        <v>0.000</v>
      </c>
    </row>
    <row r="1569">
      <c r="A1569">
        <v>1659</v>
      </c>
      <c r="B1569" t="str">
        <v>aclnnInplaceCopy_CastAiCore_Cast</v>
      </c>
      <c r="C1569" t="str">
        <v>AI_VECTOR_CORE</v>
      </c>
      <c r="D1569">
        <v>737.729</v>
      </c>
      <c r="E1569">
        <v>0.994</v>
      </c>
      <c r="F1569">
        <v>0.994</v>
      </c>
      <c r="G1569">
        <f>Summary!$B$4</f>
        <v>0.8</v>
      </c>
      <c r="H1569">
        <f>F1569/G1569</f>
        <v>1.2425</v>
      </c>
      <c r="I1569">
        <f>D1569/Summary!$B$8</f>
        <v>0.026727828006068637</v>
      </c>
      <c r="J1569">
        <f>IF(D1569&lt;Summary!$B$5,I1569,I1569*H1569)</f>
        <v>0.03320932629754028</v>
      </c>
      <c r="K1569">
        <f>IF(AND(D1569&gt;Summary!$B$6,E1569&lt;Summary!$B$7),1,0)</f>
        <v>0</v>
      </c>
      <c r="L1569">
        <f>IF(D1569&gt;=Summary!$B$5,J1569,0)</f>
        <v>0.03320932629754028</v>
      </c>
      <c r="M1569">
        <f>IF(D1569&lt;Summary!$B$5,J1569,0)</f>
        <v>0</v>
      </c>
      <c r="N1569" t="str">
        <v>aiv_mte3_ratio</v>
      </c>
      <c r="O1569" t="str">
        <v>用户约定默认经验值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0.12</v>
      </c>
      <c r="W1569">
        <v>0.027</v>
      </c>
      <c r="X1569">
        <v>0.966</v>
      </c>
      <c r="Y1569">
        <v>0.994</v>
      </c>
      <c r="Z1569" t="str">
        <v>2</v>
      </c>
      <c r="AA1569" t="str">
        <v>4294967295</v>
      </c>
      <c r="AB1569" t="str">
        <v>317057</v>
      </c>
      <c r="AC1569" t="str">
        <v>59</v>
      </c>
      <c r="AD1569" t="str">
        <v>aclnnInplaceCopy_CastAiCore_Cast</v>
      </c>
      <c r="AE1569" t="str">
        <v>Cast</v>
      </c>
      <c r="AF1569" t="str">
        <v>dynamic</v>
      </c>
      <c r="AG1569" t="str">
        <v>AI_VECTOR_CORE</v>
      </c>
      <c r="AH1569" t="str">
        <v xml:space="preserve">1793108505417920.059	</v>
      </c>
      <c r="AI1569" t="str">
        <v>737.729</v>
      </c>
      <c r="AJ1569" t="str">
        <v>0.035000</v>
      </c>
      <c r="AK1569" t="str">
        <v>64</v>
      </c>
      <c r="AL1569" t="str">
        <v>0</v>
      </c>
      <c r="AM1569" t="str">
        <v>NO</v>
      </c>
      <c r="AN1569" t="str">
        <v>"60416,6144"</v>
      </c>
      <c r="AO1569" t="str">
        <v>DT_BF16</v>
      </c>
      <c r="AP1569" t="str">
        <v>ND</v>
      </c>
      <c r="AQ1569" t="str">
        <v>"60416,6144"</v>
      </c>
      <c r="AR1569" t="str">
        <v>FLOAT</v>
      </c>
      <c r="AS1569" t="str">
        <v>ND</v>
      </c>
      <c r="AT1569" t="str">
        <v>N/A</v>
      </c>
      <c r="AU1569" t="str">
        <v>0.0</v>
      </c>
      <c r="AV1569" t="str">
        <v>0</v>
      </c>
      <c r="AW1569" t="str">
        <v>0.0</v>
      </c>
      <c r="AX1569" t="str">
        <v>0.0</v>
      </c>
      <c r="AY1569" t="str">
        <v>0.0</v>
      </c>
      <c r="AZ1569" t="str">
        <v>0.0</v>
      </c>
      <c r="BA1569" t="str">
        <v>0.0</v>
      </c>
      <c r="BB1569" t="str">
        <v>0.0</v>
      </c>
      <c r="BC1569" t="str">
        <v>0.0</v>
      </c>
      <c r="BD1569" t="str">
        <v>0.0</v>
      </c>
      <c r="BE1569" t="str">
        <v>0.0</v>
      </c>
      <c r="BF1569" t="str">
        <v>0.0</v>
      </c>
      <c r="BG1569" t="str">
        <v>0.0</v>
      </c>
      <c r="BH1569" t="str">
        <v>0.0</v>
      </c>
      <c r="BI1569" t="str">
        <v>0.0</v>
      </c>
      <c r="BJ1569" t="str">
        <v>737.45</v>
      </c>
      <c r="BK1569" t="str">
        <v>77389134</v>
      </c>
      <c r="BL1569" t="str">
        <v>88.766</v>
      </c>
      <c r="BM1569" t="str">
        <v>0.12</v>
      </c>
      <c r="BN1569" t="str">
        <v>20.2</v>
      </c>
      <c r="BO1569" t="str">
        <v>0.027</v>
      </c>
      <c r="BP1569" t="str">
        <v>712.418</v>
      </c>
      <c r="BQ1569" t="str">
        <v>0.966</v>
      </c>
      <c r="BR1569" t="str">
        <v>733.078</v>
      </c>
      <c r="BS1569" t="str">
        <v>0.994</v>
      </c>
      <c r="BT1569" t="str">
        <v>0.001</v>
      </c>
      <c r="BU1569" t="str">
        <v>0.000</v>
      </c>
    </row>
    <row r="1570">
      <c r="A1570">
        <v>1660</v>
      </c>
      <c r="B1570" t="str">
        <v>aclnnMatmul_MatMulV3Common_MatMulV3</v>
      </c>
      <c r="C1570" t="str">
        <v>AI_CORE</v>
      </c>
      <c r="D1570">
        <v>491.849</v>
      </c>
      <c r="E1570">
        <v>0.995</v>
      </c>
      <c r="F1570">
        <v>0.995</v>
      </c>
      <c r="G1570">
        <f>Summary!$B$4</f>
        <v>0.8</v>
      </c>
      <c r="H1570">
        <f>F1570/G1570</f>
        <v>1.24375</v>
      </c>
      <c r="I1570">
        <f>D1570/Summary!$B$8</f>
        <v>0.017819626823612534</v>
      </c>
      <c r="J1570">
        <f>IF(D1570&lt;Summary!$B$5,I1570,I1570*H1570)</f>
        <v>0.02216316086186809</v>
      </c>
      <c r="K1570">
        <f>IF(AND(D1570&gt;Summary!$B$6,E1570&lt;Summary!$B$7),1,0)</f>
        <v>0</v>
      </c>
      <c r="L1570">
        <f>IF(D1570&gt;=Summary!$B$5,J1570,0)</f>
        <v>0.02216316086186809</v>
      </c>
      <c r="M1570">
        <f>IF(D1570&lt;Summary!$B$5,J1570,0)</f>
        <v>0</v>
      </c>
      <c r="N1570" t="str">
        <v>aic_mte2_ratio</v>
      </c>
      <c r="O1570" t="str">
        <v>用户约定默认经验值</v>
      </c>
      <c r="P1570">
        <v>0.944</v>
      </c>
      <c r="Q1570">
        <v>0.205</v>
      </c>
      <c r="R1570">
        <v>0.349</v>
      </c>
      <c r="S1570">
        <v>0.995</v>
      </c>
      <c r="T1570">
        <v>0</v>
      </c>
      <c r="U1570">
        <v>0.004</v>
      </c>
      <c r="V1570">
        <v>0</v>
      </c>
      <c r="W1570">
        <v>0</v>
      </c>
      <c r="X1570">
        <v>0</v>
      </c>
      <c r="Y1570">
        <v>0</v>
      </c>
      <c r="Z1570" t="str">
        <v>2</v>
      </c>
      <c r="AA1570" t="str">
        <v>4294967295</v>
      </c>
      <c r="AB1570" t="str">
        <v>317058</v>
      </c>
      <c r="AC1570" t="str">
        <v>59</v>
      </c>
      <c r="AD1570" t="str">
        <v>aclnnMatmul_MatMulV3Common_MatMulV3</v>
      </c>
      <c r="AE1570" t="str">
        <v>MatMulV3</v>
      </c>
      <c r="AF1570" t="str">
        <v>dynamic</v>
      </c>
      <c r="AG1570" t="str">
        <v>AI_CORE</v>
      </c>
      <c r="AH1570" t="str">
        <v xml:space="preserve">1793108505418657.810	</v>
      </c>
      <c r="AI1570" t="str">
        <v>491.849</v>
      </c>
      <c r="AJ1570" t="str">
        <v>0.021000</v>
      </c>
      <c r="AK1570" t="str">
        <v>32</v>
      </c>
      <c r="AL1570" t="str">
        <v>0</v>
      </c>
      <c r="AM1570" t="str">
        <v>NO</v>
      </c>
      <c r="AN1570" t="str">
        <v>"1,6144;60416,6144"</v>
      </c>
      <c r="AO1570" t="str">
        <v>FLOAT;FLOAT</v>
      </c>
      <c r="AP1570" t="str">
        <v>ND;ND</v>
      </c>
      <c r="AQ1570" t="str">
        <v>"1,60416"</v>
      </c>
      <c r="AR1570" t="str">
        <v>FLOAT</v>
      </c>
      <c r="AS1570" t="str">
        <v>ND</v>
      </c>
      <c r="AT1570" t="str">
        <v>N/A</v>
      </c>
      <c r="AU1570" t="str">
        <v>491.58</v>
      </c>
      <c r="AV1570" t="str">
        <v>25227247</v>
      </c>
      <c r="AW1570" t="str">
        <v>464.155</v>
      </c>
      <c r="AX1570" t="str">
        <v>0.944</v>
      </c>
      <c r="AY1570" t="str">
        <v>100.783</v>
      </c>
      <c r="AZ1570" t="str">
        <v>0.205</v>
      </c>
      <c r="BA1570" t="str">
        <v>171.66</v>
      </c>
      <c r="BB1570" t="str">
        <v>0.349</v>
      </c>
      <c r="BC1570" t="str">
        <v>489.029</v>
      </c>
      <c r="BD1570" t="str">
        <v>0.995</v>
      </c>
      <c r="BE1570" t="str">
        <v>0.001</v>
      </c>
      <c r="BF1570" t="str">
        <v>0.0</v>
      </c>
      <c r="BG1570" t="str">
        <v>1.854</v>
      </c>
      <c r="BH1570" t="str">
        <v>0.004</v>
      </c>
      <c r="BI1570" t="str">
        <v>0.0</v>
      </c>
      <c r="BJ1570" t="str">
        <v>0.0</v>
      </c>
      <c r="BK1570" t="str">
        <v>0</v>
      </c>
      <c r="BL1570" t="str">
        <v>0.0</v>
      </c>
      <c r="BM1570" t="str">
        <v>0.0</v>
      </c>
      <c r="BN1570" t="str">
        <v>0.0</v>
      </c>
      <c r="BO1570" t="str">
        <v>0.0</v>
      </c>
      <c r="BP1570" t="str">
        <v>0.0</v>
      </c>
      <c r="BQ1570" t="str">
        <v>0.0</v>
      </c>
      <c r="BR1570" t="str">
        <v>0.0</v>
      </c>
      <c r="BS1570" t="str">
        <v>0.0</v>
      </c>
      <c r="BT1570" t="str">
        <v>0.0</v>
      </c>
      <c r="BU1570" t="str">
        <v>97.141</v>
      </c>
    </row>
    <row r="1571">
      <c r="A1571">
        <v>1662</v>
      </c>
      <c r="B1571" t="str">
        <v>aclnnDiv_RealDivAiCore_RealDiv</v>
      </c>
      <c r="C1571" t="str">
        <v>AI_VECTOR_CORE</v>
      </c>
      <c r="D1571">
        <v>4.279</v>
      </c>
      <c r="E1571">
        <v>0.43</v>
      </c>
      <c r="F1571">
        <v>0.43</v>
      </c>
      <c r="G1571">
        <f>Summary!$B$4</f>
        <v>0.8</v>
      </c>
      <c r="H1571">
        <f>F1571/G1571</f>
        <v>0.5375</v>
      </c>
      <c r="I1571">
        <f>D1571/Summary!$B$8</f>
        <v>0.0001550276267273859</v>
      </c>
      <c r="J1571">
        <f>IF(D1571&lt;Summary!$B$5,I1571,I1571*H1571)</f>
        <v>0.0001550276267273859</v>
      </c>
      <c r="K1571">
        <f>IF(AND(D1571&gt;Summary!$B$6,E1571&lt;Summary!$B$7),1,0)</f>
        <v>0</v>
      </c>
      <c r="L1571">
        <f>IF(D1571&gt;=Summary!$B$5,J1571,0)</f>
        <v>0</v>
      </c>
      <c r="M1571">
        <f>IF(D1571&lt;Summary!$B$5,J1571,0)</f>
        <v>0.0001550276267273859</v>
      </c>
      <c r="N1571" t="str">
        <v>aiv_vec_ratio</v>
      </c>
      <c r="O1571" t="str">
        <v>用户约定默认经验值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0.43</v>
      </c>
      <c r="W1571">
        <v>0.265</v>
      </c>
      <c r="X1571">
        <v>0.271</v>
      </c>
      <c r="Y1571">
        <v>0.126</v>
      </c>
      <c r="Z1571" t="str">
        <v>2</v>
      </c>
      <c r="AA1571" t="str">
        <v>4294967295</v>
      </c>
      <c r="AB1571" t="str">
        <v>317068</v>
      </c>
      <c r="AC1571" t="str">
        <v>59</v>
      </c>
      <c r="AD1571" t="str">
        <v>aclnnDiv_RealDivAiCore_RealDiv</v>
      </c>
      <c r="AE1571" t="str">
        <v>RealDiv</v>
      </c>
      <c r="AF1571" t="str">
        <v>dynamic</v>
      </c>
      <c r="AG1571" t="str">
        <v>AI_VECTOR_CORE</v>
      </c>
      <c r="AH1571" t="str">
        <v xml:space="preserve">1793108505419170.589	</v>
      </c>
      <c r="AI1571" t="str">
        <v>4.279</v>
      </c>
      <c r="AJ1571" t="str">
        <v>0.972000</v>
      </c>
      <c r="AK1571" t="str">
        <v>34</v>
      </c>
      <c r="AL1571" t="str">
        <v>0</v>
      </c>
      <c r="AM1571" t="str">
        <v>NO</v>
      </c>
      <c r="AN1571" t="str">
        <v>"120832;1"</v>
      </c>
      <c r="AO1571" t="str">
        <v>FLOAT;FLOAT</v>
      </c>
      <c r="AP1571" t="str">
        <v>ND;ND</v>
      </c>
      <c r="AQ1571" t="str">
        <v>"1,120832"</v>
      </c>
      <c r="AR1571" t="str">
        <v>FLOAT</v>
      </c>
      <c r="AS1571" t="str">
        <v>ND</v>
      </c>
      <c r="AT1571" t="str">
        <v>N/A</v>
      </c>
      <c r="AU1571" t="str">
        <v>0.0</v>
      </c>
      <c r="AV1571" t="str">
        <v>0</v>
      </c>
      <c r="AW1571" t="str">
        <v>0.0</v>
      </c>
      <c r="AX1571" t="str">
        <v>0.0</v>
      </c>
      <c r="AY1571" t="str">
        <v>0.0</v>
      </c>
      <c r="AZ1571" t="str">
        <v>0.0</v>
      </c>
      <c r="BA1571" t="str">
        <v>0.0</v>
      </c>
      <c r="BB1571" t="str">
        <v>0.0</v>
      </c>
      <c r="BC1571" t="str">
        <v>0.0</v>
      </c>
      <c r="BD1571" t="str">
        <v>0.0</v>
      </c>
      <c r="BE1571" t="str">
        <v>0.0</v>
      </c>
      <c r="BF1571" t="str">
        <v>0.0</v>
      </c>
      <c r="BG1571" t="str">
        <v>0.0</v>
      </c>
      <c r="BH1571" t="str">
        <v>0.0</v>
      </c>
      <c r="BI1571" t="str">
        <v>0.0</v>
      </c>
      <c r="BJ1571" t="str">
        <v>4.02</v>
      </c>
      <c r="BK1571" t="str">
        <v>185788</v>
      </c>
      <c r="BL1571" t="str">
        <v>1.73</v>
      </c>
      <c r="BM1571" t="str">
        <v>0.43</v>
      </c>
      <c r="BN1571" t="str">
        <v>1.064</v>
      </c>
      <c r="BO1571" t="str">
        <v>0.265</v>
      </c>
      <c r="BP1571" t="str">
        <v>1.09</v>
      </c>
      <c r="BQ1571" t="str">
        <v>0.271</v>
      </c>
      <c r="BR1571" t="str">
        <v>0.507</v>
      </c>
      <c r="BS1571" t="str">
        <v>0.126</v>
      </c>
      <c r="BT1571" t="str">
        <v>0.128</v>
      </c>
      <c r="BU1571" t="str">
        <v>0.000</v>
      </c>
    </row>
    <row r="1572">
      <c r="A1572">
        <v>1663</v>
      </c>
      <c r="B1572" t="str">
        <v>aclnnSoftmax_SoftmaxAiCore_SoftmaxV2</v>
      </c>
      <c r="C1572" t="str">
        <v>AI_VECTOR_CORE</v>
      </c>
      <c r="D1572">
        <v>14.735</v>
      </c>
      <c r="E1572">
        <v>0.859</v>
      </c>
      <c r="F1572">
        <v>0.859</v>
      </c>
      <c r="G1572">
        <f>Summary!$B$4</f>
        <v>0.8</v>
      </c>
      <c r="H1572">
        <f>F1572/G1572</f>
        <v>1.07375</v>
      </c>
      <c r="I1572">
        <f>D1572/Summary!$B$8</f>
        <v>0.0005338471792072988</v>
      </c>
      <c r="J1572">
        <f>IF(D1572&lt;Summary!$B$5,I1572,I1572*H1572)</f>
        <v>0.0005732184086738371</v>
      </c>
      <c r="K1572">
        <f>IF(AND(D1572&gt;Summary!$B$6,E1572&lt;Summary!$B$7),1,0)</f>
        <v>0</v>
      </c>
      <c r="L1572">
        <f>IF(D1572&gt;=Summary!$B$5,J1572,0)</f>
        <v>0.0005732184086738371</v>
      </c>
      <c r="M1572">
        <f>IF(D1572&lt;Summary!$B$5,J1572,0)</f>
        <v>0</v>
      </c>
      <c r="N1572" t="str">
        <v>aiv_vec_ratio</v>
      </c>
      <c r="O1572" t="str">
        <v>用户约定默认经验值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0.859</v>
      </c>
      <c r="W1572">
        <v>0.257</v>
      </c>
      <c r="X1572">
        <v>0.803</v>
      </c>
      <c r="Y1572">
        <v>0.329</v>
      </c>
      <c r="Z1572" t="str">
        <v>2</v>
      </c>
      <c r="AA1572" t="str">
        <v>4294967295</v>
      </c>
      <c r="AB1572" t="str">
        <v>317069</v>
      </c>
      <c r="AC1572" t="str">
        <v>59</v>
      </c>
      <c r="AD1572" t="str">
        <v>aclnnSoftmax_SoftmaxAiCore_SoftmaxV2</v>
      </c>
      <c r="AE1572" t="str">
        <v>SoftmaxV2</v>
      </c>
      <c r="AF1572" t="str">
        <v>dynamic</v>
      </c>
      <c r="AG1572" t="str">
        <v>AI_VECTOR_CORE</v>
      </c>
      <c r="AH1572" t="str">
        <v xml:space="preserve">1793108505419174.890	</v>
      </c>
      <c r="AI1572" t="str">
        <v>14.735</v>
      </c>
      <c r="AJ1572" t="str">
        <v>0.221000</v>
      </c>
      <c r="AK1572" t="str">
        <v>1</v>
      </c>
      <c r="AL1572" t="str">
        <v>0</v>
      </c>
      <c r="AM1572" t="str">
        <v>NO</v>
      </c>
      <c r="AN1572" t="str">
        <v>"1,120832"</v>
      </c>
      <c r="AO1572" t="str">
        <v>FLOAT</v>
      </c>
      <c r="AP1572" t="str">
        <v>ND</v>
      </c>
      <c r="AQ1572" t="str">
        <v>"1,120832"</v>
      </c>
      <c r="AR1572" t="str">
        <v>FLOAT</v>
      </c>
      <c r="AS1572" t="str">
        <v>ND</v>
      </c>
      <c r="AT1572" t="str">
        <v>N/A</v>
      </c>
      <c r="AU1572" t="str">
        <v>0.0</v>
      </c>
      <c r="AV1572" t="str">
        <v>0</v>
      </c>
      <c r="AW1572" t="str">
        <v>0.0</v>
      </c>
      <c r="AX1572" t="str">
        <v>0.0</v>
      </c>
      <c r="AY1572" t="str">
        <v>0.0</v>
      </c>
      <c r="AZ1572" t="str">
        <v>0.0</v>
      </c>
      <c r="BA1572" t="str">
        <v>0.0</v>
      </c>
      <c r="BB1572" t="str">
        <v>0.0</v>
      </c>
      <c r="BC1572" t="str">
        <v>0.0</v>
      </c>
      <c r="BD1572" t="str">
        <v>0.0</v>
      </c>
      <c r="BE1572" t="str">
        <v>0.0</v>
      </c>
      <c r="BF1572" t="str">
        <v>0.0</v>
      </c>
      <c r="BG1572" t="str">
        <v>0.0</v>
      </c>
      <c r="BH1572" t="str">
        <v>0.0</v>
      </c>
      <c r="BI1572" t="str">
        <v>0.0</v>
      </c>
      <c r="BJ1572" t="str">
        <v>14.49</v>
      </c>
      <c r="BK1572" t="str">
        <v>23571</v>
      </c>
      <c r="BL1572" t="str">
        <v>12.454</v>
      </c>
      <c r="BM1572" t="str">
        <v>0.859</v>
      </c>
      <c r="BN1572" t="str">
        <v>3.728</v>
      </c>
      <c r="BO1572" t="str">
        <v>0.257</v>
      </c>
      <c r="BP1572" t="str">
        <v>11.639</v>
      </c>
      <c r="BQ1572" t="str">
        <v>0.803</v>
      </c>
      <c r="BR1572" t="str">
        <v>4.767</v>
      </c>
      <c r="BS1572" t="str">
        <v>0.329</v>
      </c>
      <c r="BT1572" t="str">
        <v>0.02</v>
      </c>
      <c r="BU1572" t="str">
        <v>0.000</v>
      </c>
    </row>
    <row r="1573">
      <c r="A1573">
        <v>1664</v>
      </c>
      <c r="B1573" t="str">
        <v>aclnnDiv_RealDivAiCore_RealDiv</v>
      </c>
      <c r="C1573" t="str">
        <v>AI_VECTOR_CORE</v>
      </c>
      <c r="D1573">
        <v>3.613</v>
      </c>
      <c r="E1573">
        <v>0.415</v>
      </c>
      <c r="F1573">
        <v>0.415</v>
      </c>
      <c r="G1573">
        <f>Summary!$B$4</f>
        <v>0.8</v>
      </c>
      <c r="H1573">
        <f>F1573/G1573</f>
        <v>0.5187499999999999</v>
      </c>
      <c r="I1573">
        <f>D1573/Summary!$B$8</f>
        <v>0.00013089853128442285</v>
      </c>
      <c r="J1573">
        <f>IF(D1573&lt;Summary!$B$5,I1573,I1573*H1573)</f>
        <v>0.00013089853128442285</v>
      </c>
      <c r="K1573">
        <f>IF(AND(D1573&gt;Summary!$B$6,E1573&lt;Summary!$B$7),1,0)</f>
        <v>0</v>
      </c>
      <c r="L1573">
        <f>IF(D1573&gt;=Summary!$B$5,J1573,0)</f>
        <v>0</v>
      </c>
      <c r="M1573">
        <f>IF(D1573&lt;Summary!$B$5,J1573,0)</f>
        <v>0.00013089853128442285</v>
      </c>
      <c r="N1573" t="str">
        <v>aiv_scalar_ratio</v>
      </c>
      <c r="O1573" t="str">
        <v>用户约定默认经验值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0.356</v>
      </c>
      <c r="W1573">
        <v>0.415</v>
      </c>
      <c r="X1573">
        <v>0.257</v>
      </c>
      <c r="Y1573">
        <v>0.141</v>
      </c>
      <c r="Z1573" t="str">
        <v>2</v>
      </c>
      <c r="AA1573" t="str">
        <v>4294967295</v>
      </c>
      <c r="AB1573" t="str">
        <v>317073</v>
      </c>
      <c r="AC1573" t="str">
        <v>59</v>
      </c>
      <c r="AD1573" t="str">
        <v>aclnnDiv_RealDivAiCore_RealDiv</v>
      </c>
      <c r="AE1573" t="str">
        <v>RealDiv</v>
      </c>
      <c r="AF1573" t="str">
        <v>dynamic</v>
      </c>
      <c r="AG1573" t="str">
        <v>AI_VECTOR_CORE</v>
      </c>
      <c r="AH1573" t="str">
        <v xml:space="preserve">1793108505419189.695	</v>
      </c>
      <c r="AI1573" t="str">
        <v>3.613</v>
      </c>
      <c r="AJ1573" t="str">
        <v>0.015000</v>
      </c>
      <c r="AK1573" t="str">
        <v>34</v>
      </c>
      <c r="AL1573" t="str">
        <v>0</v>
      </c>
      <c r="AM1573" t="str">
        <v>NO</v>
      </c>
      <c r="AN1573" t="str">
        <v>"120832;120832"</v>
      </c>
      <c r="AO1573" t="str">
        <v>FLOAT;FLOAT</v>
      </c>
      <c r="AP1573" t="str">
        <v>ND;ND</v>
      </c>
      <c r="AQ1573" t="str">
        <v>"1,120832"</v>
      </c>
      <c r="AR1573" t="str">
        <v>FLOAT</v>
      </c>
      <c r="AS1573" t="str">
        <v>ND</v>
      </c>
      <c r="AT1573" t="str">
        <v>N/A</v>
      </c>
      <c r="AU1573" t="str">
        <v>0.0</v>
      </c>
      <c r="AV1573" t="str">
        <v>0</v>
      </c>
      <c r="AW1573" t="str">
        <v>0.0</v>
      </c>
      <c r="AX1573" t="str">
        <v>0.0</v>
      </c>
      <c r="AY1573" t="str">
        <v>0.0</v>
      </c>
      <c r="AZ1573" t="str">
        <v>0.0</v>
      </c>
      <c r="BA1573" t="str">
        <v>0.0</v>
      </c>
      <c r="BB1573" t="str">
        <v>0.0</v>
      </c>
      <c r="BC1573" t="str">
        <v>0.0</v>
      </c>
      <c r="BD1573" t="str">
        <v>0.0</v>
      </c>
      <c r="BE1573" t="str">
        <v>0.0</v>
      </c>
      <c r="BF1573" t="str">
        <v>0.0</v>
      </c>
      <c r="BG1573" t="str">
        <v>0.0</v>
      </c>
      <c r="BH1573" t="str">
        <v>0.0</v>
      </c>
      <c r="BI1573" t="str">
        <v>0.0</v>
      </c>
      <c r="BJ1573" t="str">
        <v>3.32</v>
      </c>
      <c r="BK1573" t="str">
        <v>140776</v>
      </c>
      <c r="BL1573" t="str">
        <v>1.18</v>
      </c>
      <c r="BM1573" t="str">
        <v>0.356</v>
      </c>
      <c r="BN1573" t="str">
        <v>1.377</v>
      </c>
      <c r="BO1573" t="str">
        <v>0.415</v>
      </c>
      <c r="BP1573" t="str">
        <v>0.853</v>
      </c>
      <c r="BQ1573" t="str">
        <v>0.257</v>
      </c>
      <c r="BR1573" t="str">
        <v>0.469</v>
      </c>
      <c r="BS1573" t="str">
        <v>0.141</v>
      </c>
      <c r="BT1573" t="str">
        <v>0.0</v>
      </c>
      <c r="BU1573" t="str">
        <v>0.000</v>
      </c>
    </row>
    <row r="1574">
      <c r="A1574">
        <v>1665</v>
      </c>
      <c r="B1574" t="str">
        <v>aclnnArgMax_ArgMaxV2AiCore_ArgMaxV2</v>
      </c>
      <c r="C1574" t="str">
        <v>MIX_AIV</v>
      </c>
      <c r="D1574">
        <v>5.903</v>
      </c>
      <c r="E1574">
        <v>0.39</v>
      </c>
      <c r="F1574">
        <v>0.39</v>
      </c>
      <c r="G1574">
        <f>Summary!$B$4</f>
        <v>0.8</v>
      </c>
      <c r="H1574">
        <f>F1574/G1574</f>
        <v>0.4875</v>
      </c>
      <c r="I1574">
        <f>D1574/Summary!$B$8</f>
        <v>0.00021386494054025684</v>
      </c>
      <c r="J1574">
        <f>IF(D1574&lt;Summary!$B$5,I1574,I1574*H1574)</f>
        <v>0.00021386494054025684</v>
      </c>
      <c r="K1574">
        <f>IF(AND(D1574&gt;Summary!$B$6,E1574&lt;Summary!$B$7),1,0)</f>
        <v>0</v>
      </c>
      <c r="L1574">
        <f>IF(D1574&gt;=Summary!$B$5,J1574,0)</f>
        <v>0</v>
      </c>
      <c r="M1574">
        <f>IF(D1574&lt;Summary!$B$5,J1574,0)</f>
        <v>0.00021386494054025684</v>
      </c>
      <c r="N1574" t="str">
        <v>aiv_scalar_ratio</v>
      </c>
      <c r="O1574" t="str">
        <v>用户约定默认经验值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0.047</v>
      </c>
      <c r="W1574">
        <v>0.39</v>
      </c>
      <c r="X1574">
        <v>0.168</v>
      </c>
      <c r="Y1574">
        <v>0.034</v>
      </c>
      <c r="Z1574" t="str">
        <v>2</v>
      </c>
      <c r="AA1574" t="str">
        <v>4294967295</v>
      </c>
      <c r="AB1574" t="str">
        <v>317074</v>
      </c>
      <c r="AC1574" t="str">
        <v>59</v>
      </c>
      <c r="AD1574" t="str">
        <v>aclnnArgMax_ArgMaxV2AiCore_ArgMaxV2</v>
      </c>
      <c r="AE1574" t="str">
        <v>ArgMaxV2</v>
      </c>
      <c r="AF1574" t="str">
        <v>dynamic</v>
      </c>
      <c r="AG1574" t="str">
        <v>MIX_AIV</v>
      </c>
      <c r="AH1574" t="str">
        <v xml:space="preserve">1793108505419193.330	</v>
      </c>
      <c r="AI1574" t="str">
        <v>5.903</v>
      </c>
      <c r="AJ1574" t="str">
        <v>0.000000</v>
      </c>
      <c r="AK1574" t="str">
        <v>64</v>
      </c>
      <c r="AL1574" t="str">
        <v>0</v>
      </c>
      <c r="AM1574" t="str">
        <v>NO</v>
      </c>
      <c r="AN1574" t="str">
        <v>"1,120832;"</v>
      </c>
      <c r="AO1574" t="str">
        <v>FLOAT;INT64</v>
      </c>
      <c r="AP1574" t="str">
        <v>ND;ND</v>
      </c>
      <c r="AQ1574" t="str">
        <v>"1"</v>
      </c>
      <c r="AR1574" t="str">
        <v>INT32</v>
      </c>
      <c r="AS1574" t="str">
        <v>ND</v>
      </c>
      <c r="AT1574" t="str">
        <v>N/A</v>
      </c>
      <c r="AU1574" t="str">
        <v>0.0</v>
      </c>
      <c r="AV1574" t="str">
        <v>0</v>
      </c>
      <c r="AW1574" t="str">
        <v>0.0</v>
      </c>
      <c r="AX1574" t="str">
        <v>0.0</v>
      </c>
      <c r="AY1574" t="str">
        <v>0.0</v>
      </c>
      <c r="AZ1574" t="str">
        <v>0.0</v>
      </c>
      <c r="BA1574" t="str">
        <v>0.0</v>
      </c>
      <c r="BB1574" t="str">
        <v>0.0</v>
      </c>
      <c r="BC1574" t="str">
        <v>0.0</v>
      </c>
      <c r="BD1574" t="str">
        <v>0.0</v>
      </c>
      <c r="BE1574" t="str">
        <v>0.0</v>
      </c>
      <c r="BF1574" t="str">
        <v>0.0</v>
      </c>
      <c r="BG1574" t="str">
        <v>0.0</v>
      </c>
      <c r="BH1574" t="str">
        <v>0.0</v>
      </c>
      <c r="BI1574" t="str">
        <v>0.0</v>
      </c>
      <c r="BJ1574" t="str">
        <v>5.61</v>
      </c>
      <c r="BK1574" t="str">
        <v>495073</v>
      </c>
      <c r="BL1574" t="str">
        <v>0.266</v>
      </c>
      <c r="BM1574" t="str">
        <v>0.047</v>
      </c>
      <c r="BN1574" t="str">
        <v>2.189</v>
      </c>
      <c r="BO1574" t="str">
        <v>0.39</v>
      </c>
      <c r="BP1574" t="str">
        <v>0.94</v>
      </c>
      <c r="BQ1574" t="str">
        <v>0.168</v>
      </c>
      <c r="BR1574" t="str">
        <v>0.19</v>
      </c>
      <c r="BS1574" t="str">
        <v>0.034</v>
      </c>
      <c r="BT1574" t="str">
        <v>0.325</v>
      </c>
      <c r="BU1574" t="str">
        <v>0.000</v>
      </c>
    </row>
    <row r="1575">
      <c r="A1575">
        <v>1666</v>
      </c>
      <c r="B1575" t="str">
        <v>aclnnArgMax_CastAiCore_Cast</v>
      </c>
      <c r="C1575" t="str">
        <v>AI_VECTOR_CORE</v>
      </c>
      <c r="D1575">
        <v>2.332</v>
      </c>
      <c r="E1575">
        <v>0.267</v>
      </c>
      <c r="F1575">
        <v>0.267</v>
      </c>
      <c r="G1575">
        <f>Summary!$B$4</f>
        <v>0.8</v>
      </c>
      <c r="H1575">
        <f>F1575/G1575</f>
        <v>0.33375</v>
      </c>
      <c r="I1575">
        <f>D1575/Summary!$B$8</f>
        <v>0.00008448806392340826</v>
      </c>
      <c r="J1575">
        <f>IF(D1575&lt;Summary!$B$5,I1575,I1575*H1575)</f>
        <v>0.00008448806392340826</v>
      </c>
      <c r="K1575">
        <f>IF(AND(D1575&gt;Summary!$B$6,E1575&lt;Summary!$B$7),1,0)</f>
        <v>0</v>
      </c>
      <c r="L1575">
        <f>IF(D1575&gt;=Summary!$B$5,J1575,0)</f>
        <v>0</v>
      </c>
      <c r="M1575">
        <f>IF(D1575&lt;Summary!$B$5,J1575,0)</f>
        <v>0.00008448806392340826</v>
      </c>
      <c r="N1575" t="str">
        <v>aiv_scalar_ratio</v>
      </c>
      <c r="O1575" t="str">
        <v>用户约定默认经验值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0.24</v>
      </c>
      <c r="W1575">
        <v>0.267</v>
      </c>
      <c r="X1575">
        <v>0.158</v>
      </c>
      <c r="Y1575">
        <v>0.138</v>
      </c>
      <c r="Z1575" t="str">
        <v>2</v>
      </c>
      <c r="AA1575" t="str">
        <v>4294967295</v>
      </c>
      <c r="AB1575" t="str">
        <v>317075</v>
      </c>
      <c r="AC1575" t="str">
        <v>59</v>
      </c>
      <c r="AD1575" t="str">
        <v>aclnnArgMax_CastAiCore_Cast</v>
      </c>
      <c r="AE1575" t="str">
        <v>Cast</v>
      </c>
      <c r="AF1575" t="str">
        <v>dynamic</v>
      </c>
      <c r="AG1575" t="str">
        <v>AI_VECTOR_CORE</v>
      </c>
      <c r="AH1575" t="str">
        <v xml:space="preserve">1793108505419199.255	</v>
      </c>
      <c r="AI1575" t="str">
        <v>2.332</v>
      </c>
      <c r="AJ1575" t="str">
        <v>0.097000</v>
      </c>
      <c r="AK1575" t="str">
        <v>1</v>
      </c>
      <c r="AL1575" t="str">
        <v>0</v>
      </c>
      <c r="AM1575" t="str">
        <v>NO</v>
      </c>
      <c r="AN1575" t="str">
        <v>"1"</v>
      </c>
      <c r="AO1575" t="str">
        <v>INT32</v>
      </c>
      <c r="AP1575" t="str">
        <v>ND</v>
      </c>
      <c r="AQ1575" t="str">
        <v>"1"</v>
      </c>
      <c r="AR1575" t="str">
        <v>INT64</v>
      </c>
      <c r="AS1575" t="str">
        <v>ND</v>
      </c>
      <c r="AT1575" t="str">
        <v>N/A</v>
      </c>
      <c r="AU1575" t="str">
        <v>0.0</v>
      </c>
      <c r="AV1575" t="str">
        <v>0</v>
      </c>
      <c r="AW1575" t="str">
        <v>0.0</v>
      </c>
      <c r="AX1575" t="str">
        <v>0.0</v>
      </c>
      <c r="AY1575" t="str">
        <v>0.0</v>
      </c>
      <c r="AZ1575" t="str">
        <v>0.0</v>
      </c>
      <c r="BA1575" t="str">
        <v>0.0</v>
      </c>
      <c r="BB1575" t="str">
        <v>0.0</v>
      </c>
      <c r="BC1575" t="str">
        <v>0.0</v>
      </c>
      <c r="BD1575" t="str">
        <v>0.0</v>
      </c>
      <c r="BE1575" t="str">
        <v>0.0</v>
      </c>
      <c r="BF1575" t="str">
        <v>0.0</v>
      </c>
      <c r="BG1575" t="str">
        <v>0.0</v>
      </c>
      <c r="BH1575" t="str">
        <v>0.0</v>
      </c>
      <c r="BI1575" t="str">
        <v>0.0</v>
      </c>
      <c r="BJ1575" t="str">
        <v>2.06</v>
      </c>
      <c r="BK1575" t="str">
        <v>3070</v>
      </c>
      <c r="BL1575" t="str">
        <v>0.495</v>
      </c>
      <c r="BM1575" t="str">
        <v>0.24</v>
      </c>
      <c r="BN1575" t="str">
        <v>0.55</v>
      </c>
      <c r="BO1575" t="str">
        <v>0.267</v>
      </c>
      <c r="BP1575" t="str">
        <v>0.325</v>
      </c>
      <c r="BQ1575" t="str">
        <v>0.158</v>
      </c>
      <c r="BR1575" t="str">
        <v>0.285</v>
      </c>
      <c r="BS1575" t="str">
        <v>0.138</v>
      </c>
      <c r="BT1575" t="str">
        <v>0.051</v>
      </c>
      <c r="BU1575" t="str">
        <v>0.000</v>
      </c>
    </row>
    <row r="1576">
      <c r="A1576">
        <v>1667</v>
      </c>
      <c r="B1576" t="str">
        <v>aclnnInplaceCopy_CastAiCore_Cast</v>
      </c>
      <c r="C1576" t="str">
        <v>AI_VECTOR_CORE</v>
      </c>
      <c r="D1576">
        <v>2.192</v>
      </c>
      <c r="E1576">
        <v>0.26</v>
      </c>
      <c r="F1576">
        <v>0.26</v>
      </c>
      <c r="G1576">
        <f>Summary!$B$4</f>
        <v>0.8</v>
      </c>
      <c r="H1576">
        <f>F1576/G1576</f>
        <v>0.325</v>
      </c>
      <c r="I1576">
        <f>D1576/Summary!$B$8</f>
        <v>0.00007941588169816078</v>
      </c>
      <c r="J1576">
        <f>IF(D1576&lt;Summary!$B$5,I1576,I1576*H1576)</f>
        <v>0.00007941588169816078</v>
      </c>
      <c r="K1576">
        <f>IF(AND(D1576&gt;Summary!$B$6,E1576&lt;Summary!$B$7),1,0)</f>
        <v>0</v>
      </c>
      <c r="L1576">
        <f>IF(D1576&gt;=Summary!$B$5,J1576,0)</f>
        <v>0</v>
      </c>
      <c r="M1576">
        <f>IF(D1576&lt;Summary!$B$5,J1576,0)</f>
        <v>0.00007941588169816078</v>
      </c>
      <c r="N1576" t="str">
        <v>aiv_scalar_ratio</v>
      </c>
      <c r="O1576" t="str">
        <v>用户约定默认经验值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0.133</v>
      </c>
      <c r="W1576">
        <v>0.26</v>
      </c>
      <c r="X1576">
        <v>0.25</v>
      </c>
      <c r="Y1576">
        <v>0.041</v>
      </c>
      <c r="Z1576" t="str">
        <v>2</v>
      </c>
      <c r="AA1576" t="str">
        <v>4294967295</v>
      </c>
      <c r="AB1576" t="str">
        <v>317077</v>
      </c>
      <c r="AC1576" t="str">
        <v>59</v>
      </c>
      <c r="AD1576" t="str">
        <v>aclnnInplaceCopy_CastAiCore_Cast</v>
      </c>
      <c r="AE1576" t="str">
        <v>Cast</v>
      </c>
      <c r="AF1576" t="str">
        <v>dynamic</v>
      </c>
      <c r="AG1576" t="str">
        <v>AI_VECTOR_CORE</v>
      </c>
      <c r="AH1576" t="str">
        <v xml:space="preserve">1793108505419201.637	</v>
      </c>
      <c r="AI1576" t="str">
        <v>2.192</v>
      </c>
      <c r="AJ1576" t="str">
        <v>0.168000</v>
      </c>
      <c r="AK1576" t="str">
        <v>1</v>
      </c>
      <c r="AL1576" t="str">
        <v>0</v>
      </c>
      <c r="AM1576" t="str">
        <v>NO</v>
      </c>
      <c r="AN1576" t="str">
        <v>"1"</v>
      </c>
      <c r="AO1576" t="str">
        <v>INT64</v>
      </c>
      <c r="AP1576" t="str">
        <v>ND</v>
      </c>
      <c r="AQ1576" t="str">
        <v>"1"</v>
      </c>
      <c r="AR1576" t="str">
        <v>INT32</v>
      </c>
      <c r="AS1576" t="str">
        <v>ND</v>
      </c>
      <c r="AT1576" t="str">
        <v>N/A</v>
      </c>
      <c r="AU1576" t="str">
        <v>0.0</v>
      </c>
      <c r="AV1576" t="str">
        <v>0</v>
      </c>
      <c r="AW1576" t="str">
        <v>0.0</v>
      </c>
      <c r="AX1576" t="str">
        <v>0.0</v>
      </c>
      <c r="AY1576" t="str">
        <v>0.0</v>
      </c>
      <c r="AZ1576" t="str">
        <v>0.0</v>
      </c>
      <c r="BA1576" t="str">
        <v>0.0</v>
      </c>
      <c r="BB1576" t="str">
        <v>0.0</v>
      </c>
      <c r="BC1576" t="str">
        <v>0.0</v>
      </c>
      <c r="BD1576" t="str">
        <v>0.0</v>
      </c>
      <c r="BE1576" t="str">
        <v>0.0</v>
      </c>
      <c r="BF1576" t="str">
        <v>0.0</v>
      </c>
      <c r="BG1576" t="str">
        <v>0.0</v>
      </c>
      <c r="BH1576" t="str">
        <v>0.0</v>
      </c>
      <c r="BI1576" t="str">
        <v>0.0</v>
      </c>
      <c r="BJ1576" t="str">
        <v>1.92</v>
      </c>
      <c r="BK1576" t="str">
        <v>2840</v>
      </c>
      <c r="BL1576" t="str">
        <v>0.256</v>
      </c>
      <c r="BM1576" t="str">
        <v>0.133</v>
      </c>
      <c r="BN1576" t="str">
        <v>0.498</v>
      </c>
      <c r="BO1576" t="str">
        <v>0.26</v>
      </c>
      <c r="BP1576" t="str">
        <v>0.479</v>
      </c>
      <c r="BQ1576" t="str">
        <v>0.25</v>
      </c>
      <c r="BR1576" t="str">
        <v>0.078</v>
      </c>
      <c r="BS1576" t="str">
        <v>0.041</v>
      </c>
      <c r="BT1576" t="str">
        <v>0.051</v>
      </c>
      <c r="BU1576" t="str">
        <v>0.000</v>
      </c>
    </row>
    <row r="1577">
      <c r="A1577">
        <v>1668</v>
      </c>
      <c r="B1577" t="str">
        <v>aclnnInplaceFillScalar_FillAiCore_Fill</v>
      </c>
      <c r="C1577" t="str">
        <v>AI_VECTOR_CORE</v>
      </c>
      <c r="D1577">
        <v>2.836</v>
      </c>
      <c r="E1577">
        <v>0.215</v>
      </c>
      <c r="F1577">
        <v>0.215</v>
      </c>
      <c r="G1577">
        <f>Summary!$B$4</f>
        <v>0.8</v>
      </c>
      <c r="H1577">
        <f>F1577/G1577</f>
        <v>0.26875</v>
      </c>
      <c r="I1577">
        <f>D1577/Summary!$B$8</f>
        <v>0.00010274791993429924</v>
      </c>
      <c r="J1577">
        <f>IF(D1577&lt;Summary!$B$5,I1577,I1577*H1577)</f>
        <v>0.00010274791993429924</v>
      </c>
      <c r="K1577">
        <f>IF(AND(D1577&gt;Summary!$B$6,E1577&lt;Summary!$B$7),1,0)</f>
        <v>0</v>
      </c>
      <c r="L1577">
        <f>IF(D1577&gt;=Summary!$B$5,J1577,0)</f>
        <v>0</v>
      </c>
      <c r="M1577">
        <f>IF(D1577&lt;Summary!$B$5,J1577,0)</f>
        <v>0.00010274791993429924</v>
      </c>
      <c r="N1577" t="str">
        <v>aiv_scalar_ratio</v>
      </c>
      <c r="O1577" t="str">
        <v>用户约定默认经验值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0.098</v>
      </c>
      <c r="W1577">
        <v>0.215</v>
      </c>
      <c r="X1577">
        <v>0.134</v>
      </c>
      <c r="Y1577">
        <v>0.147</v>
      </c>
      <c r="Z1577" t="str">
        <v>2</v>
      </c>
      <c r="AA1577" t="str">
        <v>4294967295</v>
      </c>
      <c r="AB1577" t="str">
        <v>317085</v>
      </c>
      <c r="AC1577" t="str">
        <v>59</v>
      </c>
      <c r="AD1577" t="str">
        <v>aclnnInplaceFillScalar_FillAiCore_Fill</v>
      </c>
      <c r="AE1577" t="str">
        <v>Fill</v>
      </c>
      <c r="AF1577" t="str">
        <v>dynamic</v>
      </c>
      <c r="AG1577" t="str">
        <v>AI_VECTOR_CORE</v>
      </c>
      <c r="AH1577" t="str">
        <v xml:space="preserve">1793108505419210.164	</v>
      </c>
      <c r="AI1577" t="str">
        <v>2.836</v>
      </c>
      <c r="AJ1577" t="str">
        <v>6.308000</v>
      </c>
      <c r="AK1577" t="str">
        <v>1</v>
      </c>
      <c r="AL1577" t="str">
        <v>0</v>
      </c>
      <c r="AM1577" t="str">
        <v>NO</v>
      </c>
      <c r="AN1577" t="str">
        <v>"1;"</v>
      </c>
      <c r="AO1577" t="str">
        <v>INT64;INT32</v>
      </c>
      <c r="AP1577" t="str">
        <v>ND;ND</v>
      </c>
      <c r="AQ1577" t="str">
        <v>"1"</v>
      </c>
      <c r="AR1577" t="str">
        <v>INT32</v>
      </c>
      <c r="AS1577" t="str">
        <v>ND</v>
      </c>
      <c r="AT1577" t="str">
        <v>N/A</v>
      </c>
      <c r="AU1577" t="str">
        <v>0.0</v>
      </c>
      <c r="AV1577" t="str">
        <v>0</v>
      </c>
      <c r="AW1577" t="str">
        <v>0.0</v>
      </c>
      <c r="AX1577" t="str">
        <v>0.0</v>
      </c>
      <c r="AY1577" t="str">
        <v>0.0</v>
      </c>
      <c r="AZ1577" t="str">
        <v>0.0</v>
      </c>
      <c r="BA1577" t="str">
        <v>0.0</v>
      </c>
      <c r="BB1577" t="str">
        <v>0.0</v>
      </c>
      <c r="BC1577" t="str">
        <v>0.0</v>
      </c>
      <c r="BD1577" t="str">
        <v>0.0</v>
      </c>
      <c r="BE1577" t="str">
        <v>0.0</v>
      </c>
      <c r="BF1577" t="str">
        <v>0.0</v>
      </c>
      <c r="BG1577" t="str">
        <v>0.0</v>
      </c>
      <c r="BH1577" t="str">
        <v>0.0</v>
      </c>
      <c r="BI1577" t="str">
        <v>0.0</v>
      </c>
      <c r="BJ1577" t="str">
        <v>2.6</v>
      </c>
      <c r="BK1577" t="str">
        <v>3961</v>
      </c>
      <c r="BL1577" t="str">
        <v>0.256</v>
      </c>
      <c r="BM1577" t="str">
        <v>0.098</v>
      </c>
      <c r="BN1577" t="str">
        <v>0.559</v>
      </c>
      <c r="BO1577" t="str">
        <v>0.215</v>
      </c>
      <c r="BP1577" t="str">
        <v>0.347</v>
      </c>
      <c r="BQ1577" t="str">
        <v>0.134</v>
      </c>
      <c r="BR1577" t="str">
        <v>0.381</v>
      </c>
      <c r="BS1577" t="str">
        <v>0.147</v>
      </c>
      <c r="BT1577" t="str">
        <v>0.129</v>
      </c>
      <c r="BU1577" t="str">
        <v>0.000</v>
      </c>
    </row>
    <row r="1578">
      <c r="A1578">
        <v>1669</v>
      </c>
      <c r="B1578" t="str">
        <v>aclnnInplaceFillScalar_FillAiCore_Fill</v>
      </c>
      <c r="C1578" t="str">
        <v>AI_VECTOR_CORE</v>
      </c>
      <c r="D1578">
        <v>1.442</v>
      </c>
      <c r="E1578">
        <v>0.373</v>
      </c>
      <c r="F1578">
        <v>0.373</v>
      </c>
      <c r="G1578">
        <f>Summary!$B$4</f>
        <v>0.8</v>
      </c>
      <c r="H1578">
        <f>F1578/G1578</f>
        <v>0.46625</v>
      </c>
      <c r="I1578">
        <f>D1578/Summary!$B$8</f>
        <v>0.00005224347692004919</v>
      </c>
      <c r="J1578">
        <f>IF(D1578&lt;Summary!$B$5,I1578,I1578*H1578)</f>
        <v>0.00005224347692004919</v>
      </c>
      <c r="K1578">
        <f>IF(AND(D1578&gt;Summary!$B$6,E1578&lt;Summary!$B$7),1,0)</f>
        <v>0</v>
      </c>
      <c r="L1578">
        <f>IF(D1578&gt;=Summary!$B$5,J1578,0)</f>
        <v>0</v>
      </c>
      <c r="M1578">
        <f>IF(D1578&lt;Summary!$B$5,J1578,0)</f>
        <v>0.00005224347692004919</v>
      </c>
      <c r="N1578" t="str">
        <v>aiv_scalar_ratio</v>
      </c>
      <c r="O1578" t="str">
        <v>用户约定默认经验值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0.023</v>
      </c>
      <c r="W1578">
        <v>0.373</v>
      </c>
      <c r="X1578">
        <v>0.305</v>
      </c>
      <c r="Y1578">
        <v>0.297</v>
      </c>
      <c r="Z1578" t="str">
        <v>2</v>
      </c>
      <c r="AA1578" t="str">
        <v>4294967295</v>
      </c>
      <c r="AB1578" t="str">
        <v>317089</v>
      </c>
      <c r="AC1578" t="str">
        <v>59</v>
      </c>
      <c r="AD1578" t="str">
        <v>aclnnInplaceFillScalar_FillAiCore_Fill</v>
      </c>
      <c r="AE1578" t="str">
        <v>Fill</v>
      </c>
      <c r="AF1578" t="str">
        <v>dynamic</v>
      </c>
      <c r="AG1578" t="str">
        <v>AI_VECTOR_CORE</v>
      </c>
      <c r="AH1578" t="str">
        <v xml:space="preserve">1793108505419222.305	</v>
      </c>
      <c r="AI1578" t="str">
        <v>1.442</v>
      </c>
      <c r="AJ1578" t="str">
        <v>9.164000</v>
      </c>
      <c r="AK1578" t="str">
        <v>1</v>
      </c>
      <c r="AL1578" t="str">
        <v>0</v>
      </c>
      <c r="AM1578" t="str">
        <v>NO</v>
      </c>
      <c r="AN1578" t="str">
        <v>"1;"</v>
      </c>
      <c r="AO1578" t="str">
        <v>INT64;INT32</v>
      </c>
      <c r="AP1578" t="str">
        <v>ND;ND</v>
      </c>
      <c r="AQ1578" t="str">
        <v>"1"</v>
      </c>
      <c r="AR1578" t="str">
        <v>INT32</v>
      </c>
      <c r="AS1578" t="str">
        <v>ND</v>
      </c>
      <c r="AT1578" t="str">
        <v>N/A</v>
      </c>
      <c r="AU1578" t="str">
        <v>0.0</v>
      </c>
      <c r="AV1578" t="str">
        <v>0</v>
      </c>
      <c r="AW1578" t="str">
        <v>0.0</v>
      </c>
      <c r="AX1578" t="str">
        <v>0.0</v>
      </c>
      <c r="AY1578" t="str">
        <v>0.0</v>
      </c>
      <c r="AZ1578" t="str">
        <v>0.0</v>
      </c>
      <c r="BA1578" t="str">
        <v>0.0</v>
      </c>
      <c r="BB1578" t="str">
        <v>0.0</v>
      </c>
      <c r="BC1578" t="str">
        <v>0.0</v>
      </c>
      <c r="BD1578" t="str">
        <v>0.0</v>
      </c>
      <c r="BE1578" t="str">
        <v>0.0</v>
      </c>
      <c r="BF1578" t="str">
        <v>0.0</v>
      </c>
      <c r="BG1578" t="str">
        <v>0.0</v>
      </c>
      <c r="BH1578" t="str">
        <v>0.0</v>
      </c>
      <c r="BI1578" t="str">
        <v>0.0</v>
      </c>
      <c r="BJ1578" t="str">
        <v>1.2</v>
      </c>
      <c r="BK1578" t="str">
        <v>1660</v>
      </c>
      <c r="BL1578" t="str">
        <v>0.028</v>
      </c>
      <c r="BM1578" t="str">
        <v>0.023</v>
      </c>
      <c r="BN1578" t="str">
        <v>0.448</v>
      </c>
      <c r="BO1578" t="str">
        <v>0.373</v>
      </c>
      <c r="BP1578" t="str">
        <v>0.367</v>
      </c>
      <c r="BQ1578" t="str">
        <v>0.305</v>
      </c>
      <c r="BR1578" t="str">
        <v>0.356</v>
      </c>
      <c r="BS1578" t="str">
        <v>0.297</v>
      </c>
      <c r="BT1578" t="str">
        <v>0.0</v>
      </c>
      <c r="BU1578" t="str">
        <v>0.000</v>
      </c>
    </row>
    <row r="1579">
      <c r="A1579">
        <v>1670</v>
      </c>
      <c r="B1579" t="str">
        <v>aclnnIndex_IndexAiCore_Index</v>
      </c>
      <c r="C1579" t="str">
        <v>AI_VECTOR_CORE</v>
      </c>
      <c r="D1579">
        <v>3.473</v>
      </c>
      <c r="E1579">
        <v>0.276</v>
      </c>
      <c r="F1579">
        <v>0.276</v>
      </c>
      <c r="G1579">
        <f>Summary!$B$4</f>
        <v>0.8</v>
      </c>
      <c r="H1579">
        <f>F1579/G1579</f>
        <v>0.34500000000000003</v>
      </c>
      <c r="I1579">
        <f>D1579/Summary!$B$8</f>
        <v>0.00012582634905917533</v>
      </c>
      <c r="J1579">
        <f>IF(D1579&lt;Summary!$B$5,I1579,I1579*H1579)</f>
        <v>0.00012582634905917533</v>
      </c>
      <c r="K1579">
        <f>IF(AND(D1579&gt;Summary!$B$6,E1579&lt;Summary!$B$7),1,0)</f>
        <v>0</v>
      </c>
      <c r="L1579">
        <f>IF(D1579&gt;=Summary!$B$5,J1579,0)</f>
        <v>0</v>
      </c>
      <c r="M1579">
        <f>IF(D1579&lt;Summary!$B$5,J1579,0)</f>
        <v>0.00012582634905917533</v>
      </c>
      <c r="N1579" t="str">
        <v>aiv_mte2_ratio</v>
      </c>
      <c r="O1579" t="str">
        <v>用户约定默认经验值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0.146</v>
      </c>
      <c r="W1579">
        <v>0.249</v>
      </c>
      <c r="X1579">
        <v>0.276</v>
      </c>
      <c r="Y1579">
        <v>0.099</v>
      </c>
      <c r="Z1579" t="str">
        <v>2</v>
      </c>
      <c r="AA1579" t="str">
        <v>4294967295</v>
      </c>
      <c r="AB1579" t="str">
        <v>317094</v>
      </c>
      <c r="AC1579" t="str">
        <v>59</v>
      </c>
      <c r="AD1579" t="str">
        <v>aclnnIndex_IndexAiCore_Index</v>
      </c>
      <c r="AE1579" t="str">
        <v>Index</v>
      </c>
      <c r="AF1579" t="str">
        <v>dynamic</v>
      </c>
      <c r="AG1579" t="str">
        <v>AI_VECTOR_CORE</v>
      </c>
      <c r="AH1579" t="str">
        <v xml:space="preserve">1793108505419231.557	</v>
      </c>
      <c r="AI1579" t="str">
        <v>3.473</v>
      </c>
      <c r="AJ1579" t="str">
        <v>7.808000</v>
      </c>
      <c r="AK1579" t="str">
        <v>1</v>
      </c>
      <c r="AL1579" t="str">
        <v>0</v>
      </c>
      <c r="AM1579" t="str">
        <v>NO</v>
      </c>
      <c r="AN1579" t="str">
        <v>"1;1;1;1"</v>
      </c>
      <c r="AO1579" t="str">
        <v>INT32;INT64;INT64;INT64</v>
      </c>
      <c r="AP1579" t="str">
        <v>ND;ND;ND;ND</v>
      </c>
      <c r="AQ1579" t="str">
        <v>"1"</v>
      </c>
      <c r="AR1579" t="str">
        <v>INT32</v>
      </c>
      <c r="AS1579" t="str">
        <v>ND</v>
      </c>
      <c r="AT1579" t="str">
        <v>N/A</v>
      </c>
      <c r="AU1579" t="str">
        <v>0.0</v>
      </c>
      <c r="AV1579" t="str">
        <v>0</v>
      </c>
      <c r="AW1579" t="str">
        <v>0.0</v>
      </c>
      <c r="AX1579" t="str">
        <v>0.0</v>
      </c>
      <c r="AY1579" t="str">
        <v>0.0</v>
      </c>
      <c r="AZ1579" t="str">
        <v>0.0</v>
      </c>
      <c r="BA1579" t="str">
        <v>0.0</v>
      </c>
      <c r="BB1579" t="str">
        <v>0.0</v>
      </c>
      <c r="BC1579" t="str">
        <v>0.0</v>
      </c>
      <c r="BD1579" t="str">
        <v>0.0</v>
      </c>
      <c r="BE1579" t="str">
        <v>0.0</v>
      </c>
      <c r="BF1579" t="str">
        <v>0.0</v>
      </c>
      <c r="BG1579" t="str">
        <v>0.0</v>
      </c>
      <c r="BH1579" t="str">
        <v>0.0</v>
      </c>
      <c r="BI1579" t="str">
        <v>0.0</v>
      </c>
      <c r="BJ1579" t="str">
        <v>3.23</v>
      </c>
      <c r="BK1579" t="str">
        <v>5007</v>
      </c>
      <c r="BL1579" t="str">
        <v>0.47</v>
      </c>
      <c r="BM1579" t="str">
        <v>0.146</v>
      </c>
      <c r="BN1579" t="str">
        <v>0.804</v>
      </c>
      <c r="BO1579" t="str">
        <v>0.249</v>
      </c>
      <c r="BP1579" t="str">
        <v>0.892</v>
      </c>
      <c r="BQ1579" t="str">
        <v>0.276</v>
      </c>
      <c r="BR1579" t="str">
        <v>0.32</v>
      </c>
      <c r="BS1579" t="str">
        <v>0.099</v>
      </c>
      <c r="BT1579" t="str">
        <v>0.118</v>
      </c>
      <c r="BU1579" t="str">
        <v>0.000</v>
      </c>
    </row>
    <row r="1580">
      <c r="A1580">
        <v>1671</v>
      </c>
      <c r="B1580" t="str">
        <v>aclnnInplaceCopy_CastAiCore_Cast</v>
      </c>
      <c r="C1580" t="str">
        <v>AI_VECTOR_CORE</v>
      </c>
      <c r="D1580">
        <v>1.195</v>
      </c>
      <c r="E1580">
        <v>0.5</v>
      </c>
      <c r="F1580">
        <v>0.5</v>
      </c>
      <c r="G1580">
        <f>Summary!$B$4</f>
        <v>0.8</v>
      </c>
      <c r="H1580">
        <f>F1580/G1580</f>
        <v>0.625</v>
      </c>
      <c r="I1580">
        <f>D1580/Summary!$B$8</f>
        <v>0.000043294698279791115</v>
      </c>
      <c r="J1580">
        <f>IF(D1580&lt;Summary!$B$5,I1580,I1580*H1580)</f>
        <v>0.000043294698279791115</v>
      </c>
      <c r="K1580">
        <f>IF(AND(D1580&gt;Summary!$B$6,E1580&lt;Summary!$B$7),1,0)</f>
        <v>0</v>
      </c>
      <c r="L1580">
        <f>IF(D1580&gt;=Summary!$B$5,J1580,0)</f>
        <v>0</v>
      </c>
      <c r="M1580">
        <f>IF(D1580&lt;Summary!$B$5,J1580,0)</f>
        <v>0.000043294698279791115</v>
      </c>
      <c r="N1580" t="str">
        <v>aiv_scalar_ratio</v>
      </c>
      <c r="O1580" t="str">
        <v>用户约定默认经验值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0.1</v>
      </c>
      <c r="W1580">
        <v>0.5</v>
      </c>
      <c r="X1580">
        <v>0.37</v>
      </c>
      <c r="Y1580">
        <v>0.088</v>
      </c>
      <c r="Z1580" t="str">
        <v>2</v>
      </c>
      <c r="AA1580" t="str">
        <v>4294967295</v>
      </c>
      <c r="AB1580" t="str">
        <v>317095</v>
      </c>
      <c r="AC1580" t="str">
        <v>59</v>
      </c>
      <c r="AD1580" t="str">
        <v>aclnnInplaceCopy_CastAiCore_Cast</v>
      </c>
      <c r="AE1580" t="str">
        <v>Cast</v>
      </c>
      <c r="AF1580" t="str">
        <v>dynamic</v>
      </c>
      <c r="AG1580" t="str">
        <v>AI_VECTOR_CORE</v>
      </c>
      <c r="AH1580" t="str">
        <v xml:space="preserve">1793108505419235.052	</v>
      </c>
      <c r="AI1580" t="str">
        <v>1.195</v>
      </c>
      <c r="AJ1580" t="str">
        <v>0.027000</v>
      </c>
      <c r="AK1580" t="str">
        <v>1</v>
      </c>
      <c r="AL1580" t="str">
        <v>0</v>
      </c>
      <c r="AM1580" t="str">
        <v>NO</v>
      </c>
      <c r="AN1580" t="str">
        <v>"1"</v>
      </c>
      <c r="AO1580" t="str">
        <v>INT32</v>
      </c>
      <c r="AP1580" t="str">
        <v>ND</v>
      </c>
      <c r="AQ1580" t="str">
        <v>"1"</v>
      </c>
      <c r="AR1580" t="str">
        <v>INT64</v>
      </c>
      <c r="AS1580" t="str">
        <v>ND</v>
      </c>
      <c r="AT1580" t="str">
        <v>N/A</v>
      </c>
      <c r="AU1580" t="str">
        <v>0.0</v>
      </c>
      <c r="AV1580" t="str">
        <v>0</v>
      </c>
      <c r="AW1580" t="str">
        <v>0.0</v>
      </c>
      <c r="AX1580" t="str">
        <v>0.0</v>
      </c>
      <c r="AY1580" t="str">
        <v>0.0</v>
      </c>
      <c r="AZ1580" t="str">
        <v>0.0</v>
      </c>
      <c r="BA1580" t="str">
        <v>0.0</v>
      </c>
      <c r="BB1580" t="str">
        <v>0.0</v>
      </c>
      <c r="BC1580" t="str">
        <v>0.0</v>
      </c>
      <c r="BD1580" t="str">
        <v>0.0</v>
      </c>
      <c r="BE1580" t="str">
        <v>0.0</v>
      </c>
      <c r="BF1580" t="str">
        <v>0.0</v>
      </c>
      <c r="BG1580" t="str">
        <v>0.0</v>
      </c>
      <c r="BH1580" t="str">
        <v>0.0</v>
      </c>
      <c r="BI1580" t="str">
        <v>0.0</v>
      </c>
      <c r="BJ1580" t="str">
        <v>0.95</v>
      </c>
      <c r="BK1580" t="str">
        <v>1245</v>
      </c>
      <c r="BL1580" t="str">
        <v>0.095</v>
      </c>
      <c r="BM1580" t="str">
        <v>0.1</v>
      </c>
      <c r="BN1580" t="str">
        <v>0.475</v>
      </c>
      <c r="BO1580" t="str">
        <v>0.5</v>
      </c>
      <c r="BP1580" t="str">
        <v>0.352</v>
      </c>
      <c r="BQ1580" t="str">
        <v>0.37</v>
      </c>
      <c r="BR1580" t="str">
        <v>0.083</v>
      </c>
      <c r="BS1580" t="str">
        <v>0.088</v>
      </c>
      <c r="BT1580" t="str">
        <v>0.0</v>
      </c>
      <c r="BU1580" t="str">
        <v>0.000</v>
      </c>
    </row>
    <row r="1581">
      <c r="A1581">
        <v>1672</v>
      </c>
      <c r="B1581" t="str">
        <v>aclnnAdd_AddAiCore_Add</v>
      </c>
      <c r="C1581" t="str">
        <v>AI_VECTOR_CORE</v>
      </c>
      <c r="D1581">
        <v>2.771</v>
      </c>
      <c r="E1581">
        <v>0.472</v>
      </c>
      <c r="F1581">
        <v>0.472</v>
      </c>
      <c r="G1581">
        <f>Summary!$B$4</f>
        <v>0.8</v>
      </c>
      <c r="H1581">
        <f>F1581/G1581</f>
        <v>0.59</v>
      </c>
      <c r="I1581">
        <f>D1581/Summary!$B$8</f>
        <v>0.00010039297818686291</v>
      </c>
      <c r="J1581">
        <f>IF(D1581&lt;Summary!$B$5,I1581,I1581*H1581)</f>
        <v>0.00010039297818686291</v>
      </c>
      <c r="K1581">
        <f>IF(AND(D1581&gt;Summary!$B$6,E1581&lt;Summary!$B$7),1,0)</f>
        <v>0</v>
      </c>
      <c r="L1581">
        <f>IF(D1581&gt;=Summary!$B$5,J1581,0)</f>
        <v>0</v>
      </c>
      <c r="M1581">
        <f>IF(D1581&lt;Summary!$B$5,J1581,0)</f>
        <v>0.00010039297818686291</v>
      </c>
      <c r="N1581" t="str">
        <v>aiv_scalar_ratio</v>
      </c>
      <c r="O1581" t="str">
        <v>用户约定默认经验值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0.26</v>
      </c>
      <c r="W1581">
        <v>0.472</v>
      </c>
      <c r="X1581">
        <v>0.002</v>
      </c>
      <c r="Y1581">
        <v>0.028</v>
      </c>
      <c r="Z1581" t="str">
        <v>2</v>
      </c>
      <c r="AA1581" t="str">
        <v>4294967295</v>
      </c>
      <c r="AB1581" t="str">
        <v>317096</v>
      </c>
      <c r="AC1581" t="str">
        <v>59</v>
      </c>
      <c r="AD1581" t="str">
        <v>aclnnAdd_AddAiCore_Add</v>
      </c>
      <c r="AE1581" t="str">
        <v>Add</v>
      </c>
      <c r="AF1581" t="str">
        <v>dynamic</v>
      </c>
      <c r="AG1581" t="str">
        <v>AI_VECTOR_CORE</v>
      </c>
      <c r="AH1581" t="str">
        <v xml:space="preserve">1793108505419236.269	</v>
      </c>
      <c r="AI1581" t="str">
        <v>2.771</v>
      </c>
      <c r="AJ1581" t="str">
        <v>0.055000</v>
      </c>
      <c r="AK1581" t="str">
        <v>1</v>
      </c>
      <c r="AL1581" t="str">
        <v>0</v>
      </c>
      <c r="AM1581" t="str">
        <v>NO</v>
      </c>
      <c r="AN1581" t="str">
        <v>"1;8192"</v>
      </c>
      <c r="AO1581" t="str">
        <v>INT64;INT64</v>
      </c>
      <c r="AP1581" t="str">
        <v>ND;ND</v>
      </c>
      <c r="AQ1581" t="str">
        <v>"1"</v>
      </c>
      <c r="AR1581" t="str">
        <v>INT64</v>
      </c>
      <c r="AS1581" t="str">
        <v>ND</v>
      </c>
      <c r="AT1581" t="str">
        <v>N/A</v>
      </c>
      <c r="AU1581" t="str">
        <v>0.0</v>
      </c>
      <c r="AV1581" t="str">
        <v>0</v>
      </c>
      <c r="AW1581" t="str">
        <v>0.0</v>
      </c>
      <c r="AX1581" t="str">
        <v>0.0</v>
      </c>
      <c r="AY1581" t="str">
        <v>0.0</v>
      </c>
      <c r="AZ1581" t="str">
        <v>0.0</v>
      </c>
      <c r="BA1581" t="str">
        <v>0.0</v>
      </c>
      <c r="BB1581" t="str">
        <v>0.0</v>
      </c>
      <c r="BC1581" t="str">
        <v>0.0</v>
      </c>
      <c r="BD1581" t="str">
        <v>0.0</v>
      </c>
      <c r="BE1581" t="str">
        <v>0.0</v>
      </c>
      <c r="BF1581" t="str">
        <v>0.0</v>
      </c>
      <c r="BG1581" t="str">
        <v>0.0</v>
      </c>
      <c r="BH1581" t="str">
        <v>0.0</v>
      </c>
      <c r="BI1581" t="str">
        <v>0.0</v>
      </c>
      <c r="BJ1581" t="str">
        <v>2.51</v>
      </c>
      <c r="BK1581" t="str">
        <v>3830</v>
      </c>
      <c r="BL1581" t="str">
        <v>0.653</v>
      </c>
      <c r="BM1581" t="str">
        <v>0.26</v>
      </c>
      <c r="BN1581" t="str">
        <v>1.184</v>
      </c>
      <c r="BO1581" t="str">
        <v>0.472</v>
      </c>
      <c r="BP1581" t="str">
        <v>0.005</v>
      </c>
      <c r="BQ1581" t="str">
        <v>0.002</v>
      </c>
      <c r="BR1581" t="str">
        <v>0.071</v>
      </c>
      <c r="BS1581" t="str">
        <v>0.028</v>
      </c>
      <c r="BT1581" t="str">
        <v>0.155</v>
      </c>
      <c r="BU1581" t="str">
        <v>0.000</v>
      </c>
    </row>
    <row r="1582">
      <c r="A1582">
        <v>1673</v>
      </c>
      <c r="B1582" t="str">
        <v>aclnnAdd_AddAiCore_Add</v>
      </c>
      <c r="C1582" t="str">
        <v>AI_VECTOR_CORE</v>
      </c>
      <c r="D1582">
        <v>2.347</v>
      </c>
      <c r="E1582">
        <v>0.415</v>
      </c>
      <c r="F1582">
        <v>0.415</v>
      </c>
      <c r="G1582">
        <f>Summary!$B$4</f>
        <v>0.8</v>
      </c>
      <c r="H1582">
        <f>F1582/G1582</f>
        <v>0.5187499999999999</v>
      </c>
      <c r="I1582">
        <f>D1582/Summary!$B$8</f>
        <v>0.0000850315120189705</v>
      </c>
      <c r="J1582">
        <f>IF(D1582&lt;Summary!$B$5,I1582,I1582*H1582)</f>
        <v>0.0000850315120189705</v>
      </c>
      <c r="K1582">
        <f>IF(AND(D1582&gt;Summary!$B$6,E1582&lt;Summary!$B$7),1,0)</f>
        <v>0</v>
      </c>
      <c r="L1582">
        <f>IF(D1582&gt;=Summary!$B$5,J1582,0)</f>
        <v>0</v>
      </c>
      <c r="M1582">
        <f>IF(D1582&lt;Summary!$B$5,J1582,0)</f>
        <v>0.0000850315120189705</v>
      </c>
      <c r="N1582" t="str">
        <v>aiv_scalar_ratio</v>
      </c>
      <c r="O1582" t="str">
        <v>用户约定默认经验值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0.298</v>
      </c>
      <c r="W1582">
        <v>0.415</v>
      </c>
      <c r="X1582">
        <v>0.003</v>
      </c>
      <c r="Y1582">
        <v>0.035</v>
      </c>
      <c r="Z1582" t="str">
        <v>2</v>
      </c>
      <c r="AA1582" t="str">
        <v>4294967295</v>
      </c>
      <c r="AB1582" t="str">
        <v>317098</v>
      </c>
      <c r="AC1582" t="str">
        <v>59</v>
      </c>
      <c r="AD1582" t="str">
        <v>aclnnAdd_AddAiCore_Add</v>
      </c>
      <c r="AE1582" t="str">
        <v>Add</v>
      </c>
      <c r="AF1582" t="str">
        <v>dynamic</v>
      </c>
      <c r="AG1582" t="str">
        <v>AI_VECTOR_CORE</v>
      </c>
      <c r="AH1582" t="str">
        <v xml:space="preserve">1793108505419239.561	</v>
      </c>
      <c r="AI1582" t="str">
        <v>2.347</v>
      </c>
      <c r="AJ1582" t="str">
        <v>0.479000</v>
      </c>
      <c r="AK1582" t="str">
        <v>1</v>
      </c>
      <c r="AL1582" t="str">
        <v>0</v>
      </c>
      <c r="AM1582" t="str">
        <v>NO</v>
      </c>
      <c r="AN1582" t="str">
        <v>"1;1"</v>
      </c>
      <c r="AO1582" t="str">
        <v>INT32;INT32</v>
      </c>
      <c r="AP1582" t="str">
        <v>ND;ND</v>
      </c>
      <c r="AQ1582" t="str">
        <v>"1"</v>
      </c>
      <c r="AR1582" t="str">
        <v>INT32</v>
      </c>
      <c r="AS1582" t="str">
        <v>ND</v>
      </c>
      <c r="AT1582" t="str">
        <v>N/A</v>
      </c>
      <c r="AU1582" t="str">
        <v>0.0</v>
      </c>
      <c r="AV1582" t="str">
        <v>0</v>
      </c>
      <c r="AW1582" t="str">
        <v>0.0</v>
      </c>
      <c r="AX1582" t="str">
        <v>0.0</v>
      </c>
      <c r="AY1582" t="str">
        <v>0.0</v>
      </c>
      <c r="AZ1582" t="str">
        <v>0.0</v>
      </c>
      <c r="BA1582" t="str">
        <v>0.0</v>
      </c>
      <c r="BB1582" t="str">
        <v>0.0</v>
      </c>
      <c r="BC1582" t="str">
        <v>0.0</v>
      </c>
      <c r="BD1582" t="str">
        <v>0.0</v>
      </c>
      <c r="BE1582" t="str">
        <v>0.0</v>
      </c>
      <c r="BF1582" t="str">
        <v>0.0</v>
      </c>
      <c r="BG1582" t="str">
        <v>0.0</v>
      </c>
      <c r="BH1582" t="str">
        <v>0.0</v>
      </c>
      <c r="BI1582" t="str">
        <v>0.0</v>
      </c>
      <c r="BJ1582" t="str">
        <v>2.09</v>
      </c>
      <c r="BK1582" t="str">
        <v>3128</v>
      </c>
      <c r="BL1582" t="str">
        <v>0.622</v>
      </c>
      <c r="BM1582" t="str">
        <v>0.298</v>
      </c>
      <c r="BN1582" t="str">
        <v>0.867</v>
      </c>
      <c r="BO1582" t="str">
        <v>0.415</v>
      </c>
      <c r="BP1582" t="str">
        <v>0.005</v>
      </c>
      <c r="BQ1582" t="str">
        <v>0.003</v>
      </c>
      <c r="BR1582" t="str">
        <v>0.072</v>
      </c>
      <c r="BS1582" t="str">
        <v>0.035</v>
      </c>
      <c r="BT1582" t="str">
        <v>0.126</v>
      </c>
      <c r="BU1582" t="str">
        <v>0.000</v>
      </c>
    </row>
    <row r="1583">
      <c r="A1583">
        <v>1674</v>
      </c>
      <c r="B1583" t="str">
        <v>_compute_slot_mapping_kernel</v>
      </c>
      <c r="C1583" t="str">
        <v>AI_VECTOR_CORE</v>
      </c>
      <c r="D1583">
        <v>4.042</v>
      </c>
      <c r="E1583">
        <v>0.325</v>
      </c>
      <c r="F1583">
        <v>0.325</v>
      </c>
      <c r="G1583">
        <f>Summary!$B$4</f>
        <v>0.8</v>
      </c>
      <c r="H1583">
        <f>F1583/G1583</f>
        <v>0.40625</v>
      </c>
      <c r="I1583">
        <f>D1583/Summary!$B$8</f>
        <v>0.00014644114681750266</v>
      </c>
      <c r="J1583">
        <f>IF(D1583&lt;Summary!$B$5,I1583,I1583*H1583)</f>
        <v>0.00014644114681750266</v>
      </c>
      <c r="K1583">
        <f>IF(AND(D1583&gt;Summary!$B$6,E1583&lt;Summary!$B$7),1,0)</f>
        <v>0</v>
      </c>
      <c r="L1583">
        <f>IF(D1583&gt;=Summary!$B$5,J1583,0)</f>
        <v>0</v>
      </c>
      <c r="M1583">
        <f>IF(D1583&lt;Summary!$B$5,J1583,0)</f>
        <v>0.00014644114681750266</v>
      </c>
      <c r="N1583" t="str">
        <v>aiv_mte3_ratio</v>
      </c>
      <c r="O1583" t="str">
        <v>用户约定默认经验值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0.273</v>
      </c>
      <c r="W1583">
        <v>0.165</v>
      </c>
      <c r="X1583">
        <v>0.063</v>
      </c>
      <c r="Y1583">
        <v>0.325</v>
      </c>
      <c r="Z1583" t="str">
        <v>2</v>
      </c>
      <c r="AA1583" t="str">
        <v>4294967295</v>
      </c>
      <c r="AB1583" t="str">
        <v>317100</v>
      </c>
      <c r="AC1583" t="str">
        <v>59</v>
      </c>
      <c r="AD1583" t="str">
        <v>_compute_slot_mapping_kernel</v>
      </c>
      <c r="AE1583" t="str">
        <v>_compute_slot_mapping_kernel</v>
      </c>
      <c r="AF1583" t="str">
        <v>static</v>
      </c>
      <c r="AG1583" t="str">
        <v>AI_VECTOR_CORE</v>
      </c>
      <c r="AH1583" t="str">
        <v xml:space="preserve">1793108505419242.406	</v>
      </c>
      <c r="AI1583" t="str">
        <v>4.042</v>
      </c>
      <c r="AJ1583" t="str">
        <v>0.653000</v>
      </c>
      <c r="AK1583" t="str">
        <v>2</v>
      </c>
      <c r="AL1583" t="str">
        <v>0</v>
      </c>
      <c r="AM1583" t="str">
        <v>NO</v>
      </c>
      <c r="AN1583" t="str">
        <v>"2;1;1,288"</v>
      </c>
      <c r="AO1583" t="str">
        <v>INT32;INT64;INT32</v>
      </c>
      <c r="AP1583" t="str">
        <v>ND;ND;ND</v>
      </c>
      <c r="AQ1583" t="str">
        <v>"8192"</v>
      </c>
      <c r="AR1583" t="str">
        <v>INT32</v>
      </c>
      <c r="AS1583" t="str">
        <v>ND</v>
      </c>
      <c r="AT1583" t="str">
        <v>N/A</v>
      </c>
      <c r="AU1583" t="str">
        <v>0.0</v>
      </c>
      <c r="AV1583" t="str">
        <v>0</v>
      </c>
      <c r="AW1583" t="str">
        <v>0.0</v>
      </c>
      <c r="AX1583" t="str">
        <v>0.0</v>
      </c>
      <c r="AY1583" t="str">
        <v>0.0</v>
      </c>
      <c r="AZ1583" t="str">
        <v>0.0</v>
      </c>
      <c r="BA1583" t="str">
        <v>0.0</v>
      </c>
      <c r="BB1583" t="str">
        <v>0.0</v>
      </c>
      <c r="BC1583" t="str">
        <v>0.0</v>
      </c>
      <c r="BD1583" t="str">
        <v>0.0</v>
      </c>
      <c r="BE1583" t="str">
        <v>0.0</v>
      </c>
      <c r="BF1583" t="str">
        <v>0.0</v>
      </c>
      <c r="BG1583" t="str">
        <v>0.0</v>
      </c>
      <c r="BH1583" t="str">
        <v>0.0</v>
      </c>
      <c r="BI1583" t="str">
        <v>0.0</v>
      </c>
      <c r="BJ1583" t="str">
        <v>3.77</v>
      </c>
      <c r="BK1583" t="str">
        <v>11535</v>
      </c>
      <c r="BL1583" t="str">
        <v>1.03</v>
      </c>
      <c r="BM1583" t="str">
        <v>0.273</v>
      </c>
      <c r="BN1583" t="str">
        <v>0.622</v>
      </c>
      <c r="BO1583" t="str">
        <v>0.165</v>
      </c>
      <c r="BP1583" t="str">
        <v>0.236</v>
      </c>
      <c r="BQ1583" t="str">
        <v>0.063</v>
      </c>
      <c r="BR1583" t="str">
        <v>1.226</v>
      </c>
      <c r="BS1583" t="str">
        <v>0.325</v>
      </c>
      <c r="BT1583" t="str">
        <v>0.096</v>
      </c>
      <c r="BU1583" t="str">
        <v>0.000</v>
      </c>
    </row>
    <row r="1584">
      <c r="A1584">
        <v>1675</v>
      </c>
      <c r="B1584" t="str">
        <v>aclnnSubs_SubAiCore_Sub</v>
      </c>
      <c r="C1584" t="str">
        <v>AI_VECTOR_CORE</v>
      </c>
      <c r="D1584">
        <v>2.17</v>
      </c>
      <c r="E1584">
        <v>0.418</v>
      </c>
      <c r="F1584">
        <v>0.418</v>
      </c>
      <c r="G1584">
        <f>Summary!$B$4</f>
        <v>0.8</v>
      </c>
      <c r="H1584">
        <f>F1584/G1584</f>
        <v>0.5225</v>
      </c>
      <c r="I1584">
        <f>D1584/Summary!$B$8</f>
        <v>0.00007861882449133616</v>
      </c>
      <c r="J1584">
        <f>IF(D1584&lt;Summary!$B$5,I1584,I1584*H1584)</f>
        <v>0.00007861882449133616</v>
      </c>
      <c r="K1584">
        <f>IF(AND(D1584&gt;Summary!$B$6,E1584&lt;Summary!$B$7),1,0)</f>
        <v>0</v>
      </c>
      <c r="L1584">
        <f>IF(D1584&gt;=Summary!$B$5,J1584,0)</f>
        <v>0</v>
      </c>
      <c r="M1584">
        <f>IF(D1584&lt;Summary!$B$5,J1584,0)</f>
        <v>0.00007861882449133616</v>
      </c>
      <c r="N1584" t="str">
        <v>aiv_scalar_ratio</v>
      </c>
      <c r="O1584" t="str">
        <v>用户约定默认经验值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0.326</v>
      </c>
      <c r="W1584">
        <v>0.418</v>
      </c>
      <c r="X1584">
        <v>0.003</v>
      </c>
      <c r="Y1584">
        <v>0.038</v>
      </c>
      <c r="Z1584" t="str">
        <v>2</v>
      </c>
      <c r="AA1584" t="str">
        <v>4294967295</v>
      </c>
      <c r="AB1584" t="str">
        <v>317101</v>
      </c>
      <c r="AC1584" t="str">
        <v>59</v>
      </c>
      <c r="AD1584" t="str">
        <v>aclnnSubs_SubAiCore_Sub</v>
      </c>
      <c r="AE1584" t="str">
        <v>Sub</v>
      </c>
      <c r="AF1584" t="str">
        <v>dynamic</v>
      </c>
      <c r="AG1584" t="str">
        <v>AI_VECTOR_CORE</v>
      </c>
      <c r="AH1584" t="str">
        <v xml:space="preserve">1793108505419246.470	</v>
      </c>
      <c r="AI1584" t="str">
        <v>2.170</v>
      </c>
      <c r="AJ1584" t="str">
        <v>0.000000</v>
      </c>
      <c r="AK1584" t="str">
        <v>1</v>
      </c>
      <c r="AL1584" t="str">
        <v>0</v>
      </c>
      <c r="AM1584" t="str">
        <v>NO</v>
      </c>
      <c r="AN1584" t="str">
        <v>"1;"</v>
      </c>
      <c r="AO1584" t="str">
        <v>INT32;INT32</v>
      </c>
      <c r="AP1584" t="str">
        <v>ND;ND</v>
      </c>
      <c r="AQ1584" t="str">
        <v>"1"</v>
      </c>
      <c r="AR1584" t="str">
        <v>INT32</v>
      </c>
      <c r="AS1584" t="str">
        <v>ND</v>
      </c>
      <c r="AT1584" t="str">
        <v>N/A</v>
      </c>
      <c r="AU1584" t="str">
        <v>0.0</v>
      </c>
      <c r="AV1584" t="str">
        <v>0</v>
      </c>
      <c r="AW1584" t="str">
        <v>0.0</v>
      </c>
      <c r="AX1584" t="str">
        <v>0.0</v>
      </c>
      <c r="AY1584" t="str">
        <v>0.0</v>
      </c>
      <c r="AZ1584" t="str">
        <v>0.0</v>
      </c>
      <c r="BA1584" t="str">
        <v>0.0</v>
      </c>
      <c r="BB1584" t="str">
        <v>0.0</v>
      </c>
      <c r="BC1584" t="str">
        <v>0.0</v>
      </c>
      <c r="BD1584" t="str">
        <v>0.0</v>
      </c>
      <c r="BE1584" t="str">
        <v>0.0</v>
      </c>
      <c r="BF1584" t="str">
        <v>0.0</v>
      </c>
      <c r="BG1584" t="str">
        <v>0.0</v>
      </c>
      <c r="BH1584" t="str">
        <v>0.0</v>
      </c>
      <c r="BI1584" t="str">
        <v>0.0</v>
      </c>
      <c r="BJ1584" t="str">
        <v>1.91</v>
      </c>
      <c r="BK1584" t="str">
        <v>2835</v>
      </c>
      <c r="BL1584" t="str">
        <v>0.623</v>
      </c>
      <c r="BM1584" t="str">
        <v>0.326</v>
      </c>
      <c r="BN1584" t="str">
        <v>0.799</v>
      </c>
      <c r="BO1584" t="str">
        <v>0.418</v>
      </c>
      <c r="BP1584" t="str">
        <v>0.005</v>
      </c>
      <c r="BQ1584" t="str">
        <v>0.003</v>
      </c>
      <c r="BR1584" t="str">
        <v>0.073</v>
      </c>
      <c r="BS1584" t="str">
        <v>0.038</v>
      </c>
      <c r="BT1584" t="str">
        <v>0.119</v>
      </c>
      <c r="BU1584" t="str">
        <v>0.000</v>
      </c>
    </row>
    <row r="1585">
      <c r="A1585">
        <v>1676</v>
      </c>
      <c r="B1585" t="str">
        <v>aclnnArange_ArangeAiCore_Range</v>
      </c>
      <c r="C1585" t="str">
        <v>AI_VECTOR_CORE</v>
      </c>
      <c r="D1585">
        <v>2.053</v>
      </c>
      <c r="E1585">
        <v>0.286</v>
      </c>
      <c r="F1585">
        <v>0.286</v>
      </c>
      <c r="G1585">
        <f>Summary!$B$4</f>
        <v>0.8</v>
      </c>
      <c r="H1585">
        <f>F1585/G1585</f>
        <v>0.35749999999999993</v>
      </c>
      <c r="I1585">
        <f>D1585/Summary!$B$8</f>
        <v>0.00007437992934595075</v>
      </c>
      <c r="J1585">
        <f>IF(D1585&lt;Summary!$B$5,I1585,I1585*H1585)</f>
        <v>0.00007437992934595075</v>
      </c>
      <c r="K1585">
        <f>IF(AND(D1585&gt;Summary!$B$6,E1585&lt;Summary!$B$7),1,0)</f>
        <v>0</v>
      </c>
      <c r="L1585">
        <f>IF(D1585&gt;=Summary!$B$5,J1585,0)</f>
        <v>0</v>
      </c>
      <c r="M1585">
        <f>IF(D1585&lt;Summary!$B$5,J1585,0)</f>
        <v>0.00007437992934595075</v>
      </c>
      <c r="N1585" t="str">
        <v>aiv_vec_ratio</v>
      </c>
      <c r="O1585" t="str">
        <v>用户约定默认经验值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0.286</v>
      </c>
      <c r="W1585">
        <v>0.258</v>
      </c>
      <c r="X1585">
        <v>0.281</v>
      </c>
      <c r="Y1585">
        <v>0.041</v>
      </c>
      <c r="Z1585" t="str">
        <v>2</v>
      </c>
      <c r="AA1585" t="str">
        <v>4294967295</v>
      </c>
      <c r="AB1585" t="str">
        <v>317103</v>
      </c>
      <c r="AC1585" t="str">
        <v>59</v>
      </c>
      <c r="AD1585" t="str">
        <v>aclnnArange_ArangeAiCore_Range</v>
      </c>
      <c r="AE1585" t="str">
        <v>Range</v>
      </c>
      <c r="AF1585" t="str">
        <v>dynamic</v>
      </c>
      <c r="AG1585" t="str">
        <v>AI_VECTOR_CORE</v>
      </c>
      <c r="AH1585" t="str">
        <v xml:space="preserve">1793108505419250.719	</v>
      </c>
      <c r="AI1585" t="str">
        <v>2.053</v>
      </c>
      <c r="AJ1585" t="str">
        <v>2.080000</v>
      </c>
      <c r="AK1585" t="str">
        <v>1</v>
      </c>
      <c r="AL1585" t="str">
        <v>0</v>
      </c>
      <c r="AM1585" t="str">
        <v>NO</v>
      </c>
      <c r="AN1585" t="str">
        <v>";;"</v>
      </c>
      <c r="AO1585" t="str">
        <v>INT64;INT64;INT64</v>
      </c>
      <c r="AP1585" t="str">
        <v>ND;ND;ND</v>
      </c>
      <c r="AQ1585" t="str">
        <v>"32"</v>
      </c>
      <c r="AR1585" t="str">
        <v>INT64</v>
      </c>
      <c r="AS1585" t="str">
        <v>ND</v>
      </c>
      <c r="AT1585" t="str">
        <v>N/A</v>
      </c>
      <c r="AU1585" t="str">
        <v>0.0</v>
      </c>
      <c r="AV1585" t="str">
        <v>0</v>
      </c>
      <c r="AW1585" t="str">
        <v>0.0</v>
      </c>
      <c r="AX1585" t="str">
        <v>0.0</v>
      </c>
      <c r="AY1585" t="str">
        <v>0.0</v>
      </c>
      <c r="AZ1585" t="str">
        <v>0.0</v>
      </c>
      <c r="BA1585" t="str">
        <v>0.0</v>
      </c>
      <c r="BB1585" t="str">
        <v>0.0</v>
      </c>
      <c r="BC1585" t="str">
        <v>0.0</v>
      </c>
      <c r="BD1585" t="str">
        <v>0.0</v>
      </c>
      <c r="BE1585" t="str">
        <v>0.0</v>
      </c>
      <c r="BF1585" t="str">
        <v>0.0</v>
      </c>
      <c r="BG1585" t="str">
        <v>0.0</v>
      </c>
      <c r="BH1585" t="str">
        <v>0.0</v>
      </c>
      <c r="BI1585" t="str">
        <v>0.0</v>
      </c>
      <c r="BJ1585" t="str">
        <v>1.81</v>
      </c>
      <c r="BK1585" t="str">
        <v>2667</v>
      </c>
      <c r="BL1585" t="str">
        <v>0.518</v>
      </c>
      <c r="BM1585" t="str">
        <v>0.286</v>
      </c>
      <c r="BN1585" t="str">
        <v>0.467</v>
      </c>
      <c r="BO1585" t="str">
        <v>0.258</v>
      </c>
      <c r="BP1585" t="str">
        <v>0.509</v>
      </c>
      <c r="BQ1585" t="str">
        <v>0.281</v>
      </c>
      <c r="BR1585" t="str">
        <v>0.075</v>
      </c>
      <c r="BS1585" t="str">
        <v>0.041</v>
      </c>
      <c r="BT1585" t="str">
        <v>0.071</v>
      </c>
      <c r="BU1585" t="str">
        <v>0.000</v>
      </c>
    </row>
    <row r="1586">
      <c r="A1586">
        <v>1677</v>
      </c>
      <c r="B1586" t="str">
        <v>aclnnRemainderTensorScalar_FloorModAiCore_FloorMod</v>
      </c>
      <c r="C1586" t="str">
        <v>AI_VECTOR_CORE</v>
      </c>
      <c r="D1586">
        <v>3.047</v>
      </c>
      <c r="E1586">
        <v>0.28</v>
      </c>
      <c r="F1586">
        <v>0.28</v>
      </c>
      <c r="G1586">
        <f>Summary!$B$4</f>
        <v>0.8</v>
      </c>
      <c r="H1586">
        <f>F1586/G1586</f>
        <v>0.35000000000000003</v>
      </c>
      <c r="I1586">
        <f>D1586/Summary!$B$8</f>
        <v>0.00011039242314520798</v>
      </c>
      <c r="J1586">
        <f>IF(D1586&lt;Summary!$B$5,I1586,I1586*H1586)</f>
        <v>0.00011039242314520798</v>
      </c>
      <c r="K1586">
        <f>IF(AND(D1586&gt;Summary!$B$6,E1586&lt;Summary!$B$7),1,0)</f>
        <v>0</v>
      </c>
      <c r="L1586">
        <f>IF(D1586&gt;=Summary!$B$5,J1586,0)</f>
        <v>0</v>
      </c>
      <c r="M1586">
        <f>IF(D1586&lt;Summary!$B$5,J1586,0)</f>
        <v>0.00011039242314520798</v>
      </c>
      <c r="N1586" t="str">
        <v>aiv_vec_ratio</v>
      </c>
      <c r="O1586" t="str">
        <v>用户约定默认经验值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0.28</v>
      </c>
      <c r="W1586">
        <v>0.181</v>
      </c>
      <c r="X1586">
        <v>0.032</v>
      </c>
      <c r="Y1586">
        <v>0.067</v>
      </c>
      <c r="Z1586" t="str">
        <v>2</v>
      </c>
      <c r="AA1586" t="str">
        <v>4294967295</v>
      </c>
      <c r="AB1586" t="str">
        <v>317104</v>
      </c>
      <c r="AC1586" t="str">
        <v>59</v>
      </c>
      <c r="AD1586" t="str">
        <v>aclnnRemainderTensorScalar_FloorModAiCore_FloorMod</v>
      </c>
      <c r="AE1586" t="str">
        <v>FloorMod</v>
      </c>
      <c r="AF1586" t="str">
        <v>dynamic</v>
      </c>
      <c r="AG1586" t="str">
        <v>AI_VECTOR_CORE</v>
      </c>
      <c r="AH1586" t="str">
        <v xml:space="preserve">1793108505419252.794	</v>
      </c>
      <c r="AI1586" t="str">
        <v>3.047</v>
      </c>
      <c r="AJ1586" t="str">
        <v>0.000000</v>
      </c>
      <c r="AK1586" t="str">
        <v>1</v>
      </c>
      <c r="AL1586" t="str">
        <v>0</v>
      </c>
      <c r="AM1586" t="str">
        <v>NO</v>
      </c>
      <c r="AN1586" t="str">
        <v>"32;"</v>
      </c>
      <c r="AO1586" t="str">
        <v>INT64;INT64</v>
      </c>
      <c r="AP1586" t="str">
        <v>ND;ND</v>
      </c>
      <c r="AQ1586" t="str">
        <v>"32"</v>
      </c>
      <c r="AR1586" t="str">
        <v>INT64</v>
      </c>
      <c r="AS1586" t="str">
        <v>ND</v>
      </c>
      <c r="AT1586" t="str">
        <v>N/A</v>
      </c>
      <c r="AU1586" t="str">
        <v>0.0</v>
      </c>
      <c r="AV1586" t="str">
        <v>0</v>
      </c>
      <c r="AW1586" t="str">
        <v>0.0</v>
      </c>
      <c r="AX1586" t="str">
        <v>0.0</v>
      </c>
      <c r="AY1586" t="str">
        <v>0.0</v>
      </c>
      <c r="AZ1586" t="str">
        <v>0.0</v>
      </c>
      <c r="BA1586" t="str">
        <v>0.0</v>
      </c>
      <c r="BB1586" t="str">
        <v>0.0</v>
      </c>
      <c r="BC1586" t="str">
        <v>0.0</v>
      </c>
      <c r="BD1586" t="str">
        <v>0.0</v>
      </c>
      <c r="BE1586" t="str">
        <v>0.0</v>
      </c>
      <c r="BF1586" t="str">
        <v>0.0</v>
      </c>
      <c r="BG1586" t="str">
        <v>0.0</v>
      </c>
      <c r="BH1586" t="str">
        <v>0.0</v>
      </c>
      <c r="BI1586" t="str">
        <v>0.0</v>
      </c>
      <c r="BJ1586" t="str">
        <v>2.81</v>
      </c>
      <c r="BK1586" t="str">
        <v>4308</v>
      </c>
      <c r="BL1586" t="str">
        <v>0.788</v>
      </c>
      <c r="BM1586" t="str">
        <v>0.28</v>
      </c>
      <c r="BN1586" t="str">
        <v>0.509</v>
      </c>
      <c r="BO1586" t="str">
        <v>0.181</v>
      </c>
      <c r="BP1586" t="str">
        <v>0.091</v>
      </c>
      <c r="BQ1586" t="str">
        <v>0.032</v>
      </c>
      <c r="BR1586" t="str">
        <v>0.189</v>
      </c>
      <c r="BS1586" t="str">
        <v>0.067</v>
      </c>
      <c r="BT1586" t="str">
        <v>0.14</v>
      </c>
      <c r="BU1586" t="str">
        <v>0.000</v>
      </c>
    </row>
    <row r="1587">
      <c r="A1587">
        <v>1678</v>
      </c>
      <c r="B1587" t="str">
        <v>aclnnEqScalar_EqualAiCore_Equal</v>
      </c>
      <c r="C1587" t="str">
        <v>AI_VECTOR_CORE</v>
      </c>
      <c r="D1587">
        <v>2.388</v>
      </c>
      <c r="E1587">
        <v>0.343</v>
      </c>
      <c r="F1587">
        <v>0.343</v>
      </c>
      <c r="G1587">
        <f>Summary!$B$4</f>
        <v>0.8</v>
      </c>
      <c r="H1587">
        <f>F1587/G1587</f>
        <v>0.42875</v>
      </c>
      <c r="I1587">
        <f>D1587/Summary!$B$8</f>
        <v>0.00008651693681350726</v>
      </c>
      <c r="J1587">
        <f>IF(D1587&lt;Summary!$B$5,I1587,I1587*H1587)</f>
        <v>0.00008651693681350726</v>
      </c>
      <c r="K1587">
        <f>IF(AND(D1587&gt;Summary!$B$6,E1587&lt;Summary!$B$7),1,0)</f>
        <v>0</v>
      </c>
      <c r="L1587">
        <f>IF(D1587&gt;=Summary!$B$5,J1587,0)</f>
        <v>0</v>
      </c>
      <c r="M1587">
        <f>IF(D1587&lt;Summary!$B$5,J1587,0)</f>
        <v>0.00008651693681350726</v>
      </c>
      <c r="N1587" t="str">
        <v>aiv_vec_ratio</v>
      </c>
      <c r="O1587" t="str">
        <v>用户约定默认经验值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0.343</v>
      </c>
      <c r="W1587">
        <v>0.234</v>
      </c>
      <c r="X1587">
        <v>0.047</v>
      </c>
      <c r="Y1587">
        <v>0.035</v>
      </c>
      <c r="Z1587" t="str">
        <v>2</v>
      </c>
      <c r="AA1587" t="str">
        <v>4294967295</v>
      </c>
      <c r="AB1587" t="str">
        <v>317105</v>
      </c>
      <c r="AC1587" t="str">
        <v>59</v>
      </c>
      <c r="AD1587" t="str">
        <v>aclnnEqScalar_EqualAiCore_Equal</v>
      </c>
      <c r="AE1587" t="str">
        <v>Equal</v>
      </c>
      <c r="AF1587" t="str">
        <v>dynamic</v>
      </c>
      <c r="AG1587" t="str">
        <v>AI_VECTOR_CORE</v>
      </c>
      <c r="AH1587" t="str">
        <v xml:space="preserve">1793108505419255.863	</v>
      </c>
      <c r="AI1587" t="str">
        <v>2.388</v>
      </c>
      <c r="AJ1587" t="str">
        <v>0.000000</v>
      </c>
      <c r="AK1587" t="str">
        <v>1</v>
      </c>
      <c r="AL1587" t="str">
        <v>0</v>
      </c>
      <c r="AM1587" t="str">
        <v>NO</v>
      </c>
      <c r="AN1587" t="str">
        <v>"32;"</v>
      </c>
      <c r="AO1587" t="str">
        <v>INT64;INT64</v>
      </c>
      <c r="AP1587" t="str">
        <v>ND;ND</v>
      </c>
      <c r="AQ1587" t="str">
        <v>"32"</v>
      </c>
      <c r="AR1587" t="str">
        <v>BOOL</v>
      </c>
      <c r="AS1587" t="str">
        <v>ND</v>
      </c>
      <c r="AT1587" t="str">
        <v>N/A</v>
      </c>
      <c r="AU1587" t="str">
        <v>0.0</v>
      </c>
      <c r="AV1587" t="str">
        <v>0</v>
      </c>
      <c r="AW1587" t="str">
        <v>0.0</v>
      </c>
      <c r="AX1587" t="str">
        <v>0.0</v>
      </c>
      <c r="AY1587" t="str">
        <v>0.0</v>
      </c>
      <c r="AZ1587" t="str">
        <v>0.0</v>
      </c>
      <c r="BA1587" t="str">
        <v>0.0</v>
      </c>
      <c r="BB1587" t="str">
        <v>0.0</v>
      </c>
      <c r="BC1587" t="str">
        <v>0.0</v>
      </c>
      <c r="BD1587" t="str">
        <v>0.0</v>
      </c>
      <c r="BE1587" t="str">
        <v>0.0</v>
      </c>
      <c r="BF1587" t="str">
        <v>0.0</v>
      </c>
      <c r="BG1587" t="str">
        <v>0.0</v>
      </c>
      <c r="BH1587" t="str">
        <v>0.0</v>
      </c>
      <c r="BI1587" t="str">
        <v>0.0</v>
      </c>
      <c r="BJ1587" t="str">
        <v>2.15</v>
      </c>
      <c r="BK1587" t="str">
        <v>3222</v>
      </c>
      <c r="BL1587" t="str">
        <v>0.738</v>
      </c>
      <c r="BM1587" t="str">
        <v>0.343</v>
      </c>
      <c r="BN1587" t="str">
        <v>0.504</v>
      </c>
      <c r="BO1587" t="str">
        <v>0.234</v>
      </c>
      <c r="BP1587" t="str">
        <v>0.101</v>
      </c>
      <c r="BQ1587" t="str">
        <v>0.047</v>
      </c>
      <c r="BR1587" t="str">
        <v>0.075</v>
      </c>
      <c r="BS1587" t="str">
        <v>0.035</v>
      </c>
      <c r="BT1587" t="str">
        <v>0.117</v>
      </c>
      <c r="BU1587" t="str">
        <v>0.000</v>
      </c>
    </row>
    <row r="1588">
      <c r="A1588">
        <v>1679</v>
      </c>
      <c r="B1588" t="str">
        <v>aclnnLeScalar_LessEqualAiCore_LessEqual</v>
      </c>
      <c r="C1588" t="str">
        <v>AI_VECTOR_CORE</v>
      </c>
      <c r="D1588">
        <v>2.436</v>
      </c>
      <c r="E1588">
        <v>0.334</v>
      </c>
      <c r="F1588">
        <v>0.334</v>
      </c>
      <c r="G1588">
        <f>Summary!$B$4</f>
        <v>0.8</v>
      </c>
      <c r="H1588">
        <f>F1588/G1588</f>
        <v>0.4175</v>
      </c>
      <c r="I1588">
        <f>D1588/Summary!$B$8</f>
        <v>0.0000882559707193064</v>
      </c>
      <c r="J1588">
        <f>IF(D1588&lt;Summary!$B$5,I1588,I1588*H1588)</f>
        <v>0.0000882559707193064</v>
      </c>
      <c r="K1588">
        <f>IF(AND(D1588&gt;Summary!$B$6,E1588&lt;Summary!$B$7),1,0)</f>
        <v>0</v>
      </c>
      <c r="L1588">
        <f>IF(D1588&gt;=Summary!$B$5,J1588,0)</f>
        <v>0</v>
      </c>
      <c r="M1588">
        <f>IF(D1588&lt;Summary!$B$5,J1588,0)</f>
        <v>0.0000882559707193064</v>
      </c>
      <c r="N1588" t="str">
        <v>aiv_vec_ratio</v>
      </c>
      <c r="O1588" t="str">
        <v>用户约定默认经验值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0.334</v>
      </c>
      <c r="W1588">
        <v>0.176</v>
      </c>
      <c r="X1588">
        <v>0.042</v>
      </c>
      <c r="Y1588">
        <v>0.035</v>
      </c>
      <c r="Z1588" t="str">
        <v>2</v>
      </c>
      <c r="AA1588" t="str">
        <v>4294967295</v>
      </c>
      <c r="AB1588" t="str">
        <v>317106</v>
      </c>
      <c r="AC1588" t="str">
        <v>59</v>
      </c>
      <c r="AD1588" t="str">
        <v>aclnnLeScalar_LessEqualAiCore_LessEqual</v>
      </c>
      <c r="AE1588" t="str">
        <v>LessEqual</v>
      </c>
      <c r="AF1588" t="str">
        <v>dynamic</v>
      </c>
      <c r="AG1588" t="str">
        <v>AI_VECTOR_CORE</v>
      </c>
      <c r="AH1588" t="str">
        <v xml:space="preserve">1793108505419258.273	</v>
      </c>
      <c r="AI1588" t="str">
        <v>2.436</v>
      </c>
      <c r="AJ1588" t="str">
        <v>0.112000</v>
      </c>
      <c r="AK1588" t="str">
        <v>1</v>
      </c>
      <c r="AL1588" t="str">
        <v>0</v>
      </c>
      <c r="AM1588" t="str">
        <v>NO</v>
      </c>
      <c r="AN1588" t="str">
        <v>"32;"</v>
      </c>
      <c r="AO1588" t="str">
        <v>INT64;INT64</v>
      </c>
      <c r="AP1588" t="str">
        <v>ND;ND</v>
      </c>
      <c r="AQ1588" t="str">
        <v>"32"</v>
      </c>
      <c r="AR1588" t="str">
        <v>BOOL</v>
      </c>
      <c r="AS1588" t="str">
        <v>ND</v>
      </c>
      <c r="AT1588" t="str">
        <v>N/A</v>
      </c>
      <c r="AU1588" t="str">
        <v>0.0</v>
      </c>
      <c r="AV1588" t="str">
        <v>0</v>
      </c>
      <c r="AW1588" t="str">
        <v>0.0</v>
      </c>
      <c r="AX1588" t="str">
        <v>0.0</v>
      </c>
      <c r="AY1588" t="str">
        <v>0.0</v>
      </c>
      <c r="AZ1588" t="str">
        <v>0.0</v>
      </c>
      <c r="BA1588" t="str">
        <v>0.0</v>
      </c>
      <c r="BB1588" t="str">
        <v>0.0</v>
      </c>
      <c r="BC1588" t="str">
        <v>0.0</v>
      </c>
      <c r="BD1588" t="str">
        <v>0.0</v>
      </c>
      <c r="BE1588" t="str">
        <v>0.0</v>
      </c>
      <c r="BF1588" t="str">
        <v>0.0</v>
      </c>
      <c r="BG1588" t="str">
        <v>0.0</v>
      </c>
      <c r="BH1588" t="str">
        <v>0.0</v>
      </c>
      <c r="BI1588" t="str">
        <v>0.0</v>
      </c>
      <c r="BJ1588" t="str">
        <v>2.2</v>
      </c>
      <c r="BK1588" t="str">
        <v>3297</v>
      </c>
      <c r="BL1588" t="str">
        <v>0.734</v>
      </c>
      <c r="BM1588" t="str">
        <v>0.334</v>
      </c>
      <c r="BN1588" t="str">
        <v>0.386</v>
      </c>
      <c r="BO1588" t="str">
        <v>0.176</v>
      </c>
      <c r="BP1588" t="str">
        <v>0.093</v>
      </c>
      <c r="BQ1588" t="str">
        <v>0.042</v>
      </c>
      <c r="BR1588" t="str">
        <v>0.076</v>
      </c>
      <c r="BS1588" t="str">
        <v>0.035</v>
      </c>
      <c r="BT1588" t="str">
        <v>0.125</v>
      </c>
      <c r="BU1588" t="str">
        <v>0.000</v>
      </c>
    </row>
    <row r="1589">
      <c r="A1589">
        <v>1680</v>
      </c>
      <c r="B1589" t="str">
        <v>aclnnBitwiseAndTensor_LogicalAndAiCore_LogicalAnd</v>
      </c>
      <c r="C1589" t="str">
        <v>AI_VECTOR_CORE</v>
      </c>
      <c r="D1589">
        <v>2.399</v>
      </c>
      <c r="E1589">
        <v>0.254</v>
      </c>
      <c r="F1589">
        <v>0.254</v>
      </c>
      <c r="G1589">
        <f>Summary!$B$4</f>
        <v>0.8</v>
      </c>
      <c r="H1589">
        <f>F1589/G1589</f>
        <v>0.3175</v>
      </c>
      <c r="I1589">
        <f>D1589/Summary!$B$8</f>
        <v>0.00008691546541691957</v>
      </c>
      <c r="J1589">
        <f>IF(D1589&lt;Summary!$B$5,I1589,I1589*H1589)</f>
        <v>0.00008691546541691957</v>
      </c>
      <c r="K1589">
        <f>IF(AND(D1589&gt;Summary!$B$6,E1589&lt;Summary!$B$7),1,0)</f>
        <v>0</v>
      </c>
      <c r="L1589">
        <f>IF(D1589&gt;=Summary!$B$5,J1589,0)</f>
        <v>0</v>
      </c>
      <c r="M1589">
        <f>IF(D1589&lt;Summary!$B$5,J1589,0)</f>
        <v>0.00008691546541691957</v>
      </c>
      <c r="N1589" t="str">
        <v>aiv_scalar_ratio</v>
      </c>
      <c r="O1589" t="str">
        <v>用户约定默认经验值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0.082</v>
      </c>
      <c r="W1589">
        <v>0.254</v>
      </c>
      <c r="X1589">
        <v>0.099</v>
      </c>
      <c r="Y1589">
        <v>0.167</v>
      </c>
      <c r="Z1589" t="str">
        <v>2</v>
      </c>
      <c r="AA1589" t="str">
        <v>4294967295</v>
      </c>
      <c r="AB1589" t="str">
        <v>317107</v>
      </c>
      <c r="AC1589" t="str">
        <v>59</v>
      </c>
      <c r="AD1589" t="str">
        <v>aclnnBitwiseAndTensor_LogicalAndAiCore_LogicalAnd</v>
      </c>
      <c r="AE1589" t="str">
        <v>LogicalAnd</v>
      </c>
      <c r="AF1589" t="str">
        <v>dynamic</v>
      </c>
      <c r="AG1589" t="str">
        <v>AI_VECTOR_CORE</v>
      </c>
      <c r="AH1589" t="str">
        <v xml:space="preserve">1793108505419260.731	</v>
      </c>
      <c r="AI1589" t="str">
        <v>2.399</v>
      </c>
      <c r="AJ1589" t="str">
        <v>0.064000</v>
      </c>
      <c r="AK1589" t="str">
        <v>1</v>
      </c>
      <c r="AL1589" t="str">
        <v>0</v>
      </c>
      <c r="AM1589" t="str">
        <v>NO</v>
      </c>
      <c r="AN1589" t="str">
        <v>"32;32"</v>
      </c>
      <c r="AO1589" t="str">
        <v>BOOL;BOOL</v>
      </c>
      <c r="AP1589" t="str">
        <v>ND;ND</v>
      </c>
      <c r="AQ1589" t="str">
        <v>"32"</v>
      </c>
      <c r="AR1589" t="str">
        <v>BOOL</v>
      </c>
      <c r="AS1589" t="str">
        <v>ND</v>
      </c>
      <c r="AT1589" t="str">
        <v>N/A</v>
      </c>
      <c r="AU1589" t="str">
        <v>0.0</v>
      </c>
      <c r="AV1589" t="str">
        <v>0</v>
      </c>
      <c r="AW1589" t="str">
        <v>0.0</v>
      </c>
      <c r="AX1589" t="str">
        <v>0.0</v>
      </c>
      <c r="AY1589" t="str">
        <v>0.0</v>
      </c>
      <c r="AZ1589" t="str">
        <v>0.0</v>
      </c>
      <c r="BA1589" t="str">
        <v>0.0</v>
      </c>
      <c r="BB1589" t="str">
        <v>0.0</v>
      </c>
      <c r="BC1589" t="str">
        <v>0.0</v>
      </c>
      <c r="BD1589" t="str">
        <v>0.0</v>
      </c>
      <c r="BE1589" t="str">
        <v>0.0</v>
      </c>
      <c r="BF1589" t="str">
        <v>0.0</v>
      </c>
      <c r="BG1589" t="str">
        <v>0.0</v>
      </c>
      <c r="BH1589" t="str">
        <v>0.0</v>
      </c>
      <c r="BI1589" t="str">
        <v>0.0</v>
      </c>
      <c r="BJ1589" t="str">
        <v>1.97</v>
      </c>
      <c r="BK1589" t="str">
        <v>2930</v>
      </c>
      <c r="BL1589" t="str">
        <v>0.162</v>
      </c>
      <c r="BM1589" t="str">
        <v>0.082</v>
      </c>
      <c r="BN1589" t="str">
        <v>0.5</v>
      </c>
      <c r="BO1589" t="str">
        <v>0.254</v>
      </c>
      <c r="BP1589" t="str">
        <v>0.195</v>
      </c>
      <c r="BQ1589" t="str">
        <v>0.099</v>
      </c>
      <c r="BR1589" t="str">
        <v>0.329</v>
      </c>
      <c r="BS1589" t="str">
        <v>0.167</v>
      </c>
      <c r="BT1589" t="str">
        <v>0.12</v>
      </c>
      <c r="BU1589" t="str">
        <v>0.000</v>
      </c>
    </row>
    <row r="1590">
      <c r="A1590">
        <v>1681</v>
      </c>
      <c r="B1590" t="str">
        <v>aclnnRemainderTensorScalar_FloorModAiCore_FloorMod</v>
      </c>
      <c r="C1590" t="str">
        <v>AI_VECTOR_CORE</v>
      </c>
      <c r="D1590">
        <v>1.594</v>
      </c>
      <c r="E1590">
        <v>0.51</v>
      </c>
      <c r="F1590">
        <v>0.51</v>
      </c>
      <c r="G1590">
        <f>Summary!$B$4</f>
        <v>0.8</v>
      </c>
      <c r="H1590">
        <f>F1590/G1590</f>
        <v>0.6375</v>
      </c>
      <c r="I1590">
        <f>D1590/Summary!$B$8</f>
        <v>0.00005775041762174648</v>
      </c>
      <c r="J1590">
        <f>IF(D1590&lt;Summary!$B$5,I1590,I1590*H1590)</f>
        <v>0.00005775041762174648</v>
      </c>
      <c r="K1590">
        <f>IF(AND(D1590&gt;Summary!$B$6,E1590&lt;Summary!$B$7),1,0)</f>
        <v>0</v>
      </c>
      <c r="L1590">
        <f>IF(D1590&gt;=Summary!$B$5,J1590,0)</f>
        <v>0</v>
      </c>
      <c r="M1590">
        <f>IF(D1590&lt;Summary!$B$5,J1590,0)</f>
        <v>0.00005775041762174648</v>
      </c>
      <c r="N1590" t="str">
        <v>aiv_scalar_ratio</v>
      </c>
      <c r="O1590" t="str">
        <v>用户约定默认经验值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0.419</v>
      </c>
      <c r="W1590">
        <v>0.51</v>
      </c>
      <c r="X1590">
        <v>0.073</v>
      </c>
      <c r="Y1590">
        <v>0.063</v>
      </c>
      <c r="Z1590" t="str">
        <v>2</v>
      </c>
      <c r="AA1590" t="str">
        <v>4294967295</v>
      </c>
      <c r="AB1590" t="str">
        <v>317108</v>
      </c>
      <c r="AC1590" t="str">
        <v>59</v>
      </c>
      <c r="AD1590" t="str">
        <v>aclnnRemainderTensorScalar_FloorModAiCore_FloorMod</v>
      </c>
      <c r="AE1590" t="str">
        <v>FloorMod</v>
      </c>
      <c r="AF1590" t="str">
        <v>dynamic</v>
      </c>
      <c r="AG1590" t="str">
        <v>AI_VECTOR_CORE</v>
      </c>
      <c r="AH1590" t="str">
        <v xml:space="preserve">1793108505419263.152	</v>
      </c>
      <c r="AI1590" t="str">
        <v>1.594</v>
      </c>
      <c r="AJ1590" t="str">
        <v>0.101000</v>
      </c>
      <c r="AK1590" t="str">
        <v>1</v>
      </c>
      <c r="AL1590" t="str">
        <v>0</v>
      </c>
      <c r="AM1590" t="str">
        <v>NO</v>
      </c>
      <c r="AN1590" t="str">
        <v>"32;"</v>
      </c>
      <c r="AO1590" t="str">
        <v>INT64;INT64</v>
      </c>
      <c r="AP1590" t="str">
        <v>ND;ND</v>
      </c>
      <c r="AQ1590" t="str">
        <v>"32"</v>
      </c>
      <c r="AR1590" t="str">
        <v>INT64</v>
      </c>
      <c r="AS1590" t="str">
        <v>ND</v>
      </c>
      <c r="AT1590" t="str">
        <v>N/A</v>
      </c>
      <c r="AU1590" t="str">
        <v>0.0</v>
      </c>
      <c r="AV1590" t="str">
        <v>0</v>
      </c>
      <c r="AW1590" t="str">
        <v>0.0</v>
      </c>
      <c r="AX1590" t="str">
        <v>0.0</v>
      </c>
      <c r="AY1590" t="str">
        <v>0.0</v>
      </c>
      <c r="AZ1590" t="str">
        <v>0.0</v>
      </c>
      <c r="BA1590" t="str">
        <v>0.0</v>
      </c>
      <c r="BB1590" t="str">
        <v>0.0</v>
      </c>
      <c r="BC1590" t="str">
        <v>0.0</v>
      </c>
      <c r="BD1590" t="str">
        <v>0.0</v>
      </c>
      <c r="BE1590" t="str">
        <v>0.0</v>
      </c>
      <c r="BF1590" t="str">
        <v>0.0</v>
      </c>
      <c r="BG1590" t="str">
        <v>0.0</v>
      </c>
      <c r="BH1590" t="str">
        <v>0.0</v>
      </c>
      <c r="BI1590" t="str">
        <v>0.0</v>
      </c>
      <c r="BJ1590" t="str">
        <v>1.31</v>
      </c>
      <c r="BK1590" t="str">
        <v>1831</v>
      </c>
      <c r="BL1590" t="str">
        <v>0.549</v>
      </c>
      <c r="BM1590" t="str">
        <v>0.419</v>
      </c>
      <c r="BN1590" t="str">
        <v>0.668</v>
      </c>
      <c r="BO1590" t="str">
        <v>0.51</v>
      </c>
      <c r="BP1590" t="str">
        <v>0.095</v>
      </c>
      <c r="BQ1590" t="str">
        <v>0.073</v>
      </c>
      <c r="BR1590" t="str">
        <v>0.082</v>
      </c>
      <c r="BS1590" t="str">
        <v>0.063</v>
      </c>
      <c r="BT1590" t="str">
        <v>0.0</v>
      </c>
      <c r="BU1590" t="str">
        <v>0.000</v>
      </c>
    </row>
    <row r="1591">
      <c r="A1591">
        <v>1682</v>
      </c>
      <c r="B1591" t="str">
        <v>aclnnEqScalar_EqualAiCore_Equal</v>
      </c>
      <c r="C1591" t="str">
        <v>AI_VECTOR_CORE</v>
      </c>
      <c r="D1591">
        <v>1.279</v>
      </c>
      <c r="E1591">
        <v>0.744</v>
      </c>
      <c r="F1591">
        <v>0.744</v>
      </c>
      <c r="G1591">
        <f>Summary!$B$4</f>
        <v>0.8</v>
      </c>
      <c r="H1591">
        <f>F1591/G1591</f>
        <v>0.9299999999999999</v>
      </c>
      <c r="I1591">
        <f>D1591/Summary!$B$8</f>
        <v>0.000046338007614939606</v>
      </c>
      <c r="J1591">
        <f>IF(D1591&lt;Summary!$B$5,I1591,I1591*H1591)</f>
        <v>0.000046338007614939606</v>
      </c>
      <c r="K1591">
        <f>IF(AND(D1591&gt;Summary!$B$6,E1591&lt;Summary!$B$7),1,0)</f>
        <v>0</v>
      </c>
      <c r="L1591">
        <f>IF(D1591&gt;=Summary!$B$5,J1591,0)</f>
        <v>0</v>
      </c>
      <c r="M1591">
        <f>IF(D1591&lt;Summary!$B$5,J1591,0)</f>
        <v>0.000046338007614939606</v>
      </c>
      <c r="N1591" t="str">
        <v>aiv_scalar_ratio</v>
      </c>
      <c r="O1591" t="str">
        <v>用户约定默认经验值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0.195</v>
      </c>
      <c r="W1591">
        <v>0.744</v>
      </c>
      <c r="X1591">
        <v>0.117</v>
      </c>
      <c r="Y1591">
        <v>0.086</v>
      </c>
      <c r="Z1591" t="str">
        <v>2</v>
      </c>
      <c r="AA1591" t="str">
        <v>4294967295</v>
      </c>
      <c r="AB1591" t="str">
        <v>317109</v>
      </c>
      <c r="AC1591" t="str">
        <v>59</v>
      </c>
      <c r="AD1591" t="str">
        <v>aclnnEqScalar_EqualAiCore_Equal</v>
      </c>
      <c r="AE1591" t="str">
        <v>Equal</v>
      </c>
      <c r="AF1591" t="str">
        <v>dynamic</v>
      </c>
      <c r="AG1591" t="str">
        <v>AI_VECTOR_CORE</v>
      </c>
      <c r="AH1591" t="str">
        <v xml:space="preserve">1793108505419264.768	</v>
      </c>
      <c r="AI1591" t="str">
        <v>1.279</v>
      </c>
      <c r="AJ1591" t="str">
        <v>0.000000</v>
      </c>
      <c r="AK1591" t="str">
        <v>1</v>
      </c>
      <c r="AL1591" t="str">
        <v>0</v>
      </c>
      <c r="AM1591" t="str">
        <v>NO</v>
      </c>
      <c r="AN1591" t="str">
        <v>"32;"</v>
      </c>
      <c r="AO1591" t="str">
        <v>INT64;INT64</v>
      </c>
      <c r="AP1591" t="str">
        <v>ND;ND</v>
      </c>
      <c r="AQ1591" t="str">
        <v>"32"</v>
      </c>
      <c r="AR1591" t="str">
        <v>BOOL</v>
      </c>
      <c r="AS1591" t="str">
        <v>ND</v>
      </c>
      <c r="AT1591" t="str">
        <v>N/A</v>
      </c>
      <c r="AU1591" t="str">
        <v>0.0</v>
      </c>
      <c r="AV1591" t="str">
        <v>0</v>
      </c>
      <c r="AW1591" t="str">
        <v>0.0</v>
      </c>
      <c r="AX1591" t="str">
        <v>0.0</v>
      </c>
      <c r="AY1591" t="str">
        <v>0.0</v>
      </c>
      <c r="AZ1591" t="str">
        <v>0.0</v>
      </c>
      <c r="BA1591" t="str">
        <v>0.0</v>
      </c>
      <c r="BB1591" t="str">
        <v>0.0</v>
      </c>
      <c r="BC1591" t="str">
        <v>0.0</v>
      </c>
      <c r="BD1591" t="str">
        <v>0.0</v>
      </c>
      <c r="BE1591" t="str">
        <v>0.0</v>
      </c>
      <c r="BF1591" t="str">
        <v>0.0</v>
      </c>
      <c r="BG1591" t="str">
        <v>0.0</v>
      </c>
      <c r="BH1591" t="str">
        <v>0.0</v>
      </c>
      <c r="BI1591" t="str">
        <v>0.0</v>
      </c>
      <c r="BJ1591" t="str">
        <v>0.99</v>
      </c>
      <c r="BK1591" t="str">
        <v>1311</v>
      </c>
      <c r="BL1591" t="str">
        <v>0.193</v>
      </c>
      <c r="BM1591" t="str">
        <v>0.195</v>
      </c>
      <c r="BN1591" t="str">
        <v>0.737</v>
      </c>
      <c r="BO1591" t="str">
        <v>0.744</v>
      </c>
      <c r="BP1591" t="str">
        <v>0.116</v>
      </c>
      <c r="BQ1591" t="str">
        <v>0.117</v>
      </c>
      <c r="BR1591" t="str">
        <v>0.085</v>
      </c>
      <c r="BS1591" t="str">
        <v>0.086</v>
      </c>
      <c r="BT1591" t="str">
        <v>0.0</v>
      </c>
      <c r="BU1591" t="str">
        <v>0.000</v>
      </c>
    </row>
    <row r="1592">
      <c r="A1592">
        <v>1683</v>
      </c>
      <c r="B1592" t="str">
        <v>aclnnLeScalar_LessEqualAiCore_LessEqual</v>
      </c>
      <c r="C1592" t="str">
        <v>AI_VECTOR_CORE</v>
      </c>
      <c r="D1592">
        <v>1.292</v>
      </c>
      <c r="E1592">
        <v>0.722</v>
      </c>
      <c r="F1592">
        <v>0.722</v>
      </c>
      <c r="G1592">
        <f>Summary!$B$4</f>
        <v>0.8</v>
      </c>
      <c r="H1592">
        <f>F1592/G1592</f>
        <v>0.9025</v>
      </c>
      <c r="I1592">
        <f>D1592/Summary!$B$8</f>
        <v>0.00004680899596442688</v>
      </c>
      <c r="J1592">
        <f>IF(D1592&lt;Summary!$B$5,I1592,I1592*H1592)</f>
        <v>0.00004680899596442688</v>
      </c>
      <c r="K1592">
        <f>IF(AND(D1592&gt;Summary!$B$6,E1592&lt;Summary!$B$7),1,0)</f>
        <v>0</v>
      </c>
      <c r="L1592">
        <f>IF(D1592&gt;=Summary!$B$5,J1592,0)</f>
        <v>0</v>
      </c>
      <c r="M1592">
        <f>IF(D1592&lt;Summary!$B$5,J1592,0)</f>
        <v>0.00004680899596442688</v>
      </c>
      <c r="N1592" t="str">
        <v>aiv_scalar_ratio</v>
      </c>
      <c r="O1592" t="str">
        <v>用户约定默认经验值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0.22</v>
      </c>
      <c r="W1592">
        <v>0.722</v>
      </c>
      <c r="X1592">
        <v>0.104</v>
      </c>
      <c r="Y1592">
        <v>0.086</v>
      </c>
      <c r="Z1592" t="str">
        <v>2</v>
      </c>
      <c r="AA1592" t="str">
        <v>4294967295</v>
      </c>
      <c r="AB1592" t="str">
        <v>317110</v>
      </c>
      <c r="AC1592" t="str">
        <v>59</v>
      </c>
      <c r="AD1592" t="str">
        <v>aclnnLeScalar_LessEqualAiCore_LessEqual</v>
      </c>
      <c r="AE1592" t="str">
        <v>LessEqual</v>
      </c>
      <c r="AF1592" t="str">
        <v>dynamic</v>
      </c>
      <c r="AG1592" t="str">
        <v>AI_VECTOR_CORE</v>
      </c>
      <c r="AH1592" t="str">
        <v xml:space="preserve">1793108505419266.069	</v>
      </c>
      <c r="AI1592" t="str">
        <v>1.292</v>
      </c>
      <c r="AJ1592" t="str">
        <v>0.000000</v>
      </c>
      <c r="AK1592" t="str">
        <v>1</v>
      </c>
      <c r="AL1592" t="str">
        <v>0</v>
      </c>
      <c r="AM1592" t="str">
        <v>NO</v>
      </c>
      <c r="AN1592" t="str">
        <v>"32;"</v>
      </c>
      <c r="AO1592" t="str">
        <v>INT64;INT64</v>
      </c>
      <c r="AP1592" t="str">
        <v>ND;ND</v>
      </c>
      <c r="AQ1592" t="str">
        <v>"32"</v>
      </c>
      <c r="AR1592" t="str">
        <v>BOOL</v>
      </c>
      <c r="AS1592" t="str">
        <v>ND</v>
      </c>
      <c r="AT1592" t="str">
        <v>N/A</v>
      </c>
      <c r="AU1592" t="str">
        <v>0.0</v>
      </c>
      <c r="AV1592" t="str">
        <v>0</v>
      </c>
      <c r="AW1592" t="str">
        <v>0.0</v>
      </c>
      <c r="AX1592" t="str">
        <v>0.0</v>
      </c>
      <c r="AY1592" t="str">
        <v>0.0</v>
      </c>
      <c r="AZ1592" t="str">
        <v>0.0</v>
      </c>
      <c r="BA1592" t="str">
        <v>0.0</v>
      </c>
      <c r="BB1592" t="str">
        <v>0.0</v>
      </c>
      <c r="BC1592" t="str">
        <v>0.0</v>
      </c>
      <c r="BD1592" t="str">
        <v>0.0</v>
      </c>
      <c r="BE1592" t="str">
        <v>0.0</v>
      </c>
      <c r="BF1592" t="str">
        <v>0.0</v>
      </c>
      <c r="BG1592" t="str">
        <v>0.0</v>
      </c>
      <c r="BH1592" t="str">
        <v>0.0</v>
      </c>
      <c r="BI1592" t="str">
        <v>0.0</v>
      </c>
      <c r="BJ1592" t="str">
        <v>1.01</v>
      </c>
      <c r="BK1592" t="str">
        <v>1333</v>
      </c>
      <c r="BL1592" t="str">
        <v>0.222</v>
      </c>
      <c r="BM1592" t="str">
        <v>0.22</v>
      </c>
      <c r="BN1592" t="str">
        <v>0.729</v>
      </c>
      <c r="BO1592" t="str">
        <v>0.722</v>
      </c>
      <c r="BP1592" t="str">
        <v>0.105</v>
      </c>
      <c r="BQ1592" t="str">
        <v>0.104</v>
      </c>
      <c r="BR1592" t="str">
        <v>0.086</v>
      </c>
      <c r="BS1592" t="str">
        <v>0.086</v>
      </c>
      <c r="BT1592" t="str">
        <v>0.0</v>
      </c>
      <c r="BU1592" t="str">
        <v>0.000</v>
      </c>
    </row>
    <row r="1593">
      <c r="A1593">
        <v>1684</v>
      </c>
      <c r="B1593" t="str">
        <v>aclnnBitwiseAndTensor_LogicalAndAiCore_LogicalAnd</v>
      </c>
      <c r="C1593" t="str">
        <v>AI_VECTOR_CORE</v>
      </c>
      <c r="D1593">
        <v>0.898</v>
      </c>
      <c r="E1593">
        <v>0.713</v>
      </c>
      <c r="F1593">
        <v>0.713</v>
      </c>
      <c r="G1593">
        <f>Summary!$B$4</f>
        <v>0.8</v>
      </c>
      <c r="H1593">
        <f>F1593/G1593</f>
        <v>0.8912499999999999</v>
      </c>
      <c r="I1593">
        <f>D1593/Summary!$B$8</f>
        <v>0.00003253442598765893</v>
      </c>
      <c r="J1593">
        <f>IF(D1593&lt;Summary!$B$5,I1593,I1593*H1593)</f>
        <v>0.00003253442598765893</v>
      </c>
      <c r="K1593">
        <f>IF(AND(D1593&gt;Summary!$B$6,E1593&lt;Summary!$B$7),1,0)</f>
        <v>0</v>
      </c>
      <c r="L1593">
        <f>IF(D1593&gt;=Summary!$B$5,J1593,0)</f>
        <v>0</v>
      </c>
      <c r="M1593">
        <f>IF(D1593&lt;Summary!$B$5,J1593,0)</f>
        <v>0.00003253442598765893</v>
      </c>
      <c r="N1593" t="str">
        <v>aiv_scalar_ratio</v>
      </c>
      <c r="O1593" t="str">
        <v>用户约定默认经验值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0.076</v>
      </c>
      <c r="W1593">
        <v>0.713</v>
      </c>
      <c r="X1593">
        <v>0.229</v>
      </c>
      <c r="Y1593">
        <v>0.136</v>
      </c>
      <c r="Z1593" t="str">
        <v>2</v>
      </c>
      <c r="AA1593" t="str">
        <v>4294967295</v>
      </c>
      <c r="AB1593" t="str">
        <v>317111</v>
      </c>
      <c r="AC1593" t="str">
        <v>59</v>
      </c>
      <c r="AD1593" t="str">
        <v>aclnnBitwiseAndTensor_LogicalAndAiCore_LogicalAnd</v>
      </c>
      <c r="AE1593" t="str">
        <v>LogicalAnd</v>
      </c>
      <c r="AF1593" t="str">
        <v>dynamic</v>
      </c>
      <c r="AG1593" t="str">
        <v>AI_VECTOR_CORE</v>
      </c>
      <c r="AH1593" t="str">
        <v xml:space="preserve">1793108505419267.383	</v>
      </c>
      <c r="AI1593" t="str">
        <v>0.898</v>
      </c>
      <c r="AJ1593" t="str">
        <v>0.208000</v>
      </c>
      <c r="AK1593" t="str">
        <v>1</v>
      </c>
      <c r="AL1593" t="str">
        <v>0</v>
      </c>
      <c r="AM1593" t="str">
        <v>NO</v>
      </c>
      <c r="AN1593" t="str">
        <v>"32;32"</v>
      </c>
      <c r="AO1593" t="str">
        <v>BOOL;BOOL</v>
      </c>
      <c r="AP1593" t="str">
        <v>ND;ND</v>
      </c>
      <c r="AQ1593" t="str">
        <v>"32"</v>
      </c>
      <c r="AR1593" t="str">
        <v>BOOL</v>
      </c>
      <c r="AS1593" t="str">
        <v>ND</v>
      </c>
      <c r="AT1593" t="str">
        <v>N/A</v>
      </c>
      <c r="AU1593" t="str">
        <v>0.0</v>
      </c>
      <c r="AV1593" t="str">
        <v>0</v>
      </c>
      <c r="AW1593" t="str">
        <v>0.0</v>
      </c>
      <c r="AX1593" t="str">
        <v>0.0</v>
      </c>
      <c r="AY1593" t="str">
        <v>0.0</v>
      </c>
      <c r="AZ1593" t="str">
        <v>0.0</v>
      </c>
      <c r="BA1593" t="str">
        <v>0.0</v>
      </c>
      <c r="BB1593" t="str">
        <v>0.0</v>
      </c>
      <c r="BC1593" t="str">
        <v>0.0</v>
      </c>
      <c r="BD1593" t="str">
        <v>0.0</v>
      </c>
      <c r="BE1593" t="str">
        <v>0.0</v>
      </c>
      <c r="BF1593" t="str">
        <v>0.0</v>
      </c>
      <c r="BG1593" t="str">
        <v>0.0</v>
      </c>
      <c r="BH1593" t="str">
        <v>0.0</v>
      </c>
      <c r="BI1593" t="str">
        <v>0.0</v>
      </c>
      <c r="BJ1593" t="str">
        <v>0.67</v>
      </c>
      <c r="BK1593" t="str">
        <v>774</v>
      </c>
      <c r="BL1593" t="str">
        <v>0.051</v>
      </c>
      <c r="BM1593" t="str">
        <v>0.076</v>
      </c>
      <c r="BN1593" t="str">
        <v>0.478</v>
      </c>
      <c r="BO1593" t="str">
        <v>0.713</v>
      </c>
      <c r="BP1593" t="str">
        <v>0.153</v>
      </c>
      <c r="BQ1593" t="str">
        <v>0.229</v>
      </c>
      <c r="BR1593" t="str">
        <v>0.091</v>
      </c>
      <c r="BS1593" t="str">
        <v>0.136</v>
      </c>
      <c r="BT1593" t="str">
        <v>0.0</v>
      </c>
      <c r="BU1593" t="str">
        <v>0.000</v>
      </c>
    </row>
    <row r="1594">
      <c r="A1594">
        <v>1685</v>
      </c>
      <c r="B1594" t="str">
        <v>aclnnInplaceCopy_CastAiCore_Cast</v>
      </c>
      <c r="C1594" t="str">
        <v>AI_VECTOR_CORE</v>
      </c>
      <c r="D1594">
        <v>2.46</v>
      </c>
      <c r="E1594">
        <v>0.315</v>
      </c>
      <c r="F1594">
        <v>0.315</v>
      </c>
      <c r="G1594">
        <f>Summary!$B$4</f>
        <v>0.8</v>
      </c>
      <c r="H1594">
        <f>F1594/G1594</f>
        <v>0.39375</v>
      </c>
      <c r="I1594">
        <f>D1594/Summary!$B$8</f>
        <v>0.00008912548767220597</v>
      </c>
      <c r="J1594">
        <f>IF(D1594&lt;Summary!$B$5,I1594,I1594*H1594)</f>
        <v>0.00008912548767220597</v>
      </c>
      <c r="K1594">
        <f>IF(AND(D1594&gt;Summary!$B$6,E1594&lt;Summary!$B$7),1,0)</f>
        <v>0</v>
      </c>
      <c r="L1594">
        <f>IF(D1594&gt;=Summary!$B$5,J1594,0)</f>
        <v>0</v>
      </c>
      <c r="M1594">
        <f>IF(D1594&lt;Summary!$B$5,J1594,0)</f>
        <v>0.00008912548767220597</v>
      </c>
      <c r="N1594" t="str">
        <v>aiv_scalar_ratio</v>
      </c>
      <c r="O1594" t="str">
        <v>用户约定默认经验值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0.153</v>
      </c>
      <c r="W1594">
        <v>0.315</v>
      </c>
      <c r="X1594">
        <v>0.088</v>
      </c>
      <c r="Y1594">
        <v>0.034</v>
      </c>
      <c r="Z1594" t="str">
        <v>2</v>
      </c>
      <c r="AA1594" t="str">
        <v>4294967295</v>
      </c>
      <c r="AB1594" t="str">
        <v>317112</v>
      </c>
      <c r="AC1594" t="str">
        <v>59</v>
      </c>
      <c r="AD1594" t="str">
        <v>aclnnInplaceCopy_CastAiCore_Cast</v>
      </c>
      <c r="AE1594" t="str">
        <v>Cast</v>
      </c>
      <c r="AF1594" t="str">
        <v>dynamic</v>
      </c>
      <c r="AG1594" t="str">
        <v>AI_VECTOR_CORE</v>
      </c>
      <c r="AH1594" t="str">
        <v xml:space="preserve">1793108505419327.488	</v>
      </c>
      <c r="AI1594" t="str">
        <v>2.460</v>
      </c>
      <c r="AJ1594" t="str">
        <v>59.102000</v>
      </c>
      <c r="AK1594" t="str">
        <v>1</v>
      </c>
      <c r="AL1594" t="str">
        <v>0</v>
      </c>
      <c r="AM1594" t="str">
        <v>NO</v>
      </c>
      <c r="AN1594" t="str">
        <v>"32"</v>
      </c>
      <c r="AO1594" t="str">
        <v>BOOL</v>
      </c>
      <c r="AP1594" t="str">
        <v>ND</v>
      </c>
      <c r="AQ1594" t="str">
        <v>"32"</v>
      </c>
      <c r="AR1594" t="str">
        <v>INT64</v>
      </c>
      <c r="AS1594" t="str">
        <v>ND</v>
      </c>
      <c r="AT1594" t="str">
        <v>N/A</v>
      </c>
      <c r="AU1594" t="str">
        <v>0.0</v>
      </c>
      <c r="AV1594" t="str">
        <v>0</v>
      </c>
      <c r="AW1594" t="str">
        <v>0.0</v>
      </c>
      <c r="AX1594" t="str">
        <v>0.0</v>
      </c>
      <c r="AY1594" t="str">
        <v>0.0</v>
      </c>
      <c r="AZ1594" t="str">
        <v>0.0</v>
      </c>
      <c r="BA1594" t="str">
        <v>0.0</v>
      </c>
      <c r="BB1594" t="str">
        <v>0.0</v>
      </c>
      <c r="BC1594" t="str">
        <v>0.0</v>
      </c>
      <c r="BD1594" t="str">
        <v>0.0</v>
      </c>
      <c r="BE1594" t="str">
        <v>0.0</v>
      </c>
      <c r="BF1594" t="str">
        <v>0.0</v>
      </c>
      <c r="BG1594" t="str">
        <v>0.0</v>
      </c>
      <c r="BH1594" t="str">
        <v>0.0</v>
      </c>
      <c r="BI1594" t="str">
        <v>0.0</v>
      </c>
      <c r="BJ1594" t="str">
        <v>2.23</v>
      </c>
      <c r="BK1594" t="str">
        <v>3345</v>
      </c>
      <c r="BL1594" t="str">
        <v>0.342</v>
      </c>
      <c r="BM1594" t="str">
        <v>0.153</v>
      </c>
      <c r="BN1594" t="str">
        <v>0.703</v>
      </c>
      <c r="BO1594" t="str">
        <v>0.315</v>
      </c>
      <c r="BP1594" t="str">
        <v>0.196</v>
      </c>
      <c r="BQ1594" t="str">
        <v>0.088</v>
      </c>
      <c r="BR1594" t="str">
        <v>0.077</v>
      </c>
      <c r="BS1594" t="str">
        <v>0.034</v>
      </c>
      <c r="BT1594" t="str">
        <v>0.08</v>
      </c>
      <c r="BU1594" t="str">
        <v>0.000</v>
      </c>
    </row>
    <row r="1595">
      <c r="A1595">
        <v>1686</v>
      </c>
      <c r="B1595" t="str">
        <v>aclnnInplaceCopy_CastAiCore_Cast</v>
      </c>
      <c r="C1595" t="str">
        <v>AI_VECTOR_CORE</v>
      </c>
      <c r="D1595">
        <v>1.473</v>
      </c>
      <c r="E1595">
        <v>0.493</v>
      </c>
      <c r="F1595">
        <v>0.493</v>
      </c>
      <c r="G1595">
        <f>Summary!$B$4</f>
        <v>0.8</v>
      </c>
      <c r="H1595">
        <f>F1595/G1595</f>
        <v>0.61625</v>
      </c>
      <c r="I1595">
        <f>D1595/Summary!$B$8</f>
        <v>0.00005336660298421114</v>
      </c>
      <c r="J1595">
        <f>IF(D1595&lt;Summary!$B$5,I1595,I1595*H1595)</f>
        <v>0.00005336660298421114</v>
      </c>
      <c r="K1595">
        <f>IF(AND(D1595&gt;Summary!$B$6,E1595&lt;Summary!$B$7),1,0)</f>
        <v>0</v>
      </c>
      <c r="L1595">
        <f>IF(D1595&gt;=Summary!$B$5,J1595,0)</f>
        <v>0</v>
      </c>
      <c r="M1595">
        <f>IF(D1595&lt;Summary!$B$5,J1595,0)</f>
        <v>0.00005336660298421114</v>
      </c>
      <c r="N1595" t="str">
        <v>aiv_scalar_ratio</v>
      </c>
      <c r="O1595" t="str">
        <v>用户约定默认经验值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0.063</v>
      </c>
      <c r="W1595">
        <v>0.493</v>
      </c>
      <c r="X1595">
        <v>0.297</v>
      </c>
      <c r="Y1595">
        <v>0.192</v>
      </c>
      <c r="Z1595" t="str">
        <v>2</v>
      </c>
      <c r="AA1595" t="str">
        <v>4294967295</v>
      </c>
      <c r="AB1595" t="str">
        <v>317113</v>
      </c>
      <c r="AC1595" t="str">
        <v>59</v>
      </c>
      <c r="AD1595" t="str">
        <v>aclnnInplaceCopy_CastAiCore_Cast</v>
      </c>
      <c r="AE1595" t="str">
        <v>Cast</v>
      </c>
      <c r="AF1595" t="str">
        <v>dynamic</v>
      </c>
      <c r="AG1595" t="str">
        <v>AI_VECTOR_CORE</v>
      </c>
      <c r="AH1595" t="str">
        <v xml:space="preserve">1793108505419355.943	</v>
      </c>
      <c r="AI1595" t="str">
        <v>1.473</v>
      </c>
      <c r="AJ1595" t="str">
        <v>26.040000</v>
      </c>
      <c r="AK1595" t="str">
        <v>1</v>
      </c>
      <c r="AL1595" t="str">
        <v>0</v>
      </c>
      <c r="AM1595" t="str">
        <v>NO</v>
      </c>
      <c r="AN1595" t="str">
        <v>"32"</v>
      </c>
      <c r="AO1595" t="str">
        <v>BOOL</v>
      </c>
      <c r="AP1595" t="str">
        <v>ND</v>
      </c>
      <c r="AQ1595" t="str">
        <v>"32"</v>
      </c>
      <c r="AR1595" t="str">
        <v>INT64</v>
      </c>
      <c r="AS1595" t="str">
        <v>ND</v>
      </c>
      <c r="AT1595" t="str">
        <v>N/A</v>
      </c>
      <c r="AU1595" t="str">
        <v>0.0</v>
      </c>
      <c r="AV1595" t="str">
        <v>0</v>
      </c>
      <c r="AW1595" t="str">
        <v>0.0</v>
      </c>
      <c r="AX1595" t="str">
        <v>0.0</v>
      </c>
      <c r="AY1595" t="str">
        <v>0.0</v>
      </c>
      <c r="AZ1595" t="str">
        <v>0.0</v>
      </c>
      <c r="BA1595" t="str">
        <v>0.0</v>
      </c>
      <c r="BB1595" t="str">
        <v>0.0</v>
      </c>
      <c r="BC1595" t="str">
        <v>0.0</v>
      </c>
      <c r="BD1595" t="str">
        <v>0.0</v>
      </c>
      <c r="BE1595" t="str">
        <v>0.0</v>
      </c>
      <c r="BF1595" t="str">
        <v>0.0</v>
      </c>
      <c r="BG1595" t="str">
        <v>0.0</v>
      </c>
      <c r="BH1595" t="str">
        <v>0.0</v>
      </c>
      <c r="BI1595" t="str">
        <v>0.0</v>
      </c>
      <c r="BJ1595" t="str">
        <v>1.24</v>
      </c>
      <c r="BK1595" t="str">
        <v>1723</v>
      </c>
      <c r="BL1595" t="str">
        <v>0.078</v>
      </c>
      <c r="BM1595" t="str">
        <v>0.063</v>
      </c>
      <c r="BN1595" t="str">
        <v>0.612</v>
      </c>
      <c r="BO1595" t="str">
        <v>0.493</v>
      </c>
      <c r="BP1595" t="str">
        <v>0.368</v>
      </c>
      <c r="BQ1595" t="str">
        <v>0.297</v>
      </c>
      <c r="BR1595" t="str">
        <v>0.237</v>
      </c>
      <c r="BS1595" t="str">
        <v>0.192</v>
      </c>
      <c r="BT1595" t="str">
        <v>0.0</v>
      </c>
      <c r="BU1595" t="str">
        <v>0.000</v>
      </c>
    </row>
    <row r="1596">
      <c r="A1596">
        <v>1687</v>
      </c>
      <c r="B1596" t="str">
        <v>aclnnMuls_MulAiCore_Mul</v>
      </c>
      <c r="C1596" t="str">
        <v>AI_VECTOR_CORE</v>
      </c>
      <c r="D1596">
        <v>2.616</v>
      </c>
      <c r="E1596">
        <v>0.265</v>
      </c>
      <c r="F1596">
        <v>0.265</v>
      </c>
      <c r="G1596">
        <f>Summary!$B$4</f>
        <v>0.8</v>
      </c>
      <c r="H1596">
        <f>F1596/G1596</f>
        <v>0.33125</v>
      </c>
      <c r="I1596">
        <f>D1596/Summary!$B$8</f>
        <v>0.00009477734786605319</v>
      </c>
      <c r="J1596">
        <f>IF(D1596&lt;Summary!$B$5,I1596,I1596*H1596)</f>
        <v>0.00009477734786605319</v>
      </c>
      <c r="K1596">
        <f>IF(AND(D1596&gt;Summary!$B$6,E1596&lt;Summary!$B$7),1,0)</f>
        <v>0</v>
      </c>
      <c r="L1596">
        <f>IF(D1596&gt;=Summary!$B$5,J1596,0)</f>
        <v>0</v>
      </c>
      <c r="M1596">
        <f>IF(D1596&lt;Summary!$B$5,J1596,0)</f>
        <v>0.00009477734786605319</v>
      </c>
      <c r="N1596" t="str">
        <v>aiv_scalar_ratio</v>
      </c>
      <c r="O1596" t="str">
        <v>用户约定默认经验值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0.167</v>
      </c>
      <c r="W1596">
        <v>0.265</v>
      </c>
      <c r="X1596">
        <v>0.096</v>
      </c>
      <c r="Y1596">
        <v>0.079</v>
      </c>
      <c r="Z1596" t="str">
        <v>2</v>
      </c>
      <c r="AA1596" t="str">
        <v>4294967295</v>
      </c>
      <c r="AB1596" t="str">
        <v>317114</v>
      </c>
      <c r="AC1596" t="str">
        <v>59</v>
      </c>
      <c r="AD1596" t="str">
        <v>aclnnMuls_MulAiCore_Mul</v>
      </c>
      <c r="AE1596" t="str">
        <v>Mul</v>
      </c>
      <c r="AF1596" t="str">
        <v>dynamic</v>
      </c>
      <c r="AG1596" t="str">
        <v>AI_VECTOR_CORE</v>
      </c>
      <c r="AH1596" t="str">
        <v xml:space="preserve">1793108505419377.195	</v>
      </c>
      <c r="AI1596" t="str">
        <v>2.616</v>
      </c>
      <c r="AJ1596" t="str">
        <v>19.777000</v>
      </c>
      <c r="AK1596" t="str">
        <v>1</v>
      </c>
      <c r="AL1596" t="str">
        <v>0</v>
      </c>
      <c r="AM1596" t="str">
        <v>NO</v>
      </c>
      <c r="AN1596" t="str">
        <v>"32;"</v>
      </c>
      <c r="AO1596" t="str">
        <v>INT64;INT64</v>
      </c>
      <c r="AP1596" t="str">
        <v>ND;ND</v>
      </c>
      <c r="AQ1596" t="str">
        <v>"32"</v>
      </c>
      <c r="AR1596" t="str">
        <v>INT64</v>
      </c>
      <c r="AS1596" t="str">
        <v>ND</v>
      </c>
      <c r="AT1596" t="str">
        <v>N/A</v>
      </c>
      <c r="AU1596" t="str">
        <v>0.0</v>
      </c>
      <c r="AV1596" t="str">
        <v>0</v>
      </c>
      <c r="AW1596" t="str">
        <v>0.0</v>
      </c>
      <c r="AX1596" t="str">
        <v>0.0</v>
      </c>
      <c r="AY1596" t="str">
        <v>0.0</v>
      </c>
      <c r="AZ1596" t="str">
        <v>0.0</v>
      </c>
      <c r="BA1596" t="str">
        <v>0.0</v>
      </c>
      <c r="BB1596" t="str">
        <v>0.0</v>
      </c>
      <c r="BC1596" t="str">
        <v>0.0</v>
      </c>
      <c r="BD1596" t="str">
        <v>0.0</v>
      </c>
      <c r="BE1596" t="str">
        <v>0.0</v>
      </c>
      <c r="BF1596" t="str">
        <v>0.0</v>
      </c>
      <c r="BG1596" t="str">
        <v>0.0</v>
      </c>
      <c r="BH1596" t="str">
        <v>0.0</v>
      </c>
      <c r="BI1596" t="str">
        <v>0.0</v>
      </c>
      <c r="BJ1596" t="str">
        <v>2.38</v>
      </c>
      <c r="BK1596" t="str">
        <v>3613</v>
      </c>
      <c r="BL1596" t="str">
        <v>0.397</v>
      </c>
      <c r="BM1596" t="str">
        <v>0.167</v>
      </c>
      <c r="BN1596" t="str">
        <v>0.63</v>
      </c>
      <c r="BO1596" t="str">
        <v>0.265</v>
      </c>
      <c r="BP1596" t="str">
        <v>0.228</v>
      </c>
      <c r="BQ1596" t="str">
        <v>0.096</v>
      </c>
      <c r="BR1596" t="str">
        <v>0.188</v>
      </c>
      <c r="BS1596" t="str">
        <v>0.079</v>
      </c>
      <c r="BT1596" t="str">
        <v>0.184</v>
      </c>
      <c r="BU1596" t="str">
        <v>0.000</v>
      </c>
    </row>
    <row r="1597">
      <c r="A1597">
        <v>1688</v>
      </c>
      <c r="B1597" t="str">
        <v>aclnnAdd_AddAiCore_Add</v>
      </c>
      <c r="C1597" t="str">
        <v>AI_VECTOR_CORE</v>
      </c>
      <c r="D1597">
        <v>1.403</v>
      </c>
      <c r="E1597">
        <v>0.377</v>
      </c>
      <c r="F1597">
        <v>0.377</v>
      </c>
      <c r="G1597">
        <f>Summary!$B$4</f>
        <v>0.8</v>
      </c>
      <c r="H1597">
        <f>F1597/G1597</f>
        <v>0.47125</v>
      </c>
      <c r="I1597">
        <f>D1597/Summary!$B$8</f>
        <v>0.00005083051187158739</v>
      </c>
      <c r="J1597">
        <f>IF(D1597&lt;Summary!$B$5,I1597,I1597*H1597)</f>
        <v>0.00005083051187158739</v>
      </c>
      <c r="K1597">
        <f>IF(AND(D1597&gt;Summary!$B$6,E1597&lt;Summary!$B$7),1,0)</f>
        <v>0</v>
      </c>
      <c r="L1597">
        <f>IF(D1597&gt;=Summary!$B$5,J1597,0)</f>
        <v>0</v>
      </c>
      <c r="M1597">
        <f>IF(D1597&lt;Summary!$B$5,J1597,0)</f>
        <v>0.00005083051187158739</v>
      </c>
      <c r="N1597" t="str">
        <v>aiv_scalar_ratio</v>
      </c>
      <c r="O1597" t="str">
        <v>用户约定默认经验值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0.114</v>
      </c>
      <c r="W1597">
        <v>0.377</v>
      </c>
      <c r="X1597">
        <v>0.195</v>
      </c>
      <c r="Y1597">
        <v>0.073</v>
      </c>
      <c r="Z1597" t="str">
        <v>2</v>
      </c>
      <c r="AA1597" t="str">
        <v>4294967295</v>
      </c>
      <c r="AB1597" t="str">
        <v>317115</v>
      </c>
      <c r="AC1597" t="str">
        <v>59</v>
      </c>
      <c r="AD1597" t="str">
        <v>aclnnAdd_AddAiCore_Add</v>
      </c>
      <c r="AE1597" t="str">
        <v>Add</v>
      </c>
      <c r="AF1597" t="str">
        <v>dynamic</v>
      </c>
      <c r="AG1597" t="str">
        <v>AI_VECTOR_CORE</v>
      </c>
      <c r="AH1597" t="str">
        <v xml:space="preserve">1793108505419390.668	</v>
      </c>
      <c r="AI1597" t="str">
        <v>1.403</v>
      </c>
      <c r="AJ1597" t="str">
        <v>10.884000</v>
      </c>
      <c r="AK1597" t="str">
        <v>1</v>
      </c>
      <c r="AL1597" t="str">
        <v>0</v>
      </c>
      <c r="AM1597" t="str">
        <v>NO</v>
      </c>
      <c r="AN1597" t="str">
        <v>"32;32"</v>
      </c>
      <c r="AO1597" t="str">
        <v>INT64;INT64</v>
      </c>
      <c r="AP1597" t="str">
        <v>ND;ND</v>
      </c>
      <c r="AQ1597" t="str">
        <v>"32"</v>
      </c>
      <c r="AR1597" t="str">
        <v>INT64</v>
      </c>
      <c r="AS1597" t="str">
        <v>ND</v>
      </c>
      <c r="AT1597" t="str">
        <v>N/A</v>
      </c>
      <c r="AU1597" t="str">
        <v>0.0</v>
      </c>
      <c r="AV1597" t="str">
        <v>0</v>
      </c>
      <c r="AW1597" t="str">
        <v>0.0</v>
      </c>
      <c r="AX1597" t="str">
        <v>0.0</v>
      </c>
      <c r="AY1597" t="str">
        <v>0.0</v>
      </c>
      <c r="AZ1597" t="str">
        <v>0.0</v>
      </c>
      <c r="BA1597" t="str">
        <v>0.0</v>
      </c>
      <c r="BB1597" t="str">
        <v>0.0</v>
      </c>
      <c r="BC1597" t="str">
        <v>0.0</v>
      </c>
      <c r="BD1597" t="str">
        <v>0.0</v>
      </c>
      <c r="BE1597" t="str">
        <v>0.0</v>
      </c>
      <c r="BF1597" t="str">
        <v>0.0</v>
      </c>
      <c r="BG1597" t="str">
        <v>0.0</v>
      </c>
      <c r="BH1597" t="str">
        <v>0.0</v>
      </c>
      <c r="BI1597" t="str">
        <v>0.0</v>
      </c>
      <c r="BJ1597" t="str">
        <v>1.13</v>
      </c>
      <c r="BK1597" t="str">
        <v>1539</v>
      </c>
      <c r="BL1597" t="str">
        <v>0.129</v>
      </c>
      <c r="BM1597" t="str">
        <v>0.114</v>
      </c>
      <c r="BN1597" t="str">
        <v>0.426</v>
      </c>
      <c r="BO1597" t="str">
        <v>0.377</v>
      </c>
      <c r="BP1597" t="str">
        <v>0.22</v>
      </c>
      <c r="BQ1597" t="str">
        <v>0.195</v>
      </c>
      <c r="BR1597" t="str">
        <v>0.083</v>
      </c>
      <c r="BS1597" t="str">
        <v>0.073</v>
      </c>
      <c r="BT1597" t="str">
        <v>0.17</v>
      </c>
      <c r="BU1597" t="str">
        <v>0.000</v>
      </c>
    </row>
    <row r="1598">
      <c r="A1598">
        <v>1689</v>
      </c>
      <c r="B1598" t="str">
        <v>aclnnIndexSelect_SliceAiCore_Slice</v>
      </c>
      <c r="C1598" t="str">
        <v>AI_VECTOR_CORE</v>
      </c>
      <c r="D1598">
        <v>2.611</v>
      </c>
      <c r="E1598">
        <v>0.376</v>
      </c>
      <c r="F1598">
        <v>0.376</v>
      </c>
      <c r="G1598">
        <f>Summary!$B$4</f>
        <v>0.8</v>
      </c>
      <c r="H1598">
        <f>F1598/G1598</f>
        <v>0.47</v>
      </c>
      <c r="I1598">
        <f>D1598/Summary!$B$8</f>
        <v>0.00009459619850086578</v>
      </c>
      <c r="J1598">
        <f>IF(D1598&lt;Summary!$B$5,I1598,I1598*H1598)</f>
        <v>0.00009459619850086578</v>
      </c>
      <c r="K1598">
        <f>IF(AND(D1598&gt;Summary!$B$6,E1598&lt;Summary!$B$7),1,0)</f>
        <v>0</v>
      </c>
      <c r="L1598">
        <f>IF(D1598&gt;=Summary!$B$5,J1598,0)</f>
        <v>0</v>
      </c>
      <c r="M1598">
        <f>IF(D1598&lt;Summary!$B$5,J1598,0)</f>
        <v>0.00009459619850086578</v>
      </c>
      <c r="N1598" t="str">
        <v>aiv_mte2_ratio</v>
      </c>
      <c r="O1598" t="str">
        <v>用户约定默认经验值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0.246</v>
      </c>
      <c r="X1598">
        <v>0.376</v>
      </c>
      <c r="Y1598">
        <v>0.032</v>
      </c>
      <c r="Z1598" t="str">
        <v>2</v>
      </c>
      <c r="AA1598" t="str">
        <v>4294967295</v>
      </c>
      <c r="AB1598" t="str">
        <v>317116</v>
      </c>
      <c r="AC1598" t="str">
        <v>59</v>
      </c>
      <c r="AD1598" t="str">
        <v>aclnnIndexSelect_SliceAiCore_Slice</v>
      </c>
      <c r="AE1598" t="str">
        <v>Slice</v>
      </c>
      <c r="AF1598" t="str">
        <v>dynamic</v>
      </c>
      <c r="AG1598" t="str">
        <v>AI_VECTOR_CORE</v>
      </c>
      <c r="AH1598" t="str">
        <v xml:space="preserve">1793108505419411.421	</v>
      </c>
      <c r="AI1598" t="str">
        <v>2.611</v>
      </c>
      <c r="AJ1598" t="str">
        <v>19.347000</v>
      </c>
      <c r="AK1598" t="str">
        <v>1</v>
      </c>
      <c r="AL1598" t="str">
        <v>0</v>
      </c>
      <c r="AM1598" t="str">
        <v>NO</v>
      </c>
      <c r="AN1598" t="str">
        <v>"3,8193;2;2"</v>
      </c>
      <c r="AO1598" t="str">
        <v>INT64;INT64;INT64</v>
      </c>
      <c r="AP1598" t="str">
        <v>ND;ND;ND</v>
      </c>
      <c r="AQ1598" t="str">
        <v>"3,1"</v>
      </c>
      <c r="AR1598" t="str">
        <v>INT64</v>
      </c>
      <c r="AS1598" t="str">
        <v>ND</v>
      </c>
      <c r="AT1598" t="str">
        <v>N/A</v>
      </c>
      <c r="AU1598" t="str">
        <v>0.0</v>
      </c>
      <c r="AV1598" t="str">
        <v>0</v>
      </c>
      <c r="AW1598" t="str">
        <v>0.0</v>
      </c>
      <c r="AX1598" t="str">
        <v>0.0</v>
      </c>
      <c r="AY1598" t="str">
        <v>0.0</v>
      </c>
      <c r="AZ1598" t="str">
        <v>0.0</v>
      </c>
      <c r="BA1598" t="str">
        <v>0.0</v>
      </c>
      <c r="BB1598" t="str">
        <v>0.0</v>
      </c>
      <c r="BC1598" t="str">
        <v>0.0</v>
      </c>
      <c r="BD1598" t="str">
        <v>0.0</v>
      </c>
      <c r="BE1598" t="str">
        <v>0.0</v>
      </c>
      <c r="BF1598" t="str">
        <v>0.0</v>
      </c>
      <c r="BG1598" t="str">
        <v>0.0</v>
      </c>
      <c r="BH1598" t="str">
        <v>0.0</v>
      </c>
      <c r="BI1598" t="str">
        <v>0.0</v>
      </c>
      <c r="BJ1598" t="str">
        <v>2.34</v>
      </c>
      <c r="BK1598" t="str">
        <v>3537</v>
      </c>
      <c r="BL1598" t="str">
        <v>0.0</v>
      </c>
      <c r="BM1598" t="str">
        <v>0.0</v>
      </c>
      <c r="BN1598" t="str">
        <v>0.576</v>
      </c>
      <c r="BO1598" t="str">
        <v>0.246</v>
      </c>
      <c r="BP1598" t="str">
        <v>0.879</v>
      </c>
      <c r="BQ1598" t="str">
        <v>0.376</v>
      </c>
      <c r="BR1598" t="str">
        <v>0.075</v>
      </c>
      <c r="BS1598" t="str">
        <v>0.032</v>
      </c>
      <c r="BT1598" t="str">
        <v>0.135</v>
      </c>
      <c r="BU1598" t="str">
        <v>0.000</v>
      </c>
    </row>
    <row r="1599">
      <c r="A1599">
        <v>1690</v>
      </c>
      <c r="B1599" t="str">
        <v>aclnnIndexSelect_GatherV2AiCore_GatherV2</v>
      </c>
      <c r="C1599" t="str">
        <v>AI_VECTOR_CORE</v>
      </c>
      <c r="D1599">
        <v>2.031</v>
      </c>
      <c r="E1599">
        <v>0.375</v>
      </c>
      <c r="F1599">
        <v>0.375</v>
      </c>
      <c r="G1599">
        <f>Summary!$B$4</f>
        <v>0.8</v>
      </c>
      <c r="H1599">
        <f>F1599/G1599</f>
        <v>0.46875</v>
      </c>
      <c r="I1599">
        <f>D1599/Summary!$B$8</f>
        <v>0.00007358287213912616</v>
      </c>
      <c r="J1599">
        <f>IF(D1599&lt;Summary!$B$5,I1599,I1599*H1599)</f>
        <v>0.00007358287213912616</v>
      </c>
      <c r="K1599">
        <f>IF(AND(D1599&gt;Summary!$B$6,E1599&lt;Summary!$B$7),1,0)</f>
        <v>0</v>
      </c>
      <c r="L1599">
        <f>IF(D1599&gt;=Summary!$B$5,J1599,0)</f>
        <v>0</v>
      </c>
      <c r="M1599">
        <f>IF(D1599&lt;Summary!$B$5,J1599,0)</f>
        <v>0.00007358287213912616</v>
      </c>
      <c r="N1599" t="str">
        <v>aiv_scalar_ratio</v>
      </c>
      <c r="O1599" t="str">
        <v>用户约定默认经验值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0.196</v>
      </c>
      <c r="W1599">
        <v>0.375</v>
      </c>
      <c r="X1599">
        <v>0.317</v>
      </c>
      <c r="Y1599">
        <v>0.045</v>
      </c>
      <c r="Z1599" t="str">
        <v>2</v>
      </c>
      <c r="AA1599" t="str">
        <v>4294967295</v>
      </c>
      <c r="AB1599" t="str">
        <v>317117</v>
      </c>
      <c r="AC1599" t="str">
        <v>59</v>
      </c>
      <c r="AD1599" t="str">
        <v>aclnnIndexSelect_GatherV2AiCore_GatherV2</v>
      </c>
      <c r="AE1599" t="str">
        <v>GatherV2</v>
      </c>
      <c r="AF1599" t="str">
        <v>dynamic</v>
      </c>
      <c r="AG1599" t="str">
        <v>AI_VECTOR_CORE</v>
      </c>
      <c r="AH1599" t="str">
        <v xml:space="preserve">1793108505419415.503	</v>
      </c>
      <c r="AI1599" t="str">
        <v>2.031</v>
      </c>
      <c r="AJ1599" t="str">
        <v>1.389000</v>
      </c>
      <c r="AK1599" t="str">
        <v>1</v>
      </c>
      <c r="AL1599" t="str">
        <v>0</v>
      </c>
      <c r="AM1599" t="str">
        <v>NO</v>
      </c>
      <c r="AN1599" t="str">
        <v>"3,1;32;1"</v>
      </c>
      <c r="AO1599" t="str">
        <v>INT64;INT64;INT64</v>
      </c>
      <c r="AP1599" t="str">
        <v>ND;ND;ND</v>
      </c>
      <c r="AQ1599" t="str">
        <v>"32,1"</v>
      </c>
      <c r="AR1599" t="str">
        <v>INT64</v>
      </c>
      <c r="AS1599" t="str">
        <v>ND</v>
      </c>
      <c r="AT1599" t="str">
        <v>N/A</v>
      </c>
      <c r="AU1599" t="str">
        <v>0.0</v>
      </c>
      <c r="AV1599" t="str">
        <v>0</v>
      </c>
      <c r="AW1599" t="str">
        <v>0.0</v>
      </c>
      <c r="AX1599" t="str">
        <v>0.0</v>
      </c>
      <c r="AY1599" t="str">
        <v>0.0</v>
      </c>
      <c r="AZ1599" t="str">
        <v>0.0</v>
      </c>
      <c r="BA1599" t="str">
        <v>0.0</v>
      </c>
      <c r="BB1599" t="str">
        <v>0.0</v>
      </c>
      <c r="BC1599" t="str">
        <v>0.0</v>
      </c>
      <c r="BD1599" t="str">
        <v>0.0</v>
      </c>
      <c r="BE1599" t="str">
        <v>0.0</v>
      </c>
      <c r="BF1599" t="str">
        <v>0.0</v>
      </c>
      <c r="BG1599" t="str">
        <v>0.0</v>
      </c>
      <c r="BH1599" t="str">
        <v>0.0</v>
      </c>
      <c r="BI1599" t="str">
        <v>0.0</v>
      </c>
      <c r="BJ1599" t="str">
        <v>1.76</v>
      </c>
      <c r="BK1599" t="str">
        <v>2578</v>
      </c>
      <c r="BL1599" t="str">
        <v>0.345</v>
      </c>
      <c r="BM1599" t="str">
        <v>0.196</v>
      </c>
      <c r="BN1599" t="str">
        <v>0.661</v>
      </c>
      <c r="BO1599" t="str">
        <v>0.375</v>
      </c>
      <c r="BP1599" t="str">
        <v>0.557</v>
      </c>
      <c r="BQ1599" t="str">
        <v>0.317</v>
      </c>
      <c r="BR1599" t="str">
        <v>0.079</v>
      </c>
      <c r="BS1599" t="str">
        <v>0.045</v>
      </c>
      <c r="BT1599" t="str">
        <v>0.097</v>
      </c>
      <c r="BU1599" t="str">
        <v>0.000</v>
      </c>
    </row>
    <row r="1600">
      <c r="A1600">
        <v>1692</v>
      </c>
      <c r="B1600" t="str">
        <v>aclnnCat_ConcatD_ConcatD</v>
      </c>
      <c r="C1600" t="str">
        <v>AI_VECTOR_CORE</v>
      </c>
      <c r="D1600">
        <v>2.434</v>
      </c>
      <c r="E1600">
        <v>0.574</v>
      </c>
      <c r="F1600">
        <v>0.574</v>
      </c>
      <c r="G1600">
        <f>Summary!$B$4</f>
        <v>0.8</v>
      </c>
      <c r="H1600">
        <f>F1600/G1600</f>
        <v>0.7174999999999999</v>
      </c>
      <c r="I1600">
        <f>D1600/Summary!$B$8</f>
        <v>0.00008818351097323145</v>
      </c>
      <c r="J1600">
        <f>IF(D1600&lt;Summary!$B$5,I1600,I1600*H1600)</f>
        <v>0.00008818351097323145</v>
      </c>
      <c r="K1600">
        <f>IF(AND(D1600&gt;Summary!$B$6,E1600&lt;Summary!$B$7),1,0)</f>
        <v>0</v>
      </c>
      <c r="L1600">
        <f>IF(D1600&gt;=Summary!$B$5,J1600,0)</f>
        <v>0</v>
      </c>
      <c r="M1600">
        <f>IF(D1600&lt;Summary!$B$5,J1600,0)</f>
        <v>0.00008818351097323145</v>
      </c>
      <c r="N1600" t="str">
        <v>aiv_scalar_ratio</v>
      </c>
      <c r="O1600" t="str">
        <v>用户约定默认经验值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0.574</v>
      </c>
      <c r="X1600">
        <v>0.364</v>
      </c>
      <c r="Y1600">
        <v>0.039</v>
      </c>
      <c r="Z1600" t="str">
        <v>2</v>
      </c>
      <c r="AA1600" t="str">
        <v>4294967295</v>
      </c>
      <c r="AB1600" t="str">
        <v>317119</v>
      </c>
      <c r="AC1600" t="str">
        <v>59</v>
      </c>
      <c r="AD1600" t="str">
        <v>aclnnCat_ConcatD_ConcatD</v>
      </c>
      <c r="AE1600" t="str">
        <v>ConcatD</v>
      </c>
      <c r="AF1600" t="str">
        <v>dynamic</v>
      </c>
      <c r="AG1600" t="str">
        <v>AI_VECTOR_CORE</v>
      </c>
      <c r="AH1600" t="str">
        <v xml:space="preserve">1793108505419676.106	</v>
      </c>
      <c r="AI1600" t="str">
        <v>2.434</v>
      </c>
      <c r="AJ1600" t="str">
        <v>0.000000</v>
      </c>
      <c r="AK1600" t="str">
        <v>1</v>
      </c>
      <c r="AL1600" t="str">
        <v>0</v>
      </c>
      <c r="AM1600" t="str">
        <v>NO</v>
      </c>
      <c r="AN1600" t="str">
        <v>"1,32;1,32"</v>
      </c>
      <c r="AO1600" t="str">
        <v>DT_BF16;DT_BF16</v>
      </c>
      <c r="AP1600" t="str">
        <v>ND;ND</v>
      </c>
      <c r="AQ1600" t="str">
        <v>"1,64"</v>
      </c>
      <c r="AR1600" t="str">
        <v>DT_BF16</v>
      </c>
      <c r="AS1600" t="str">
        <v>ND</v>
      </c>
      <c r="AT1600" t="str">
        <v>N/A</v>
      </c>
      <c r="AU1600" t="str">
        <v>0.0</v>
      </c>
      <c r="AV1600" t="str">
        <v>0</v>
      </c>
      <c r="AW1600" t="str">
        <v>0.0</v>
      </c>
      <c r="AX1600" t="str">
        <v>0.0</v>
      </c>
      <c r="AY1600" t="str">
        <v>0.0</v>
      </c>
      <c r="AZ1600" t="str">
        <v>0.0</v>
      </c>
      <c r="BA1600" t="str">
        <v>0.0</v>
      </c>
      <c r="BB1600" t="str">
        <v>0.0</v>
      </c>
      <c r="BC1600" t="str">
        <v>0.0</v>
      </c>
      <c r="BD1600" t="str">
        <v>0.0</v>
      </c>
      <c r="BE1600" t="str">
        <v>0.0</v>
      </c>
      <c r="BF1600" t="str">
        <v>0.0</v>
      </c>
      <c r="BG1600" t="str">
        <v>0.0</v>
      </c>
      <c r="BH1600" t="str">
        <v>0.0</v>
      </c>
      <c r="BI1600" t="str">
        <v>0.0</v>
      </c>
      <c r="BJ1600" t="str">
        <v>2.16</v>
      </c>
      <c r="BK1600" t="str">
        <v>3243</v>
      </c>
      <c r="BL1600" t="str">
        <v>0.0</v>
      </c>
      <c r="BM1600" t="str">
        <v>0.0</v>
      </c>
      <c r="BN1600" t="str">
        <v>1.24</v>
      </c>
      <c r="BO1600" t="str">
        <v>0.574</v>
      </c>
      <c r="BP1600" t="str">
        <v>0.787</v>
      </c>
      <c r="BQ1600" t="str">
        <v>0.364</v>
      </c>
      <c r="BR1600" t="str">
        <v>0.084</v>
      </c>
      <c r="BS1600" t="str">
        <v>0.039</v>
      </c>
      <c r="BT1600" t="str">
        <v>0.174</v>
      </c>
      <c r="BU1600" t="str">
        <v>0.000</v>
      </c>
    </row>
    <row r="1601">
      <c r="A1601">
        <v>1693</v>
      </c>
      <c r="B1601" t="str">
        <v>aclnnArange_ArangeAiCore_Range</v>
      </c>
      <c r="C1601" t="str">
        <v>AI_VECTOR_CORE</v>
      </c>
      <c r="D1601">
        <v>1.671</v>
      </c>
      <c r="E1601">
        <v>0.429</v>
      </c>
      <c r="F1601">
        <v>0.429</v>
      </c>
      <c r="G1601">
        <f>Summary!$B$4</f>
        <v>0.8</v>
      </c>
      <c r="H1601">
        <f>F1601/G1601</f>
        <v>0.53625</v>
      </c>
      <c r="I1601">
        <f>D1601/Summary!$B$8</f>
        <v>0.0000605401178456326</v>
      </c>
      <c r="J1601">
        <f>IF(D1601&lt;Summary!$B$5,I1601,I1601*H1601)</f>
        <v>0.0000605401178456326</v>
      </c>
      <c r="K1601">
        <f>IF(AND(D1601&gt;Summary!$B$6,E1601&lt;Summary!$B$7),1,0)</f>
        <v>0</v>
      </c>
      <c r="L1601">
        <f>IF(D1601&gt;=Summary!$B$5,J1601,0)</f>
        <v>0</v>
      </c>
      <c r="M1601">
        <f>IF(D1601&lt;Summary!$B$5,J1601,0)</f>
        <v>0.0000605401178456326</v>
      </c>
      <c r="N1601" t="str">
        <v>aiv_scalar_ratio</v>
      </c>
      <c r="O1601" t="str">
        <v>用户约定默认经验值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0.145</v>
      </c>
      <c r="W1601">
        <v>0.429</v>
      </c>
      <c r="X1601">
        <v>0.273</v>
      </c>
      <c r="Y1601">
        <v>0.148</v>
      </c>
      <c r="Z1601" t="str">
        <v>2</v>
      </c>
      <c r="AA1601" t="str">
        <v>4294967295</v>
      </c>
      <c r="AB1601" t="str">
        <v>317120</v>
      </c>
      <c r="AC1601" t="str">
        <v>59</v>
      </c>
      <c r="AD1601" t="str">
        <v>aclnnArange_ArangeAiCore_Range</v>
      </c>
      <c r="AE1601" t="str">
        <v>Range</v>
      </c>
      <c r="AF1601" t="str">
        <v>dynamic</v>
      </c>
      <c r="AG1601" t="str">
        <v>AI_VECTOR_CORE</v>
      </c>
      <c r="AH1601" t="str">
        <v xml:space="preserve">1793108505419678.562	</v>
      </c>
      <c r="AI1601" t="str">
        <v>1.671</v>
      </c>
      <c r="AJ1601" t="str">
        <v>0.066000</v>
      </c>
      <c r="AK1601" t="str">
        <v>1</v>
      </c>
      <c r="AL1601" t="str">
        <v>0</v>
      </c>
      <c r="AM1601" t="str">
        <v>NO</v>
      </c>
      <c r="AN1601" t="str">
        <v>";;"</v>
      </c>
      <c r="AO1601" t="str">
        <v>INT64;INT64;INT64</v>
      </c>
      <c r="AP1601" t="str">
        <v>ND;ND;ND</v>
      </c>
      <c r="AQ1601" t="str">
        <v>"32"</v>
      </c>
      <c r="AR1601" t="str">
        <v>INT64</v>
      </c>
      <c r="AS1601" t="str">
        <v>ND</v>
      </c>
      <c r="AT1601" t="str">
        <v>N/A</v>
      </c>
      <c r="AU1601" t="str">
        <v>0.0</v>
      </c>
      <c r="AV1601" t="str">
        <v>0</v>
      </c>
      <c r="AW1601" t="str">
        <v>0.0</v>
      </c>
      <c r="AX1601" t="str">
        <v>0.0</v>
      </c>
      <c r="AY1601" t="str">
        <v>0.0</v>
      </c>
      <c r="AZ1601" t="str">
        <v>0.0</v>
      </c>
      <c r="BA1601" t="str">
        <v>0.0</v>
      </c>
      <c r="BB1601" t="str">
        <v>0.0</v>
      </c>
      <c r="BC1601" t="str">
        <v>0.0</v>
      </c>
      <c r="BD1601" t="str">
        <v>0.0</v>
      </c>
      <c r="BE1601" t="str">
        <v>0.0</v>
      </c>
      <c r="BF1601" t="str">
        <v>0.0</v>
      </c>
      <c r="BG1601" t="str">
        <v>0.0</v>
      </c>
      <c r="BH1601" t="str">
        <v>0.0</v>
      </c>
      <c r="BI1601" t="str">
        <v>0.0</v>
      </c>
      <c r="BJ1601" t="str">
        <v>1.44</v>
      </c>
      <c r="BK1601" t="str">
        <v>2059</v>
      </c>
      <c r="BL1601" t="str">
        <v>0.208</v>
      </c>
      <c r="BM1601" t="str">
        <v>0.145</v>
      </c>
      <c r="BN1601" t="str">
        <v>0.618</v>
      </c>
      <c r="BO1601" t="str">
        <v>0.429</v>
      </c>
      <c r="BP1601" t="str">
        <v>0.393</v>
      </c>
      <c r="BQ1601" t="str">
        <v>0.273</v>
      </c>
      <c r="BR1601" t="str">
        <v>0.213</v>
      </c>
      <c r="BS1601" t="str">
        <v>0.148</v>
      </c>
      <c r="BT1601" t="str">
        <v>0.059</v>
      </c>
      <c r="BU1601" t="str">
        <v>0.000</v>
      </c>
    </row>
    <row r="1602">
      <c r="A1602">
        <v>1694</v>
      </c>
      <c r="B1602" t="str">
        <v>aclnnRemainderTensorScalar_FloorModAiCore_FloorMod</v>
      </c>
      <c r="C1602" t="str">
        <v>AI_VECTOR_CORE</v>
      </c>
      <c r="D1602">
        <v>1.653</v>
      </c>
      <c r="E1602">
        <v>0.412</v>
      </c>
      <c r="F1602">
        <v>0.412</v>
      </c>
      <c r="G1602">
        <f>Summary!$B$4</f>
        <v>0.8</v>
      </c>
      <c r="H1602">
        <f>F1602/G1602</f>
        <v>0.5149999999999999</v>
      </c>
      <c r="I1602">
        <f>D1602/Summary!$B$8</f>
        <v>0.00005988798013095792</v>
      </c>
      <c r="J1602">
        <f>IF(D1602&lt;Summary!$B$5,I1602,I1602*H1602)</f>
        <v>0.00005988798013095792</v>
      </c>
      <c r="K1602">
        <f>IF(AND(D1602&gt;Summary!$B$6,E1602&lt;Summary!$B$7),1,0)</f>
        <v>0</v>
      </c>
      <c r="L1602">
        <f>IF(D1602&gt;=Summary!$B$5,J1602,0)</f>
        <v>0</v>
      </c>
      <c r="M1602">
        <f>IF(D1602&lt;Summary!$B$5,J1602,0)</f>
        <v>0.00005988798013095792</v>
      </c>
      <c r="N1602" t="str">
        <v>aiv_vec_ratio</v>
      </c>
      <c r="O1602" t="str">
        <v>用户约定默认经验值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0.412</v>
      </c>
      <c r="W1602">
        <v>0.384</v>
      </c>
      <c r="X1602">
        <v>0.071</v>
      </c>
      <c r="Y1602">
        <v>0.149</v>
      </c>
      <c r="Z1602" t="str">
        <v>2</v>
      </c>
      <c r="AA1602" t="str">
        <v>4294967295</v>
      </c>
      <c r="AB1602" t="str">
        <v>317121</v>
      </c>
      <c r="AC1602" t="str">
        <v>59</v>
      </c>
      <c r="AD1602" t="str">
        <v>aclnnRemainderTensorScalar_FloorModAiCore_FloorMod</v>
      </c>
      <c r="AE1602" t="str">
        <v>FloorMod</v>
      </c>
      <c r="AF1602" t="str">
        <v>dynamic</v>
      </c>
      <c r="AG1602" t="str">
        <v>AI_VECTOR_CORE</v>
      </c>
      <c r="AH1602" t="str">
        <v xml:space="preserve">1793108505419680.255	</v>
      </c>
      <c r="AI1602" t="str">
        <v>1.653</v>
      </c>
      <c r="AJ1602" t="str">
        <v>0.079000</v>
      </c>
      <c r="AK1602" t="str">
        <v>1</v>
      </c>
      <c r="AL1602" t="str">
        <v>0</v>
      </c>
      <c r="AM1602" t="str">
        <v>NO</v>
      </c>
      <c r="AN1602" t="str">
        <v>"32;"</v>
      </c>
      <c r="AO1602" t="str">
        <v>INT64;INT64</v>
      </c>
      <c r="AP1602" t="str">
        <v>ND;ND</v>
      </c>
      <c r="AQ1602" t="str">
        <v>"32"</v>
      </c>
      <c r="AR1602" t="str">
        <v>INT64</v>
      </c>
      <c r="AS1602" t="str">
        <v>ND</v>
      </c>
      <c r="AT1602" t="str">
        <v>N/A</v>
      </c>
      <c r="AU1602" t="str">
        <v>0.0</v>
      </c>
      <c r="AV1602" t="str">
        <v>0</v>
      </c>
      <c r="AW1602" t="str">
        <v>0.0</v>
      </c>
      <c r="AX1602" t="str">
        <v>0.0</v>
      </c>
      <c r="AY1602" t="str">
        <v>0.0</v>
      </c>
      <c r="AZ1602" t="str">
        <v>0.0</v>
      </c>
      <c r="BA1602" t="str">
        <v>0.0</v>
      </c>
      <c r="BB1602" t="str">
        <v>0.0</v>
      </c>
      <c r="BC1602" t="str">
        <v>0.0</v>
      </c>
      <c r="BD1602" t="str">
        <v>0.0</v>
      </c>
      <c r="BE1602" t="str">
        <v>0.0</v>
      </c>
      <c r="BF1602" t="str">
        <v>0.0</v>
      </c>
      <c r="BG1602" t="str">
        <v>0.0</v>
      </c>
      <c r="BH1602" t="str">
        <v>0.0</v>
      </c>
      <c r="BI1602" t="str">
        <v>0.0</v>
      </c>
      <c r="BJ1602" t="str">
        <v>1.42</v>
      </c>
      <c r="BK1602" t="str">
        <v>2025</v>
      </c>
      <c r="BL1602" t="str">
        <v>0.585</v>
      </c>
      <c r="BM1602" t="str">
        <v>0.412</v>
      </c>
      <c r="BN1602" t="str">
        <v>0.546</v>
      </c>
      <c r="BO1602" t="str">
        <v>0.384</v>
      </c>
      <c r="BP1602" t="str">
        <v>0.101</v>
      </c>
      <c r="BQ1602" t="str">
        <v>0.071</v>
      </c>
      <c r="BR1602" t="str">
        <v>0.211</v>
      </c>
      <c r="BS1602" t="str">
        <v>0.149</v>
      </c>
      <c r="BT1602" t="str">
        <v>0.152</v>
      </c>
      <c r="BU1602" t="str">
        <v>0.000</v>
      </c>
    </row>
    <row r="1603">
      <c r="A1603">
        <v>1695</v>
      </c>
      <c r="B1603" t="str">
        <v>aclnnEqScalar_EqualAiCore_Equal</v>
      </c>
      <c r="C1603" t="str">
        <v>AI_VECTOR_CORE</v>
      </c>
      <c r="D1603">
        <v>1.352</v>
      </c>
      <c r="E1603">
        <v>0.51</v>
      </c>
      <c r="F1603">
        <v>0.51</v>
      </c>
      <c r="G1603">
        <f>Summary!$B$4</f>
        <v>0.8</v>
      </c>
      <c r="H1603">
        <f>F1603/G1603</f>
        <v>0.6375</v>
      </c>
      <c r="I1603">
        <f>D1603/Summary!$B$8</f>
        <v>0.00004898278834667581</v>
      </c>
      <c r="J1603">
        <f>IF(D1603&lt;Summary!$B$5,I1603,I1603*H1603)</f>
        <v>0.00004898278834667581</v>
      </c>
      <c r="K1603">
        <f>IF(AND(D1603&gt;Summary!$B$6,E1603&lt;Summary!$B$7),1,0)</f>
        <v>0</v>
      </c>
      <c r="L1603">
        <f>IF(D1603&gt;=Summary!$B$5,J1603,0)</f>
        <v>0</v>
      </c>
      <c r="M1603">
        <f>IF(D1603&lt;Summary!$B$5,J1603,0)</f>
        <v>0.00004898278834667581</v>
      </c>
      <c r="N1603" t="str">
        <v>aiv_scalar_ratio</v>
      </c>
      <c r="O1603" t="str">
        <v>用户约定默认经验值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0.208</v>
      </c>
      <c r="W1603">
        <v>0.51</v>
      </c>
      <c r="X1603">
        <v>0.235</v>
      </c>
      <c r="Y1603">
        <v>0.213</v>
      </c>
      <c r="Z1603" t="str">
        <v>2</v>
      </c>
      <c r="AA1603" t="str">
        <v>4294967295</v>
      </c>
      <c r="AB1603" t="str">
        <v>317122</v>
      </c>
      <c r="AC1603" t="str">
        <v>59</v>
      </c>
      <c r="AD1603" t="str">
        <v>aclnnEqScalar_EqualAiCore_Equal</v>
      </c>
      <c r="AE1603" t="str">
        <v>Equal</v>
      </c>
      <c r="AF1603" t="str">
        <v>dynamic</v>
      </c>
      <c r="AG1603" t="str">
        <v>AI_VECTOR_CORE</v>
      </c>
      <c r="AH1603" t="str">
        <v xml:space="preserve">1793108505419681.930	</v>
      </c>
      <c r="AI1603" t="str">
        <v>1.352</v>
      </c>
      <c r="AJ1603" t="str">
        <v>0.097000</v>
      </c>
      <c r="AK1603" t="str">
        <v>1</v>
      </c>
      <c r="AL1603" t="str">
        <v>0</v>
      </c>
      <c r="AM1603" t="str">
        <v>NO</v>
      </c>
      <c r="AN1603" t="str">
        <v>"32;"</v>
      </c>
      <c r="AO1603" t="str">
        <v>INT64;INT64</v>
      </c>
      <c r="AP1603" t="str">
        <v>ND;ND</v>
      </c>
      <c r="AQ1603" t="str">
        <v>"32"</v>
      </c>
      <c r="AR1603" t="str">
        <v>BOOL</v>
      </c>
      <c r="AS1603" t="str">
        <v>ND</v>
      </c>
      <c r="AT1603" t="str">
        <v>N/A</v>
      </c>
      <c r="AU1603" t="str">
        <v>0.0</v>
      </c>
      <c r="AV1603" t="str">
        <v>0</v>
      </c>
      <c r="AW1603" t="str">
        <v>0.0</v>
      </c>
      <c r="AX1603" t="str">
        <v>0.0</v>
      </c>
      <c r="AY1603" t="str">
        <v>0.0</v>
      </c>
      <c r="AZ1603" t="str">
        <v>0.0</v>
      </c>
      <c r="BA1603" t="str">
        <v>0.0</v>
      </c>
      <c r="BB1603" t="str">
        <v>0.0</v>
      </c>
      <c r="BC1603" t="str">
        <v>0.0</v>
      </c>
      <c r="BD1603" t="str">
        <v>0.0</v>
      </c>
      <c r="BE1603" t="str">
        <v>0.0</v>
      </c>
      <c r="BF1603" t="str">
        <v>0.0</v>
      </c>
      <c r="BG1603" t="str">
        <v>0.0</v>
      </c>
      <c r="BH1603" t="str">
        <v>0.0</v>
      </c>
      <c r="BI1603" t="str">
        <v>0.0</v>
      </c>
      <c r="BJ1603" t="str">
        <v>1.12</v>
      </c>
      <c r="BK1603" t="str">
        <v>1533</v>
      </c>
      <c r="BL1603" t="str">
        <v>0.233</v>
      </c>
      <c r="BM1603" t="str">
        <v>0.208</v>
      </c>
      <c r="BN1603" t="str">
        <v>0.571</v>
      </c>
      <c r="BO1603" t="str">
        <v>0.51</v>
      </c>
      <c r="BP1603" t="str">
        <v>0.264</v>
      </c>
      <c r="BQ1603" t="str">
        <v>0.235</v>
      </c>
      <c r="BR1603" t="str">
        <v>0.238</v>
      </c>
      <c r="BS1603" t="str">
        <v>0.213</v>
      </c>
      <c r="BT1603" t="str">
        <v>0.119</v>
      </c>
      <c r="BU1603" t="str">
        <v>0.000</v>
      </c>
    </row>
    <row r="1604">
      <c r="A1604">
        <v>1696</v>
      </c>
      <c r="B1604" t="str">
        <v>aclnnLeScalar_LessEqualAiCore_LessEqual</v>
      </c>
      <c r="C1604" t="str">
        <v>AI_VECTOR_CORE</v>
      </c>
      <c r="D1604">
        <v>1.324</v>
      </c>
      <c r="E1604">
        <v>0.462</v>
      </c>
      <c r="F1604">
        <v>0.462</v>
      </c>
      <c r="G1604">
        <f>Summary!$B$4</f>
        <v>0.8</v>
      </c>
      <c r="H1604">
        <f>F1604/G1604</f>
        <v>0.5775</v>
      </c>
      <c r="I1604">
        <f>D1604/Summary!$B$8</f>
        <v>0.00004796835190162631</v>
      </c>
      <c r="J1604">
        <f>IF(D1604&lt;Summary!$B$5,I1604,I1604*H1604)</f>
        <v>0.00004796835190162631</v>
      </c>
      <c r="K1604">
        <f>IF(AND(D1604&gt;Summary!$B$6,E1604&lt;Summary!$B$7),1,0)</f>
        <v>0</v>
      </c>
      <c r="L1604">
        <f>IF(D1604&gt;=Summary!$B$5,J1604,0)</f>
        <v>0</v>
      </c>
      <c r="M1604">
        <f>IF(D1604&lt;Summary!$B$5,J1604,0)</f>
        <v>0.00004796835190162631</v>
      </c>
      <c r="N1604" t="str">
        <v>aiv_scalar_ratio</v>
      </c>
      <c r="O1604" t="str">
        <v>用户约定默认经验值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0.273</v>
      </c>
      <c r="W1604">
        <v>0.462</v>
      </c>
      <c r="X1604">
        <v>0.099</v>
      </c>
      <c r="Y1604">
        <v>0.08</v>
      </c>
      <c r="Z1604" t="str">
        <v>2</v>
      </c>
      <c r="AA1604" t="str">
        <v>4294967295</v>
      </c>
      <c r="AB1604" t="str">
        <v>317123</v>
      </c>
      <c r="AC1604" t="str">
        <v>59</v>
      </c>
      <c r="AD1604" t="str">
        <v>aclnnLeScalar_LessEqualAiCore_LessEqual</v>
      </c>
      <c r="AE1604" t="str">
        <v>LessEqual</v>
      </c>
      <c r="AF1604" t="str">
        <v>dynamic</v>
      </c>
      <c r="AG1604" t="str">
        <v>AI_VECTOR_CORE</v>
      </c>
      <c r="AH1604" t="str">
        <v xml:space="preserve">1793108505419683.304	</v>
      </c>
      <c r="AI1604" t="str">
        <v>1.324</v>
      </c>
      <c r="AJ1604" t="str">
        <v>0.000000</v>
      </c>
      <c r="AK1604" t="str">
        <v>1</v>
      </c>
      <c r="AL1604" t="str">
        <v>0</v>
      </c>
      <c r="AM1604" t="str">
        <v>NO</v>
      </c>
      <c r="AN1604" t="str">
        <v>"32;"</v>
      </c>
      <c r="AO1604" t="str">
        <v>INT64;INT64</v>
      </c>
      <c r="AP1604" t="str">
        <v>ND;ND</v>
      </c>
      <c r="AQ1604" t="str">
        <v>"32"</v>
      </c>
      <c r="AR1604" t="str">
        <v>BOOL</v>
      </c>
      <c r="AS1604" t="str">
        <v>ND</v>
      </c>
      <c r="AT1604" t="str">
        <v>N/A</v>
      </c>
      <c r="AU1604" t="str">
        <v>0.0</v>
      </c>
      <c r="AV1604" t="str">
        <v>0</v>
      </c>
      <c r="AW1604" t="str">
        <v>0.0</v>
      </c>
      <c r="AX1604" t="str">
        <v>0.0</v>
      </c>
      <c r="AY1604" t="str">
        <v>0.0</v>
      </c>
      <c r="AZ1604" t="str">
        <v>0.0</v>
      </c>
      <c r="BA1604" t="str">
        <v>0.0</v>
      </c>
      <c r="BB1604" t="str">
        <v>0.0</v>
      </c>
      <c r="BC1604" t="str">
        <v>0.0</v>
      </c>
      <c r="BD1604" t="str">
        <v>0.0</v>
      </c>
      <c r="BE1604" t="str">
        <v>0.0</v>
      </c>
      <c r="BF1604" t="str">
        <v>0.0</v>
      </c>
      <c r="BG1604" t="str">
        <v>0.0</v>
      </c>
      <c r="BH1604" t="str">
        <v>0.0</v>
      </c>
      <c r="BI1604" t="str">
        <v>0.0</v>
      </c>
      <c r="BJ1604" t="str">
        <v>1.09</v>
      </c>
      <c r="BK1604" t="str">
        <v>1480</v>
      </c>
      <c r="BL1604" t="str">
        <v>0.298</v>
      </c>
      <c r="BM1604" t="str">
        <v>0.273</v>
      </c>
      <c r="BN1604" t="str">
        <v>0.504</v>
      </c>
      <c r="BO1604" t="str">
        <v>0.462</v>
      </c>
      <c r="BP1604" t="str">
        <v>0.108</v>
      </c>
      <c r="BQ1604" t="str">
        <v>0.099</v>
      </c>
      <c r="BR1604" t="str">
        <v>0.087</v>
      </c>
      <c r="BS1604" t="str">
        <v>0.08</v>
      </c>
      <c r="BT1604" t="str">
        <v>0.128</v>
      </c>
      <c r="BU1604" t="str">
        <v>0.000</v>
      </c>
    </row>
    <row r="1605">
      <c r="A1605">
        <v>1697</v>
      </c>
      <c r="B1605" t="str">
        <v>aclnnBitwiseAndTensor_LogicalAndAiCore_LogicalAnd</v>
      </c>
      <c r="C1605" t="str">
        <v>AI_VECTOR_CORE</v>
      </c>
      <c r="D1605">
        <v>1.331</v>
      </c>
      <c r="E1605">
        <v>0.316</v>
      </c>
      <c r="F1605">
        <v>0.316</v>
      </c>
      <c r="G1605">
        <f>Summary!$B$4</f>
        <v>0.8</v>
      </c>
      <c r="H1605">
        <f>F1605/G1605</f>
        <v>0.39499999999999996</v>
      </c>
      <c r="I1605">
        <f>D1605/Summary!$B$8</f>
        <v>0.00004822196101288868</v>
      </c>
      <c r="J1605">
        <f>IF(D1605&lt;Summary!$B$5,I1605,I1605*H1605)</f>
        <v>0.00004822196101288868</v>
      </c>
      <c r="K1605">
        <f>IF(AND(D1605&gt;Summary!$B$6,E1605&lt;Summary!$B$7),1,0)</f>
        <v>0</v>
      </c>
      <c r="L1605">
        <f>IF(D1605&gt;=Summary!$B$5,J1605,0)</f>
        <v>0</v>
      </c>
      <c r="M1605">
        <f>IF(D1605&lt;Summary!$B$5,J1605,0)</f>
        <v>0.00004822196101288868</v>
      </c>
      <c r="N1605" t="str">
        <v>aiv_mte3_ratio</v>
      </c>
      <c r="O1605" t="str">
        <v>用户约定默认经验值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0.048</v>
      </c>
      <c r="W1605">
        <v>0.236</v>
      </c>
      <c r="X1605">
        <v>0.235</v>
      </c>
      <c r="Y1605">
        <v>0.316</v>
      </c>
      <c r="Z1605" t="str">
        <v>2</v>
      </c>
      <c r="AA1605" t="str">
        <v>4294967295</v>
      </c>
      <c r="AB1605" t="str">
        <v>317124</v>
      </c>
      <c r="AC1605" t="str">
        <v>59</v>
      </c>
      <c r="AD1605" t="str">
        <v>aclnnBitwiseAndTensor_LogicalAndAiCore_LogicalAnd</v>
      </c>
      <c r="AE1605" t="str">
        <v>LogicalAnd</v>
      </c>
      <c r="AF1605" t="str">
        <v>dynamic</v>
      </c>
      <c r="AG1605" t="str">
        <v>AI_VECTOR_CORE</v>
      </c>
      <c r="AH1605" t="str">
        <v xml:space="preserve">1793108505419684.650	</v>
      </c>
      <c r="AI1605" t="str">
        <v>1.331</v>
      </c>
      <c r="AJ1605" t="str">
        <v>0.176000</v>
      </c>
      <c r="AK1605" t="str">
        <v>1</v>
      </c>
      <c r="AL1605" t="str">
        <v>0</v>
      </c>
      <c r="AM1605" t="str">
        <v>NO</v>
      </c>
      <c r="AN1605" t="str">
        <v>"32;32"</v>
      </c>
      <c r="AO1605" t="str">
        <v>BOOL;BOOL</v>
      </c>
      <c r="AP1605" t="str">
        <v>ND;ND</v>
      </c>
      <c r="AQ1605" t="str">
        <v>"32"</v>
      </c>
      <c r="AR1605" t="str">
        <v>BOOL</v>
      </c>
      <c r="AS1605" t="str">
        <v>ND</v>
      </c>
      <c r="AT1605" t="str">
        <v>N/A</v>
      </c>
      <c r="AU1605" t="str">
        <v>0.0</v>
      </c>
      <c r="AV1605" t="str">
        <v>0</v>
      </c>
      <c r="AW1605" t="str">
        <v>0.0</v>
      </c>
      <c r="AX1605" t="str">
        <v>0.0</v>
      </c>
      <c r="AY1605" t="str">
        <v>0.0</v>
      </c>
      <c r="AZ1605" t="str">
        <v>0.0</v>
      </c>
      <c r="BA1605" t="str">
        <v>0.0</v>
      </c>
      <c r="BB1605" t="str">
        <v>0.0</v>
      </c>
      <c r="BC1605" t="str">
        <v>0.0</v>
      </c>
      <c r="BD1605" t="str">
        <v>0.0</v>
      </c>
      <c r="BE1605" t="str">
        <v>0.0</v>
      </c>
      <c r="BF1605" t="str">
        <v>0.0</v>
      </c>
      <c r="BG1605" t="str">
        <v>0.0</v>
      </c>
      <c r="BH1605" t="str">
        <v>0.0</v>
      </c>
      <c r="BI1605" t="str">
        <v>0.0</v>
      </c>
      <c r="BJ1605" t="str">
        <v>1.03</v>
      </c>
      <c r="BK1605" t="str">
        <v>1375</v>
      </c>
      <c r="BL1605" t="str">
        <v>0.049</v>
      </c>
      <c r="BM1605" t="str">
        <v>0.048</v>
      </c>
      <c r="BN1605" t="str">
        <v>0.243</v>
      </c>
      <c r="BO1605" t="str">
        <v>0.236</v>
      </c>
      <c r="BP1605" t="str">
        <v>0.242</v>
      </c>
      <c r="BQ1605" t="str">
        <v>0.235</v>
      </c>
      <c r="BR1605" t="str">
        <v>0.326</v>
      </c>
      <c r="BS1605" t="str">
        <v>0.316</v>
      </c>
      <c r="BT1605" t="str">
        <v>0.11</v>
      </c>
      <c r="BU1605" t="str">
        <v>0.000</v>
      </c>
    </row>
    <row r="1606">
      <c r="A1606">
        <v>1698</v>
      </c>
      <c r="B1606" t="str">
        <v>aclnnRemainderTensorScalar_FloorModAiCore_FloorMod</v>
      </c>
      <c r="C1606" t="str">
        <v>AI_VECTOR_CORE</v>
      </c>
      <c r="D1606">
        <v>1.618</v>
      </c>
      <c r="E1606">
        <v>0.412</v>
      </c>
      <c r="F1606">
        <v>0.412</v>
      </c>
      <c r="G1606">
        <f>Summary!$B$4</f>
        <v>0.8</v>
      </c>
      <c r="H1606">
        <f>F1606/G1606</f>
        <v>0.5149999999999999</v>
      </c>
      <c r="I1606">
        <f>D1606/Summary!$B$8</f>
        <v>0.00005861993457464605</v>
      </c>
      <c r="J1606">
        <f>IF(D1606&lt;Summary!$B$5,I1606,I1606*H1606)</f>
        <v>0.00005861993457464605</v>
      </c>
      <c r="K1606">
        <f>IF(AND(D1606&gt;Summary!$B$6,E1606&lt;Summary!$B$7),1,0)</f>
        <v>0</v>
      </c>
      <c r="L1606">
        <f>IF(D1606&gt;=Summary!$B$5,J1606,0)</f>
        <v>0</v>
      </c>
      <c r="M1606">
        <f>IF(D1606&lt;Summary!$B$5,J1606,0)</f>
        <v>0.00005861993457464605</v>
      </c>
      <c r="N1606" t="str">
        <v>aiv_vec_ratio</v>
      </c>
      <c r="O1606" t="str">
        <v>用户约定默认经验值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0.412</v>
      </c>
      <c r="W1606">
        <v>0.405</v>
      </c>
      <c r="X1606">
        <v>0.076</v>
      </c>
      <c r="Y1606">
        <v>0.172</v>
      </c>
      <c r="Z1606" t="str">
        <v>2</v>
      </c>
      <c r="AA1606" t="str">
        <v>4294967295</v>
      </c>
      <c r="AB1606" t="str">
        <v>317125</v>
      </c>
      <c r="AC1606" t="str">
        <v>59</v>
      </c>
      <c r="AD1606" t="str">
        <v>aclnnRemainderTensorScalar_FloorModAiCore_FloorMod</v>
      </c>
      <c r="AE1606" t="str">
        <v>FloorMod</v>
      </c>
      <c r="AF1606" t="str">
        <v>dynamic</v>
      </c>
      <c r="AG1606" t="str">
        <v>AI_VECTOR_CORE</v>
      </c>
      <c r="AH1606" t="str">
        <v xml:space="preserve">1793108505419686.003	</v>
      </c>
      <c r="AI1606" t="str">
        <v>1.618</v>
      </c>
      <c r="AJ1606" t="str">
        <v>0.000000</v>
      </c>
      <c r="AK1606" t="str">
        <v>1</v>
      </c>
      <c r="AL1606" t="str">
        <v>0</v>
      </c>
      <c r="AM1606" t="str">
        <v>NO</v>
      </c>
      <c r="AN1606" t="str">
        <v>"32;"</v>
      </c>
      <c r="AO1606" t="str">
        <v>INT64;INT64</v>
      </c>
      <c r="AP1606" t="str">
        <v>ND;ND</v>
      </c>
      <c r="AQ1606" t="str">
        <v>"32"</v>
      </c>
      <c r="AR1606" t="str">
        <v>INT64</v>
      </c>
      <c r="AS1606" t="str">
        <v>ND</v>
      </c>
      <c r="AT1606" t="str">
        <v>N/A</v>
      </c>
      <c r="AU1606" t="str">
        <v>0.0</v>
      </c>
      <c r="AV1606" t="str">
        <v>0</v>
      </c>
      <c r="AW1606" t="str">
        <v>0.0</v>
      </c>
      <c r="AX1606" t="str">
        <v>0.0</v>
      </c>
      <c r="AY1606" t="str">
        <v>0.0</v>
      </c>
      <c r="AZ1606" t="str">
        <v>0.0</v>
      </c>
      <c r="BA1606" t="str">
        <v>0.0</v>
      </c>
      <c r="BB1606" t="str">
        <v>0.0</v>
      </c>
      <c r="BC1606" t="str">
        <v>0.0</v>
      </c>
      <c r="BD1606" t="str">
        <v>0.0</v>
      </c>
      <c r="BE1606" t="str">
        <v>0.0</v>
      </c>
      <c r="BF1606" t="str">
        <v>0.0</v>
      </c>
      <c r="BG1606" t="str">
        <v>0.0</v>
      </c>
      <c r="BH1606" t="str">
        <v>0.0</v>
      </c>
      <c r="BI1606" t="str">
        <v>0.0</v>
      </c>
      <c r="BJ1606" t="str">
        <v>1.31</v>
      </c>
      <c r="BK1606" t="str">
        <v>1844</v>
      </c>
      <c r="BL1606" t="str">
        <v>0.54</v>
      </c>
      <c r="BM1606" t="str">
        <v>0.412</v>
      </c>
      <c r="BN1606" t="str">
        <v>0.53</v>
      </c>
      <c r="BO1606" t="str">
        <v>0.405</v>
      </c>
      <c r="BP1606" t="str">
        <v>0.1</v>
      </c>
      <c r="BQ1606" t="str">
        <v>0.076</v>
      </c>
      <c r="BR1606" t="str">
        <v>0.225</v>
      </c>
      <c r="BS1606" t="str">
        <v>0.172</v>
      </c>
      <c r="BT1606" t="str">
        <v>0.0</v>
      </c>
      <c r="BU1606" t="str">
        <v>0.000</v>
      </c>
    </row>
    <row r="1607">
      <c r="A1607">
        <v>1699</v>
      </c>
      <c r="B1607" t="str">
        <v>aclnnEqScalar_EqualAiCore_Equal</v>
      </c>
      <c r="C1607" t="str">
        <v>AI_VECTOR_CORE</v>
      </c>
      <c r="D1607">
        <v>1.428</v>
      </c>
      <c r="E1607">
        <v>0.689</v>
      </c>
      <c r="F1607">
        <v>0.689</v>
      </c>
      <c r="G1607">
        <f>Summary!$B$4</f>
        <v>0.8</v>
      </c>
      <c r="H1607">
        <f>F1607/G1607</f>
        <v>0.8612499999999998</v>
      </c>
      <c r="I1607">
        <f>D1607/Summary!$B$8</f>
        <v>0.00005173625869752444</v>
      </c>
      <c r="J1607">
        <f>IF(D1607&lt;Summary!$B$5,I1607,I1607*H1607)</f>
        <v>0.00005173625869752444</v>
      </c>
      <c r="K1607">
        <f>IF(AND(D1607&gt;Summary!$B$6,E1607&lt;Summary!$B$7),1,0)</f>
        <v>0</v>
      </c>
      <c r="L1607">
        <f>IF(D1607&gt;=Summary!$B$5,J1607,0)</f>
        <v>0</v>
      </c>
      <c r="M1607">
        <f>IF(D1607&lt;Summary!$B$5,J1607,0)</f>
        <v>0.00005173625869752444</v>
      </c>
      <c r="N1607" t="str">
        <v>aiv_scalar_ratio</v>
      </c>
      <c r="O1607" t="str">
        <v>用户约定默认经验值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0.167</v>
      </c>
      <c r="W1607">
        <v>0.689</v>
      </c>
      <c r="X1607">
        <v>0.217</v>
      </c>
      <c r="Y1607">
        <v>0.077</v>
      </c>
      <c r="Z1607" t="str">
        <v>2</v>
      </c>
      <c r="AA1607" t="str">
        <v>4294967295</v>
      </c>
      <c r="AB1607" t="str">
        <v>317126</v>
      </c>
      <c r="AC1607" t="str">
        <v>59</v>
      </c>
      <c r="AD1607" t="str">
        <v>aclnnEqScalar_EqualAiCore_Equal</v>
      </c>
      <c r="AE1607" t="str">
        <v>Equal</v>
      </c>
      <c r="AF1607" t="str">
        <v>dynamic</v>
      </c>
      <c r="AG1607" t="str">
        <v>AI_VECTOR_CORE</v>
      </c>
      <c r="AH1607" t="str">
        <v xml:space="preserve">1793108505419687.643	</v>
      </c>
      <c r="AI1607" t="str">
        <v>1.428</v>
      </c>
      <c r="AJ1607" t="str">
        <v>0.132000</v>
      </c>
      <c r="AK1607" t="str">
        <v>1</v>
      </c>
      <c r="AL1607" t="str">
        <v>0</v>
      </c>
      <c r="AM1607" t="str">
        <v>NO</v>
      </c>
      <c r="AN1607" t="str">
        <v>"32;"</v>
      </c>
      <c r="AO1607" t="str">
        <v>INT64;INT64</v>
      </c>
      <c r="AP1607" t="str">
        <v>ND;ND</v>
      </c>
      <c r="AQ1607" t="str">
        <v>"32"</v>
      </c>
      <c r="AR1607" t="str">
        <v>BOOL</v>
      </c>
      <c r="AS1607" t="str">
        <v>ND</v>
      </c>
      <c r="AT1607" t="str">
        <v>N/A</v>
      </c>
      <c r="AU1607" t="str">
        <v>0.0</v>
      </c>
      <c r="AV1607" t="str">
        <v>0</v>
      </c>
      <c r="AW1607" t="str">
        <v>0.0</v>
      </c>
      <c r="AX1607" t="str">
        <v>0.0</v>
      </c>
      <c r="AY1607" t="str">
        <v>0.0</v>
      </c>
      <c r="AZ1607" t="str">
        <v>0.0</v>
      </c>
      <c r="BA1607" t="str">
        <v>0.0</v>
      </c>
      <c r="BB1607" t="str">
        <v>0.0</v>
      </c>
      <c r="BC1607" t="str">
        <v>0.0</v>
      </c>
      <c r="BD1607" t="str">
        <v>0.0</v>
      </c>
      <c r="BE1607" t="str">
        <v>0.0</v>
      </c>
      <c r="BF1607" t="str">
        <v>0.0</v>
      </c>
      <c r="BG1607" t="str">
        <v>0.0</v>
      </c>
      <c r="BH1607" t="str">
        <v>0.0</v>
      </c>
      <c r="BI1607" t="str">
        <v>0.0</v>
      </c>
      <c r="BJ1607" t="str">
        <v>1.12</v>
      </c>
      <c r="BK1607" t="str">
        <v>1529</v>
      </c>
      <c r="BL1607" t="str">
        <v>0.187</v>
      </c>
      <c r="BM1607" t="str">
        <v>0.167</v>
      </c>
      <c r="BN1607" t="str">
        <v>0.771</v>
      </c>
      <c r="BO1607" t="str">
        <v>0.689</v>
      </c>
      <c r="BP1607" t="str">
        <v>0.243</v>
      </c>
      <c r="BQ1607" t="str">
        <v>0.217</v>
      </c>
      <c r="BR1607" t="str">
        <v>0.086</v>
      </c>
      <c r="BS1607" t="str">
        <v>0.077</v>
      </c>
      <c r="BT1607" t="str">
        <v>0.0</v>
      </c>
      <c r="BU1607" t="str">
        <v>0.000</v>
      </c>
    </row>
    <row r="1608">
      <c r="A1608">
        <v>1700</v>
      </c>
      <c r="B1608" t="str">
        <v>aclnnLeScalar_LessEqualAiCore_LessEqual</v>
      </c>
      <c r="C1608" t="str">
        <v>AI_VECTOR_CORE</v>
      </c>
      <c r="D1608">
        <v>1.025</v>
      </c>
      <c r="E1608">
        <v>0.613</v>
      </c>
      <c r="F1608">
        <v>0.613</v>
      </c>
      <c r="G1608">
        <f>Summary!$B$4</f>
        <v>0.8</v>
      </c>
      <c r="H1608">
        <f>F1608/G1608</f>
        <v>0.76625</v>
      </c>
      <c r="I1608">
        <f>D1608/Summary!$B$8</f>
        <v>0.000037135619863419155</v>
      </c>
      <c r="J1608">
        <f>IF(D1608&lt;Summary!$B$5,I1608,I1608*H1608)</f>
        <v>0.000037135619863419155</v>
      </c>
      <c r="K1608">
        <f>IF(AND(D1608&gt;Summary!$B$6,E1608&lt;Summary!$B$7),1,0)</f>
        <v>0</v>
      </c>
      <c r="L1608">
        <f>IF(D1608&gt;=Summary!$B$5,J1608,0)</f>
        <v>0</v>
      </c>
      <c r="M1608">
        <f>IF(D1608&lt;Summary!$B$5,J1608,0)</f>
        <v>0.000037135619863419155</v>
      </c>
      <c r="N1608" t="str">
        <v>aiv_scalar_ratio</v>
      </c>
      <c r="O1608" t="str">
        <v>用户约定默认经验值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0.339</v>
      </c>
      <c r="W1608">
        <v>0.613</v>
      </c>
      <c r="X1608">
        <v>0.169</v>
      </c>
      <c r="Y1608">
        <v>0.124</v>
      </c>
      <c r="Z1608" t="str">
        <v>2</v>
      </c>
      <c r="AA1608" t="str">
        <v>4294967295</v>
      </c>
      <c r="AB1608" t="str">
        <v>317127</v>
      </c>
      <c r="AC1608" t="str">
        <v>59</v>
      </c>
      <c r="AD1608" t="str">
        <v>aclnnLeScalar_LessEqualAiCore_LessEqual</v>
      </c>
      <c r="AE1608" t="str">
        <v>LessEqual</v>
      </c>
      <c r="AF1608" t="str">
        <v>dynamic</v>
      </c>
      <c r="AG1608" t="str">
        <v>AI_VECTOR_CORE</v>
      </c>
      <c r="AH1608" t="str">
        <v xml:space="preserve">1793108505419689.093	</v>
      </c>
      <c r="AI1608" t="str">
        <v>1.025</v>
      </c>
      <c r="AJ1608" t="str">
        <v>0.000000</v>
      </c>
      <c r="AK1608" t="str">
        <v>1</v>
      </c>
      <c r="AL1608" t="str">
        <v>0</v>
      </c>
      <c r="AM1608" t="str">
        <v>NO</v>
      </c>
      <c r="AN1608" t="str">
        <v>"32;"</v>
      </c>
      <c r="AO1608" t="str">
        <v>INT64;INT64</v>
      </c>
      <c r="AP1608" t="str">
        <v>ND;ND</v>
      </c>
      <c r="AQ1608" t="str">
        <v>"32"</v>
      </c>
      <c r="AR1608" t="str">
        <v>BOOL</v>
      </c>
      <c r="AS1608" t="str">
        <v>ND</v>
      </c>
      <c r="AT1608" t="str">
        <v>N/A</v>
      </c>
      <c r="AU1608" t="str">
        <v>0.0</v>
      </c>
      <c r="AV1608" t="str">
        <v>0</v>
      </c>
      <c r="AW1608" t="str">
        <v>0.0</v>
      </c>
      <c r="AX1608" t="str">
        <v>0.0</v>
      </c>
      <c r="AY1608" t="str">
        <v>0.0</v>
      </c>
      <c r="AZ1608" t="str">
        <v>0.0</v>
      </c>
      <c r="BA1608" t="str">
        <v>0.0</v>
      </c>
      <c r="BB1608" t="str">
        <v>0.0</v>
      </c>
      <c r="BC1608" t="str">
        <v>0.0</v>
      </c>
      <c r="BD1608" t="str">
        <v>0.0</v>
      </c>
      <c r="BE1608" t="str">
        <v>0.0</v>
      </c>
      <c r="BF1608" t="str">
        <v>0.0</v>
      </c>
      <c r="BG1608" t="str">
        <v>0.0</v>
      </c>
      <c r="BH1608" t="str">
        <v>0.0</v>
      </c>
      <c r="BI1608" t="str">
        <v>0.0</v>
      </c>
      <c r="BJ1608" t="str">
        <v>0.72</v>
      </c>
      <c r="BK1608" t="str">
        <v>864</v>
      </c>
      <c r="BL1608" t="str">
        <v>0.244</v>
      </c>
      <c r="BM1608" t="str">
        <v>0.339</v>
      </c>
      <c r="BN1608" t="str">
        <v>0.442</v>
      </c>
      <c r="BO1608" t="str">
        <v>0.613</v>
      </c>
      <c r="BP1608" t="str">
        <v>0.122</v>
      </c>
      <c r="BQ1608" t="str">
        <v>0.169</v>
      </c>
      <c r="BR1608" t="str">
        <v>0.089</v>
      </c>
      <c r="BS1608" t="str">
        <v>0.124</v>
      </c>
      <c r="BT1608" t="str">
        <v>0.0</v>
      </c>
      <c r="BU1608" t="str">
        <v>0.000</v>
      </c>
    </row>
    <row r="1609">
      <c r="A1609">
        <v>1701</v>
      </c>
      <c r="B1609" t="str">
        <v>aclnnBitwiseAndTensor_LogicalAndAiCore_LogicalAnd</v>
      </c>
      <c r="C1609" t="str">
        <v>AI_VECTOR_CORE</v>
      </c>
      <c r="D1609">
        <v>1.064</v>
      </c>
      <c r="E1609">
        <v>0.659</v>
      </c>
      <c r="F1609">
        <v>0.659</v>
      </c>
      <c r="G1609">
        <f>Summary!$B$4</f>
        <v>0.8</v>
      </c>
      <c r="H1609">
        <f>F1609/G1609</f>
        <v>0.82375</v>
      </c>
      <c r="I1609">
        <f>D1609/Summary!$B$8</f>
        <v>0.00003854858491188096</v>
      </c>
      <c r="J1609">
        <f>IF(D1609&lt;Summary!$B$5,I1609,I1609*H1609)</f>
        <v>0.00003854858491188096</v>
      </c>
      <c r="K1609">
        <f>IF(AND(D1609&gt;Summary!$B$6,E1609&lt;Summary!$B$7),1,0)</f>
        <v>0</v>
      </c>
      <c r="L1609">
        <f>IF(D1609&gt;=Summary!$B$5,J1609,0)</f>
        <v>0</v>
      </c>
      <c r="M1609">
        <f>IF(D1609&lt;Summary!$B$5,J1609,0)</f>
        <v>0.00003854858491188096</v>
      </c>
      <c r="N1609" t="str">
        <v>aiv_scalar_ratio</v>
      </c>
      <c r="O1609" t="str">
        <v>用户约定默认经验值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0.07</v>
      </c>
      <c r="W1609">
        <v>0.659</v>
      </c>
      <c r="X1609">
        <v>0.155</v>
      </c>
      <c r="Y1609">
        <v>0.393</v>
      </c>
      <c r="Z1609" t="str">
        <v>2</v>
      </c>
      <c r="AA1609" t="str">
        <v>4294967295</v>
      </c>
      <c r="AB1609" t="str">
        <v>317128</v>
      </c>
      <c r="AC1609" t="str">
        <v>59</v>
      </c>
      <c r="AD1609" t="str">
        <v>aclnnBitwiseAndTensor_LogicalAndAiCore_LogicalAnd</v>
      </c>
      <c r="AE1609" t="str">
        <v>LogicalAnd</v>
      </c>
      <c r="AF1609" t="str">
        <v>dynamic</v>
      </c>
      <c r="AG1609" t="str">
        <v>AI_VECTOR_CORE</v>
      </c>
      <c r="AH1609" t="str">
        <v xml:space="preserve">1793108505419690.140	</v>
      </c>
      <c r="AI1609" t="str">
        <v>1.064</v>
      </c>
      <c r="AJ1609" t="str">
        <v>0.225000</v>
      </c>
      <c r="AK1609" t="str">
        <v>1</v>
      </c>
      <c r="AL1609" t="str">
        <v>0</v>
      </c>
      <c r="AM1609" t="str">
        <v>NO</v>
      </c>
      <c r="AN1609" t="str">
        <v>"32;32"</v>
      </c>
      <c r="AO1609" t="str">
        <v>BOOL;BOOL</v>
      </c>
      <c r="AP1609" t="str">
        <v>ND;ND</v>
      </c>
      <c r="AQ1609" t="str">
        <v>"32"</v>
      </c>
      <c r="AR1609" t="str">
        <v>BOOL</v>
      </c>
      <c r="AS1609" t="str">
        <v>ND</v>
      </c>
      <c r="AT1609" t="str">
        <v>N/A</v>
      </c>
      <c r="AU1609" t="str">
        <v>0.0</v>
      </c>
      <c r="AV1609" t="str">
        <v>0</v>
      </c>
      <c r="AW1609" t="str">
        <v>0.0</v>
      </c>
      <c r="AX1609" t="str">
        <v>0.0</v>
      </c>
      <c r="AY1609" t="str">
        <v>0.0</v>
      </c>
      <c r="AZ1609" t="str">
        <v>0.0</v>
      </c>
      <c r="BA1609" t="str">
        <v>0.0</v>
      </c>
      <c r="BB1609" t="str">
        <v>0.0</v>
      </c>
      <c r="BC1609" t="str">
        <v>0.0</v>
      </c>
      <c r="BD1609" t="str">
        <v>0.0</v>
      </c>
      <c r="BE1609" t="str">
        <v>0.0</v>
      </c>
      <c r="BF1609" t="str">
        <v>0.0</v>
      </c>
      <c r="BG1609" t="str">
        <v>0.0</v>
      </c>
      <c r="BH1609" t="str">
        <v>0.0</v>
      </c>
      <c r="BI1609" t="str">
        <v>0.0</v>
      </c>
      <c r="BJ1609" t="str">
        <v>0.84</v>
      </c>
      <c r="BK1609" t="str">
        <v>1064</v>
      </c>
      <c r="BL1609" t="str">
        <v>0.059</v>
      </c>
      <c r="BM1609" t="str">
        <v>0.07</v>
      </c>
      <c r="BN1609" t="str">
        <v>0.553</v>
      </c>
      <c r="BO1609" t="str">
        <v>0.659</v>
      </c>
      <c r="BP1609" t="str">
        <v>0.13</v>
      </c>
      <c r="BQ1609" t="str">
        <v>0.155</v>
      </c>
      <c r="BR1609" t="str">
        <v>0.33</v>
      </c>
      <c r="BS1609" t="str">
        <v>0.393</v>
      </c>
      <c r="BT1609" t="str">
        <v>0.0</v>
      </c>
      <c r="BU1609" t="str">
        <v>0.000</v>
      </c>
    </row>
    <row r="1610">
      <c r="A1610">
        <v>1702</v>
      </c>
      <c r="B1610" t="str">
        <v>aclnnInplaceCopy_CastAiCore_Cast</v>
      </c>
      <c r="C1610" t="str">
        <v>AI_VECTOR_CORE</v>
      </c>
      <c r="D1610">
        <v>1.292</v>
      </c>
      <c r="E1610">
        <v>0.467</v>
      </c>
      <c r="F1610">
        <v>0.467</v>
      </c>
      <c r="G1610">
        <f>Summary!$B$4</f>
        <v>0.8</v>
      </c>
      <c r="H1610">
        <f>F1610/G1610</f>
        <v>0.58375</v>
      </c>
      <c r="I1610">
        <f>D1610/Summary!$B$8</f>
        <v>0.00004680899596442688</v>
      </c>
      <c r="J1610">
        <f>IF(D1610&lt;Summary!$B$5,I1610,I1610*H1610)</f>
        <v>0.00004680899596442688</v>
      </c>
      <c r="K1610">
        <f>IF(AND(D1610&gt;Summary!$B$6,E1610&lt;Summary!$B$7),1,0)</f>
        <v>0</v>
      </c>
      <c r="L1610">
        <f>IF(D1610&gt;=Summary!$B$5,J1610,0)</f>
        <v>0</v>
      </c>
      <c r="M1610">
        <f>IF(D1610&lt;Summary!$B$5,J1610,0)</f>
        <v>0.00004680899596442688</v>
      </c>
      <c r="N1610" t="str">
        <v>aiv_scalar_ratio</v>
      </c>
      <c r="O1610" t="str">
        <v>用户约定默认经验值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0.096</v>
      </c>
      <c r="W1610">
        <v>0.467</v>
      </c>
      <c r="X1610">
        <v>0.222</v>
      </c>
      <c r="Y1610">
        <v>0.076</v>
      </c>
      <c r="Z1610" t="str">
        <v>2</v>
      </c>
      <c r="AA1610" t="str">
        <v>4294967295</v>
      </c>
      <c r="AB1610" t="str">
        <v>317129</v>
      </c>
      <c r="AC1610" t="str">
        <v>59</v>
      </c>
      <c r="AD1610" t="str">
        <v>aclnnInplaceCopy_CastAiCore_Cast</v>
      </c>
      <c r="AE1610" t="str">
        <v>Cast</v>
      </c>
      <c r="AF1610" t="str">
        <v>dynamic</v>
      </c>
      <c r="AG1610" t="str">
        <v>AI_VECTOR_CORE</v>
      </c>
      <c r="AH1610" t="str">
        <v xml:space="preserve">1793108505419691.226	</v>
      </c>
      <c r="AI1610" t="str">
        <v>1.292</v>
      </c>
      <c r="AJ1610" t="str">
        <v>0.000000</v>
      </c>
      <c r="AK1610" t="str">
        <v>1</v>
      </c>
      <c r="AL1610" t="str">
        <v>0</v>
      </c>
      <c r="AM1610" t="str">
        <v>NO</v>
      </c>
      <c r="AN1610" t="str">
        <v>"32"</v>
      </c>
      <c r="AO1610" t="str">
        <v>BOOL</v>
      </c>
      <c r="AP1610" t="str">
        <v>ND</v>
      </c>
      <c r="AQ1610" t="str">
        <v>"32"</v>
      </c>
      <c r="AR1610" t="str">
        <v>INT64</v>
      </c>
      <c r="AS1610" t="str">
        <v>ND</v>
      </c>
      <c r="AT1610" t="str">
        <v>N/A</v>
      </c>
      <c r="AU1610" t="str">
        <v>0.0</v>
      </c>
      <c r="AV1610" t="str">
        <v>0</v>
      </c>
      <c r="AW1610" t="str">
        <v>0.0</v>
      </c>
      <c r="AX1610" t="str">
        <v>0.0</v>
      </c>
      <c r="AY1610" t="str">
        <v>0.0</v>
      </c>
      <c r="AZ1610" t="str">
        <v>0.0</v>
      </c>
      <c r="BA1610" t="str">
        <v>0.0</v>
      </c>
      <c r="BB1610" t="str">
        <v>0.0</v>
      </c>
      <c r="BC1610" t="str">
        <v>0.0</v>
      </c>
      <c r="BD1610" t="str">
        <v>0.0</v>
      </c>
      <c r="BE1610" t="str">
        <v>0.0</v>
      </c>
      <c r="BF1610" t="str">
        <v>0.0</v>
      </c>
      <c r="BG1610" t="str">
        <v>0.0</v>
      </c>
      <c r="BH1610" t="str">
        <v>0.0</v>
      </c>
      <c r="BI1610" t="str">
        <v>0.0</v>
      </c>
      <c r="BJ1610" t="str">
        <v>1.07</v>
      </c>
      <c r="BK1610" t="str">
        <v>1444</v>
      </c>
      <c r="BL1610" t="str">
        <v>0.103</v>
      </c>
      <c r="BM1610" t="str">
        <v>0.096</v>
      </c>
      <c r="BN1610" t="str">
        <v>0.499</v>
      </c>
      <c r="BO1610" t="str">
        <v>0.467</v>
      </c>
      <c r="BP1610" t="str">
        <v>0.238</v>
      </c>
      <c r="BQ1610" t="str">
        <v>0.222</v>
      </c>
      <c r="BR1610" t="str">
        <v>0.082</v>
      </c>
      <c r="BS1610" t="str">
        <v>0.076</v>
      </c>
      <c r="BT1610" t="str">
        <v>0.084</v>
      </c>
      <c r="BU1610" t="str">
        <v>0.000</v>
      </c>
    </row>
    <row r="1611">
      <c r="A1611">
        <v>1703</v>
      </c>
      <c r="B1611" t="str">
        <v>aclnnInplaceCopy_CastAiCore_Cast</v>
      </c>
      <c r="C1611" t="str">
        <v>AI_VECTOR_CORE</v>
      </c>
      <c r="D1611">
        <v>1.689</v>
      </c>
      <c r="E1611">
        <v>0.495</v>
      </c>
      <c r="F1611">
        <v>0.495</v>
      </c>
      <c r="G1611">
        <f>Summary!$B$4</f>
        <v>0.8</v>
      </c>
      <c r="H1611">
        <f>F1611/G1611</f>
        <v>0.6187499999999999</v>
      </c>
      <c r="I1611">
        <f>D1611/Summary!$B$8</f>
        <v>0.00006119225556030727</v>
      </c>
      <c r="J1611">
        <f>IF(D1611&lt;Summary!$B$5,I1611,I1611*H1611)</f>
        <v>0.00006119225556030727</v>
      </c>
      <c r="K1611">
        <f>IF(AND(D1611&gt;Summary!$B$6,E1611&lt;Summary!$B$7),1,0)</f>
        <v>0</v>
      </c>
      <c r="L1611">
        <f>IF(D1611&gt;=Summary!$B$5,J1611,0)</f>
        <v>0</v>
      </c>
      <c r="M1611">
        <f>IF(D1611&lt;Summary!$B$5,J1611,0)</f>
        <v>0.00006119225556030727</v>
      </c>
      <c r="N1611" t="str">
        <v>aiv_scalar_ratio</v>
      </c>
      <c r="O1611" t="str">
        <v>用户约定默认经验值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0.052</v>
      </c>
      <c r="W1611">
        <v>0.495</v>
      </c>
      <c r="X1611">
        <v>0.429</v>
      </c>
      <c r="Y1611">
        <v>0.057</v>
      </c>
      <c r="Z1611" t="str">
        <v>2</v>
      </c>
      <c r="AA1611" t="str">
        <v>4294967295</v>
      </c>
      <c r="AB1611" t="str">
        <v>317130</v>
      </c>
      <c r="AC1611" t="str">
        <v>59</v>
      </c>
      <c r="AD1611" t="str">
        <v>aclnnInplaceCopy_CastAiCore_Cast</v>
      </c>
      <c r="AE1611" t="str">
        <v>Cast</v>
      </c>
      <c r="AF1611" t="str">
        <v>dynamic</v>
      </c>
      <c r="AG1611" t="str">
        <v>AI_VECTOR_CORE</v>
      </c>
      <c r="AH1611" t="str">
        <v xml:space="preserve">1793108505419696.993	</v>
      </c>
      <c r="AI1611" t="str">
        <v>1.689</v>
      </c>
      <c r="AJ1611" t="str">
        <v>4.458000</v>
      </c>
      <c r="AK1611" t="str">
        <v>1</v>
      </c>
      <c r="AL1611" t="str">
        <v>0</v>
      </c>
      <c r="AM1611" t="str">
        <v>NO</v>
      </c>
      <c r="AN1611" t="str">
        <v>"32"</v>
      </c>
      <c r="AO1611" t="str">
        <v>BOOL</v>
      </c>
      <c r="AP1611" t="str">
        <v>ND</v>
      </c>
      <c r="AQ1611" t="str">
        <v>"32"</v>
      </c>
      <c r="AR1611" t="str">
        <v>INT64</v>
      </c>
      <c r="AS1611" t="str">
        <v>ND</v>
      </c>
      <c r="AT1611" t="str">
        <v>N/A</v>
      </c>
      <c r="AU1611" t="str">
        <v>0.0</v>
      </c>
      <c r="AV1611" t="str">
        <v>0</v>
      </c>
      <c r="AW1611" t="str">
        <v>0.0</v>
      </c>
      <c r="AX1611" t="str">
        <v>0.0</v>
      </c>
      <c r="AY1611" t="str">
        <v>0.0</v>
      </c>
      <c r="AZ1611" t="str">
        <v>0.0</v>
      </c>
      <c r="BA1611" t="str">
        <v>0.0</v>
      </c>
      <c r="BB1611" t="str">
        <v>0.0</v>
      </c>
      <c r="BC1611" t="str">
        <v>0.0</v>
      </c>
      <c r="BD1611" t="str">
        <v>0.0</v>
      </c>
      <c r="BE1611" t="str">
        <v>0.0</v>
      </c>
      <c r="BF1611" t="str">
        <v>0.0</v>
      </c>
      <c r="BG1611" t="str">
        <v>0.0</v>
      </c>
      <c r="BH1611" t="str">
        <v>0.0</v>
      </c>
      <c r="BI1611" t="str">
        <v>0.0</v>
      </c>
      <c r="BJ1611" t="str">
        <v>1.47</v>
      </c>
      <c r="BK1611" t="str">
        <v>2096</v>
      </c>
      <c r="BL1611" t="str">
        <v>0.076</v>
      </c>
      <c r="BM1611" t="str">
        <v>0.052</v>
      </c>
      <c r="BN1611" t="str">
        <v>0.728</v>
      </c>
      <c r="BO1611" t="str">
        <v>0.495</v>
      </c>
      <c r="BP1611" t="str">
        <v>0.631</v>
      </c>
      <c r="BQ1611" t="str">
        <v>0.429</v>
      </c>
      <c r="BR1611" t="str">
        <v>0.084</v>
      </c>
      <c r="BS1611" t="str">
        <v>0.057</v>
      </c>
      <c r="BT1611" t="str">
        <v>0.0</v>
      </c>
      <c r="BU1611" t="str">
        <v>0.000</v>
      </c>
    </row>
    <row r="1612">
      <c r="A1612">
        <v>1704</v>
      </c>
      <c r="B1612" t="str">
        <v>aclnnMuls_MulAiCore_Mul</v>
      </c>
      <c r="C1612" t="str">
        <v>AI_VECTOR_CORE</v>
      </c>
      <c r="D1612">
        <v>1.821</v>
      </c>
      <c r="E1612">
        <v>0.571</v>
      </c>
      <c r="F1612">
        <v>0.571</v>
      </c>
      <c r="G1612">
        <f>Summary!$B$4</f>
        <v>0.8</v>
      </c>
      <c r="H1612">
        <f>F1612/G1612</f>
        <v>0.7137499999999999</v>
      </c>
      <c r="I1612">
        <f>D1612/Summary!$B$8</f>
        <v>0.00006597459880125491</v>
      </c>
      <c r="J1612">
        <f>IF(D1612&lt;Summary!$B$5,I1612,I1612*H1612)</f>
        <v>0.00006597459880125491</v>
      </c>
      <c r="K1612">
        <f>IF(AND(D1612&gt;Summary!$B$6,E1612&lt;Summary!$B$7),1,0)</f>
        <v>0</v>
      </c>
      <c r="L1612">
        <f>IF(D1612&gt;=Summary!$B$5,J1612,0)</f>
        <v>0</v>
      </c>
      <c r="M1612">
        <f>IF(D1612&lt;Summary!$B$5,J1612,0)</f>
        <v>0.00006597459880125491</v>
      </c>
      <c r="N1612" t="str">
        <v>aiv_scalar_ratio</v>
      </c>
      <c r="O1612" t="str">
        <v>用户约定默认经验值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0.094</v>
      </c>
      <c r="W1612">
        <v>0.571</v>
      </c>
      <c r="X1612">
        <v>0.063</v>
      </c>
      <c r="Y1612">
        <v>0.178</v>
      </c>
      <c r="Z1612" t="str">
        <v>2</v>
      </c>
      <c r="AA1612" t="str">
        <v>4294967295</v>
      </c>
      <c r="AB1612" t="str">
        <v>317131</v>
      </c>
      <c r="AC1612" t="str">
        <v>59</v>
      </c>
      <c r="AD1612" t="str">
        <v>aclnnMuls_MulAiCore_Mul</v>
      </c>
      <c r="AE1612" t="str">
        <v>Mul</v>
      </c>
      <c r="AF1612" t="str">
        <v>dynamic</v>
      </c>
      <c r="AG1612" t="str">
        <v>AI_VECTOR_CORE</v>
      </c>
      <c r="AH1612" t="str">
        <v xml:space="preserve">1793108505419731.268	</v>
      </c>
      <c r="AI1612" t="str">
        <v>1.821</v>
      </c>
      <c r="AJ1612" t="str">
        <v>32.561000</v>
      </c>
      <c r="AK1612" t="str">
        <v>1</v>
      </c>
      <c r="AL1612" t="str">
        <v>0</v>
      </c>
      <c r="AM1612" t="str">
        <v>NO</v>
      </c>
      <c r="AN1612" t="str">
        <v>"32;"</v>
      </c>
      <c r="AO1612" t="str">
        <v>INT64;INT64</v>
      </c>
      <c r="AP1612" t="str">
        <v>ND;ND</v>
      </c>
      <c r="AQ1612" t="str">
        <v>"32"</v>
      </c>
      <c r="AR1612" t="str">
        <v>INT64</v>
      </c>
      <c r="AS1612" t="str">
        <v>ND</v>
      </c>
      <c r="AT1612" t="str">
        <v>N/A</v>
      </c>
      <c r="AU1612" t="str">
        <v>0.0</v>
      </c>
      <c r="AV1612" t="str">
        <v>0</v>
      </c>
      <c r="AW1612" t="str">
        <v>0.0</v>
      </c>
      <c r="AX1612" t="str">
        <v>0.0</v>
      </c>
      <c r="AY1612" t="str">
        <v>0.0</v>
      </c>
      <c r="AZ1612" t="str">
        <v>0.0</v>
      </c>
      <c r="BA1612" t="str">
        <v>0.0</v>
      </c>
      <c r="BB1612" t="str">
        <v>0.0</v>
      </c>
      <c r="BC1612" t="str">
        <v>0.0</v>
      </c>
      <c r="BD1612" t="str">
        <v>0.0</v>
      </c>
      <c r="BE1612" t="str">
        <v>0.0</v>
      </c>
      <c r="BF1612" t="str">
        <v>0.0</v>
      </c>
      <c r="BG1612" t="str">
        <v>0.0</v>
      </c>
      <c r="BH1612" t="str">
        <v>0.0</v>
      </c>
      <c r="BI1612" t="str">
        <v>0.0</v>
      </c>
      <c r="BJ1612" t="str">
        <v>1.6</v>
      </c>
      <c r="BK1612" t="str">
        <v>2316</v>
      </c>
      <c r="BL1612" t="str">
        <v>0.15</v>
      </c>
      <c r="BM1612" t="str">
        <v>0.094</v>
      </c>
      <c r="BN1612" t="str">
        <v>0.914</v>
      </c>
      <c r="BO1612" t="str">
        <v>0.571</v>
      </c>
      <c r="BP1612" t="str">
        <v>0.102</v>
      </c>
      <c r="BQ1612" t="str">
        <v>0.063</v>
      </c>
      <c r="BR1612" t="str">
        <v>0.285</v>
      </c>
      <c r="BS1612" t="str">
        <v>0.178</v>
      </c>
      <c r="BT1612" t="str">
        <v>0.155</v>
      </c>
      <c r="BU1612" t="str">
        <v>0.000</v>
      </c>
    </row>
    <row r="1613">
      <c r="A1613">
        <v>1705</v>
      </c>
      <c r="B1613" t="str">
        <v>aclnnAdd_AddAiCore_Add</v>
      </c>
      <c r="C1613" t="str">
        <v>AI_VECTOR_CORE</v>
      </c>
      <c r="D1613">
        <v>1.51</v>
      </c>
      <c r="E1613">
        <v>0.599</v>
      </c>
      <c r="F1613">
        <v>0.599</v>
      </c>
      <c r="G1613">
        <f>Summary!$B$4</f>
        <v>0.8</v>
      </c>
      <c r="H1613">
        <f>F1613/G1613</f>
        <v>0.7487499999999999</v>
      </c>
      <c r="I1613">
        <f>D1613/Summary!$B$8</f>
        <v>0.00005470710828659798</v>
      </c>
      <c r="J1613">
        <f>IF(D1613&lt;Summary!$B$5,I1613,I1613*H1613)</f>
        <v>0.00005470710828659798</v>
      </c>
      <c r="K1613">
        <f>IF(AND(D1613&gt;Summary!$B$6,E1613&lt;Summary!$B$7),1,0)</f>
        <v>0</v>
      </c>
      <c r="L1613">
        <f>IF(D1613&gt;=Summary!$B$5,J1613,0)</f>
        <v>0</v>
      </c>
      <c r="M1613">
        <f>IF(D1613&lt;Summary!$B$5,J1613,0)</f>
        <v>0.00005470710828659798</v>
      </c>
      <c r="N1613" t="str">
        <v>aiv_scalar_ratio</v>
      </c>
      <c r="O1613" t="str">
        <v>用户约定默认经验值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0.104</v>
      </c>
      <c r="W1613">
        <v>0.599</v>
      </c>
      <c r="X1613">
        <v>0.16</v>
      </c>
      <c r="Y1613">
        <v>0.07</v>
      </c>
      <c r="Z1613" t="str">
        <v>2</v>
      </c>
      <c r="AA1613" t="str">
        <v>4294967295</v>
      </c>
      <c r="AB1613" t="str">
        <v>317132</v>
      </c>
      <c r="AC1613" t="str">
        <v>59</v>
      </c>
      <c r="AD1613" t="str">
        <v>aclnnAdd_AddAiCore_Add</v>
      </c>
      <c r="AE1613" t="str">
        <v>Add</v>
      </c>
      <c r="AF1613" t="str">
        <v>dynamic</v>
      </c>
      <c r="AG1613" t="str">
        <v>AI_VECTOR_CORE</v>
      </c>
      <c r="AH1613" t="str">
        <v xml:space="preserve">1793108505419743.792	</v>
      </c>
      <c r="AI1613" t="str">
        <v>1.510</v>
      </c>
      <c r="AJ1613" t="str">
        <v>10.679000</v>
      </c>
      <c r="AK1613" t="str">
        <v>1</v>
      </c>
      <c r="AL1613" t="str">
        <v>0</v>
      </c>
      <c r="AM1613" t="str">
        <v>NO</v>
      </c>
      <c r="AN1613" t="str">
        <v>"32;32"</v>
      </c>
      <c r="AO1613" t="str">
        <v>INT64;INT64</v>
      </c>
      <c r="AP1613" t="str">
        <v>ND;ND</v>
      </c>
      <c r="AQ1613" t="str">
        <v>"32"</v>
      </c>
      <c r="AR1613" t="str">
        <v>INT64</v>
      </c>
      <c r="AS1613" t="str">
        <v>ND</v>
      </c>
      <c r="AT1613" t="str">
        <v>N/A</v>
      </c>
      <c r="AU1613" t="str">
        <v>0.0</v>
      </c>
      <c r="AV1613" t="str">
        <v>0</v>
      </c>
      <c r="AW1613" t="str">
        <v>0.0</v>
      </c>
      <c r="AX1613" t="str">
        <v>0.0</v>
      </c>
      <c r="AY1613" t="str">
        <v>0.0</v>
      </c>
      <c r="AZ1613" t="str">
        <v>0.0</v>
      </c>
      <c r="BA1613" t="str">
        <v>0.0</v>
      </c>
      <c r="BB1613" t="str">
        <v>0.0</v>
      </c>
      <c r="BC1613" t="str">
        <v>0.0</v>
      </c>
      <c r="BD1613" t="str">
        <v>0.0</v>
      </c>
      <c r="BE1613" t="str">
        <v>0.0</v>
      </c>
      <c r="BF1613" t="str">
        <v>0.0</v>
      </c>
      <c r="BG1613" t="str">
        <v>0.0</v>
      </c>
      <c r="BH1613" t="str">
        <v>0.0</v>
      </c>
      <c r="BI1613" t="str">
        <v>0.0</v>
      </c>
      <c r="BJ1613" t="str">
        <v>1.23</v>
      </c>
      <c r="BK1613" t="str">
        <v>1707</v>
      </c>
      <c r="BL1613" t="str">
        <v>0.128</v>
      </c>
      <c r="BM1613" t="str">
        <v>0.104</v>
      </c>
      <c r="BN1613" t="str">
        <v>0.736</v>
      </c>
      <c r="BO1613" t="str">
        <v>0.599</v>
      </c>
      <c r="BP1613" t="str">
        <v>0.197</v>
      </c>
      <c r="BQ1613" t="str">
        <v>0.16</v>
      </c>
      <c r="BR1613" t="str">
        <v>0.086</v>
      </c>
      <c r="BS1613" t="str">
        <v>0.07</v>
      </c>
      <c r="BT1613" t="str">
        <v>0.196</v>
      </c>
      <c r="BU1613" t="str">
        <v>0.000</v>
      </c>
    </row>
    <row r="1614">
      <c r="A1614">
        <v>1706</v>
      </c>
      <c r="B1614" t="str">
        <v>aclnnIndexSelect_SliceAiCore_Slice</v>
      </c>
      <c r="C1614" t="str">
        <v>AI_VECTOR_CORE</v>
      </c>
      <c r="D1614">
        <v>1.598</v>
      </c>
      <c r="E1614">
        <v>0.46</v>
      </c>
      <c r="F1614">
        <v>0.46</v>
      </c>
      <c r="G1614">
        <f>Summary!$B$4</f>
        <v>0.8</v>
      </c>
      <c r="H1614">
        <f>F1614/G1614</f>
        <v>0.575</v>
      </c>
      <c r="I1614">
        <f>D1614/Summary!$B$8</f>
        <v>0.0000578953371138964</v>
      </c>
      <c r="J1614">
        <f>IF(D1614&lt;Summary!$B$5,I1614,I1614*H1614)</f>
        <v>0.0000578953371138964</v>
      </c>
      <c r="K1614">
        <f>IF(AND(D1614&gt;Summary!$B$6,E1614&lt;Summary!$B$7),1,0)</f>
        <v>0</v>
      </c>
      <c r="L1614">
        <f>IF(D1614&gt;=Summary!$B$5,J1614,0)</f>
        <v>0</v>
      </c>
      <c r="M1614">
        <f>IF(D1614&lt;Summary!$B$5,J1614,0)</f>
        <v>0.0000578953371138964</v>
      </c>
      <c r="N1614" t="str">
        <v>aiv_mte2_ratio</v>
      </c>
      <c r="O1614" t="str">
        <v>用户约定默认经验值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0.449</v>
      </c>
      <c r="X1614">
        <v>0.46</v>
      </c>
      <c r="Y1614">
        <v>0.061</v>
      </c>
      <c r="Z1614" t="str">
        <v>2</v>
      </c>
      <c r="AA1614" t="str">
        <v>4294967295</v>
      </c>
      <c r="AB1614" t="str">
        <v>317133</v>
      </c>
      <c r="AC1614" t="str">
        <v>59</v>
      </c>
      <c r="AD1614" t="str">
        <v>aclnnIndexSelect_SliceAiCore_Slice</v>
      </c>
      <c r="AE1614" t="str">
        <v>Slice</v>
      </c>
      <c r="AF1614" t="str">
        <v>dynamic</v>
      </c>
      <c r="AG1614" t="str">
        <v>AI_VECTOR_CORE</v>
      </c>
      <c r="AH1614" t="str">
        <v xml:space="preserve">1793108505419761.669	</v>
      </c>
      <c r="AI1614" t="str">
        <v>1.598</v>
      </c>
      <c r="AJ1614" t="str">
        <v>16.490000</v>
      </c>
      <c r="AK1614" t="str">
        <v>1</v>
      </c>
      <c r="AL1614" t="str">
        <v>0</v>
      </c>
      <c r="AM1614" t="str">
        <v>NO</v>
      </c>
      <c r="AN1614" t="str">
        <v>"3,8193;2;2"</v>
      </c>
      <c r="AO1614" t="str">
        <v>INT64;INT64;INT64</v>
      </c>
      <c r="AP1614" t="str">
        <v>ND;ND;ND</v>
      </c>
      <c r="AQ1614" t="str">
        <v>"3,1"</v>
      </c>
      <c r="AR1614" t="str">
        <v>INT64</v>
      </c>
      <c r="AS1614" t="str">
        <v>ND</v>
      </c>
      <c r="AT1614" t="str">
        <v>N/A</v>
      </c>
      <c r="AU1614" t="str">
        <v>0.0</v>
      </c>
      <c r="AV1614" t="str">
        <v>0</v>
      </c>
      <c r="AW1614" t="str">
        <v>0.0</v>
      </c>
      <c r="AX1614" t="str">
        <v>0.0</v>
      </c>
      <c r="AY1614" t="str">
        <v>0.0</v>
      </c>
      <c r="AZ1614" t="str">
        <v>0.0</v>
      </c>
      <c r="BA1614" t="str">
        <v>0.0</v>
      </c>
      <c r="BB1614" t="str">
        <v>0.0</v>
      </c>
      <c r="BC1614" t="str">
        <v>0.0</v>
      </c>
      <c r="BD1614" t="str">
        <v>0.0</v>
      </c>
      <c r="BE1614" t="str">
        <v>0.0</v>
      </c>
      <c r="BF1614" t="str">
        <v>0.0</v>
      </c>
      <c r="BG1614" t="str">
        <v>0.0</v>
      </c>
      <c r="BH1614" t="str">
        <v>0.0</v>
      </c>
      <c r="BI1614" t="str">
        <v>0.0</v>
      </c>
      <c r="BJ1614" t="str">
        <v>1.32</v>
      </c>
      <c r="BK1614" t="str">
        <v>1853</v>
      </c>
      <c r="BL1614" t="str">
        <v>0.0</v>
      </c>
      <c r="BM1614" t="str">
        <v>0.0</v>
      </c>
      <c r="BN1614" t="str">
        <v>0.593</v>
      </c>
      <c r="BO1614" t="str">
        <v>0.449</v>
      </c>
      <c r="BP1614" t="str">
        <v>0.608</v>
      </c>
      <c r="BQ1614" t="str">
        <v>0.46</v>
      </c>
      <c r="BR1614" t="str">
        <v>0.08</v>
      </c>
      <c r="BS1614" t="str">
        <v>0.061</v>
      </c>
      <c r="BT1614" t="str">
        <v>0.133</v>
      </c>
      <c r="BU1614" t="str">
        <v>0.000</v>
      </c>
    </row>
    <row r="1615">
      <c r="A1615">
        <v>1707</v>
      </c>
      <c r="B1615" t="str">
        <v>aclnnIndexSelect_GatherV2AiCore_GatherV2</v>
      </c>
      <c r="C1615" t="str">
        <v>AI_VECTOR_CORE</v>
      </c>
      <c r="D1615">
        <v>1.655</v>
      </c>
      <c r="E1615">
        <v>0.609</v>
      </c>
      <c r="F1615">
        <v>0.609</v>
      </c>
      <c r="G1615">
        <f>Summary!$B$4</f>
        <v>0.8</v>
      </c>
      <c r="H1615">
        <f>F1615/G1615</f>
        <v>0.76125</v>
      </c>
      <c r="I1615">
        <f>D1615/Summary!$B$8</f>
        <v>0.000059960439877032885</v>
      </c>
      <c r="J1615">
        <f>IF(D1615&lt;Summary!$B$5,I1615,I1615*H1615)</f>
        <v>0.000059960439877032885</v>
      </c>
      <c r="K1615">
        <f>IF(AND(D1615&gt;Summary!$B$6,E1615&lt;Summary!$B$7),1,0)</f>
        <v>0</v>
      </c>
      <c r="L1615">
        <f>IF(D1615&gt;=Summary!$B$5,J1615,0)</f>
        <v>0</v>
      </c>
      <c r="M1615">
        <f>IF(D1615&lt;Summary!$B$5,J1615,0)</f>
        <v>0.000059960439877032885</v>
      </c>
      <c r="N1615" t="str">
        <v>aiv_scalar_ratio</v>
      </c>
      <c r="O1615" t="str">
        <v>用户约定默认经验值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0.14</v>
      </c>
      <c r="W1615">
        <v>0.609</v>
      </c>
      <c r="X1615">
        <v>0.328</v>
      </c>
      <c r="Y1615">
        <v>0.057</v>
      </c>
      <c r="Z1615" t="str">
        <v>2</v>
      </c>
      <c r="AA1615" t="str">
        <v>4294967295</v>
      </c>
      <c r="AB1615" t="str">
        <v>317134</v>
      </c>
      <c r="AC1615" t="str">
        <v>59</v>
      </c>
      <c r="AD1615" t="str">
        <v>aclnnIndexSelect_GatherV2AiCore_GatherV2</v>
      </c>
      <c r="AE1615" t="str">
        <v>GatherV2</v>
      </c>
      <c r="AF1615" t="str">
        <v>dynamic</v>
      </c>
      <c r="AG1615" t="str">
        <v>AI_VECTOR_CORE</v>
      </c>
      <c r="AH1615" t="str">
        <v xml:space="preserve">1793108505419765.978	</v>
      </c>
      <c r="AI1615" t="str">
        <v>1.655</v>
      </c>
      <c r="AJ1615" t="str">
        <v>2.652000</v>
      </c>
      <c r="AK1615" t="str">
        <v>1</v>
      </c>
      <c r="AL1615" t="str">
        <v>0</v>
      </c>
      <c r="AM1615" t="str">
        <v>NO</v>
      </c>
      <c r="AN1615" t="str">
        <v>"3,1;32;1"</v>
      </c>
      <c r="AO1615" t="str">
        <v>INT64;INT64;INT64</v>
      </c>
      <c r="AP1615" t="str">
        <v>ND;ND;ND</v>
      </c>
      <c r="AQ1615" t="str">
        <v>"32,1"</v>
      </c>
      <c r="AR1615" t="str">
        <v>INT64</v>
      </c>
      <c r="AS1615" t="str">
        <v>ND</v>
      </c>
      <c r="AT1615" t="str">
        <v>N/A</v>
      </c>
      <c r="AU1615" t="str">
        <v>0.0</v>
      </c>
      <c r="AV1615" t="str">
        <v>0</v>
      </c>
      <c r="AW1615" t="str">
        <v>0.0</v>
      </c>
      <c r="AX1615" t="str">
        <v>0.0</v>
      </c>
      <c r="AY1615" t="str">
        <v>0.0</v>
      </c>
      <c r="AZ1615" t="str">
        <v>0.0</v>
      </c>
      <c r="BA1615" t="str">
        <v>0.0</v>
      </c>
      <c r="BB1615" t="str">
        <v>0.0</v>
      </c>
      <c r="BC1615" t="str">
        <v>0.0</v>
      </c>
      <c r="BD1615" t="str">
        <v>0.0</v>
      </c>
      <c r="BE1615" t="str">
        <v>0.0</v>
      </c>
      <c r="BF1615" t="str">
        <v>0.0</v>
      </c>
      <c r="BG1615" t="str">
        <v>0.0</v>
      </c>
      <c r="BH1615" t="str">
        <v>0.0</v>
      </c>
      <c r="BI1615" t="str">
        <v>0.0</v>
      </c>
      <c r="BJ1615" t="str">
        <v>1.37</v>
      </c>
      <c r="BK1615" t="str">
        <v>1938</v>
      </c>
      <c r="BL1615" t="str">
        <v>0.192</v>
      </c>
      <c r="BM1615" t="str">
        <v>0.14</v>
      </c>
      <c r="BN1615" t="str">
        <v>0.835</v>
      </c>
      <c r="BO1615" t="str">
        <v>0.609</v>
      </c>
      <c r="BP1615" t="str">
        <v>0.45</v>
      </c>
      <c r="BQ1615" t="str">
        <v>0.328</v>
      </c>
      <c r="BR1615" t="str">
        <v>0.078</v>
      </c>
      <c r="BS1615" t="str">
        <v>0.057</v>
      </c>
      <c r="BT1615" t="str">
        <v>0.096</v>
      </c>
      <c r="BU1615" t="str">
        <v>0.000</v>
      </c>
    </row>
    <row r="1616">
      <c r="A1616">
        <v>1709</v>
      </c>
      <c r="B1616" t="str">
        <v>aclnnCat_ConcatD_ConcatD</v>
      </c>
      <c r="C1616" t="str">
        <v>AI_VECTOR_CORE</v>
      </c>
      <c r="D1616">
        <v>2.094</v>
      </c>
      <c r="E1616">
        <v>0.567</v>
      </c>
      <c r="F1616">
        <v>0.567</v>
      </c>
      <c r="G1616">
        <f>Summary!$B$4</f>
        <v>0.8</v>
      </c>
      <c r="H1616">
        <f>F1616/G1616</f>
        <v>0.7087499999999999</v>
      </c>
      <c r="I1616">
        <f>D1616/Summary!$B$8</f>
        <v>0.00007586535414048752</v>
      </c>
      <c r="J1616">
        <f>IF(D1616&lt;Summary!$B$5,I1616,I1616*H1616)</f>
        <v>0.00007586535414048752</v>
      </c>
      <c r="K1616">
        <f>IF(AND(D1616&gt;Summary!$B$6,E1616&lt;Summary!$B$7),1,0)</f>
        <v>0</v>
      </c>
      <c r="L1616">
        <f>IF(D1616&gt;=Summary!$B$5,J1616,0)</f>
        <v>0</v>
      </c>
      <c r="M1616">
        <f>IF(D1616&lt;Summary!$B$5,J1616,0)</f>
        <v>0.00007586535414048752</v>
      </c>
      <c r="N1616" t="str">
        <v>aiv_scalar_ratio</v>
      </c>
      <c r="O1616" t="str">
        <v>用户约定默认经验值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0.567</v>
      </c>
      <c r="X1616">
        <v>0.413</v>
      </c>
      <c r="Y1616">
        <v>0.04</v>
      </c>
      <c r="Z1616" t="str">
        <v>2</v>
      </c>
      <c r="AA1616" t="str">
        <v>4294967295</v>
      </c>
      <c r="AB1616" t="str">
        <v>317136</v>
      </c>
      <c r="AC1616" t="str">
        <v>59</v>
      </c>
      <c r="AD1616" t="str">
        <v>aclnnCat_ConcatD_ConcatD</v>
      </c>
      <c r="AE1616" t="str">
        <v>ConcatD</v>
      </c>
      <c r="AF1616" t="str">
        <v>dynamic</v>
      </c>
      <c r="AG1616" t="str">
        <v>AI_VECTOR_CORE</v>
      </c>
      <c r="AH1616" t="str">
        <v xml:space="preserve">1793108505419916.393	</v>
      </c>
      <c r="AI1616" t="str">
        <v>2.094</v>
      </c>
      <c r="AJ1616" t="str">
        <v>0.022000</v>
      </c>
      <c r="AK1616" t="str">
        <v>1</v>
      </c>
      <c r="AL1616" t="str">
        <v>0</v>
      </c>
      <c r="AM1616" t="str">
        <v>NO</v>
      </c>
      <c r="AN1616" t="str">
        <v>"1,32;1,32"</v>
      </c>
      <c r="AO1616" t="str">
        <v>DT_BF16;DT_BF16</v>
      </c>
      <c r="AP1616" t="str">
        <v>ND;ND</v>
      </c>
      <c r="AQ1616" t="str">
        <v>"1,64"</v>
      </c>
      <c r="AR1616" t="str">
        <v>DT_BF16</v>
      </c>
      <c r="AS1616" t="str">
        <v>ND</v>
      </c>
      <c r="AT1616" t="str">
        <v>N/A</v>
      </c>
      <c r="AU1616" t="str">
        <v>0.0</v>
      </c>
      <c r="AV1616" t="str">
        <v>0</v>
      </c>
      <c r="AW1616" t="str">
        <v>0.0</v>
      </c>
      <c r="AX1616" t="str">
        <v>0.0</v>
      </c>
      <c r="AY1616" t="str">
        <v>0.0</v>
      </c>
      <c r="AZ1616" t="str">
        <v>0.0</v>
      </c>
      <c r="BA1616" t="str">
        <v>0.0</v>
      </c>
      <c r="BB1616" t="str">
        <v>0.0</v>
      </c>
      <c r="BC1616" t="str">
        <v>0.0</v>
      </c>
      <c r="BD1616" t="str">
        <v>0.0</v>
      </c>
      <c r="BE1616" t="str">
        <v>0.0</v>
      </c>
      <c r="BF1616" t="str">
        <v>0.0</v>
      </c>
      <c r="BG1616" t="str">
        <v>0.0</v>
      </c>
      <c r="BH1616" t="str">
        <v>0.0</v>
      </c>
      <c r="BI1616" t="str">
        <v>0.0</v>
      </c>
      <c r="BJ1616" t="str">
        <v>1.81</v>
      </c>
      <c r="BK1616" t="str">
        <v>2663</v>
      </c>
      <c r="BL1616" t="str">
        <v>0.0</v>
      </c>
      <c r="BM1616" t="str">
        <v>0.0</v>
      </c>
      <c r="BN1616" t="str">
        <v>1.026</v>
      </c>
      <c r="BO1616" t="str">
        <v>0.567</v>
      </c>
      <c r="BP1616" t="str">
        <v>0.748</v>
      </c>
      <c r="BQ1616" t="str">
        <v>0.413</v>
      </c>
      <c r="BR1616" t="str">
        <v>0.073</v>
      </c>
      <c r="BS1616" t="str">
        <v>0.04</v>
      </c>
      <c r="BT1616" t="str">
        <v>0.191</v>
      </c>
      <c r="BU1616" t="str">
        <v>0.000</v>
      </c>
    </row>
    <row r="1617">
      <c r="A1617">
        <v>1710</v>
      </c>
      <c r="B1617" t="str">
        <v>aclnnArange_ArangeAiCore_Range</v>
      </c>
      <c r="C1617" t="str">
        <v>AI_VECTOR_CORE</v>
      </c>
      <c r="D1617">
        <v>1.755</v>
      </c>
      <c r="E1617">
        <v>0.467</v>
      </c>
      <c r="F1617">
        <v>0.467</v>
      </c>
      <c r="G1617">
        <f>Summary!$B$4</f>
        <v>0.8</v>
      </c>
      <c r="H1617">
        <f>F1617/G1617</f>
        <v>0.58375</v>
      </c>
      <c r="I1617">
        <f>D1617/Summary!$B$8</f>
        <v>0.0000635834271807811</v>
      </c>
      <c r="J1617">
        <f>IF(D1617&lt;Summary!$B$5,I1617,I1617*H1617)</f>
        <v>0.0000635834271807811</v>
      </c>
      <c r="K1617">
        <f>IF(AND(D1617&gt;Summary!$B$6,E1617&lt;Summary!$B$7),1,0)</f>
        <v>0</v>
      </c>
      <c r="L1617">
        <f>IF(D1617&gt;=Summary!$B$5,J1617,0)</f>
        <v>0</v>
      </c>
      <c r="M1617">
        <f>IF(D1617&lt;Summary!$B$5,J1617,0)</f>
        <v>0.0000635834271807811</v>
      </c>
      <c r="N1617" t="str">
        <v>aiv_scalar_ratio</v>
      </c>
      <c r="O1617" t="str">
        <v>用户约定默认经验值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0.142</v>
      </c>
      <c r="W1617">
        <v>0.467</v>
      </c>
      <c r="X1617">
        <v>0.243</v>
      </c>
      <c r="Y1617">
        <v>0.147</v>
      </c>
      <c r="Z1617" t="str">
        <v>2</v>
      </c>
      <c r="AA1617" t="str">
        <v>4294967295</v>
      </c>
      <c r="AB1617" t="str">
        <v>317139</v>
      </c>
      <c r="AC1617" t="str">
        <v>59</v>
      </c>
      <c r="AD1617" t="str">
        <v>aclnnArange_ArangeAiCore_Range</v>
      </c>
      <c r="AE1617" t="str">
        <v>Range</v>
      </c>
      <c r="AF1617" t="str">
        <v>dynamic</v>
      </c>
      <c r="AG1617" t="str">
        <v>AI_VECTOR_CORE</v>
      </c>
      <c r="AH1617" t="str">
        <v xml:space="preserve">1793108505419997.737	</v>
      </c>
      <c r="AI1617" t="str">
        <v>1.755</v>
      </c>
      <c r="AJ1617" t="str">
        <v>79.156000</v>
      </c>
      <c r="AK1617" t="str">
        <v>1</v>
      </c>
      <c r="AL1617" t="str">
        <v>0</v>
      </c>
      <c r="AM1617" t="str">
        <v>NO</v>
      </c>
      <c r="AN1617" t="str">
        <v>";;"</v>
      </c>
      <c r="AO1617" t="str">
        <v>INT64;INT64;INT64</v>
      </c>
      <c r="AP1617" t="str">
        <v>ND;ND;ND</v>
      </c>
      <c r="AQ1617" t="str">
        <v>"32"</v>
      </c>
      <c r="AR1617" t="str">
        <v>INT64</v>
      </c>
      <c r="AS1617" t="str">
        <v>ND</v>
      </c>
      <c r="AT1617" t="str">
        <v>N/A</v>
      </c>
      <c r="AU1617" t="str">
        <v>0.0</v>
      </c>
      <c r="AV1617" t="str">
        <v>0</v>
      </c>
      <c r="AW1617" t="str">
        <v>0.0</v>
      </c>
      <c r="AX1617" t="str">
        <v>0.0</v>
      </c>
      <c r="AY1617" t="str">
        <v>0.0</v>
      </c>
      <c r="AZ1617" t="str">
        <v>0.0</v>
      </c>
      <c r="BA1617" t="str">
        <v>0.0</v>
      </c>
      <c r="BB1617" t="str">
        <v>0.0</v>
      </c>
      <c r="BC1617" t="str">
        <v>0.0</v>
      </c>
      <c r="BD1617" t="str">
        <v>0.0</v>
      </c>
      <c r="BE1617" t="str">
        <v>0.0</v>
      </c>
      <c r="BF1617" t="str">
        <v>0.0</v>
      </c>
      <c r="BG1617" t="str">
        <v>0.0</v>
      </c>
      <c r="BH1617" t="str">
        <v>0.0</v>
      </c>
      <c r="BI1617" t="str">
        <v>0.0</v>
      </c>
      <c r="BJ1617" t="str">
        <v>1.54</v>
      </c>
      <c r="BK1617" t="str">
        <v>2210</v>
      </c>
      <c r="BL1617" t="str">
        <v>0.218</v>
      </c>
      <c r="BM1617" t="str">
        <v>0.142</v>
      </c>
      <c r="BN1617" t="str">
        <v>0.718</v>
      </c>
      <c r="BO1617" t="str">
        <v>0.467</v>
      </c>
      <c r="BP1617" t="str">
        <v>0.374</v>
      </c>
      <c r="BQ1617" t="str">
        <v>0.243</v>
      </c>
      <c r="BR1617" t="str">
        <v>0.226</v>
      </c>
      <c r="BS1617" t="str">
        <v>0.147</v>
      </c>
      <c r="BT1617" t="str">
        <v>0.07</v>
      </c>
      <c r="BU1617" t="str">
        <v>0.000</v>
      </c>
    </row>
    <row r="1618">
      <c r="A1618">
        <v>1711</v>
      </c>
      <c r="B1618" t="str">
        <v>aclnnRemainderTensorScalar_FloorModAiCore_FloorMod</v>
      </c>
      <c r="C1618" t="str">
        <v>AI_VECTOR_CORE</v>
      </c>
      <c r="D1618">
        <v>1.817</v>
      </c>
      <c r="E1618">
        <v>0.36</v>
      </c>
      <c r="F1618">
        <v>0.36</v>
      </c>
      <c r="G1618">
        <f>Summary!$B$4</f>
        <v>0.8</v>
      </c>
      <c r="H1618">
        <f>F1618/G1618</f>
        <v>0.44999999999999996</v>
      </c>
      <c r="I1618">
        <f>D1618/Summary!$B$8</f>
        <v>0.00006582967930910498</v>
      </c>
      <c r="J1618">
        <f>IF(D1618&lt;Summary!$B$5,I1618,I1618*H1618)</f>
        <v>0.00006582967930910498</v>
      </c>
      <c r="K1618">
        <f>IF(AND(D1618&gt;Summary!$B$6,E1618&lt;Summary!$B$7),1,0)</f>
        <v>0</v>
      </c>
      <c r="L1618">
        <f>IF(D1618&gt;=Summary!$B$5,J1618,0)</f>
        <v>0</v>
      </c>
      <c r="M1618">
        <f>IF(D1618&lt;Summary!$B$5,J1618,0)</f>
        <v>0.00006582967930910498</v>
      </c>
      <c r="N1618" t="str">
        <v>aiv_vec_ratio</v>
      </c>
      <c r="O1618" t="str">
        <v>用户约定默认经验值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0.36</v>
      </c>
      <c r="W1618">
        <v>0.347</v>
      </c>
      <c r="X1618">
        <v>0.144</v>
      </c>
      <c r="Y1618">
        <v>0.192</v>
      </c>
      <c r="Z1618" t="str">
        <v>2</v>
      </c>
      <c r="AA1618" t="str">
        <v>4294967295</v>
      </c>
      <c r="AB1618" t="str">
        <v>317140</v>
      </c>
      <c r="AC1618" t="str">
        <v>59</v>
      </c>
      <c r="AD1618" t="str">
        <v>aclnnRemainderTensorScalar_FloorModAiCore_FloorMod</v>
      </c>
      <c r="AE1618" t="str">
        <v>FloorMod</v>
      </c>
      <c r="AF1618" t="str">
        <v>dynamic</v>
      </c>
      <c r="AG1618" t="str">
        <v>AI_VECTOR_CORE</v>
      </c>
      <c r="AH1618" t="str">
        <v xml:space="preserve">1793108505420006.525	</v>
      </c>
      <c r="AI1618" t="str">
        <v>1.817</v>
      </c>
      <c r="AJ1618" t="str">
        <v>6.995000</v>
      </c>
      <c r="AK1618" t="str">
        <v>1</v>
      </c>
      <c r="AL1618" t="str">
        <v>0</v>
      </c>
      <c r="AM1618" t="str">
        <v>NO</v>
      </c>
      <c r="AN1618" t="str">
        <v>"32;"</v>
      </c>
      <c r="AO1618" t="str">
        <v>INT64;INT64</v>
      </c>
      <c r="AP1618" t="str">
        <v>ND;ND</v>
      </c>
      <c r="AQ1618" t="str">
        <v>"32"</v>
      </c>
      <c r="AR1618" t="str">
        <v>INT64</v>
      </c>
      <c r="AS1618" t="str">
        <v>ND</v>
      </c>
      <c r="AT1618" t="str">
        <v>N/A</v>
      </c>
      <c r="AU1618" t="str">
        <v>0.0</v>
      </c>
      <c r="AV1618" t="str">
        <v>0</v>
      </c>
      <c r="AW1618" t="str">
        <v>0.0</v>
      </c>
      <c r="AX1618" t="str">
        <v>0.0</v>
      </c>
      <c r="AY1618" t="str">
        <v>0.0</v>
      </c>
      <c r="AZ1618" t="str">
        <v>0.0</v>
      </c>
      <c r="BA1618" t="str">
        <v>0.0</v>
      </c>
      <c r="BB1618" t="str">
        <v>0.0</v>
      </c>
      <c r="BC1618" t="str">
        <v>0.0</v>
      </c>
      <c r="BD1618" t="str">
        <v>0.0</v>
      </c>
      <c r="BE1618" t="str">
        <v>0.0</v>
      </c>
      <c r="BF1618" t="str">
        <v>0.0</v>
      </c>
      <c r="BG1618" t="str">
        <v>0.0</v>
      </c>
      <c r="BH1618" t="str">
        <v>0.0</v>
      </c>
      <c r="BI1618" t="str">
        <v>0.0</v>
      </c>
      <c r="BJ1618" t="str">
        <v>1.6</v>
      </c>
      <c r="BK1618" t="str">
        <v>2316</v>
      </c>
      <c r="BL1618" t="str">
        <v>0.576</v>
      </c>
      <c r="BM1618" t="str">
        <v>0.36</v>
      </c>
      <c r="BN1618" t="str">
        <v>0.555</v>
      </c>
      <c r="BO1618" t="str">
        <v>0.347</v>
      </c>
      <c r="BP1618" t="str">
        <v>0.231</v>
      </c>
      <c r="BQ1618" t="str">
        <v>0.144</v>
      </c>
      <c r="BR1618" t="str">
        <v>0.307</v>
      </c>
      <c r="BS1618" t="str">
        <v>0.192</v>
      </c>
      <c r="BT1618" t="str">
        <v>0.165</v>
      </c>
      <c r="BU1618" t="str">
        <v>0.000</v>
      </c>
    </row>
    <row r="1619">
      <c r="A1619">
        <v>1712</v>
      </c>
      <c r="B1619" t="str">
        <v>aclnnEqScalar_EqualAiCore_Equal</v>
      </c>
      <c r="C1619" t="str">
        <v>AI_VECTOR_CORE</v>
      </c>
      <c r="D1619">
        <v>1.32</v>
      </c>
      <c r="E1619">
        <v>0.542</v>
      </c>
      <c r="F1619">
        <v>0.542</v>
      </c>
      <c r="G1619">
        <f>Summary!$B$4</f>
        <v>0.8</v>
      </c>
      <c r="H1619">
        <f>F1619/G1619</f>
        <v>0.6775</v>
      </c>
      <c r="I1619">
        <f>D1619/Summary!$B$8</f>
        <v>0.00004782343240947638</v>
      </c>
      <c r="J1619">
        <f>IF(D1619&lt;Summary!$B$5,I1619,I1619*H1619)</f>
        <v>0.00004782343240947638</v>
      </c>
      <c r="K1619">
        <f>IF(AND(D1619&gt;Summary!$B$6,E1619&lt;Summary!$B$7),1,0)</f>
        <v>0</v>
      </c>
      <c r="L1619">
        <f>IF(D1619&gt;=Summary!$B$5,J1619,0)</f>
        <v>0</v>
      </c>
      <c r="M1619">
        <f>IF(D1619&lt;Summary!$B$5,J1619,0)</f>
        <v>0.00004782343240947638</v>
      </c>
      <c r="N1619" t="str">
        <v>aiv_scalar_ratio</v>
      </c>
      <c r="O1619" t="str">
        <v>用户约定默认经验值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0.239</v>
      </c>
      <c r="W1619">
        <v>0.542</v>
      </c>
      <c r="X1619">
        <v>0.103</v>
      </c>
      <c r="Y1619">
        <v>0.075</v>
      </c>
      <c r="Z1619" t="str">
        <v>2</v>
      </c>
      <c r="AA1619" t="str">
        <v>4294967295</v>
      </c>
      <c r="AB1619" t="str">
        <v>317141</v>
      </c>
      <c r="AC1619" t="str">
        <v>59</v>
      </c>
      <c r="AD1619" t="str">
        <v>aclnnEqScalar_EqualAiCore_Equal</v>
      </c>
      <c r="AE1619" t="str">
        <v>Equal</v>
      </c>
      <c r="AF1619" t="str">
        <v>dynamic</v>
      </c>
      <c r="AG1619" t="str">
        <v>AI_VECTOR_CORE</v>
      </c>
      <c r="AH1619" t="str">
        <v xml:space="preserve">1793108505420021.400	</v>
      </c>
      <c r="AI1619" t="str">
        <v>1.320</v>
      </c>
      <c r="AJ1619" t="str">
        <v>13.183000</v>
      </c>
      <c r="AK1619" t="str">
        <v>1</v>
      </c>
      <c r="AL1619" t="str">
        <v>0</v>
      </c>
      <c r="AM1619" t="str">
        <v>NO</v>
      </c>
      <c r="AN1619" t="str">
        <v>"32;"</v>
      </c>
      <c r="AO1619" t="str">
        <v>INT64;INT64</v>
      </c>
      <c r="AP1619" t="str">
        <v>ND;ND</v>
      </c>
      <c r="AQ1619" t="str">
        <v>"32"</v>
      </c>
      <c r="AR1619" t="str">
        <v>BOOL</v>
      </c>
      <c r="AS1619" t="str">
        <v>ND</v>
      </c>
      <c r="AT1619" t="str">
        <v>N/A</v>
      </c>
      <c r="AU1619" t="str">
        <v>0.0</v>
      </c>
      <c r="AV1619" t="str">
        <v>0</v>
      </c>
      <c r="AW1619" t="str">
        <v>0.0</v>
      </c>
      <c r="AX1619" t="str">
        <v>0.0</v>
      </c>
      <c r="AY1619" t="str">
        <v>0.0</v>
      </c>
      <c r="AZ1619" t="str">
        <v>0.0</v>
      </c>
      <c r="BA1619" t="str">
        <v>0.0</v>
      </c>
      <c r="BB1619" t="str">
        <v>0.0</v>
      </c>
      <c r="BC1619" t="str">
        <v>0.0</v>
      </c>
      <c r="BD1619" t="str">
        <v>0.0</v>
      </c>
      <c r="BE1619" t="str">
        <v>0.0</v>
      </c>
      <c r="BF1619" t="str">
        <v>0.0</v>
      </c>
      <c r="BG1619" t="str">
        <v>0.0</v>
      </c>
      <c r="BH1619" t="str">
        <v>0.0</v>
      </c>
      <c r="BI1619" t="str">
        <v>0.0</v>
      </c>
      <c r="BJ1619" t="str">
        <v>1.1</v>
      </c>
      <c r="BK1619" t="str">
        <v>1499</v>
      </c>
      <c r="BL1619" t="str">
        <v>0.263</v>
      </c>
      <c r="BM1619" t="str">
        <v>0.239</v>
      </c>
      <c r="BN1619" t="str">
        <v>0.596</v>
      </c>
      <c r="BO1619" t="str">
        <v>0.542</v>
      </c>
      <c r="BP1619" t="str">
        <v>0.113</v>
      </c>
      <c r="BQ1619" t="str">
        <v>0.103</v>
      </c>
      <c r="BR1619" t="str">
        <v>0.083</v>
      </c>
      <c r="BS1619" t="str">
        <v>0.075</v>
      </c>
      <c r="BT1619" t="str">
        <v>0.128</v>
      </c>
      <c r="BU1619" t="str">
        <v>0.000</v>
      </c>
    </row>
    <row r="1620">
      <c r="A1620">
        <v>1713</v>
      </c>
      <c r="B1620" t="str">
        <v>aclnnLeScalar_LessEqualAiCore_LessEqual</v>
      </c>
      <c r="C1620" t="str">
        <v>AI_VECTOR_CORE</v>
      </c>
      <c r="D1620">
        <v>1.397</v>
      </c>
      <c r="E1620">
        <v>0.612</v>
      </c>
      <c r="F1620">
        <v>0.612</v>
      </c>
      <c r="G1620">
        <f>Summary!$B$4</f>
        <v>0.8</v>
      </c>
      <c r="H1620">
        <f>F1620/G1620</f>
        <v>0.7649999999999999</v>
      </c>
      <c r="I1620">
        <f>D1620/Summary!$B$8</f>
        <v>0.0000506131326333625</v>
      </c>
      <c r="J1620">
        <f>IF(D1620&lt;Summary!$B$5,I1620,I1620*H1620)</f>
        <v>0.0000506131326333625</v>
      </c>
      <c r="K1620">
        <f>IF(AND(D1620&gt;Summary!$B$6,E1620&lt;Summary!$B$7),1,0)</f>
        <v>0</v>
      </c>
      <c r="L1620">
        <f>IF(D1620&gt;=Summary!$B$5,J1620,0)</f>
        <v>0</v>
      </c>
      <c r="M1620">
        <f>IF(D1620&lt;Summary!$B$5,J1620,0)</f>
        <v>0.0000506131326333625</v>
      </c>
      <c r="N1620" t="str">
        <v>aiv_scalar_ratio</v>
      </c>
      <c r="O1620" t="str">
        <v>用户约定默认经验值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0.251</v>
      </c>
      <c r="W1620">
        <v>0.612</v>
      </c>
      <c r="X1620">
        <v>0.085</v>
      </c>
      <c r="Y1620">
        <v>0.07</v>
      </c>
      <c r="Z1620" t="str">
        <v>2</v>
      </c>
      <c r="AA1620" t="str">
        <v>4294967295</v>
      </c>
      <c r="AB1620" t="str">
        <v>317142</v>
      </c>
      <c r="AC1620" t="str">
        <v>59</v>
      </c>
      <c r="AD1620" t="str">
        <v>aclnnLeScalar_LessEqualAiCore_LessEqual</v>
      </c>
      <c r="AE1620" t="str">
        <v>LessEqual</v>
      </c>
      <c r="AF1620" t="str">
        <v>dynamic</v>
      </c>
      <c r="AG1620" t="str">
        <v>AI_VECTOR_CORE</v>
      </c>
      <c r="AH1620" t="str">
        <v xml:space="preserve">1793108505420029.474	</v>
      </c>
      <c r="AI1620" t="str">
        <v>1.397</v>
      </c>
      <c r="AJ1620" t="str">
        <v>6.680000</v>
      </c>
      <c r="AK1620" t="str">
        <v>1</v>
      </c>
      <c r="AL1620" t="str">
        <v>0</v>
      </c>
      <c r="AM1620" t="str">
        <v>NO</v>
      </c>
      <c r="AN1620" t="str">
        <v>"32;"</v>
      </c>
      <c r="AO1620" t="str">
        <v>INT64;INT64</v>
      </c>
      <c r="AP1620" t="str">
        <v>ND;ND</v>
      </c>
      <c r="AQ1620" t="str">
        <v>"32"</v>
      </c>
      <c r="AR1620" t="str">
        <v>BOOL</v>
      </c>
      <c r="AS1620" t="str">
        <v>ND</v>
      </c>
      <c r="AT1620" t="str">
        <v>N/A</v>
      </c>
      <c r="AU1620" t="str">
        <v>0.0</v>
      </c>
      <c r="AV1620" t="str">
        <v>0</v>
      </c>
      <c r="AW1620" t="str">
        <v>0.0</v>
      </c>
      <c r="AX1620" t="str">
        <v>0.0</v>
      </c>
      <c r="AY1620" t="str">
        <v>0.0</v>
      </c>
      <c r="AZ1620" t="str">
        <v>0.0</v>
      </c>
      <c r="BA1620" t="str">
        <v>0.0</v>
      </c>
      <c r="BB1620" t="str">
        <v>0.0</v>
      </c>
      <c r="BC1620" t="str">
        <v>0.0</v>
      </c>
      <c r="BD1620" t="str">
        <v>0.0</v>
      </c>
      <c r="BE1620" t="str">
        <v>0.0</v>
      </c>
      <c r="BF1620" t="str">
        <v>0.0</v>
      </c>
      <c r="BG1620" t="str">
        <v>0.0</v>
      </c>
      <c r="BH1620" t="str">
        <v>0.0</v>
      </c>
      <c r="BI1620" t="str">
        <v>0.0</v>
      </c>
      <c r="BJ1620" t="str">
        <v>1.18</v>
      </c>
      <c r="BK1620" t="str">
        <v>1620</v>
      </c>
      <c r="BL1620" t="str">
        <v>0.296</v>
      </c>
      <c r="BM1620" t="str">
        <v>0.251</v>
      </c>
      <c r="BN1620" t="str">
        <v>0.723</v>
      </c>
      <c r="BO1620" t="str">
        <v>0.612</v>
      </c>
      <c r="BP1620" t="str">
        <v>0.1</v>
      </c>
      <c r="BQ1620" t="str">
        <v>0.085</v>
      </c>
      <c r="BR1620" t="str">
        <v>0.082</v>
      </c>
      <c r="BS1620" t="str">
        <v>0.07</v>
      </c>
      <c r="BT1620" t="str">
        <v>0.128</v>
      </c>
      <c r="BU1620" t="str">
        <v>0.000</v>
      </c>
    </row>
    <row r="1621">
      <c r="A1621">
        <v>1714</v>
      </c>
      <c r="B1621" t="str">
        <v>aclnnBitwiseAndTensor_LogicalAndAiCore_LogicalAnd</v>
      </c>
      <c r="C1621" t="str">
        <v>AI_VECTOR_CORE</v>
      </c>
      <c r="D1621">
        <v>1.779</v>
      </c>
      <c r="E1621">
        <v>0.535</v>
      </c>
      <c r="F1621">
        <v>0.535</v>
      </c>
      <c r="G1621">
        <f>Summary!$B$4</f>
        <v>0.8</v>
      </c>
      <c r="H1621">
        <f>F1621/G1621</f>
        <v>0.66875</v>
      </c>
      <c r="I1621">
        <f>D1621/Summary!$B$8</f>
        <v>0.00006445294413368066</v>
      </c>
      <c r="J1621">
        <f>IF(D1621&lt;Summary!$B$5,I1621,I1621*H1621)</f>
        <v>0.00006445294413368066</v>
      </c>
      <c r="K1621">
        <f>IF(AND(D1621&gt;Summary!$B$6,E1621&lt;Summary!$B$7),1,0)</f>
        <v>0</v>
      </c>
      <c r="L1621">
        <f>IF(D1621&gt;=Summary!$B$5,J1621,0)</f>
        <v>0</v>
      </c>
      <c r="M1621">
        <f>IF(D1621&lt;Summary!$B$5,J1621,0)</f>
        <v>0.00006445294413368066</v>
      </c>
      <c r="N1621" t="str">
        <v>aiv_scalar_ratio</v>
      </c>
      <c r="O1621" t="str">
        <v>用户约定默认经验值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0.031</v>
      </c>
      <c r="W1621">
        <v>0.535</v>
      </c>
      <c r="X1621">
        <v>0.151</v>
      </c>
      <c r="Y1621">
        <v>0.144</v>
      </c>
      <c r="Z1621" t="str">
        <v>2</v>
      </c>
      <c r="AA1621" t="str">
        <v>4294967295</v>
      </c>
      <c r="AB1621" t="str">
        <v>317143</v>
      </c>
      <c r="AC1621" t="str">
        <v>59</v>
      </c>
      <c r="AD1621" t="str">
        <v>aclnnBitwiseAndTensor_LogicalAndAiCore_LogicalAnd</v>
      </c>
      <c r="AE1621" t="str">
        <v>LogicalAnd</v>
      </c>
      <c r="AF1621" t="str">
        <v>dynamic</v>
      </c>
      <c r="AG1621" t="str">
        <v>AI_VECTOR_CORE</v>
      </c>
      <c r="AH1621" t="str">
        <v xml:space="preserve">1793108505420045.084	</v>
      </c>
      <c r="AI1621" t="str">
        <v>1.779</v>
      </c>
      <c r="AJ1621" t="str">
        <v>14.103000</v>
      </c>
      <c r="AK1621" t="str">
        <v>1</v>
      </c>
      <c r="AL1621" t="str">
        <v>0</v>
      </c>
      <c r="AM1621" t="str">
        <v>NO</v>
      </c>
      <c r="AN1621" t="str">
        <v>"32;32"</v>
      </c>
      <c r="AO1621" t="str">
        <v>BOOL;BOOL</v>
      </c>
      <c r="AP1621" t="str">
        <v>ND;ND</v>
      </c>
      <c r="AQ1621" t="str">
        <v>"32"</v>
      </c>
      <c r="AR1621" t="str">
        <v>BOOL</v>
      </c>
      <c r="AS1621" t="str">
        <v>ND</v>
      </c>
      <c r="AT1621" t="str">
        <v>N/A</v>
      </c>
      <c r="AU1621" t="str">
        <v>0.0</v>
      </c>
      <c r="AV1621" t="str">
        <v>0</v>
      </c>
      <c r="AW1621" t="str">
        <v>0.0</v>
      </c>
      <c r="AX1621" t="str">
        <v>0.0</v>
      </c>
      <c r="AY1621" t="str">
        <v>0.0</v>
      </c>
      <c r="AZ1621" t="str">
        <v>0.0</v>
      </c>
      <c r="BA1621" t="str">
        <v>0.0</v>
      </c>
      <c r="BB1621" t="str">
        <v>0.0</v>
      </c>
      <c r="BC1621" t="str">
        <v>0.0</v>
      </c>
      <c r="BD1621" t="str">
        <v>0.0</v>
      </c>
      <c r="BE1621" t="str">
        <v>0.0</v>
      </c>
      <c r="BF1621" t="str">
        <v>0.0</v>
      </c>
      <c r="BG1621" t="str">
        <v>0.0</v>
      </c>
      <c r="BH1621" t="str">
        <v>0.0</v>
      </c>
      <c r="BI1621" t="str">
        <v>0.0</v>
      </c>
      <c r="BJ1621" t="str">
        <v>1.36</v>
      </c>
      <c r="BK1621" t="str">
        <v>1918</v>
      </c>
      <c r="BL1621" t="str">
        <v>0.042</v>
      </c>
      <c r="BM1621" t="str">
        <v>0.031</v>
      </c>
      <c r="BN1621" t="str">
        <v>0.728</v>
      </c>
      <c r="BO1621" t="str">
        <v>0.535</v>
      </c>
      <c r="BP1621" t="str">
        <v>0.206</v>
      </c>
      <c r="BQ1621" t="str">
        <v>0.151</v>
      </c>
      <c r="BR1621" t="str">
        <v>0.196</v>
      </c>
      <c r="BS1621" t="str">
        <v>0.144</v>
      </c>
      <c r="BT1621" t="str">
        <v>0.11</v>
      </c>
      <c r="BU1621" t="str">
        <v>0.000</v>
      </c>
    </row>
    <row r="1622">
      <c r="A1622">
        <v>1715</v>
      </c>
      <c r="B1622" t="str">
        <v>aclnnRemainderTensorScalar_FloorModAiCore_FloorMod</v>
      </c>
      <c r="C1622" t="str">
        <v>AI_VECTOR_CORE</v>
      </c>
      <c r="D1622">
        <v>1.808</v>
      </c>
      <c r="E1622">
        <v>0.591</v>
      </c>
      <c r="F1622">
        <v>0.591</v>
      </c>
      <c r="G1622">
        <f>Summary!$B$4</f>
        <v>0.8</v>
      </c>
      <c r="H1622">
        <f>F1622/G1622</f>
        <v>0.7387499999999999</v>
      </c>
      <c r="I1622">
        <f>D1622/Summary!$B$8</f>
        <v>0.00006550361045176765</v>
      </c>
      <c r="J1622">
        <f>IF(D1622&lt;Summary!$B$5,I1622,I1622*H1622)</f>
        <v>0.00006550361045176765</v>
      </c>
      <c r="K1622">
        <f>IF(AND(D1622&gt;Summary!$B$6,E1622&lt;Summary!$B$7),1,0)</f>
        <v>0</v>
      </c>
      <c r="L1622">
        <f>IF(D1622&gt;=Summary!$B$5,J1622,0)</f>
        <v>0</v>
      </c>
      <c r="M1622">
        <f>IF(D1622&lt;Summary!$B$5,J1622,0)</f>
        <v>0.00006550361045176765</v>
      </c>
      <c r="N1622" t="str">
        <v>aiv_scalar_ratio</v>
      </c>
      <c r="O1622" t="str">
        <v>用户约定默认经验值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0.351</v>
      </c>
      <c r="W1622">
        <v>0.591</v>
      </c>
      <c r="X1622">
        <v>0.06</v>
      </c>
      <c r="Y1622">
        <v>0.052</v>
      </c>
      <c r="Z1622" t="str">
        <v>2</v>
      </c>
      <c r="AA1622" t="str">
        <v>4294967295</v>
      </c>
      <c r="AB1622" t="str">
        <v>317144</v>
      </c>
      <c r="AC1622" t="str">
        <v>59</v>
      </c>
      <c r="AD1622" t="str">
        <v>aclnnRemainderTensorScalar_FloorModAiCore_FloorMod</v>
      </c>
      <c r="AE1622" t="str">
        <v>FloorMod</v>
      </c>
      <c r="AF1622" t="str">
        <v>dynamic</v>
      </c>
      <c r="AG1622" t="str">
        <v>AI_VECTOR_CORE</v>
      </c>
      <c r="AH1622" t="str">
        <v xml:space="preserve">1793108505420053.382	</v>
      </c>
      <c r="AI1622" t="str">
        <v>1.808</v>
      </c>
      <c r="AJ1622" t="str">
        <v>6.721000</v>
      </c>
      <c r="AK1622" t="str">
        <v>1</v>
      </c>
      <c r="AL1622" t="str">
        <v>0</v>
      </c>
      <c r="AM1622" t="str">
        <v>NO</v>
      </c>
      <c r="AN1622" t="str">
        <v>"32;"</v>
      </c>
      <c r="AO1622" t="str">
        <v>INT64;INT64</v>
      </c>
      <c r="AP1622" t="str">
        <v>ND;ND</v>
      </c>
      <c r="AQ1622" t="str">
        <v>"32"</v>
      </c>
      <c r="AR1622" t="str">
        <v>INT64</v>
      </c>
      <c r="AS1622" t="str">
        <v>ND</v>
      </c>
      <c r="AT1622" t="str">
        <v>N/A</v>
      </c>
      <c r="AU1622" t="str">
        <v>0.0</v>
      </c>
      <c r="AV1622" t="str">
        <v>0</v>
      </c>
      <c r="AW1622" t="str">
        <v>0.0</v>
      </c>
      <c r="AX1622" t="str">
        <v>0.0</v>
      </c>
      <c r="AY1622" t="str">
        <v>0.0</v>
      </c>
      <c r="AZ1622" t="str">
        <v>0.0</v>
      </c>
      <c r="BA1622" t="str">
        <v>0.0</v>
      </c>
      <c r="BB1622" t="str">
        <v>0.0</v>
      </c>
      <c r="BC1622" t="str">
        <v>0.0</v>
      </c>
      <c r="BD1622" t="str">
        <v>0.0</v>
      </c>
      <c r="BE1622" t="str">
        <v>0.0</v>
      </c>
      <c r="BF1622" t="str">
        <v>0.0</v>
      </c>
      <c r="BG1622" t="str">
        <v>0.0</v>
      </c>
      <c r="BH1622" t="str">
        <v>0.0</v>
      </c>
      <c r="BI1622" t="str">
        <v>0.0</v>
      </c>
      <c r="BJ1622" t="str">
        <v>1.53</v>
      </c>
      <c r="BK1622" t="str">
        <v>2189</v>
      </c>
      <c r="BL1622" t="str">
        <v>0.537</v>
      </c>
      <c r="BM1622" t="str">
        <v>0.351</v>
      </c>
      <c r="BN1622" t="str">
        <v>0.904</v>
      </c>
      <c r="BO1622" t="str">
        <v>0.591</v>
      </c>
      <c r="BP1622" t="str">
        <v>0.092</v>
      </c>
      <c r="BQ1622" t="str">
        <v>0.06</v>
      </c>
      <c r="BR1622" t="str">
        <v>0.08</v>
      </c>
      <c r="BS1622" t="str">
        <v>0.052</v>
      </c>
      <c r="BT1622" t="str">
        <v>0.0</v>
      </c>
      <c r="BU1622" t="str">
        <v>0.000</v>
      </c>
    </row>
    <row r="1623">
      <c r="A1623">
        <v>1716</v>
      </c>
      <c r="B1623" t="str">
        <v>aclnnEqScalar_EqualAiCore_Equal</v>
      </c>
      <c r="C1623" t="str">
        <v>AI_VECTOR_CORE</v>
      </c>
      <c r="D1623">
        <v>1.237</v>
      </c>
      <c r="E1623">
        <v>0.907</v>
      </c>
      <c r="F1623">
        <v>0.907</v>
      </c>
      <c r="G1623">
        <f>Summary!$B$4</f>
        <v>0.8</v>
      </c>
      <c r="H1623">
        <f>F1623/G1623</f>
        <v>1.13375</v>
      </c>
      <c r="I1623">
        <f>D1623/Summary!$B$8</f>
        <v>0.000044816352947365364</v>
      </c>
      <c r="J1623">
        <f>IF(D1623&lt;Summary!$B$5,I1623,I1623*H1623)</f>
        <v>0.000044816352947365364</v>
      </c>
      <c r="K1623">
        <f>IF(AND(D1623&gt;Summary!$B$6,E1623&lt;Summary!$B$7),1,0)</f>
        <v>0</v>
      </c>
      <c r="L1623">
        <f>IF(D1623&gt;=Summary!$B$5,J1623,0)</f>
        <v>0</v>
      </c>
      <c r="M1623">
        <f>IF(D1623&lt;Summary!$B$5,J1623,0)</f>
        <v>0.000044816352947365364</v>
      </c>
      <c r="N1623" t="str">
        <v>aiv_scalar_ratio</v>
      </c>
      <c r="O1623" t="str">
        <v>用户约定默认经验值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0.205</v>
      </c>
      <c r="W1623">
        <v>0.907</v>
      </c>
      <c r="X1623">
        <v>0.123</v>
      </c>
      <c r="Y1623">
        <v>0.09</v>
      </c>
      <c r="Z1623" t="str">
        <v>2</v>
      </c>
      <c r="AA1623" t="str">
        <v>4294967295</v>
      </c>
      <c r="AB1623" t="str">
        <v>317145</v>
      </c>
      <c r="AC1623" t="str">
        <v>59</v>
      </c>
      <c r="AD1623" t="str">
        <v>aclnnEqScalar_EqualAiCore_Equal</v>
      </c>
      <c r="AE1623" t="str">
        <v>Equal</v>
      </c>
      <c r="AF1623" t="str">
        <v>dynamic</v>
      </c>
      <c r="AG1623" t="str">
        <v>AI_VECTOR_CORE</v>
      </c>
      <c r="AH1623" t="str">
        <v xml:space="preserve">1793108505420061.722	</v>
      </c>
      <c r="AI1623" t="str">
        <v>1.237</v>
      </c>
      <c r="AJ1623" t="str">
        <v>6.442000</v>
      </c>
      <c r="AK1623" t="str">
        <v>1</v>
      </c>
      <c r="AL1623" t="str">
        <v>0</v>
      </c>
      <c r="AM1623" t="str">
        <v>NO</v>
      </c>
      <c r="AN1623" t="str">
        <v>"32;"</v>
      </c>
      <c r="AO1623" t="str">
        <v>INT64;INT64</v>
      </c>
      <c r="AP1623" t="str">
        <v>ND;ND</v>
      </c>
      <c r="AQ1623" t="str">
        <v>"32"</v>
      </c>
      <c r="AR1623" t="str">
        <v>BOOL</v>
      </c>
      <c r="AS1623" t="str">
        <v>ND</v>
      </c>
      <c r="AT1623" t="str">
        <v>N/A</v>
      </c>
      <c r="AU1623" t="str">
        <v>0.0</v>
      </c>
      <c r="AV1623" t="str">
        <v>0</v>
      </c>
      <c r="AW1623" t="str">
        <v>0.0</v>
      </c>
      <c r="AX1623" t="str">
        <v>0.0</v>
      </c>
      <c r="AY1623" t="str">
        <v>0.0</v>
      </c>
      <c r="AZ1623" t="str">
        <v>0.0</v>
      </c>
      <c r="BA1623" t="str">
        <v>0.0</v>
      </c>
      <c r="BB1623" t="str">
        <v>0.0</v>
      </c>
      <c r="BC1623" t="str">
        <v>0.0</v>
      </c>
      <c r="BD1623" t="str">
        <v>0.0</v>
      </c>
      <c r="BE1623" t="str">
        <v>0.0</v>
      </c>
      <c r="BF1623" t="str">
        <v>0.0</v>
      </c>
      <c r="BG1623" t="str">
        <v>0.0</v>
      </c>
      <c r="BH1623" t="str">
        <v>0.0</v>
      </c>
      <c r="BI1623" t="str">
        <v>0.0</v>
      </c>
      <c r="BJ1623" t="str">
        <v>0.95</v>
      </c>
      <c r="BK1623" t="str">
        <v>1254</v>
      </c>
      <c r="BL1623" t="str">
        <v>0.195</v>
      </c>
      <c r="BM1623" t="str">
        <v>0.205</v>
      </c>
      <c r="BN1623" t="str">
        <v>0.862</v>
      </c>
      <c r="BO1623" t="str">
        <v>0.907</v>
      </c>
      <c r="BP1623" t="str">
        <v>0.117</v>
      </c>
      <c r="BQ1623" t="str">
        <v>0.123</v>
      </c>
      <c r="BR1623" t="str">
        <v>0.086</v>
      </c>
      <c r="BS1623" t="str">
        <v>0.09</v>
      </c>
      <c r="BT1623" t="str">
        <v>0.0</v>
      </c>
      <c r="BU1623" t="str">
        <v>0.000</v>
      </c>
    </row>
    <row r="1624">
      <c r="A1624">
        <v>1717</v>
      </c>
      <c r="B1624" t="str">
        <v>aclnnLeScalar_LessEqualAiCore_LessEqual</v>
      </c>
      <c r="C1624" t="str">
        <v>AI_VECTOR_CORE</v>
      </c>
      <c r="D1624">
        <v>1.248</v>
      </c>
      <c r="E1624">
        <v>0.878</v>
      </c>
      <c r="F1624">
        <v>0.878</v>
      </c>
      <c r="G1624">
        <f>Summary!$B$4</f>
        <v>0.8</v>
      </c>
      <c r="H1624">
        <f>F1624/G1624</f>
        <v>1.0975</v>
      </c>
      <c r="I1624">
        <f>D1624/Summary!$B$8</f>
        <v>0.000045214881550777666</v>
      </c>
      <c r="J1624">
        <f>IF(D1624&lt;Summary!$B$5,I1624,I1624*H1624)</f>
        <v>0.000045214881550777666</v>
      </c>
      <c r="K1624">
        <f>IF(AND(D1624&gt;Summary!$B$6,E1624&lt;Summary!$B$7),1,0)</f>
        <v>0</v>
      </c>
      <c r="L1624">
        <f>IF(D1624&gt;=Summary!$B$5,J1624,0)</f>
        <v>0</v>
      </c>
      <c r="M1624">
        <f>IF(D1624&lt;Summary!$B$5,J1624,0)</f>
        <v>0.000045214881550777666</v>
      </c>
      <c r="N1624" t="str">
        <v>aiv_scalar_ratio</v>
      </c>
      <c r="O1624" t="str">
        <v>用户约定默认经验值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0.23</v>
      </c>
      <c r="W1624">
        <v>0.878</v>
      </c>
      <c r="X1624">
        <v>0.107</v>
      </c>
      <c r="Y1624">
        <v>0.089</v>
      </c>
      <c r="Z1624" t="str">
        <v>2</v>
      </c>
      <c r="AA1624" t="str">
        <v>4294967295</v>
      </c>
      <c r="AB1624" t="str">
        <v>317146</v>
      </c>
      <c r="AC1624" t="str">
        <v>59</v>
      </c>
      <c r="AD1624" t="str">
        <v>aclnnLeScalar_LessEqualAiCore_LessEqual</v>
      </c>
      <c r="AE1624" t="str">
        <v>LessEqual</v>
      </c>
      <c r="AF1624" t="str">
        <v>dynamic</v>
      </c>
      <c r="AG1624" t="str">
        <v>AI_VECTOR_CORE</v>
      </c>
      <c r="AH1624" t="str">
        <v xml:space="preserve">1793108505420075.280	</v>
      </c>
      <c r="AI1624" t="str">
        <v>1.248</v>
      </c>
      <c r="AJ1624" t="str">
        <v>12.263000</v>
      </c>
      <c r="AK1624" t="str">
        <v>1</v>
      </c>
      <c r="AL1624" t="str">
        <v>0</v>
      </c>
      <c r="AM1624" t="str">
        <v>NO</v>
      </c>
      <c r="AN1624" t="str">
        <v>"32;"</v>
      </c>
      <c r="AO1624" t="str">
        <v>INT64;INT64</v>
      </c>
      <c r="AP1624" t="str">
        <v>ND;ND</v>
      </c>
      <c r="AQ1624" t="str">
        <v>"32"</v>
      </c>
      <c r="AR1624" t="str">
        <v>BOOL</v>
      </c>
      <c r="AS1624" t="str">
        <v>ND</v>
      </c>
      <c r="AT1624" t="str">
        <v>N/A</v>
      </c>
      <c r="AU1624" t="str">
        <v>0.0</v>
      </c>
      <c r="AV1624" t="str">
        <v>0</v>
      </c>
      <c r="AW1624" t="str">
        <v>0.0</v>
      </c>
      <c r="AX1624" t="str">
        <v>0.0</v>
      </c>
      <c r="AY1624" t="str">
        <v>0.0</v>
      </c>
      <c r="AZ1624" t="str">
        <v>0.0</v>
      </c>
      <c r="BA1624" t="str">
        <v>0.0</v>
      </c>
      <c r="BB1624" t="str">
        <v>0.0</v>
      </c>
      <c r="BC1624" t="str">
        <v>0.0</v>
      </c>
      <c r="BD1624" t="str">
        <v>0.0</v>
      </c>
      <c r="BE1624" t="str">
        <v>0.0</v>
      </c>
      <c r="BF1624" t="str">
        <v>0.0</v>
      </c>
      <c r="BG1624" t="str">
        <v>0.0</v>
      </c>
      <c r="BH1624" t="str">
        <v>0.0</v>
      </c>
      <c r="BI1624" t="str">
        <v>0.0</v>
      </c>
      <c r="BJ1624" t="str">
        <v>0.97</v>
      </c>
      <c r="BK1624" t="str">
        <v>1275</v>
      </c>
      <c r="BL1624" t="str">
        <v>0.223</v>
      </c>
      <c r="BM1624" t="str">
        <v>0.23</v>
      </c>
      <c r="BN1624" t="str">
        <v>0.851</v>
      </c>
      <c r="BO1624" t="str">
        <v>0.878</v>
      </c>
      <c r="BP1624" t="str">
        <v>0.104</v>
      </c>
      <c r="BQ1624" t="str">
        <v>0.107</v>
      </c>
      <c r="BR1624" t="str">
        <v>0.087</v>
      </c>
      <c r="BS1624" t="str">
        <v>0.089</v>
      </c>
      <c r="BT1624" t="str">
        <v>0.0</v>
      </c>
      <c r="BU1624" t="str">
        <v>0.000</v>
      </c>
    </row>
    <row r="1625">
      <c r="A1625">
        <v>1718</v>
      </c>
      <c r="B1625" t="str">
        <v>aclnnBitwiseAndTensor_LogicalAndAiCore_LogicalAnd</v>
      </c>
      <c r="C1625" t="str">
        <v>AI_VECTOR_CORE</v>
      </c>
      <c r="D1625">
        <v>1.068</v>
      </c>
      <c r="E1625">
        <v>0.705</v>
      </c>
      <c r="F1625">
        <v>0.705</v>
      </c>
      <c r="G1625">
        <f>Summary!$B$4</f>
        <v>0.8</v>
      </c>
      <c r="H1625">
        <f>F1625/G1625</f>
        <v>0.8812499999999999</v>
      </c>
      <c r="I1625">
        <f>D1625/Summary!$B$8</f>
        <v>0.00003869350440403089</v>
      </c>
      <c r="J1625">
        <f>IF(D1625&lt;Summary!$B$5,I1625,I1625*H1625)</f>
        <v>0.00003869350440403089</v>
      </c>
      <c r="K1625">
        <f>IF(AND(D1625&gt;Summary!$B$6,E1625&lt;Summary!$B$7),1,0)</f>
        <v>0</v>
      </c>
      <c r="L1625">
        <f>IF(D1625&gt;=Summary!$B$5,J1625,0)</f>
        <v>0</v>
      </c>
      <c r="M1625">
        <f>IF(D1625&lt;Summary!$B$5,J1625,0)</f>
        <v>0.00003869350440403089</v>
      </c>
      <c r="N1625" t="str">
        <v>aiv_scalar_ratio</v>
      </c>
      <c r="O1625" t="str">
        <v>用户约定默认经验值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0.056</v>
      </c>
      <c r="W1625">
        <v>0.705</v>
      </c>
      <c r="X1625">
        <v>0.168</v>
      </c>
      <c r="Y1625">
        <v>0.101</v>
      </c>
      <c r="Z1625" t="str">
        <v>2</v>
      </c>
      <c r="AA1625" t="str">
        <v>4294967295</v>
      </c>
      <c r="AB1625" t="str">
        <v>317147</v>
      </c>
      <c r="AC1625" t="str">
        <v>59</v>
      </c>
      <c r="AD1625" t="str">
        <v>aclnnBitwiseAndTensor_LogicalAndAiCore_LogicalAnd</v>
      </c>
      <c r="AE1625" t="str">
        <v>LogicalAnd</v>
      </c>
      <c r="AF1625" t="str">
        <v>dynamic</v>
      </c>
      <c r="AG1625" t="str">
        <v>AI_VECTOR_CORE</v>
      </c>
      <c r="AH1625" t="str">
        <v xml:space="preserve">1793108505420083.872	</v>
      </c>
      <c r="AI1625" t="str">
        <v>1.068</v>
      </c>
      <c r="AJ1625" t="str">
        <v>7.252000</v>
      </c>
      <c r="AK1625" t="str">
        <v>1</v>
      </c>
      <c r="AL1625" t="str">
        <v>0</v>
      </c>
      <c r="AM1625" t="str">
        <v>NO</v>
      </c>
      <c r="AN1625" t="str">
        <v>"32;32"</v>
      </c>
      <c r="AO1625" t="str">
        <v>BOOL;BOOL</v>
      </c>
      <c r="AP1625" t="str">
        <v>ND;ND</v>
      </c>
      <c r="AQ1625" t="str">
        <v>"32"</v>
      </c>
      <c r="AR1625" t="str">
        <v>BOOL</v>
      </c>
      <c r="AS1625" t="str">
        <v>ND</v>
      </c>
      <c r="AT1625" t="str">
        <v>N/A</v>
      </c>
      <c r="AU1625" t="str">
        <v>0.0</v>
      </c>
      <c r="AV1625" t="str">
        <v>0</v>
      </c>
      <c r="AW1625" t="str">
        <v>0.0</v>
      </c>
      <c r="AX1625" t="str">
        <v>0.0</v>
      </c>
      <c r="AY1625" t="str">
        <v>0.0</v>
      </c>
      <c r="AZ1625" t="str">
        <v>0.0</v>
      </c>
      <c r="BA1625" t="str">
        <v>0.0</v>
      </c>
      <c r="BB1625" t="str">
        <v>0.0</v>
      </c>
      <c r="BC1625" t="str">
        <v>0.0</v>
      </c>
      <c r="BD1625" t="str">
        <v>0.0</v>
      </c>
      <c r="BE1625" t="str">
        <v>0.0</v>
      </c>
      <c r="BF1625" t="str">
        <v>0.0</v>
      </c>
      <c r="BG1625" t="str">
        <v>0.0</v>
      </c>
      <c r="BH1625" t="str">
        <v>0.0</v>
      </c>
      <c r="BI1625" t="str">
        <v>0.0</v>
      </c>
      <c r="BJ1625" t="str">
        <v>0.83</v>
      </c>
      <c r="BK1625" t="str">
        <v>1047</v>
      </c>
      <c r="BL1625" t="str">
        <v>0.047</v>
      </c>
      <c r="BM1625" t="str">
        <v>0.056</v>
      </c>
      <c r="BN1625" t="str">
        <v>0.585</v>
      </c>
      <c r="BO1625" t="str">
        <v>0.705</v>
      </c>
      <c r="BP1625" t="str">
        <v>0.14</v>
      </c>
      <c r="BQ1625" t="str">
        <v>0.168</v>
      </c>
      <c r="BR1625" t="str">
        <v>0.084</v>
      </c>
      <c r="BS1625" t="str">
        <v>0.101</v>
      </c>
      <c r="BT1625" t="str">
        <v>0.0</v>
      </c>
      <c r="BU1625" t="str">
        <v>0.000</v>
      </c>
    </row>
    <row r="1626">
      <c r="A1626">
        <v>1719</v>
      </c>
      <c r="B1626" t="str">
        <v>aclnnInplaceCopy_CastAiCore_Cast</v>
      </c>
      <c r="C1626" t="str">
        <v>AI_VECTOR_CORE</v>
      </c>
      <c r="D1626">
        <v>1.786</v>
      </c>
      <c r="E1626">
        <v>0.52</v>
      </c>
      <c r="F1626">
        <v>0.52</v>
      </c>
      <c r="G1626">
        <f>Summary!$B$4</f>
        <v>0.8</v>
      </c>
      <c r="H1626">
        <f>F1626/G1626</f>
        <v>0.65</v>
      </c>
      <c r="I1626">
        <f>D1626/Summary!$B$8</f>
        <v>0.00006470655324494304</v>
      </c>
      <c r="J1626">
        <f>IF(D1626&lt;Summary!$B$5,I1626,I1626*H1626)</f>
        <v>0.00006470655324494304</v>
      </c>
      <c r="K1626">
        <f>IF(AND(D1626&gt;Summary!$B$6,E1626&lt;Summary!$B$7),1,0)</f>
        <v>0</v>
      </c>
      <c r="L1626">
        <f>IF(D1626&gt;=Summary!$B$5,J1626,0)</f>
        <v>0</v>
      </c>
      <c r="M1626">
        <f>IF(D1626&lt;Summary!$B$5,J1626,0)</f>
        <v>0.00006470655324494304</v>
      </c>
      <c r="N1626" t="str">
        <v>aiv_scalar_ratio</v>
      </c>
      <c r="O1626" t="str">
        <v>用户约定默认经验值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0.074</v>
      </c>
      <c r="W1626">
        <v>0.52</v>
      </c>
      <c r="X1626">
        <v>0.253</v>
      </c>
      <c r="Y1626">
        <v>0.056</v>
      </c>
      <c r="Z1626" t="str">
        <v>2</v>
      </c>
      <c r="AA1626" t="str">
        <v>4294967295</v>
      </c>
      <c r="AB1626" t="str">
        <v>317148</v>
      </c>
      <c r="AC1626" t="str">
        <v>59</v>
      </c>
      <c r="AD1626" t="str">
        <v>aclnnInplaceCopy_CastAiCore_Cast</v>
      </c>
      <c r="AE1626" t="str">
        <v>Cast</v>
      </c>
      <c r="AF1626" t="str">
        <v>dynamic</v>
      </c>
      <c r="AG1626" t="str">
        <v>AI_VECTOR_CORE</v>
      </c>
      <c r="AH1626" t="str">
        <v xml:space="preserve">1793108505420102.621	</v>
      </c>
      <c r="AI1626" t="str">
        <v>1.786</v>
      </c>
      <c r="AJ1626" t="str">
        <v>17.682000</v>
      </c>
      <c r="AK1626" t="str">
        <v>1</v>
      </c>
      <c r="AL1626" t="str">
        <v>0</v>
      </c>
      <c r="AM1626" t="str">
        <v>NO</v>
      </c>
      <c r="AN1626" t="str">
        <v>"32"</v>
      </c>
      <c r="AO1626" t="str">
        <v>BOOL</v>
      </c>
      <c r="AP1626" t="str">
        <v>ND</v>
      </c>
      <c r="AQ1626" t="str">
        <v>"32"</v>
      </c>
      <c r="AR1626" t="str">
        <v>INT64</v>
      </c>
      <c r="AS1626" t="str">
        <v>ND</v>
      </c>
      <c r="AT1626" t="str">
        <v>N/A</v>
      </c>
      <c r="AU1626" t="str">
        <v>0.0</v>
      </c>
      <c r="AV1626" t="str">
        <v>0</v>
      </c>
      <c r="AW1626" t="str">
        <v>0.0</v>
      </c>
      <c r="AX1626" t="str">
        <v>0.0</v>
      </c>
      <c r="AY1626" t="str">
        <v>0.0</v>
      </c>
      <c r="AZ1626" t="str">
        <v>0.0</v>
      </c>
      <c r="BA1626" t="str">
        <v>0.0</v>
      </c>
      <c r="BB1626" t="str">
        <v>0.0</v>
      </c>
      <c r="BC1626" t="str">
        <v>0.0</v>
      </c>
      <c r="BD1626" t="str">
        <v>0.0</v>
      </c>
      <c r="BE1626" t="str">
        <v>0.0</v>
      </c>
      <c r="BF1626" t="str">
        <v>0.0</v>
      </c>
      <c r="BG1626" t="str">
        <v>0.0</v>
      </c>
      <c r="BH1626" t="str">
        <v>0.0</v>
      </c>
      <c r="BI1626" t="str">
        <v>0.0</v>
      </c>
      <c r="BJ1626" t="str">
        <v>1.43</v>
      </c>
      <c r="BK1626" t="str">
        <v>2040</v>
      </c>
      <c r="BL1626" t="str">
        <v>0.105</v>
      </c>
      <c r="BM1626" t="str">
        <v>0.074</v>
      </c>
      <c r="BN1626" t="str">
        <v>0.743</v>
      </c>
      <c r="BO1626" t="str">
        <v>0.52</v>
      </c>
      <c r="BP1626" t="str">
        <v>0.362</v>
      </c>
      <c r="BQ1626" t="str">
        <v>0.253</v>
      </c>
      <c r="BR1626" t="str">
        <v>0.081</v>
      </c>
      <c r="BS1626" t="str">
        <v>0.056</v>
      </c>
      <c r="BT1626" t="str">
        <v>0.084</v>
      </c>
      <c r="BU1626" t="str">
        <v>0.000</v>
      </c>
    </row>
    <row r="1627">
      <c r="A1627">
        <v>1720</v>
      </c>
      <c r="B1627" t="str">
        <v>aclnnInplaceCopy_CastAiCore_Cast</v>
      </c>
      <c r="C1627" t="str">
        <v>AI_VECTOR_CORE</v>
      </c>
      <c r="D1627">
        <v>1.358</v>
      </c>
      <c r="E1627">
        <v>0.565</v>
      </c>
      <c r="F1627">
        <v>0.565</v>
      </c>
      <c r="G1627">
        <f>Summary!$B$4</f>
        <v>0.8</v>
      </c>
      <c r="H1627">
        <f>F1627/G1627</f>
        <v>0.7062499999999999</v>
      </c>
      <c r="I1627">
        <f>D1627/Summary!$B$8</f>
        <v>0.0000492001675849007</v>
      </c>
      <c r="J1627">
        <f>IF(D1627&lt;Summary!$B$5,I1627,I1627*H1627)</f>
        <v>0.0000492001675849007</v>
      </c>
      <c r="K1627">
        <f>IF(AND(D1627&gt;Summary!$B$6,E1627&lt;Summary!$B$7),1,0)</f>
        <v>0</v>
      </c>
      <c r="L1627">
        <f>IF(D1627&gt;=Summary!$B$5,J1627,0)</f>
        <v>0</v>
      </c>
      <c r="M1627">
        <f>IF(D1627&lt;Summary!$B$5,J1627,0)</f>
        <v>0.0000492001675849007</v>
      </c>
      <c r="N1627" t="str">
        <v>aiv_scalar_ratio</v>
      </c>
      <c r="O1627" t="str">
        <v>用户约定默认经验值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0.071</v>
      </c>
      <c r="W1627">
        <v>0.565</v>
      </c>
      <c r="X1627">
        <v>0.197</v>
      </c>
      <c r="Y1627">
        <v>0.212</v>
      </c>
      <c r="Z1627" t="str">
        <v>2</v>
      </c>
      <c r="AA1627" t="str">
        <v>4294967295</v>
      </c>
      <c r="AB1627" t="str">
        <v>317149</v>
      </c>
      <c r="AC1627" t="str">
        <v>59</v>
      </c>
      <c r="AD1627" t="str">
        <v>aclnnInplaceCopy_CastAiCore_Cast</v>
      </c>
      <c r="AE1627" t="str">
        <v>Cast</v>
      </c>
      <c r="AF1627" t="str">
        <v>dynamic</v>
      </c>
      <c r="AG1627" t="str">
        <v>AI_VECTOR_CORE</v>
      </c>
      <c r="AH1627" t="str">
        <v xml:space="preserve">1793108505420115.031	</v>
      </c>
      <c r="AI1627" t="str">
        <v>1.358</v>
      </c>
      <c r="AJ1627" t="str">
        <v>10.714000</v>
      </c>
      <c r="AK1627" t="str">
        <v>1</v>
      </c>
      <c r="AL1627" t="str">
        <v>0</v>
      </c>
      <c r="AM1627" t="str">
        <v>NO</v>
      </c>
      <c r="AN1627" t="str">
        <v>"32"</v>
      </c>
      <c r="AO1627" t="str">
        <v>BOOL</v>
      </c>
      <c r="AP1627" t="str">
        <v>ND</v>
      </c>
      <c r="AQ1627" t="str">
        <v>"32"</v>
      </c>
      <c r="AR1627" t="str">
        <v>INT64</v>
      </c>
      <c r="AS1627" t="str">
        <v>ND</v>
      </c>
      <c r="AT1627" t="str">
        <v>N/A</v>
      </c>
      <c r="AU1627" t="str">
        <v>0.0</v>
      </c>
      <c r="AV1627" t="str">
        <v>0</v>
      </c>
      <c r="AW1627" t="str">
        <v>0.0</v>
      </c>
      <c r="AX1627" t="str">
        <v>0.0</v>
      </c>
      <c r="AY1627" t="str">
        <v>0.0</v>
      </c>
      <c r="AZ1627" t="str">
        <v>0.0</v>
      </c>
      <c r="BA1627" t="str">
        <v>0.0</v>
      </c>
      <c r="BB1627" t="str">
        <v>0.0</v>
      </c>
      <c r="BC1627" t="str">
        <v>0.0</v>
      </c>
      <c r="BD1627" t="str">
        <v>0.0</v>
      </c>
      <c r="BE1627" t="str">
        <v>0.0</v>
      </c>
      <c r="BF1627" t="str">
        <v>0.0</v>
      </c>
      <c r="BG1627" t="str">
        <v>0.0</v>
      </c>
      <c r="BH1627" t="str">
        <v>0.0</v>
      </c>
      <c r="BI1627" t="str">
        <v>0.0</v>
      </c>
      <c r="BJ1627" t="str">
        <v>1.12</v>
      </c>
      <c r="BK1627" t="str">
        <v>1525</v>
      </c>
      <c r="BL1627" t="str">
        <v>0.08</v>
      </c>
      <c r="BM1627" t="str">
        <v>0.071</v>
      </c>
      <c r="BN1627" t="str">
        <v>0.633</v>
      </c>
      <c r="BO1627" t="str">
        <v>0.565</v>
      </c>
      <c r="BP1627" t="str">
        <v>0.221</v>
      </c>
      <c r="BQ1627" t="str">
        <v>0.197</v>
      </c>
      <c r="BR1627" t="str">
        <v>0.237</v>
      </c>
      <c r="BS1627" t="str">
        <v>0.212</v>
      </c>
      <c r="BT1627" t="str">
        <v>0.0</v>
      </c>
      <c r="BU1627" t="str">
        <v>0.000</v>
      </c>
    </row>
    <row r="1628">
      <c r="A1628">
        <v>1721</v>
      </c>
      <c r="B1628" t="str">
        <v>aclnnMuls_MulAiCore_Mul</v>
      </c>
      <c r="C1628" t="str">
        <v>AI_VECTOR_CORE</v>
      </c>
      <c r="D1628">
        <v>1.632</v>
      </c>
      <c r="E1628">
        <v>0.429</v>
      </c>
      <c r="F1628">
        <v>0.429</v>
      </c>
      <c r="G1628">
        <f>Summary!$B$4</f>
        <v>0.8</v>
      </c>
      <c r="H1628">
        <f>F1628/G1628</f>
        <v>0.53625</v>
      </c>
      <c r="I1628">
        <f>D1628/Summary!$B$8</f>
        <v>0.00005912715279717079</v>
      </c>
      <c r="J1628">
        <f>IF(D1628&lt;Summary!$B$5,I1628,I1628*H1628)</f>
        <v>0.00005912715279717079</v>
      </c>
      <c r="K1628">
        <f>IF(AND(D1628&gt;Summary!$B$6,E1628&lt;Summary!$B$7),1,0)</f>
        <v>0</v>
      </c>
      <c r="L1628">
        <f>IF(D1628&gt;=Summary!$B$5,J1628,0)</f>
        <v>0</v>
      </c>
      <c r="M1628">
        <f>IF(D1628&lt;Summary!$B$5,J1628,0)</f>
        <v>0.00005912715279717079</v>
      </c>
      <c r="N1628" t="str">
        <v>aiv_scalar_ratio</v>
      </c>
      <c r="O1628" t="str">
        <v>用户约定默认经验值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0.108</v>
      </c>
      <c r="W1628">
        <v>0.429</v>
      </c>
      <c r="X1628">
        <v>0.365</v>
      </c>
      <c r="Y1628">
        <v>0.144</v>
      </c>
      <c r="Z1628" t="str">
        <v>2</v>
      </c>
      <c r="AA1628" t="str">
        <v>4294967295</v>
      </c>
      <c r="AB1628" t="str">
        <v>317150</v>
      </c>
      <c r="AC1628" t="str">
        <v>59</v>
      </c>
      <c r="AD1628" t="str">
        <v>aclnnMuls_MulAiCore_Mul</v>
      </c>
      <c r="AE1628" t="str">
        <v>Mul</v>
      </c>
      <c r="AF1628" t="str">
        <v>dynamic</v>
      </c>
      <c r="AG1628" t="str">
        <v>AI_VECTOR_CORE</v>
      </c>
      <c r="AH1628" t="str">
        <v xml:space="preserve">1793108505420132.020	</v>
      </c>
      <c r="AI1628" t="str">
        <v>1.632</v>
      </c>
      <c r="AJ1628" t="str">
        <v>15.642000</v>
      </c>
      <c r="AK1628" t="str">
        <v>1</v>
      </c>
      <c r="AL1628" t="str">
        <v>0</v>
      </c>
      <c r="AM1628" t="str">
        <v>NO</v>
      </c>
      <c r="AN1628" t="str">
        <v>"32;"</v>
      </c>
      <c r="AO1628" t="str">
        <v>INT64;INT64</v>
      </c>
      <c r="AP1628" t="str">
        <v>ND;ND</v>
      </c>
      <c r="AQ1628" t="str">
        <v>"32"</v>
      </c>
      <c r="AR1628" t="str">
        <v>INT64</v>
      </c>
      <c r="AS1628" t="str">
        <v>ND</v>
      </c>
      <c r="AT1628" t="str">
        <v>N/A</v>
      </c>
      <c r="AU1628" t="str">
        <v>0.0</v>
      </c>
      <c r="AV1628" t="str">
        <v>0</v>
      </c>
      <c r="AW1628" t="str">
        <v>0.0</v>
      </c>
      <c r="AX1628" t="str">
        <v>0.0</v>
      </c>
      <c r="AY1628" t="str">
        <v>0.0</v>
      </c>
      <c r="AZ1628" t="str">
        <v>0.0</v>
      </c>
      <c r="BA1628" t="str">
        <v>0.0</v>
      </c>
      <c r="BB1628" t="str">
        <v>0.0</v>
      </c>
      <c r="BC1628" t="str">
        <v>0.0</v>
      </c>
      <c r="BD1628" t="str">
        <v>0.0</v>
      </c>
      <c r="BE1628" t="str">
        <v>0.0</v>
      </c>
      <c r="BF1628" t="str">
        <v>0.0</v>
      </c>
      <c r="BG1628" t="str">
        <v>0.0</v>
      </c>
      <c r="BH1628" t="str">
        <v>0.0</v>
      </c>
      <c r="BI1628" t="str">
        <v>0.0</v>
      </c>
      <c r="BJ1628" t="str">
        <v>1.39</v>
      </c>
      <c r="BK1628" t="str">
        <v>1973</v>
      </c>
      <c r="BL1628" t="str">
        <v>0.15</v>
      </c>
      <c r="BM1628" t="str">
        <v>0.108</v>
      </c>
      <c r="BN1628" t="str">
        <v>0.597</v>
      </c>
      <c r="BO1628" t="str">
        <v>0.429</v>
      </c>
      <c r="BP1628" t="str">
        <v>0.508</v>
      </c>
      <c r="BQ1628" t="str">
        <v>0.365</v>
      </c>
      <c r="BR1628" t="str">
        <v>0.2</v>
      </c>
      <c r="BS1628" t="str">
        <v>0.144</v>
      </c>
      <c r="BT1628" t="str">
        <v>0.155</v>
      </c>
      <c r="BU1628" t="str">
        <v>0.000</v>
      </c>
    </row>
    <row r="1629">
      <c r="A1629">
        <v>1722</v>
      </c>
      <c r="B1629" t="str">
        <v>aclnnAdd_AddAiCore_Add</v>
      </c>
      <c r="C1629" t="str">
        <v>AI_VECTOR_CORE</v>
      </c>
      <c r="D1629">
        <v>1.379</v>
      </c>
      <c r="E1629">
        <v>0.62</v>
      </c>
      <c r="F1629">
        <v>0.62</v>
      </c>
      <c r="G1629">
        <f>Summary!$B$4</f>
        <v>0.8</v>
      </c>
      <c r="H1629">
        <f>F1629/G1629</f>
        <v>0.7749999999999999</v>
      </c>
      <c r="I1629">
        <f>D1629/Summary!$B$8</f>
        <v>0.00004996099491868782</v>
      </c>
      <c r="J1629">
        <f>IF(D1629&lt;Summary!$B$5,I1629,I1629*H1629)</f>
        <v>0.00004996099491868782</v>
      </c>
      <c r="K1629">
        <f>IF(AND(D1629&gt;Summary!$B$6,E1629&lt;Summary!$B$7),1,0)</f>
        <v>0</v>
      </c>
      <c r="L1629">
        <f>IF(D1629&gt;=Summary!$B$5,J1629,0)</f>
        <v>0</v>
      </c>
      <c r="M1629">
        <f>IF(D1629&lt;Summary!$B$5,J1629,0)</f>
        <v>0.00004996099491868782</v>
      </c>
      <c r="N1629" t="str">
        <v>aiv_scalar_ratio</v>
      </c>
      <c r="O1629" t="str">
        <v>用户约定默认经验值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0.117</v>
      </c>
      <c r="W1629">
        <v>0.62</v>
      </c>
      <c r="X1629">
        <v>0.198</v>
      </c>
      <c r="Y1629">
        <v>0.075</v>
      </c>
      <c r="Z1629" t="str">
        <v>2</v>
      </c>
      <c r="AA1629" t="str">
        <v>4294967295</v>
      </c>
      <c r="AB1629" t="str">
        <v>317151</v>
      </c>
      <c r="AC1629" t="str">
        <v>59</v>
      </c>
      <c r="AD1629" t="str">
        <v>aclnnAdd_AddAiCore_Add</v>
      </c>
      <c r="AE1629" t="str">
        <v>Add</v>
      </c>
      <c r="AF1629" t="str">
        <v>dynamic</v>
      </c>
      <c r="AG1629" t="str">
        <v>AI_VECTOR_CORE</v>
      </c>
      <c r="AH1629" t="str">
        <v xml:space="preserve">1793108505420146.344	</v>
      </c>
      <c r="AI1629" t="str">
        <v>1.379</v>
      </c>
      <c r="AJ1629" t="str">
        <v>12.618000</v>
      </c>
      <c r="AK1629" t="str">
        <v>1</v>
      </c>
      <c r="AL1629" t="str">
        <v>0</v>
      </c>
      <c r="AM1629" t="str">
        <v>NO</v>
      </c>
      <c r="AN1629" t="str">
        <v>"32;32"</v>
      </c>
      <c r="AO1629" t="str">
        <v>INT64;INT64</v>
      </c>
      <c r="AP1629" t="str">
        <v>ND;ND</v>
      </c>
      <c r="AQ1629" t="str">
        <v>"32"</v>
      </c>
      <c r="AR1629" t="str">
        <v>INT64</v>
      </c>
      <c r="AS1629" t="str">
        <v>ND</v>
      </c>
      <c r="AT1629" t="str">
        <v>N/A</v>
      </c>
      <c r="AU1629" t="str">
        <v>0.0</v>
      </c>
      <c r="AV1629" t="str">
        <v>0</v>
      </c>
      <c r="AW1629" t="str">
        <v>0.0</v>
      </c>
      <c r="AX1629" t="str">
        <v>0.0</v>
      </c>
      <c r="AY1629" t="str">
        <v>0.0</v>
      </c>
      <c r="AZ1629" t="str">
        <v>0.0</v>
      </c>
      <c r="BA1629" t="str">
        <v>0.0</v>
      </c>
      <c r="BB1629" t="str">
        <v>0.0</v>
      </c>
      <c r="BC1629" t="str">
        <v>0.0</v>
      </c>
      <c r="BD1629" t="str">
        <v>0.0</v>
      </c>
      <c r="BE1629" t="str">
        <v>0.0</v>
      </c>
      <c r="BF1629" t="str">
        <v>0.0</v>
      </c>
      <c r="BG1629" t="str">
        <v>0.0</v>
      </c>
      <c r="BH1629" t="str">
        <v>0.0</v>
      </c>
      <c r="BI1629" t="str">
        <v>0.0</v>
      </c>
      <c r="BJ1629" t="str">
        <v>1.12</v>
      </c>
      <c r="BK1629" t="str">
        <v>1517</v>
      </c>
      <c r="BL1629" t="str">
        <v>0.131</v>
      </c>
      <c r="BM1629" t="str">
        <v>0.117</v>
      </c>
      <c r="BN1629" t="str">
        <v>0.695</v>
      </c>
      <c r="BO1629" t="str">
        <v>0.62</v>
      </c>
      <c r="BP1629" t="str">
        <v>0.222</v>
      </c>
      <c r="BQ1629" t="str">
        <v>0.198</v>
      </c>
      <c r="BR1629" t="str">
        <v>0.084</v>
      </c>
      <c r="BS1629" t="str">
        <v>0.075</v>
      </c>
      <c r="BT1629" t="str">
        <v>0.196</v>
      </c>
      <c r="BU1629" t="str">
        <v>0.000</v>
      </c>
    </row>
    <row r="1630">
      <c r="A1630">
        <v>1723</v>
      </c>
      <c r="B1630" t="str">
        <v>aclnnIndexSelect_SliceAiCore_Slice</v>
      </c>
      <c r="C1630" t="str">
        <v>AI_VECTOR_CORE</v>
      </c>
      <c r="D1630">
        <v>1.782</v>
      </c>
      <c r="E1630">
        <v>0.466</v>
      </c>
      <c r="F1630">
        <v>0.466</v>
      </c>
      <c r="G1630">
        <f>Summary!$B$4</f>
        <v>0.8</v>
      </c>
      <c r="H1630">
        <f>F1630/G1630</f>
        <v>0.5825</v>
      </c>
      <c r="I1630">
        <f>D1630/Summary!$B$8</f>
        <v>0.00006456163375279312</v>
      </c>
      <c r="J1630">
        <f>IF(D1630&lt;Summary!$B$5,I1630,I1630*H1630)</f>
        <v>0.00006456163375279312</v>
      </c>
      <c r="K1630">
        <f>IF(AND(D1630&gt;Summary!$B$6,E1630&lt;Summary!$B$7),1,0)</f>
        <v>0</v>
      </c>
      <c r="L1630">
        <f>IF(D1630&gt;=Summary!$B$5,J1630,0)</f>
        <v>0</v>
      </c>
      <c r="M1630">
        <f>IF(D1630&lt;Summary!$B$5,J1630,0)</f>
        <v>0.00006456163375279312</v>
      </c>
      <c r="N1630" t="str">
        <v>aiv_mte2_ratio</v>
      </c>
      <c r="O1630" t="str">
        <v>用户约定默认经验值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0.382</v>
      </c>
      <c r="X1630">
        <v>0.466</v>
      </c>
      <c r="Y1630">
        <v>0.051</v>
      </c>
      <c r="Z1630" t="str">
        <v>2</v>
      </c>
      <c r="AA1630" t="str">
        <v>4294967295</v>
      </c>
      <c r="AB1630" t="str">
        <v>317152</v>
      </c>
      <c r="AC1630" t="str">
        <v>59</v>
      </c>
      <c r="AD1630" t="str">
        <v>aclnnIndexSelect_SliceAiCore_Slice</v>
      </c>
      <c r="AE1630" t="str">
        <v>Slice</v>
      </c>
      <c r="AF1630" t="str">
        <v>dynamic</v>
      </c>
      <c r="AG1630" t="str">
        <v>AI_VECTOR_CORE</v>
      </c>
      <c r="AH1630" t="str">
        <v xml:space="preserve">1793108505420159.469	</v>
      </c>
      <c r="AI1630" t="str">
        <v>1.782</v>
      </c>
      <c r="AJ1630" t="str">
        <v>11.871000</v>
      </c>
      <c r="AK1630" t="str">
        <v>1</v>
      </c>
      <c r="AL1630" t="str">
        <v>0</v>
      </c>
      <c r="AM1630" t="str">
        <v>NO</v>
      </c>
      <c r="AN1630" t="str">
        <v>"3,8193;2;2"</v>
      </c>
      <c r="AO1630" t="str">
        <v>INT64;INT64;INT64</v>
      </c>
      <c r="AP1630" t="str">
        <v>ND;ND;ND</v>
      </c>
      <c r="AQ1630" t="str">
        <v>"3,1"</v>
      </c>
      <c r="AR1630" t="str">
        <v>INT64</v>
      </c>
      <c r="AS1630" t="str">
        <v>ND</v>
      </c>
      <c r="AT1630" t="str">
        <v>N/A</v>
      </c>
      <c r="AU1630" t="str">
        <v>0.0</v>
      </c>
      <c r="AV1630" t="str">
        <v>0</v>
      </c>
      <c r="AW1630" t="str">
        <v>0.0</v>
      </c>
      <c r="AX1630" t="str">
        <v>0.0</v>
      </c>
      <c r="AY1630" t="str">
        <v>0.0</v>
      </c>
      <c r="AZ1630" t="str">
        <v>0.0</v>
      </c>
      <c r="BA1630" t="str">
        <v>0.0</v>
      </c>
      <c r="BB1630" t="str">
        <v>0.0</v>
      </c>
      <c r="BC1630" t="str">
        <v>0.0</v>
      </c>
      <c r="BD1630" t="str">
        <v>0.0</v>
      </c>
      <c r="BE1630" t="str">
        <v>0.0</v>
      </c>
      <c r="BF1630" t="str">
        <v>0.0</v>
      </c>
      <c r="BG1630" t="str">
        <v>0.0</v>
      </c>
      <c r="BH1630" t="str">
        <v>0.0</v>
      </c>
      <c r="BI1630" t="str">
        <v>0.0</v>
      </c>
      <c r="BJ1630" t="str">
        <v>1.52</v>
      </c>
      <c r="BK1630" t="str">
        <v>2189</v>
      </c>
      <c r="BL1630" t="str">
        <v>0.0</v>
      </c>
      <c r="BM1630" t="str">
        <v>0.0</v>
      </c>
      <c r="BN1630" t="str">
        <v>0.581</v>
      </c>
      <c r="BO1630" t="str">
        <v>0.382</v>
      </c>
      <c r="BP1630" t="str">
        <v>0.708</v>
      </c>
      <c r="BQ1630" t="str">
        <v>0.466</v>
      </c>
      <c r="BR1630" t="str">
        <v>0.078</v>
      </c>
      <c r="BS1630" t="str">
        <v>0.051</v>
      </c>
      <c r="BT1630" t="str">
        <v>0.133</v>
      </c>
      <c r="BU1630" t="str">
        <v>0.000</v>
      </c>
    </row>
    <row r="1631">
      <c r="A1631">
        <v>1724</v>
      </c>
      <c r="B1631" t="str">
        <v>aclnnIndexSelect_GatherV2AiCore_GatherV2</v>
      </c>
      <c r="C1631" t="str">
        <v>AI_VECTOR_CORE</v>
      </c>
      <c r="D1631">
        <v>1.82</v>
      </c>
      <c r="E1631">
        <v>0.578</v>
      </c>
      <c r="F1631">
        <v>0.578</v>
      </c>
      <c r="G1631">
        <f>Summary!$B$4</f>
        <v>0.8</v>
      </c>
      <c r="H1631">
        <f>F1631/G1631</f>
        <v>0.7224999999999999</v>
      </c>
      <c r="I1631">
        <f>D1631/Summary!$B$8</f>
        <v>0.00006593836892821743</v>
      </c>
      <c r="J1631">
        <f>IF(D1631&lt;Summary!$B$5,I1631,I1631*H1631)</f>
        <v>0.00006593836892821743</v>
      </c>
      <c r="K1631">
        <f>IF(AND(D1631&gt;Summary!$B$6,E1631&lt;Summary!$B$7),1,0)</f>
        <v>0</v>
      </c>
      <c r="L1631">
        <f>IF(D1631&gt;=Summary!$B$5,J1631,0)</f>
        <v>0</v>
      </c>
      <c r="M1631">
        <f>IF(D1631&lt;Summary!$B$5,J1631,0)</f>
        <v>0.00006593836892821743</v>
      </c>
      <c r="N1631" t="str">
        <v>aiv_scalar_ratio</v>
      </c>
      <c r="O1631" t="str">
        <v>用户约定默认经验值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0.119</v>
      </c>
      <c r="W1631">
        <v>0.578</v>
      </c>
      <c r="X1631">
        <v>0.358</v>
      </c>
      <c r="Y1631">
        <v>0.051</v>
      </c>
      <c r="Z1631" t="str">
        <v>2</v>
      </c>
      <c r="AA1631" t="str">
        <v>4294967295</v>
      </c>
      <c r="AB1631" t="str">
        <v>317153</v>
      </c>
      <c r="AC1631" t="str">
        <v>59</v>
      </c>
      <c r="AD1631" t="str">
        <v>aclnnIndexSelect_GatherV2AiCore_GatherV2</v>
      </c>
      <c r="AE1631" t="str">
        <v>GatherV2</v>
      </c>
      <c r="AF1631" t="str">
        <v>dynamic</v>
      </c>
      <c r="AG1631" t="str">
        <v>AI_VECTOR_CORE</v>
      </c>
      <c r="AH1631" t="str">
        <v xml:space="preserve">1793108505420164.178	</v>
      </c>
      <c r="AI1631" t="str">
        <v>1.820</v>
      </c>
      <c r="AJ1631" t="str">
        <v>2.968000</v>
      </c>
      <c r="AK1631" t="str">
        <v>1</v>
      </c>
      <c r="AL1631" t="str">
        <v>0</v>
      </c>
      <c r="AM1631" t="str">
        <v>NO</v>
      </c>
      <c r="AN1631" t="str">
        <v>"3,1;32;1"</v>
      </c>
      <c r="AO1631" t="str">
        <v>INT64;INT64;INT64</v>
      </c>
      <c r="AP1631" t="str">
        <v>ND;ND;ND</v>
      </c>
      <c r="AQ1631" t="str">
        <v>"32,1"</v>
      </c>
      <c r="AR1631" t="str">
        <v>INT64</v>
      </c>
      <c r="AS1631" t="str">
        <v>ND</v>
      </c>
      <c r="AT1631" t="str">
        <v>N/A</v>
      </c>
      <c r="AU1631" t="str">
        <v>0.0</v>
      </c>
      <c r="AV1631" t="str">
        <v>0</v>
      </c>
      <c r="AW1631" t="str">
        <v>0.0</v>
      </c>
      <c r="AX1631" t="str">
        <v>0.0</v>
      </c>
      <c r="AY1631" t="str">
        <v>0.0</v>
      </c>
      <c r="AZ1631" t="str">
        <v>0.0</v>
      </c>
      <c r="BA1631" t="str">
        <v>0.0</v>
      </c>
      <c r="BB1631" t="str">
        <v>0.0</v>
      </c>
      <c r="BC1631" t="str">
        <v>0.0</v>
      </c>
      <c r="BD1631" t="str">
        <v>0.0</v>
      </c>
      <c r="BE1631" t="str">
        <v>0.0</v>
      </c>
      <c r="BF1631" t="str">
        <v>0.0</v>
      </c>
      <c r="BG1631" t="str">
        <v>0.0</v>
      </c>
      <c r="BH1631" t="str">
        <v>0.0</v>
      </c>
      <c r="BI1631" t="str">
        <v>0.0</v>
      </c>
      <c r="BJ1631" t="str">
        <v>1.56</v>
      </c>
      <c r="BK1631" t="str">
        <v>2243</v>
      </c>
      <c r="BL1631" t="str">
        <v>0.185</v>
      </c>
      <c r="BM1631" t="str">
        <v>0.119</v>
      </c>
      <c r="BN1631" t="str">
        <v>0.901</v>
      </c>
      <c r="BO1631" t="str">
        <v>0.578</v>
      </c>
      <c r="BP1631" t="str">
        <v>0.559</v>
      </c>
      <c r="BQ1631" t="str">
        <v>0.358</v>
      </c>
      <c r="BR1631" t="str">
        <v>0.08</v>
      </c>
      <c r="BS1631" t="str">
        <v>0.051</v>
      </c>
      <c r="BT1631" t="str">
        <v>0.111</v>
      </c>
      <c r="BU1631" t="str">
        <v>0.000</v>
      </c>
    </row>
    <row r="1632">
      <c r="A1632">
        <v>1726</v>
      </c>
      <c r="B1632" t="str">
        <v>aclnnCat_ConcatD_ConcatD</v>
      </c>
      <c r="C1632" t="str">
        <v>AI_VECTOR_CORE</v>
      </c>
      <c r="D1632">
        <v>2.275</v>
      </c>
      <c r="E1632">
        <v>0.598</v>
      </c>
      <c r="F1632">
        <v>0.598</v>
      </c>
      <c r="G1632">
        <f>Summary!$B$4</f>
        <v>0.8</v>
      </c>
      <c r="H1632">
        <f>F1632/G1632</f>
        <v>0.7474999999999999</v>
      </c>
      <c r="I1632">
        <f>D1632/Summary!$B$8</f>
        <v>0.00008242296116027178</v>
      </c>
      <c r="J1632">
        <f>IF(D1632&lt;Summary!$B$5,I1632,I1632*H1632)</f>
        <v>0.00008242296116027178</v>
      </c>
      <c r="K1632">
        <f>IF(AND(D1632&gt;Summary!$B$6,E1632&lt;Summary!$B$7),1,0)</f>
        <v>0</v>
      </c>
      <c r="L1632">
        <f>IF(D1632&gt;=Summary!$B$5,J1632,0)</f>
        <v>0</v>
      </c>
      <c r="M1632">
        <f>IF(D1632&lt;Summary!$B$5,J1632,0)</f>
        <v>0.00008242296116027178</v>
      </c>
      <c r="N1632" t="str">
        <v>aiv_scalar_ratio</v>
      </c>
      <c r="O1632" t="str">
        <v>用户约定默认经验值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0.598</v>
      </c>
      <c r="X1632">
        <v>0.373</v>
      </c>
      <c r="Y1632">
        <v>0.042</v>
      </c>
      <c r="Z1632" t="str">
        <v>2</v>
      </c>
      <c r="AA1632" t="str">
        <v>4294967295</v>
      </c>
      <c r="AB1632" t="str">
        <v>317155</v>
      </c>
      <c r="AC1632" t="str">
        <v>59</v>
      </c>
      <c r="AD1632" t="str">
        <v>aclnnCat_ConcatD_ConcatD</v>
      </c>
      <c r="AE1632" t="str">
        <v>ConcatD</v>
      </c>
      <c r="AF1632" t="str">
        <v>dynamic</v>
      </c>
      <c r="AG1632" t="str">
        <v>AI_VECTOR_CORE</v>
      </c>
      <c r="AH1632" t="str">
        <v xml:space="preserve">1793108505420295.460	</v>
      </c>
      <c r="AI1632" t="str">
        <v>2.275</v>
      </c>
      <c r="AJ1632" t="str">
        <v>0.000000</v>
      </c>
      <c r="AK1632" t="str">
        <v>1</v>
      </c>
      <c r="AL1632" t="str">
        <v>0</v>
      </c>
      <c r="AM1632" t="str">
        <v>NO</v>
      </c>
      <c r="AN1632" t="str">
        <v>"1,32;1,32"</v>
      </c>
      <c r="AO1632" t="str">
        <v>DT_BF16;DT_BF16</v>
      </c>
      <c r="AP1632" t="str">
        <v>ND;ND</v>
      </c>
      <c r="AQ1632" t="str">
        <v>"1,64"</v>
      </c>
      <c r="AR1632" t="str">
        <v>DT_BF16</v>
      </c>
      <c r="AS1632" t="str">
        <v>ND</v>
      </c>
      <c r="AT1632" t="str">
        <v>N/A</v>
      </c>
      <c r="AU1632" t="str">
        <v>0.0</v>
      </c>
      <c r="AV1632" t="str">
        <v>0</v>
      </c>
      <c r="AW1632" t="str">
        <v>0.0</v>
      </c>
      <c r="AX1632" t="str">
        <v>0.0</v>
      </c>
      <c r="AY1632" t="str">
        <v>0.0</v>
      </c>
      <c r="AZ1632" t="str">
        <v>0.0</v>
      </c>
      <c r="BA1632" t="str">
        <v>0.0</v>
      </c>
      <c r="BB1632" t="str">
        <v>0.0</v>
      </c>
      <c r="BC1632" t="str">
        <v>0.0</v>
      </c>
      <c r="BD1632" t="str">
        <v>0.0</v>
      </c>
      <c r="BE1632" t="str">
        <v>0.0</v>
      </c>
      <c r="BF1632" t="str">
        <v>0.0</v>
      </c>
      <c r="BG1632" t="str">
        <v>0.0</v>
      </c>
      <c r="BH1632" t="str">
        <v>0.0</v>
      </c>
      <c r="BI1632" t="str">
        <v>0.0</v>
      </c>
      <c r="BJ1632" t="str">
        <v>2.01</v>
      </c>
      <c r="BK1632" t="str">
        <v>3003</v>
      </c>
      <c r="BL1632" t="str">
        <v>0.0</v>
      </c>
      <c r="BM1632" t="str">
        <v>0.0</v>
      </c>
      <c r="BN1632" t="str">
        <v>1.202</v>
      </c>
      <c r="BO1632" t="str">
        <v>0.598</v>
      </c>
      <c r="BP1632" t="str">
        <v>0.75</v>
      </c>
      <c r="BQ1632" t="str">
        <v>0.373</v>
      </c>
      <c r="BR1632" t="str">
        <v>0.084</v>
      </c>
      <c r="BS1632" t="str">
        <v>0.042</v>
      </c>
      <c r="BT1632" t="str">
        <v>0.218</v>
      </c>
      <c r="BU1632" t="str">
        <v>0.000</v>
      </c>
    </row>
    <row r="1633">
      <c r="A1633">
        <v>1727</v>
      </c>
      <c r="B1633" t="str">
        <v>aclnnArange_ArangeAiCore_Range</v>
      </c>
      <c r="C1633" t="str">
        <v>AI_VECTOR_CORE</v>
      </c>
      <c r="D1633">
        <v>1.63</v>
      </c>
      <c r="E1633">
        <v>0.324</v>
      </c>
      <c r="F1633">
        <v>0.324</v>
      </c>
      <c r="G1633">
        <f>Summary!$B$4</f>
        <v>0.8</v>
      </c>
      <c r="H1633">
        <f>F1633/G1633</f>
        <v>0.40499999999999997</v>
      </c>
      <c r="I1633">
        <f>D1633/Summary!$B$8</f>
        <v>0.00005905469305109583</v>
      </c>
      <c r="J1633">
        <f>IF(D1633&lt;Summary!$B$5,I1633,I1633*H1633)</f>
        <v>0.00005905469305109583</v>
      </c>
      <c r="K1633">
        <f>IF(AND(D1633&gt;Summary!$B$6,E1633&lt;Summary!$B$7),1,0)</f>
        <v>0</v>
      </c>
      <c r="L1633">
        <f>IF(D1633&gt;=Summary!$B$5,J1633,0)</f>
        <v>0</v>
      </c>
      <c r="M1633">
        <f>IF(D1633&lt;Summary!$B$5,J1633,0)</f>
        <v>0.00005905469305109583</v>
      </c>
      <c r="N1633" t="str">
        <v>aiv_scalar_ratio</v>
      </c>
      <c r="O1633" t="str">
        <v>用户约定默认经验值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0.159</v>
      </c>
      <c r="W1633">
        <v>0.324</v>
      </c>
      <c r="X1633">
        <v>0.295</v>
      </c>
      <c r="Y1633">
        <v>0.216</v>
      </c>
      <c r="Z1633" t="str">
        <v>2</v>
      </c>
      <c r="AA1633" t="str">
        <v>4294967295</v>
      </c>
      <c r="AB1633" t="str">
        <v>317156</v>
      </c>
      <c r="AC1633" t="str">
        <v>59</v>
      </c>
      <c r="AD1633" t="str">
        <v>aclnnArange_ArangeAiCore_Range</v>
      </c>
      <c r="AE1633" t="str">
        <v>Range</v>
      </c>
      <c r="AF1633" t="str">
        <v>dynamic</v>
      </c>
      <c r="AG1633" t="str">
        <v>AI_VECTOR_CORE</v>
      </c>
      <c r="AH1633" t="str">
        <v xml:space="preserve">1793108505420297.757	</v>
      </c>
      <c r="AI1633" t="str">
        <v>1.630</v>
      </c>
      <c r="AJ1633" t="str">
        <v>0.000000</v>
      </c>
      <c r="AK1633" t="str">
        <v>1</v>
      </c>
      <c r="AL1633" t="str">
        <v>0</v>
      </c>
      <c r="AM1633" t="str">
        <v>NO</v>
      </c>
      <c r="AN1633" t="str">
        <v>";;"</v>
      </c>
      <c r="AO1633" t="str">
        <v>INT64;INT64;INT64</v>
      </c>
      <c r="AP1633" t="str">
        <v>ND;ND;ND</v>
      </c>
      <c r="AQ1633" t="str">
        <v>"32"</v>
      </c>
      <c r="AR1633" t="str">
        <v>INT64</v>
      </c>
      <c r="AS1633" t="str">
        <v>ND</v>
      </c>
      <c r="AT1633" t="str">
        <v>N/A</v>
      </c>
      <c r="AU1633" t="str">
        <v>0.0</v>
      </c>
      <c r="AV1633" t="str">
        <v>0</v>
      </c>
      <c r="AW1633" t="str">
        <v>0.0</v>
      </c>
      <c r="AX1633" t="str">
        <v>0.0</v>
      </c>
      <c r="AY1633" t="str">
        <v>0.0</v>
      </c>
      <c r="AZ1633" t="str">
        <v>0.0</v>
      </c>
      <c r="BA1633" t="str">
        <v>0.0</v>
      </c>
      <c r="BB1633" t="str">
        <v>0.0</v>
      </c>
      <c r="BC1633" t="str">
        <v>0.0</v>
      </c>
      <c r="BD1633" t="str">
        <v>0.0</v>
      </c>
      <c r="BE1633" t="str">
        <v>0.0</v>
      </c>
      <c r="BF1633" t="str">
        <v>0.0</v>
      </c>
      <c r="BG1633" t="str">
        <v>0.0</v>
      </c>
      <c r="BH1633" t="str">
        <v>0.0</v>
      </c>
      <c r="BI1633" t="str">
        <v>0.0</v>
      </c>
      <c r="BJ1633" t="str">
        <v>1.4</v>
      </c>
      <c r="BK1633" t="str">
        <v>1978</v>
      </c>
      <c r="BL1633" t="str">
        <v>0.223</v>
      </c>
      <c r="BM1633" t="str">
        <v>0.159</v>
      </c>
      <c r="BN1633" t="str">
        <v>0.454</v>
      </c>
      <c r="BO1633" t="str">
        <v>0.324</v>
      </c>
      <c r="BP1633" t="str">
        <v>0.413</v>
      </c>
      <c r="BQ1633" t="str">
        <v>0.295</v>
      </c>
      <c r="BR1633" t="str">
        <v>0.303</v>
      </c>
      <c r="BS1633" t="str">
        <v>0.216</v>
      </c>
      <c r="BT1633" t="str">
        <v>0.072</v>
      </c>
      <c r="BU1633" t="str">
        <v>0.000</v>
      </c>
    </row>
    <row r="1634">
      <c r="A1634">
        <v>1728</v>
      </c>
      <c r="B1634" t="str">
        <v>aclnnRemainderTensorScalar_FloorModAiCore_FloorMod</v>
      </c>
      <c r="C1634" t="str">
        <v>AI_VECTOR_CORE</v>
      </c>
      <c r="D1634">
        <v>1.776</v>
      </c>
      <c r="E1634">
        <v>0.52</v>
      </c>
      <c r="F1634">
        <v>0.52</v>
      </c>
      <c r="G1634">
        <f>Summary!$B$4</f>
        <v>0.8</v>
      </c>
      <c r="H1634">
        <f>F1634/G1634</f>
        <v>0.65</v>
      </c>
      <c r="I1634">
        <f>D1634/Summary!$B$8</f>
        <v>0.00006434425451456821</v>
      </c>
      <c r="J1634">
        <f>IF(D1634&lt;Summary!$B$5,I1634,I1634*H1634)</f>
        <v>0.00006434425451456821</v>
      </c>
      <c r="K1634">
        <f>IF(AND(D1634&gt;Summary!$B$6,E1634&lt;Summary!$B$7),1,0)</f>
        <v>0</v>
      </c>
      <c r="L1634">
        <f>IF(D1634&gt;=Summary!$B$5,J1634,0)</f>
        <v>0</v>
      </c>
      <c r="M1634">
        <f>IF(D1634&lt;Summary!$B$5,J1634,0)</f>
        <v>0.00006434425451456821</v>
      </c>
      <c r="N1634" t="str">
        <v>aiv_scalar_ratio</v>
      </c>
      <c r="O1634" t="str">
        <v>用户约定默认经验值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0.376</v>
      </c>
      <c r="W1634">
        <v>0.52</v>
      </c>
      <c r="X1634">
        <v>0.067</v>
      </c>
      <c r="Y1634">
        <v>0.053</v>
      </c>
      <c r="Z1634" t="str">
        <v>2</v>
      </c>
      <c r="AA1634" t="str">
        <v>4294967295</v>
      </c>
      <c r="AB1634" t="str">
        <v>317157</v>
      </c>
      <c r="AC1634" t="str">
        <v>59</v>
      </c>
      <c r="AD1634" t="str">
        <v>aclnnRemainderTensorScalar_FloorModAiCore_FloorMod</v>
      </c>
      <c r="AE1634" t="str">
        <v>FloorMod</v>
      </c>
      <c r="AF1634" t="str">
        <v>dynamic</v>
      </c>
      <c r="AG1634" t="str">
        <v>AI_VECTOR_CORE</v>
      </c>
      <c r="AH1634" t="str">
        <v xml:space="preserve">1793108505420299.409	</v>
      </c>
      <c r="AI1634" t="str">
        <v>1.776</v>
      </c>
      <c r="AJ1634" t="str">
        <v>0.120000</v>
      </c>
      <c r="AK1634" t="str">
        <v>1</v>
      </c>
      <c r="AL1634" t="str">
        <v>0</v>
      </c>
      <c r="AM1634" t="str">
        <v>NO</v>
      </c>
      <c r="AN1634" t="str">
        <v>"32;"</v>
      </c>
      <c r="AO1634" t="str">
        <v>INT64;INT64</v>
      </c>
      <c r="AP1634" t="str">
        <v>ND;ND</v>
      </c>
      <c r="AQ1634" t="str">
        <v>"32"</v>
      </c>
      <c r="AR1634" t="str">
        <v>INT64</v>
      </c>
      <c r="AS1634" t="str">
        <v>ND</v>
      </c>
      <c r="AT1634" t="str">
        <v>N/A</v>
      </c>
      <c r="AU1634" t="str">
        <v>0.0</v>
      </c>
      <c r="AV1634" t="str">
        <v>0</v>
      </c>
      <c r="AW1634" t="str">
        <v>0.0</v>
      </c>
      <c r="AX1634" t="str">
        <v>0.0</v>
      </c>
      <c r="AY1634" t="str">
        <v>0.0</v>
      </c>
      <c r="AZ1634" t="str">
        <v>0.0</v>
      </c>
      <c r="BA1634" t="str">
        <v>0.0</v>
      </c>
      <c r="BB1634" t="str">
        <v>0.0</v>
      </c>
      <c r="BC1634" t="str">
        <v>0.0</v>
      </c>
      <c r="BD1634" t="str">
        <v>0.0</v>
      </c>
      <c r="BE1634" t="str">
        <v>0.0</v>
      </c>
      <c r="BF1634" t="str">
        <v>0.0</v>
      </c>
      <c r="BG1634" t="str">
        <v>0.0</v>
      </c>
      <c r="BH1634" t="str">
        <v>0.0</v>
      </c>
      <c r="BI1634" t="str">
        <v>0.0</v>
      </c>
      <c r="BJ1634" t="str">
        <v>1.54</v>
      </c>
      <c r="BK1634" t="str">
        <v>2218</v>
      </c>
      <c r="BL1634" t="str">
        <v>0.58</v>
      </c>
      <c r="BM1634" t="str">
        <v>0.376</v>
      </c>
      <c r="BN1634" t="str">
        <v>0.801</v>
      </c>
      <c r="BO1634" t="str">
        <v>0.52</v>
      </c>
      <c r="BP1634" t="str">
        <v>0.103</v>
      </c>
      <c r="BQ1634" t="str">
        <v>0.067</v>
      </c>
      <c r="BR1634" t="str">
        <v>0.082</v>
      </c>
      <c r="BS1634" t="str">
        <v>0.053</v>
      </c>
      <c r="BT1634" t="str">
        <v>0.165</v>
      </c>
      <c r="BU1634" t="str">
        <v>0.000</v>
      </c>
    </row>
    <row r="1635">
      <c r="A1635">
        <v>1729</v>
      </c>
      <c r="B1635" t="str">
        <v>aclnnEqScalar_EqualAiCore_Equal</v>
      </c>
      <c r="C1635" t="str">
        <v>AI_VECTOR_CORE</v>
      </c>
      <c r="D1635">
        <v>1.379</v>
      </c>
      <c r="E1635">
        <v>0.491</v>
      </c>
      <c r="F1635">
        <v>0.491</v>
      </c>
      <c r="G1635">
        <f>Summary!$B$4</f>
        <v>0.8</v>
      </c>
      <c r="H1635">
        <f>F1635/G1635</f>
        <v>0.6137499999999999</v>
      </c>
      <c r="I1635">
        <f>D1635/Summary!$B$8</f>
        <v>0.00004996099491868782</v>
      </c>
      <c r="J1635">
        <f>IF(D1635&lt;Summary!$B$5,I1635,I1635*H1635)</f>
        <v>0.00004996099491868782</v>
      </c>
      <c r="K1635">
        <f>IF(AND(D1635&gt;Summary!$B$6,E1635&lt;Summary!$B$7),1,0)</f>
        <v>0</v>
      </c>
      <c r="L1635">
        <f>IF(D1635&gt;=Summary!$B$5,J1635,0)</f>
        <v>0</v>
      </c>
      <c r="M1635">
        <f>IF(D1635&lt;Summary!$B$5,J1635,0)</f>
        <v>0.00004996099491868782</v>
      </c>
      <c r="N1635" t="str">
        <v>aiv_scalar_ratio</v>
      </c>
      <c r="O1635" t="str">
        <v>用户约定默认经验值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0.231</v>
      </c>
      <c r="W1635">
        <v>0.491</v>
      </c>
      <c r="X1635">
        <v>0.093</v>
      </c>
      <c r="Y1635">
        <v>0.222</v>
      </c>
      <c r="Z1635" t="str">
        <v>2</v>
      </c>
      <c r="AA1635" t="str">
        <v>4294967295</v>
      </c>
      <c r="AB1635" t="str">
        <v>317158</v>
      </c>
      <c r="AC1635" t="str">
        <v>59</v>
      </c>
      <c r="AD1635" t="str">
        <v>aclnnEqScalar_EqualAiCore_Equal</v>
      </c>
      <c r="AE1635" t="str">
        <v>Equal</v>
      </c>
      <c r="AF1635" t="str">
        <v>dynamic</v>
      </c>
      <c r="AG1635" t="str">
        <v>AI_VECTOR_CORE</v>
      </c>
      <c r="AH1635" t="str">
        <v xml:space="preserve">1793108505420301.207	</v>
      </c>
      <c r="AI1635" t="str">
        <v>1.379</v>
      </c>
      <c r="AJ1635" t="str">
        <v>0.000000</v>
      </c>
      <c r="AK1635" t="str">
        <v>1</v>
      </c>
      <c r="AL1635" t="str">
        <v>0</v>
      </c>
      <c r="AM1635" t="str">
        <v>NO</v>
      </c>
      <c r="AN1635" t="str">
        <v>"32;"</v>
      </c>
      <c r="AO1635" t="str">
        <v>INT64;INT64</v>
      </c>
      <c r="AP1635" t="str">
        <v>ND;ND</v>
      </c>
      <c r="AQ1635" t="str">
        <v>"32"</v>
      </c>
      <c r="AR1635" t="str">
        <v>BOOL</v>
      </c>
      <c r="AS1635" t="str">
        <v>ND</v>
      </c>
      <c r="AT1635" t="str">
        <v>N/A</v>
      </c>
      <c r="AU1635" t="str">
        <v>0.0</v>
      </c>
      <c r="AV1635" t="str">
        <v>0</v>
      </c>
      <c r="AW1635" t="str">
        <v>0.0</v>
      </c>
      <c r="AX1635" t="str">
        <v>0.0</v>
      </c>
      <c r="AY1635" t="str">
        <v>0.0</v>
      </c>
      <c r="AZ1635" t="str">
        <v>0.0</v>
      </c>
      <c r="BA1635" t="str">
        <v>0.0</v>
      </c>
      <c r="BB1635" t="str">
        <v>0.0</v>
      </c>
      <c r="BC1635" t="str">
        <v>0.0</v>
      </c>
      <c r="BD1635" t="str">
        <v>0.0</v>
      </c>
      <c r="BE1635" t="str">
        <v>0.0</v>
      </c>
      <c r="BF1635" t="str">
        <v>0.0</v>
      </c>
      <c r="BG1635" t="str">
        <v>0.0</v>
      </c>
      <c r="BH1635" t="str">
        <v>0.0</v>
      </c>
      <c r="BI1635" t="str">
        <v>0.0</v>
      </c>
      <c r="BJ1635" t="str">
        <v>1.14</v>
      </c>
      <c r="BK1635" t="str">
        <v>1560</v>
      </c>
      <c r="BL1635" t="str">
        <v>0.263</v>
      </c>
      <c r="BM1635" t="str">
        <v>0.231</v>
      </c>
      <c r="BN1635" t="str">
        <v>0.56</v>
      </c>
      <c r="BO1635" t="str">
        <v>0.491</v>
      </c>
      <c r="BP1635" t="str">
        <v>0.106</v>
      </c>
      <c r="BQ1635" t="str">
        <v>0.093</v>
      </c>
      <c r="BR1635" t="str">
        <v>0.253</v>
      </c>
      <c r="BS1635" t="str">
        <v>0.222</v>
      </c>
      <c r="BT1635" t="str">
        <v>0.128</v>
      </c>
      <c r="BU1635" t="str">
        <v>0.000</v>
      </c>
    </row>
    <row r="1636">
      <c r="A1636">
        <v>1730</v>
      </c>
      <c r="B1636" t="str">
        <v>aclnnLeScalar_LessEqualAiCore_LessEqual</v>
      </c>
      <c r="C1636" t="str">
        <v>AI_VECTOR_CORE</v>
      </c>
      <c r="D1636">
        <v>1.324</v>
      </c>
      <c r="E1636">
        <v>0.365</v>
      </c>
      <c r="F1636">
        <v>0.365</v>
      </c>
      <c r="G1636">
        <f>Summary!$B$4</f>
        <v>0.8</v>
      </c>
      <c r="H1636">
        <f>F1636/G1636</f>
        <v>0.45625</v>
      </c>
      <c r="I1636">
        <f>D1636/Summary!$B$8</f>
        <v>0.00004796835190162631</v>
      </c>
      <c r="J1636">
        <f>IF(D1636&lt;Summary!$B$5,I1636,I1636*H1636)</f>
        <v>0.00004796835190162631</v>
      </c>
      <c r="K1636">
        <f>IF(AND(D1636&gt;Summary!$B$6,E1636&lt;Summary!$B$7),1,0)</f>
        <v>0</v>
      </c>
      <c r="L1636">
        <f>IF(D1636&gt;=Summary!$B$5,J1636,0)</f>
        <v>0</v>
      </c>
      <c r="M1636">
        <f>IF(D1636&lt;Summary!$B$5,J1636,0)</f>
        <v>0.00004796835190162631</v>
      </c>
      <c r="N1636" t="str">
        <v>aiv_scalar_ratio</v>
      </c>
      <c r="O1636" t="str">
        <v>用户约定默认经验值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0.276</v>
      </c>
      <c r="W1636">
        <v>0.365</v>
      </c>
      <c r="X1636">
        <v>0.1</v>
      </c>
      <c r="Y1636">
        <v>0.08</v>
      </c>
      <c r="Z1636" t="str">
        <v>2</v>
      </c>
      <c r="AA1636" t="str">
        <v>4294967295</v>
      </c>
      <c r="AB1636" t="str">
        <v>317159</v>
      </c>
      <c r="AC1636" t="str">
        <v>59</v>
      </c>
      <c r="AD1636" t="str">
        <v>aclnnLeScalar_LessEqualAiCore_LessEqual</v>
      </c>
      <c r="AE1636" t="str">
        <v>LessEqual</v>
      </c>
      <c r="AF1636" t="str">
        <v>dynamic</v>
      </c>
      <c r="AG1636" t="str">
        <v>AI_VECTOR_CORE</v>
      </c>
      <c r="AH1636" t="str">
        <v xml:space="preserve">1793108505420302.608	</v>
      </c>
      <c r="AI1636" t="str">
        <v>1.324</v>
      </c>
      <c r="AJ1636" t="str">
        <v>0.000000</v>
      </c>
      <c r="AK1636" t="str">
        <v>1</v>
      </c>
      <c r="AL1636" t="str">
        <v>0</v>
      </c>
      <c r="AM1636" t="str">
        <v>NO</v>
      </c>
      <c r="AN1636" t="str">
        <v>"32;"</v>
      </c>
      <c r="AO1636" t="str">
        <v>INT64;INT64</v>
      </c>
      <c r="AP1636" t="str">
        <v>ND;ND</v>
      </c>
      <c r="AQ1636" t="str">
        <v>"32"</v>
      </c>
      <c r="AR1636" t="str">
        <v>BOOL</v>
      </c>
      <c r="AS1636" t="str">
        <v>ND</v>
      </c>
      <c r="AT1636" t="str">
        <v>N/A</v>
      </c>
      <c r="AU1636" t="str">
        <v>0.0</v>
      </c>
      <c r="AV1636" t="str">
        <v>0</v>
      </c>
      <c r="AW1636" t="str">
        <v>0.0</v>
      </c>
      <c r="AX1636" t="str">
        <v>0.0</v>
      </c>
      <c r="AY1636" t="str">
        <v>0.0</v>
      </c>
      <c r="AZ1636" t="str">
        <v>0.0</v>
      </c>
      <c r="BA1636" t="str">
        <v>0.0</v>
      </c>
      <c r="BB1636" t="str">
        <v>0.0</v>
      </c>
      <c r="BC1636" t="str">
        <v>0.0</v>
      </c>
      <c r="BD1636" t="str">
        <v>0.0</v>
      </c>
      <c r="BE1636" t="str">
        <v>0.0</v>
      </c>
      <c r="BF1636" t="str">
        <v>0.0</v>
      </c>
      <c r="BG1636" t="str">
        <v>0.0</v>
      </c>
      <c r="BH1636" t="str">
        <v>0.0</v>
      </c>
      <c r="BI1636" t="str">
        <v>0.0</v>
      </c>
      <c r="BJ1636" t="str">
        <v>1.09</v>
      </c>
      <c r="BK1636" t="str">
        <v>1472</v>
      </c>
      <c r="BL1636" t="str">
        <v>0.301</v>
      </c>
      <c r="BM1636" t="str">
        <v>0.276</v>
      </c>
      <c r="BN1636" t="str">
        <v>0.398</v>
      </c>
      <c r="BO1636" t="str">
        <v>0.365</v>
      </c>
      <c r="BP1636" t="str">
        <v>0.109</v>
      </c>
      <c r="BQ1636" t="str">
        <v>0.1</v>
      </c>
      <c r="BR1636" t="str">
        <v>0.087</v>
      </c>
      <c r="BS1636" t="str">
        <v>0.08</v>
      </c>
      <c r="BT1636" t="str">
        <v>0.128</v>
      </c>
      <c r="BU1636" t="str">
        <v>0.000</v>
      </c>
    </row>
    <row r="1637">
      <c r="A1637">
        <v>1731</v>
      </c>
      <c r="B1637" t="str">
        <v>aclnnBitwiseAndTensor_LogicalAndAiCore_LogicalAnd</v>
      </c>
      <c r="C1637" t="str">
        <v>AI_VECTOR_CORE</v>
      </c>
      <c r="D1637">
        <v>1.714</v>
      </c>
      <c r="E1637">
        <v>0.456</v>
      </c>
      <c r="F1637">
        <v>0.456</v>
      </c>
      <c r="G1637">
        <f>Summary!$B$4</f>
        <v>0.8</v>
      </c>
      <c r="H1637">
        <f>F1637/G1637</f>
        <v>0.57</v>
      </c>
      <c r="I1637">
        <f>D1637/Summary!$B$8</f>
        <v>0.00006209800238624432</v>
      </c>
      <c r="J1637">
        <f>IF(D1637&lt;Summary!$B$5,I1637,I1637*H1637)</f>
        <v>0.00006209800238624432</v>
      </c>
      <c r="K1637">
        <f>IF(AND(D1637&gt;Summary!$B$6,E1637&lt;Summary!$B$7),1,0)</f>
        <v>0</v>
      </c>
      <c r="L1637">
        <f>IF(D1637&gt;=Summary!$B$5,J1637,0)</f>
        <v>0</v>
      </c>
      <c r="M1637">
        <f>IF(D1637&lt;Summary!$B$5,J1637,0)</f>
        <v>0.00006209800238624432</v>
      </c>
      <c r="N1637" t="str">
        <v>aiv_scalar_ratio</v>
      </c>
      <c r="O1637" t="str">
        <v>用户约定默认经验值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0.034</v>
      </c>
      <c r="W1637">
        <v>0.456</v>
      </c>
      <c r="X1637">
        <v>0.159</v>
      </c>
      <c r="Y1637">
        <v>0.242</v>
      </c>
      <c r="Z1637" t="str">
        <v>2</v>
      </c>
      <c r="AA1637" t="str">
        <v>4294967295</v>
      </c>
      <c r="AB1637" t="str">
        <v>317160</v>
      </c>
      <c r="AC1637" t="str">
        <v>59</v>
      </c>
      <c r="AD1637" t="str">
        <v>aclnnBitwiseAndTensor_LogicalAndAiCore_LogicalAnd</v>
      </c>
      <c r="AE1637" t="str">
        <v>LogicalAnd</v>
      </c>
      <c r="AF1637" t="str">
        <v>dynamic</v>
      </c>
      <c r="AG1637" t="str">
        <v>AI_VECTOR_CORE</v>
      </c>
      <c r="AH1637" t="str">
        <v xml:space="preserve">1793108505420303.954	</v>
      </c>
      <c r="AI1637" t="str">
        <v>1.714</v>
      </c>
      <c r="AJ1637" t="str">
        <v>0.176000</v>
      </c>
      <c r="AK1637" t="str">
        <v>1</v>
      </c>
      <c r="AL1637" t="str">
        <v>0</v>
      </c>
      <c r="AM1637" t="str">
        <v>NO</v>
      </c>
      <c r="AN1637" t="str">
        <v>"32;32"</v>
      </c>
      <c r="AO1637" t="str">
        <v>BOOL;BOOL</v>
      </c>
      <c r="AP1637" t="str">
        <v>ND;ND</v>
      </c>
      <c r="AQ1637" t="str">
        <v>"32"</v>
      </c>
      <c r="AR1637" t="str">
        <v>BOOL</v>
      </c>
      <c r="AS1637" t="str">
        <v>ND</v>
      </c>
      <c r="AT1637" t="str">
        <v>N/A</v>
      </c>
      <c r="AU1637" t="str">
        <v>0.0</v>
      </c>
      <c r="AV1637" t="str">
        <v>0</v>
      </c>
      <c r="AW1637" t="str">
        <v>0.0</v>
      </c>
      <c r="AX1637" t="str">
        <v>0.0</v>
      </c>
      <c r="AY1637" t="str">
        <v>0.0</v>
      </c>
      <c r="AZ1637" t="str">
        <v>0.0</v>
      </c>
      <c r="BA1637" t="str">
        <v>0.0</v>
      </c>
      <c r="BB1637" t="str">
        <v>0.0</v>
      </c>
      <c r="BC1637" t="str">
        <v>0.0</v>
      </c>
      <c r="BD1637" t="str">
        <v>0.0</v>
      </c>
      <c r="BE1637" t="str">
        <v>0.0</v>
      </c>
      <c r="BF1637" t="str">
        <v>0.0</v>
      </c>
      <c r="BG1637" t="str">
        <v>0.0</v>
      </c>
      <c r="BH1637" t="str">
        <v>0.0</v>
      </c>
      <c r="BI1637" t="str">
        <v>0.0</v>
      </c>
      <c r="BJ1637" t="str">
        <v>1.42</v>
      </c>
      <c r="BK1637" t="str">
        <v>2025</v>
      </c>
      <c r="BL1637" t="str">
        <v>0.048</v>
      </c>
      <c r="BM1637" t="str">
        <v>0.034</v>
      </c>
      <c r="BN1637" t="str">
        <v>0.647</v>
      </c>
      <c r="BO1637" t="str">
        <v>0.456</v>
      </c>
      <c r="BP1637" t="str">
        <v>0.226</v>
      </c>
      <c r="BQ1637" t="str">
        <v>0.159</v>
      </c>
      <c r="BR1637" t="str">
        <v>0.344</v>
      </c>
      <c r="BS1637" t="str">
        <v>0.242</v>
      </c>
      <c r="BT1637" t="str">
        <v>0.11</v>
      </c>
      <c r="BU1637" t="str">
        <v>0.000</v>
      </c>
    </row>
    <row r="1638">
      <c r="A1638">
        <v>1732</v>
      </c>
      <c r="B1638" t="str">
        <v>aclnnRemainderTensorScalar_FloorModAiCore_FloorMod</v>
      </c>
      <c r="C1638" t="str">
        <v>AI_VECTOR_CORE</v>
      </c>
      <c r="D1638">
        <v>1.45</v>
      </c>
      <c r="E1638">
        <v>0.478</v>
      </c>
      <c r="F1638">
        <v>0.478</v>
      </c>
      <c r="G1638">
        <f>Summary!$B$4</f>
        <v>0.8</v>
      </c>
      <c r="H1638">
        <f>F1638/G1638</f>
        <v>0.5974999999999999</v>
      </c>
      <c r="I1638">
        <f>D1638/Summary!$B$8</f>
        <v>0.00005253331590434905</v>
      </c>
      <c r="J1638">
        <f>IF(D1638&lt;Summary!$B$5,I1638,I1638*H1638)</f>
        <v>0.00005253331590434905</v>
      </c>
      <c r="K1638">
        <f>IF(AND(D1638&gt;Summary!$B$6,E1638&lt;Summary!$B$7),1,0)</f>
        <v>0</v>
      </c>
      <c r="L1638">
        <f>IF(D1638&gt;=Summary!$B$5,J1638,0)</f>
        <v>0</v>
      </c>
      <c r="M1638">
        <f>IF(D1638&lt;Summary!$B$5,J1638,0)</f>
        <v>0.00005253331590434905</v>
      </c>
      <c r="N1638" t="str">
        <v>aiv_vec_ratio</v>
      </c>
      <c r="O1638" t="str">
        <v>用户约定默认经验值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0.478</v>
      </c>
      <c r="W1638">
        <v>0.336</v>
      </c>
      <c r="X1638">
        <v>0.092</v>
      </c>
      <c r="Y1638">
        <v>0.199</v>
      </c>
      <c r="Z1638" t="str">
        <v>2</v>
      </c>
      <c r="AA1638" t="str">
        <v>4294967295</v>
      </c>
      <c r="AB1638" t="str">
        <v>317161</v>
      </c>
      <c r="AC1638" t="str">
        <v>59</v>
      </c>
      <c r="AD1638" t="str">
        <v>aclnnRemainderTensorScalar_FloorModAiCore_FloorMod</v>
      </c>
      <c r="AE1638" t="str">
        <v>FloorMod</v>
      </c>
      <c r="AF1638" t="str">
        <v>dynamic</v>
      </c>
      <c r="AG1638" t="str">
        <v>AI_VECTOR_CORE</v>
      </c>
      <c r="AH1638" t="str">
        <v xml:space="preserve">1793108505420305.690	</v>
      </c>
      <c r="AI1638" t="str">
        <v>1.450</v>
      </c>
      <c r="AJ1638" t="str">
        <v>0.036000</v>
      </c>
      <c r="AK1638" t="str">
        <v>1</v>
      </c>
      <c r="AL1638" t="str">
        <v>0</v>
      </c>
      <c r="AM1638" t="str">
        <v>NO</v>
      </c>
      <c r="AN1638" t="str">
        <v>"32;"</v>
      </c>
      <c r="AO1638" t="str">
        <v>INT64;INT64</v>
      </c>
      <c r="AP1638" t="str">
        <v>ND;ND</v>
      </c>
      <c r="AQ1638" t="str">
        <v>"32"</v>
      </c>
      <c r="AR1638" t="str">
        <v>INT64</v>
      </c>
      <c r="AS1638" t="str">
        <v>ND</v>
      </c>
      <c r="AT1638" t="str">
        <v>N/A</v>
      </c>
      <c r="AU1638" t="str">
        <v>0.0</v>
      </c>
      <c r="AV1638" t="str">
        <v>0</v>
      </c>
      <c r="AW1638" t="str">
        <v>0.0</v>
      </c>
      <c r="AX1638" t="str">
        <v>0.0</v>
      </c>
      <c r="AY1638" t="str">
        <v>0.0</v>
      </c>
      <c r="AZ1638" t="str">
        <v>0.0</v>
      </c>
      <c r="BA1638" t="str">
        <v>0.0</v>
      </c>
      <c r="BB1638" t="str">
        <v>0.0</v>
      </c>
      <c r="BC1638" t="str">
        <v>0.0</v>
      </c>
      <c r="BD1638" t="str">
        <v>0.0</v>
      </c>
      <c r="BE1638" t="str">
        <v>0.0</v>
      </c>
      <c r="BF1638" t="str">
        <v>0.0</v>
      </c>
      <c r="BG1638" t="str">
        <v>0.0</v>
      </c>
      <c r="BH1638" t="str">
        <v>0.0</v>
      </c>
      <c r="BI1638" t="str">
        <v>0.0</v>
      </c>
      <c r="BJ1638" t="str">
        <v>1.16</v>
      </c>
      <c r="BK1638" t="str">
        <v>1589</v>
      </c>
      <c r="BL1638" t="str">
        <v>0.555</v>
      </c>
      <c r="BM1638" t="str">
        <v>0.478</v>
      </c>
      <c r="BN1638" t="str">
        <v>0.39</v>
      </c>
      <c r="BO1638" t="str">
        <v>0.336</v>
      </c>
      <c r="BP1638" t="str">
        <v>0.107</v>
      </c>
      <c r="BQ1638" t="str">
        <v>0.092</v>
      </c>
      <c r="BR1638" t="str">
        <v>0.231</v>
      </c>
      <c r="BS1638" t="str">
        <v>0.199</v>
      </c>
      <c r="BT1638" t="str">
        <v>0.0</v>
      </c>
      <c r="BU1638" t="str">
        <v>0.000</v>
      </c>
    </row>
    <row r="1639">
      <c r="A1639">
        <v>1733</v>
      </c>
      <c r="B1639" t="str">
        <v>aclnnEqScalar_EqualAiCore_Equal</v>
      </c>
      <c r="C1639" t="str">
        <v>AI_VECTOR_CORE</v>
      </c>
      <c r="D1639">
        <v>1.086</v>
      </c>
      <c r="E1639">
        <v>0.534</v>
      </c>
      <c r="F1639">
        <v>0.534</v>
      </c>
      <c r="G1639">
        <f>Summary!$B$4</f>
        <v>0.8</v>
      </c>
      <c r="H1639">
        <f>F1639/G1639</f>
        <v>0.6675</v>
      </c>
      <c r="I1639">
        <f>D1639/Summary!$B$8</f>
        <v>0.00003934564211870557</v>
      </c>
      <c r="J1639">
        <f>IF(D1639&lt;Summary!$B$5,I1639,I1639*H1639)</f>
        <v>0.00003934564211870557</v>
      </c>
      <c r="K1639">
        <f>IF(AND(D1639&gt;Summary!$B$6,E1639&lt;Summary!$B$7),1,0)</f>
        <v>0</v>
      </c>
      <c r="L1639">
        <f>IF(D1639&gt;=Summary!$B$5,J1639,0)</f>
        <v>0</v>
      </c>
      <c r="M1639">
        <f>IF(D1639&lt;Summary!$B$5,J1639,0)</f>
        <v>0.00003934564211870557</v>
      </c>
      <c r="N1639" t="str">
        <v>aiv_scalar_ratio</v>
      </c>
      <c r="O1639" t="str">
        <v>用户约定默认经验值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0.259</v>
      </c>
      <c r="W1639">
        <v>0.534</v>
      </c>
      <c r="X1639">
        <v>0.338</v>
      </c>
      <c r="Y1639">
        <v>0.12</v>
      </c>
      <c r="Z1639" t="str">
        <v>2</v>
      </c>
      <c r="AA1639" t="str">
        <v>4294967295</v>
      </c>
      <c r="AB1639" t="str">
        <v>317162</v>
      </c>
      <c r="AC1639" t="str">
        <v>59</v>
      </c>
      <c r="AD1639" t="str">
        <v>aclnnEqScalar_EqualAiCore_Equal</v>
      </c>
      <c r="AE1639" t="str">
        <v>Equal</v>
      </c>
      <c r="AF1639" t="str">
        <v>dynamic</v>
      </c>
      <c r="AG1639" t="str">
        <v>AI_VECTOR_CORE</v>
      </c>
      <c r="AH1639" t="str">
        <v xml:space="preserve">1793108505420307.162	</v>
      </c>
      <c r="AI1639" t="str">
        <v>1.086</v>
      </c>
      <c r="AJ1639" t="str">
        <v>0.050000</v>
      </c>
      <c r="AK1639" t="str">
        <v>1</v>
      </c>
      <c r="AL1639" t="str">
        <v>0</v>
      </c>
      <c r="AM1639" t="str">
        <v>NO</v>
      </c>
      <c r="AN1639" t="str">
        <v>"32;"</v>
      </c>
      <c r="AO1639" t="str">
        <v>INT64;INT64</v>
      </c>
      <c r="AP1639" t="str">
        <v>ND;ND</v>
      </c>
      <c r="AQ1639" t="str">
        <v>"32"</v>
      </c>
      <c r="AR1639" t="str">
        <v>BOOL</v>
      </c>
      <c r="AS1639" t="str">
        <v>ND</v>
      </c>
      <c r="AT1639" t="str">
        <v>N/A</v>
      </c>
      <c r="AU1639" t="str">
        <v>0.0</v>
      </c>
      <c r="AV1639" t="str">
        <v>0</v>
      </c>
      <c r="AW1639" t="str">
        <v>0.0</v>
      </c>
      <c r="AX1639" t="str">
        <v>0.0</v>
      </c>
      <c r="AY1639" t="str">
        <v>0.0</v>
      </c>
      <c r="AZ1639" t="str">
        <v>0.0</v>
      </c>
      <c r="BA1639" t="str">
        <v>0.0</v>
      </c>
      <c r="BB1639" t="str">
        <v>0.0</v>
      </c>
      <c r="BC1639" t="str">
        <v>0.0</v>
      </c>
      <c r="BD1639" t="str">
        <v>0.0</v>
      </c>
      <c r="BE1639" t="str">
        <v>0.0</v>
      </c>
      <c r="BF1639" t="str">
        <v>0.0</v>
      </c>
      <c r="BG1639" t="str">
        <v>0.0</v>
      </c>
      <c r="BH1639" t="str">
        <v>0.0</v>
      </c>
      <c r="BI1639" t="str">
        <v>0.0</v>
      </c>
      <c r="BJ1639" t="str">
        <v>0.8</v>
      </c>
      <c r="BK1639" t="str">
        <v>985</v>
      </c>
      <c r="BL1639" t="str">
        <v>0.207</v>
      </c>
      <c r="BM1639" t="str">
        <v>0.259</v>
      </c>
      <c r="BN1639" t="str">
        <v>0.427</v>
      </c>
      <c r="BO1639" t="str">
        <v>0.534</v>
      </c>
      <c r="BP1639" t="str">
        <v>0.27</v>
      </c>
      <c r="BQ1639" t="str">
        <v>0.338</v>
      </c>
      <c r="BR1639" t="str">
        <v>0.096</v>
      </c>
      <c r="BS1639" t="str">
        <v>0.12</v>
      </c>
      <c r="BT1639" t="str">
        <v>0.0</v>
      </c>
      <c r="BU1639" t="str">
        <v>0.000</v>
      </c>
    </row>
    <row r="1640">
      <c r="A1640">
        <v>1734</v>
      </c>
      <c r="B1640" t="str">
        <v>aclnnLeScalar_LessEqualAiCore_LessEqual</v>
      </c>
      <c r="C1640" t="str">
        <v>AI_VECTOR_CORE</v>
      </c>
      <c r="D1640">
        <v>1.133</v>
      </c>
      <c r="E1640">
        <v>0.947</v>
      </c>
      <c r="F1640">
        <v>0.947</v>
      </c>
      <c r="G1640">
        <f>Summary!$B$4</f>
        <v>0.8</v>
      </c>
      <c r="H1640">
        <f>F1640/G1640</f>
        <v>1.1837499999999999</v>
      </c>
      <c r="I1640">
        <f>D1640/Summary!$B$8</f>
        <v>0.00004104844615146722</v>
      </c>
      <c r="J1640">
        <f>IF(D1640&lt;Summary!$B$5,I1640,I1640*H1640)</f>
        <v>0.00004104844615146722</v>
      </c>
      <c r="K1640">
        <f>IF(AND(D1640&gt;Summary!$B$6,E1640&lt;Summary!$B$7),1,0)</f>
        <v>0</v>
      </c>
      <c r="L1640">
        <f>IF(D1640&gt;=Summary!$B$5,J1640,0)</f>
        <v>0</v>
      </c>
      <c r="M1640">
        <f>IF(D1640&lt;Summary!$B$5,J1640,0)</f>
        <v>0.00004104844615146722</v>
      </c>
      <c r="N1640" t="str">
        <v>aiv_scalar_ratio</v>
      </c>
      <c r="O1640" t="str">
        <v>用户约定默认经验值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0.273</v>
      </c>
      <c r="W1640">
        <v>0.947</v>
      </c>
      <c r="X1640">
        <v>0.136</v>
      </c>
      <c r="Y1640">
        <v>0.101</v>
      </c>
      <c r="Z1640" t="str">
        <v>2</v>
      </c>
      <c r="AA1640" t="str">
        <v>4294967295</v>
      </c>
      <c r="AB1640" t="str">
        <v>317163</v>
      </c>
      <c r="AC1640" t="str">
        <v>59</v>
      </c>
      <c r="AD1640" t="str">
        <v>aclnnLeScalar_LessEqualAiCore_LessEqual</v>
      </c>
      <c r="AE1640" t="str">
        <v>LessEqual</v>
      </c>
      <c r="AF1640" t="str">
        <v>dynamic</v>
      </c>
      <c r="AG1640" t="str">
        <v>AI_VECTOR_CORE</v>
      </c>
      <c r="AH1640" t="str">
        <v xml:space="preserve">1793108505420315.579	</v>
      </c>
      <c r="AI1640" t="str">
        <v>1.133</v>
      </c>
      <c r="AJ1640" t="str">
        <v>7.164000</v>
      </c>
      <c r="AK1640" t="str">
        <v>1</v>
      </c>
      <c r="AL1640" t="str">
        <v>0</v>
      </c>
      <c r="AM1640" t="str">
        <v>NO</v>
      </c>
      <c r="AN1640" t="str">
        <v>"32;"</v>
      </c>
      <c r="AO1640" t="str">
        <v>INT64;INT64</v>
      </c>
      <c r="AP1640" t="str">
        <v>ND;ND</v>
      </c>
      <c r="AQ1640" t="str">
        <v>"32"</v>
      </c>
      <c r="AR1640" t="str">
        <v>BOOL</v>
      </c>
      <c r="AS1640" t="str">
        <v>ND</v>
      </c>
      <c r="AT1640" t="str">
        <v>N/A</v>
      </c>
      <c r="AU1640" t="str">
        <v>0.0</v>
      </c>
      <c r="AV1640" t="str">
        <v>0</v>
      </c>
      <c r="AW1640" t="str">
        <v>0.0</v>
      </c>
      <c r="AX1640" t="str">
        <v>0.0</v>
      </c>
      <c r="AY1640" t="str">
        <v>0.0</v>
      </c>
      <c r="AZ1640" t="str">
        <v>0.0</v>
      </c>
      <c r="BA1640" t="str">
        <v>0.0</v>
      </c>
      <c r="BB1640" t="str">
        <v>0.0</v>
      </c>
      <c r="BC1640" t="str">
        <v>0.0</v>
      </c>
      <c r="BD1640" t="str">
        <v>0.0</v>
      </c>
      <c r="BE1640" t="str">
        <v>0.0</v>
      </c>
      <c r="BF1640" t="str">
        <v>0.0</v>
      </c>
      <c r="BG1640" t="str">
        <v>0.0</v>
      </c>
      <c r="BH1640" t="str">
        <v>0.0</v>
      </c>
      <c r="BI1640" t="str">
        <v>0.0</v>
      </c>
      <c r="BJ1640" t="str">
        <v>0.84</v>
      </c>
      <c r="BK1640" t="str">
        <v>1071</v>
      </c>
      <c r="BL1640" t="str">
        <v>0.229</v>
      </c>
      <c r="BM1640" t="str">
        <v>0.273</v>
      </c>
      <c r="BN1640" t="str">
        <v>0.795</v>
      </c>
      <c r="BO1640" t="str">
        <v>0.947</v>
      </c>
      <c r="BP1640" t="str">
        <v>0.115</v>
      </c>
      <c r="BQ1640" t="str">
        <v>0.136</v>
      </c>
      <c r="BR1640" t="str">
        <v>0.085</v>
      </c>
      <c r="BS1640" t="str">
        <v>0.101</v>
      </c>
      <c r="BT1640" t="str">
        <v>0.0</v>
      </c>
      <c r="BU1640" t="str">
        <v>0.000</v>
      </c>
    </row>
    <row r="1641">
      <c r="A1641">
        <v>1735</v>
      </c>
      <c r="B1641" t="str">
        <v>aclnnBitwiseAndTensor_LogicalAndAiCore_LogicalAnd</v>
      </c>
      <c r="C1641" t="str">
        <v>AI_VECTOR_CORE</v>
      </c>
      <c r="D1641">
        <v>0.928</v>
      </c>
      <c r="E1641">
        <v>0.618</v>
      </c>
      <c r="F1641">
        <v>0.618</v>
      </c>
      <c r="G1641">
        <f>Summary!$B$4</f>
        <v>0.8</v>
      </c>
      <c r="H1641">
        <f>F1641/G1641</f>
        <v>0.7725</v>
      </c>
      <c r="I1641">
        <f>D1641/Summary!$B$8</f>
        <v>0.000033621322178783396</v>
      </c>
      <c r="J1641">
        <f>IF(D1641&lt;Summary!$B$5,I1641,I1641*H1641)</f>
        <v>0.000033621322178783396</v>
      </c>
      <c r="K1641">
        <f>IF(AND(D1641&gt;Summary!$B$6,E1641&lt;Summary!$B$7),1,0)</f>
        <v>0</v>
      </c>
      <c r="L1641">
        <f>IF(D1641&gt;=Summary!$B$5,J1641,0)</f>
        <v>0</v>
      </c>
      <c r="M1641">
        <f>IF(D1641&lt;Summary!$B$5,J1641,0)</f>
        <v>0.000033621322178783396</v>
      </c>
      <c r="N1641" t="str">
        <v>aiv_scalar_ratio</v>
      </c>
      <c r="O1641" t="str">
        <v>用户约定默认经验值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0.088</v>
      </c>
      <c r="W1641">
        <v>0.618</v>
      </c>
      <c r="X1641">
        <v>0.196</v>
      </c>
      <c r="Y1641">
        <v>0.136</v>
      </c>
      <c r="Z1641" t="str">
        <v>2</v>
      </c>
      <c r="AA1641" t="str">
        <v>4294967295</v>
      </c>
      <c r="AB1641" t="str">
        <v>317164</v>
      </c>
      <c r="AC1641" t="str">
        <v>59</v>
      </c>
      <c r="AD1641" t="str">
        <v>aclnnBitwiseAndTensor_LogicalAndAiCore_LogicalAnd</v>
      </c>
      <c r="AE1641" t="str">
        <v>LogicalAnd</v>
      </c>
      <c r="AF1641" t="str">
        <v>dynamic</v>
      </c>
      <c r="AG1641" t="str">
        <v>AI_VECTOR_CORE</v>
      </c>
      <c r="AH1641" t="str">
        <v xml:space="preserve">1793108505420330.786	</v>
      </c>
      <c r="AI1641" t="str">
        <v>0.928</v>
      </c>
      <c r="AJ1641" t="str">
        <v>14.117000</v>
      </c>
      <c r="AK1641" t="str">
        <v>1</v>
      </c>
      <c r="AL1641" t="str">
        <v>0</v>
      </c>
      <c r="AM1641" t="str">
        <v>NO</v>
      </c>
      <c r="AN1641" t="str">
        <v>"32;32"</v>
      </c>
      <c r="AO1641" t="str">
        <v>BOOL;BOOL</v>
      </c>
      <c r="AP1641" t="str">
        <v>ND;ND</v>
      </c>
      <c r="AQ1641" t="str">
        <v>"32"</v>
      </c>
      <c r="AR1641" t="str">
        <v>BOOL</v>
      </c>
      <c r="AS1641" t="str">
        <v>ND</v>
      </c>
      <c r="AT1641" t="str">
        <v>N/A</v>
      </c>
      <c r="AU1641" t="str">
        <v>0.0</v>
      </c>
      <c r="AV1641" t="str">
        <v>0</v>
      </c>
      <c r="AW1641" t="str">
        <v>0.0</v>
      </c>
      <c r="AX1641" t="str">
        <v>0.0</v>
      </c>
      <c r="AY1641" t="str">
        <v>0.0</v>
      </c>
      <c r="AZ1641" t="str">
        <v>0.0</v>
      </c>
      <c r="BA1641" t="str">
        <v>0.0</v>
      </c>
      <c r="BB1641" t="str">
        <v>0.0</v>
      </c>
      <c r="BC1641" t="str">
        <v>0.0</v>
      </c>
      <c r="BD1641" t="str">
        <v>0.0</v>
      </c>
      <c r="BE1641" t="str">
        <v>0.0</v>
      </c>
      <c r="BF1641" t="str">
        <v>0.0</v>
      </c>
      <c r="BG1641" t="str">
        <v>0.0</v>
      </c>
      <c r="BH1641" t="str">
        <v>0.0</v>
      </c>
      <c r="BI1641" t="str">
        <v>0.0</v>
      </c>
      <c r="BJ1641" t="str">
        <v>0.7</v>
      </c>
      <c r="BK1641" t="str">
        <v>828</v>
      </c>
      <c r="BL1641" t="str">
        <v>0.062</v>
      </c>
      <c r="BM1641" t="str">
        <v>0.088</v>
      </c>
      <c r="BN1641" t="str">
        <v>0.433</v>
      </c>
      <c r="BO1641" t="str">
        <v>0.618</v>
      </c>
      <c r="BP1641" t="str">
        <v>0.137</v>
      </c>
      <c r="BQ1641" t="str">
        <v>0.196</v>
      </c>
      <c r="BR1641" t="str">
        <v>0.096</v>
      </c>
      <c r="BS1641" t="str">
        <v>0.136</v>
      </c>
      <c r="BT1641" t="str">
        <v>0.0</v>
      </c>
      <c r="BU1641" t="str">
        <v>0.000</v>
      </c>
    </row>
    <row r="1642">
      <c r="A1642">
        <v>1736</v>
      </c>
      <c r="B1642" t="str">
        <v>aclnnInplaceCopy_CastAiCore_Cast</v>
      </c>
      <c r="C1642" t="str">
        <v>AI_VECTOR_CORE</v>
      </c>
      <c r="D1642">
        <v>1.68</v>
      </c>
      <c r="E1642">
        <v>0.44</v>
      </c>
      <c r="F1642">
        <v>0.44</v>
      </c>
      <c r="G1642">
        <f>Summary!$B$4</f>
        <v>0.8</v>
      </c>
      <c r="H1642">
        <f>F1642/G1642</f>
        <v>0.5499999999999999</v>
      </c>
      <c r="I1642">
        <f>D1642/Summary!$B$8</f>
        <v>0.000060866186702969934</v>
      </c>
      <c r="J1642">
        <f>IF(D1642&lt;Summary!$B$5,I1642,I1642*H1642)</f>
        <v>0.000060866186702969934</v>
      </c>
      <c r="K1642">
        <f>IF(AND(D1642&gt;Summary!$B$6,E1642&lt;Summary!$B$7),1,0)</f>
        <v>0</v>
      </c>
      <c r="L1642">
        <f>IF(D1642&gt;=Summary!$B$5,J1642,0)</f>
        <v>0</v>
      </c>
      <c r="M1642">
        <f>IF(D1642&lt;Summary!$B$5,J1642,0)</f>
        <v>0.000060866186702969934</v>
      </c>
      <c r="N1642" t="str">
        <v>aiv_scalar_ratio</v>
      </c>
      <c r="O1642" t="str">
        <v>用户约定默认经验值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0.068</v>
      </c>
      <c r="W1642">
        <v>0.44</v>
      </c>
      <c r="X1642">
        <v>0.352</v>
      </c>
      <c r="Y1642">
        <v>0.053</v>
      </c>
      <c r="Z1642" t="str">
        <v>2</v>
      </c>
      <c r="AA1642" t="str">
        <v>4294967295</v>
      </c>
      <c r="AB1642" t="str">
        <v>317165</v>
      </c>
      <c r="AC1642" t="str">
        <v>59</v>
      </c>
      <c r="AD1642" t="str">
        <v>aclnnInplaceCopy_CastAiCore_Cast</v>
      </c>
      <c r="AE1642" t="str">
        <v>Cast</v>
      </c>
      <c r="AF1642" t="str">
        <v>dynamic</v>
      </c>
      <c r="AG1642" t="str">
        <v>AI_VECTOR_CORE</v>
      </c>
      <c r="AH1642" t="str">
        <v xml:space="preserve">1793108505420345.361	</v>
      </c>
      <c r="AI1642" t="str">
        <v>1.680</v>
      </c>
      <c r="AJ1642" t="str">
        <v>13.572000</v>
      </c>
      <c r="AK1642" t="str">
        <v>1</v>
      </c>
      <c r="AL1642" t="str">
        <v>0</v>
      </c>
      <c r="AM1642" t="str">
        <v>NO</v>
      </c>
      <c r="AN1642" t="str">
        <v>"32"</v>
      </c>
      <c r="AO1642" t="str">
        <v>BOOL</v>
      </c>
      <c r="AP1642" t="str">
        <v>ND</v>
      </c>
      <c r="AQ1642" t="str">
        <v>"32"</v>
      </c>
      <c r="AR1642" t="str">
        <v>INT64</v>
      </c>
      <c r="AS1642" t="str">
        <v>ND</v>
      </c>
      <c r="AT1642" t="str">
        <v>N/A</v>
      </c>
      <c r="AU1642" t="str">
        <v>0.0</v>
      </c>
      <c r="AV1642" t="str">
        <v>0</v>
      </c>
      <c r="AW1642" t="str">
        <v>0.0</v>
      </c>
      <c r="AX1642" t="str">
        <v>0.0</v>
      </c>
      <c r="AY1642" t="str">
        <v>0.0</v>
      </c>
      <c r="AZ1642" t="str">
        <v>0.0</v>
      </c>
      <c r="BA1642" t="str">
        <v>0.0</v>
      </c>
      <c r="BB1642" t="str">
        <v>0.0</v>
      </c>
      <c r="BC1642" t="str">
        <v>0.0</v>
      </c>
      <c r="BD1642" t="str">
        <v>0.0</v>
      </c>
      <c r="BE1642" t="str">
        <v>0.0</v>
      </c>
      <c r="BF1642" t="str">
        <v>0.0</v>
      </c>
      <c r="BG1642" t="str">
        <v>0.0</v>
      </c>
      <c r="BH1642" t="str">
        <v>0.0</v>
      </c>
      <c r="BI1642" t="str">
        <v>0.0</v>
      </c>
      <c r="BJ1642" t="str">
        <v>1.45</v>
      </c>
      <c r="BK1642" t="str">
        <v>2067</v>
      </c>
      <c r="BL1642" t="str">
        <v>0.098</v>
      </c>
      <c r="BM1642" t="str">
        <v>0.068</v>
      </c>
      <c r="BN1642" t="str">
        <v>0.638</v>
      </c>
      <c r="BO1642" t="str">
        <v>0.44</v>
      </c>
      <c r="BP1642" t="str">
        <v>0.51</v>
      </c>
      <c r="BQ1642" t="str">
        <v>0.352</v>
      </c>
      <c r="BR1642" t="str">
        <v>0.077</v>
      </c>
      <c r="BS1642" t="str">
        <v>0.053</v>
      </c>
      <c r="BT1642" t="str">
        <v>0.084</v>
      </c>
      <c r="BU1642" t="str">
        <v>0.000</v>
      </c>
    </row>
    <row r="1643">
      <c r="A1643">
        <v>1737</v>
      </c>
      <c r="B1643" t="str">
        <v>aclnnInplaceCopy_CastAiCore_Cast</v>
      </c>
      <c r="C1643" t="str">
        <v>AI_VECTOR_CORE</v>
      </c>
      <c r="D1643">
        <v>1.531</v>
      </c>
      <c r="E1643">
        <v>0.545</v>
      </c>
      <c r="F1643">
        <v>0.545</v>
      </c>
      <c r="G1643">
        <f>Summary!$B$4</f>
        <v>0.8</v>
      </c>
      <c r="H1643">
        <f>F1643/G1643</f>
        <v>0.68125</v>
      </c>
      <c r="I1643">
        <f>D1643/Summary!$B$8</f>
        <v>0.0000554679356203851</v>
      </c>
      <c r="J1643">
        <f>IF(D1643&lt;Summary!$B$5,I1643,I1643*H1643)</f>
        <v>0.0000554679356203851</v>
      </c>
      <c r="K1643">
        <f>IF(AND(D1643&gt;Summary!$B$6,E1643&lt;Summary!$B$7),1,0)</f>
        <v>0</v>
      </c>
      <c r="L1643">
        <f>IF(D1643&gt;=Summary!$B$5,J1643,0)</f>
        <v>0</v>
      </c>
      <c r="M1643">
        <f>IF(D1643&lt;Summary!$B$5,J1643,0)</f>
        <v>0.0000554679356203851</v>
      </c>
      <c r="N1643" t="str">
        <v>aiv_scalar_ratio</v>
      </c>
      <c r="O1643" t="str">
        <v>用户约定默认经验值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0.06</v>
      </c>
      <c r="W1643">
        <v>0.545</v>
      </c>
      <c r="X1643">
        <v>0.369</v>
      </c>
      <c r="Y1643">
        <v>0.065</v>
      </c>
      <c r="Z1643" t="str">
        <v>2</v>
      </c>
      <c r="AA1643" t="str">
        <v>4294967295</v>
      </c>
      <c r="AB1643" t="str">
        <v>317166</v>
      </c>
      <c r="AC1643" t="str">
        <v>59</v>
      </c>
      <c r="AD1643" t="str">
        <v>aclnnInplaceCopy_CastAiCore_Cast</v>
      </c>
      <c r="AE1643" t="str">
        <v>Cast</v>
      </c>
      <c r="AF1643" t="str">
        <v>dynamic</v>
      </c>
      <c r="AG1643" t="str">
        <v>AI_VECTOR_CORE</v>
      </c>
      <c r="AH1643" t="str">
        <v xml:space="preserve">1793108505420360.295	</v>
      </c>
      <c r="AI1643" t="str">
        <v>1.531</v>
      </c>
      <c r="AJ1643" t="str">
        <v>13.320000</v>
      </c>
      <c r="AK1643" t="str">
        <v>1</v>
      </c>
      <c r="AL1643" t="str">
        <v>0</v>
      </c>
      <c r="AM1643" t="str">
        <v>NO</v>
      </c>
      <c r="AN1643" t="str">
        <v>"32"</v>
      </c>
      <c r="AO1643" t="str">
        <v>BOOL</v>
      </c>
      <c r="AP1643" t="str">
        <v>ND</v>
      </c>
      <c r="AQ1643" t="str">
        <v>"32"</v>
      </c>
      <c r="AR1643" t="str">
        <v>INT64</v>
      </c>
      <c r="AS1643" t="str">
        <v>ND</v>
      </c>
      <c r="AT1643" t="str">
        <v>N/A</v>
      </c>
      <c r="AU1643" t="str">
        <v>0.0</v>
      </c>
      <c r="AV1643" t="str">
        <v>0</v>
      </c>
      <c r="AW1643" t="str">
        <v>0.0</v>
      </c>
      <c r="AX1643" t="str">
        <v>0.0</v>
      </c>
      <c r="AY1643" t="str">
        <v>0.0</v>
      </c>
      <c r="AZ1643" t="str">
        <v>0.0</v>
      </c>
      <c r="BA1643" t="str">
        <v>0.0</v>
      </c>
      <c r="BB1643" t="str">
        <v>0.0</v>
      </c>
      <c r="BC1643" t="str">
        <v>0.0</v>
      </c>
      <c r="BD1643" t="str">
        <v>0.0</v>
      </c>
      <c r="BE1643" t="str">
        <v>0.0</v>
      </c>
      <c r="BF1643" t="str">
        <v>0.0</v>
      </c>
      <c r="BG1643" t="str">
        <v>0.0</v>
      </c>
      <c r="BH1643" t="str">
        <v>0.0</v>
      </c>
      <c r="BI1643" t="str">
        <v>0.0</v>
      </c>
      <c r="BJ1643" t="str">
        <v>1.3</v>
      </c>
      <c r="BK1643" t="str">
        <v>1818</v>
      </c>
      <c r="BL1643" t="str">
        <v>0.078</v>
      </c>
      <c r="BM1643" t="str">
        <v>0.06</v>
      </c>
      <c r="BN1643" t="str">
        <v>0.708</v>
      </c>
      <c r="BO1643" t="str">
        <v>0.545</v>
      </c>
      <c r="BP1643" t="str">
        <v>0.479</v>
      </c>
      <c r="BQ1643" t="str">
        <v>0.369</v>
      </c>
      <c r="BR1643" t="str">
        <v>0.085</v>
      </c>
      <c r="BS1643" t="str">
        <v>0.065</v>
      </c>
      <c r="BT1643" t="str">
        <v>0.0</v>
      </c>
      <c r="BU1643" t="str">
        <v>0.000</v>
      </c>
    </row>
    <row r="1644">
      <c r="A1644">
        <v>1738</v>
      </c>
      <c r="B1644" t="str">
        <v>aclnnMuls_MulAiCore_Mul</v>
      </c>
      <c r="C1644" t="str">
        <v>AI_VECTOR_CORE</v>
      </c>
      <c r="D1644">
        <v>1.38</v>
      </c>
      <c r="E1644">
        <v>0.719</v>
      </c>
      <c r="F1644">
        <v>0.719</v>
      </c>
      <c r="G1644">
        <f>Summary!$B$4</f>
        <v>0.8</v>
      </c>
      <c r="H1644">
        <f>F1644/G1644</f>
        <v>0.8987499999999999</v>
      </c>
      <c r="I1644">
        <f>D1644/Summary!$B$8</f>
        <v>0.0000499972247917253</v>
      </c>
      <c r="J1644">
        <f>IF(D1644&lt;Summary!$B$5,I1644,I1644*H1644)</f>
        <v>0.0000499972247917253</v>
      </c>
      <c r="K1644">
        <f>IF(AND(D1644&gt;Summary!$B$6,E1644&lt;Summary!$B$7),1,0)</f>
        <v>0</v>
      </c>
      <c r="L1644">
        <f>IF(D1644&gt;=Summary!$B$5,J1644,0)</f>
        <v>0</v>
      </c>
      <c r="M1644">
        <f>IF(D1644&lt;Summary!$B$5,J1644,0)</f>
        <v>0.0000499972247917253</v>
      </c>
      <c r="N1644" t="str">
        <v>aiv_scalar_ratio</v>
      </c>
      <c r="O1644" t="str">
        <v>用户约定默认经验值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0.138</v>
      </c>
      <c r="W1644">
        <v>0.719</v>
      </c>
      <c r="X1644">
        <v>0.094</v>
      </c>
      <c r="Y1644">
        <v>0.068</v>
      </c>
      <c r="Z1644" t="str">
        <v>2</v>
      </c>
      <c r="AA1644" t="str">
        <v>4294967295</v>
      </c>
      <c r="AB1644" t="str">
        <v>317167</v>
      </c>
      <c r="AC1644" t="str">
        <v>59</v>
      </c>
      <c r="AD1644" t="str">
        <v>aclnnMuls_MulAiCore_Mul</v>
      </c>
      <c r="AE1644" t="str">
        <v>Mul</v>
      </c>
      <c r="AF1644" t="str">
        <v>dynamic</v>
      </c>
      <c r="AG1644" t="str">
        <v>AI_VECTOR_CORE</v>
      </c>
      <c r="AH1644" t="str">
        <v xml:space="preserve">1793108505420377.088	</v>
      </c>
      <c r="AI1644" t="str">
        <v>1.380</v>
      </c>
      <c r="AJ1644" t="str">
        <v>15.219000</v>
      </c>
      <c r="AK1644" t="str">
        <v>1</v>
      </c>
      <c r="AL1644" t="str">
        <v>0</v>
      </c>
      <c r="AM1644" t="str">
        <v>NO</v>
      </c>
      <c r="AN1644" t="str">
        <v>"32;"</v>
      </c>
      <c r="AO1644" t="str">
        <v>INT64;INT64</v>
      </c>
      <c r="AP1644" t="str">
        <v>ND;ND</v>
      </c>
      <c r="AQ1644" t="str">
        <v>"32"</v>
      </c>
      <c r="AR1644" t="str">
        <v>INT64</v>
      </c>
      <c r="AS1644" t="str">
        <v>ND</v>
      </c>
      <c r="AT1644" t="str">
        <v>N/A</v>
      </c>
      <c r="AU1644" t="str">
        <v>0.0</v>
      </c>
      <c r="AV1644" t="str">
        <v>0</v>
      </c>
      <c r="AW1644" t="str">
        <v>0.0</v>
      </c>
      <c r="AX1644" t="str">
        <v>0.0</v>
      </c>
      <c r="AY1644" t="str">
        <v>0.0</v>
      </c>
      <c r="AZ1644" t="str">
        <v>0.0</v>
      </c>
      <c r="BA1644" t="str">
        <v>0.0</v>
      </c>
      <c r="BB1644" t="str">
        <v>0.0</v>
      </c>
      <c r="BC1644" t="str">
        <v>0.0</v>
      </c>
      <c r="BD1644" t="str">
        <v>0.0</v>
      </c>
      <c r="BE1644" t="str">
        <v>0.0</v>
      </c>
      <c r="BF1644" t="str">
        <v>0.0</v>
      </c>
      <c r="BG1644" t="str">
        <v>0.0</v>
      </c>
      <c r="BH1644" t="str">
        <v>0.0</v>
      </c>
      <c r="BI1644" t="str">
        <v>0.0</v>
      </c>
      <c r="BJ1644" t="str">
        <v>1.15</v>
      </c>
      <c r="BK1644" t="str">
        <v>1568</v>
      </c>
      <c r="BL1644" t="str">
        <v>0.159</v>
      </c>
      <c r="BM1644" t="str">
        <v>0.138</v>
      </c>
      <c r="BN1644" t="str">
        <v>0.827</v>
      </c>
      <c r="BO1644" t="str">
        <v>0.719</v>
      </c>
      <c r="BP1644" t="str">
        <v>0.108</v>
      </c>
      <c r="BQ1644" t="str">
        <v>0.094</v>
      </c>
      <c r="BR1644" t="str">
        <v>0.078</v>
      </c>
      <c r="BS1644" t="str">
        <v>0.068</v>
      </c>
      <c r="BT1644" t="str">
        <v>0.155</v>
      </c>
      <c r="BU1644" t="str">
        <v>0.000</v>
      </c>
    </row>
    <row r="1645">
      <c r="A1645">
        <v>1739</v>
      </c>
      <c r="B1645" t="str">
        <v>aclnnAdd_AddAiCore_Add</v>
      </c>
      <c r="C1645" t="str">
        <v>AI_VECTOR_CORE</v>
      </c>
      <c r="D1645">
        <v>1.405</v>
      </c>
      <c r="E1645">
        <v>0.494</v>
      </c>
      <c r="F1645">
        <v>0.494</v>
      </c>
      <c r="G1645">
        <f>Summary!$B$4</f>
        <v>0.8</v>
      </c>
      <c r="H1645">
        <f>F1645/G1645</f>
        <v>0.6174999999999999</v>
      </c>
      <c r="I1645">
        <f>D1645/Summary!$B$8</f>
        <v>0.00005090297161766236</v>
      </c>
      <c r="J1645">
        <f>IF(D1645&lt;Summary!$B$5,I1645,I1645*H1645)</f>
        <v>0.00005090297161766236</v>
      </c>
      <c r="K1645">
        <f>IF(AND(D1645&gt;Summary!$B$6,E1645&lt;Summary!$B$7),1,0)</f>
        <v>0</v>
      </c>
      <c r="L1645">
        <f>IF(D1645&gt;=Summary!$B$5,J1645,0)</f>
        <v>0</v>
      </c>
      <c r="M1645">
        <f>IF(D1645&lt;Summary!$B$5,J1645,0)</f>
        <v>0.00005090297161766236</v>
      </c>
      <c r="N1645" t="str">
        <v>aiv_scalar_ratio</v>
      </c>
      <c r="O1645" t="str">
        <v>用户约定默认经验值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0.114</v>
      </c>
      <c r="W1645">
        <v>0.494</v>
      </c>
      <c r="X1645">
        <v>0.178</v>
      </c>
      <c r="Y1645">
        <v>0.076</v>
      </c>
      <c r="Z1645" t="str">
        <v>2</v>
      </c>
      <c r="AA1645" t="str">
        <v>4294967295</v>
      </c>
      <c r="AB1645" t="str">
        <v>317168</v>
      </c>
      <c r="AC1645" t="str">
        <v>59</v>
      </c>
      <c r="AD1645" t="str">
        <v>aclnnAdd_AddAiCore_Add</v>
      </c>
      <c r="AE1645" t="str">
        <v>Add</v>
      </c>
      <c r="AF1645" t="str">
        <v>dynamic</v>
      </c>
      <c r="AG1645" t="str">
        <v>AI_VECTOR_CORE</v>
      </c>
      <c r="AH1645" t="str">
        <v xml:space="preserve">1793108505420385.543	</v>
      </c>
      <c r="AI1645" t="str">
        <v>1.405</v>
      </c>
      <c r="AJ1645" t="str">
        <v>7.120000</v>
      </c>
      <c r="AK1645" t="str">
        <v>1</v>
      </c>
      <c r="AL1645" t="str">
        <v>0</v>
      </c>
      <c r="AM1645" t="str">
        <v>NO</v>
      </c>
      <c r="AN1645" t="str">
        <v>"32;32"</v>
      </c>
      <c r="AO1645" t="str">
        <v>INT64;INT64</v>
      </c>
      <c r="AP1645" t="str">
        <v>ND;ND</v>
      </c>
      <c r="AQ1645" t="str">
        <v>"32"</v>
      </c>
      <c r="AR1645" t="str">
        <v>INT64</v>
      </c>
      <c r="AS1645" t="str">
        <v>ND</v>
      </c>
      <c r="AT1645" t="str">
        <v>N/A</v>
      </c>
      <c r="AU1645" t="str">
        <v>0.0</v>
      </c>
      <c r="AV1645" t="str">
        <v>0</v>
      </c>
      <c r="AW1645" t="str">
        <v>0.0</v>
      </c>
      <c r="AX1645" t="str">
        <v>0.0</v>
      </c>
      <c r="AY1645" t="str">
        <v>0.0</v>
      </c>
      <c r="AZ1645" t="str">
        <v>0.0</v>
      </c>
      <c r="BA1645" t="str">
        <v>0.0</v>
      </c>
      <c r="BB1645" t="str">
        <v>0.0</v>
      </c>
      <c r="BC1645" t="str">
        <v>0.0</v>
      </c>
      <c r="BD1645" t="str">
        <v>0.0</v>
      </c>
      <c r="BE1645" t="str">
        <v>0.0</v>
      </c>
      <c r="BF1645" t="str">
        <v>0.0</v>
      </c>
      <c r="BG1645" t="str">
        <v>0.0</v>
      </c>
      <c r="BH1645" t="str">
        <v>0.0</v>
      </c>
      <c r="BI1645" t="str">
        <v>0.0</v>
      </c>
      <c r="BJ1645" t="str">
        <v>1.14</v>
      </c>
      <c r="BK1645" t="str">
        <v>1553</v>
      </c>
      <c r="BL1645" t="str">
        <v>0.13</v>
      </c>
      <c r="BM1645" t="str">
        <v>0.114</v>
      </c>
      <c r="BN1645" t="str">
        <v>0.563</v>
      </c>
      <c r="BO1645" t="str">
        <v>0.494</v>
      </c>
      <c r="BP1645" t="str">
        <v>0.203</v>
      </c>
      <c r="BQ1645" t="str">
        <v>0.178</v>
      </c>
      <c r="BR1645" t="str">
        <v>0.087</v>
      </c>
      <c r="BS1645" t="str">
        <v>0.076</v>
      </c>
      <c r="BT1645" t="str">
        <v>0.196</v>
      </c>
      <c r="BU1645" t="str">
        <v>0.000</v>
      </c>
    </row>
    <row r="1646">
      <c r="A1646">
        <v>1740</v>
      </c>
      <c r="B1646" t="str">
        <v>aclnnIndexSelect_SliceAiCore_Slice</v>
      </c>
      <c r="C1646" t="str">
        <v>AI_VECTOR_CORE</v>
      </c>
      <c r="D1646">
        <v>1.46</v>
      </c>
      <c r="E1646">
        <v>0.499</v>
      </c>
      <c r="F1646">
        <v>0.499</v>
      </c>
      <c r="G1646">
        <f>Summary!$B$4</f>
        <v>0.8</v>
      </c>
      <c r="H1646">
        <f>F1646/G1646</f>
        <v>0.6237499999999999</v>
      </c>
      <c r="I1646">
        <f>D1646/Summary!$B$8</f>
        <v>0.00005289561463472387</v>
      </c>
      <c r="J1646">
        <f>IF(D1646&lt;Summary!$B$5,I1646,I1646*H1646)</f>
        <v>0.00005289561463472387</v>
      </c>
      <c r="K1646">
        <f>IF(AND(D1646&gt;Summary!$B$6,E1646&lt;Summary!$B$7),1,0)</f>
        <v>0</v>
      </c>
      <c r="L1646">
        <f>IF(D1646&gt;=Summary!$B$5,J1646,0)</f>
        <v>0</v>
      </c>
      <c r="M1646">
        <f>IF(D1646&lt;Summary!$B$5,J1646,0)</f>
        <v>0.00005289561463472387</v>
      </c>
      <c r="N1646" t="str">
        <v>aiv_scalar_ratio</v>
      </c>
      <c r="O1646" t="str">
        <v>用户约定默认经验值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0.499</v>
      </c>
      <c r="X1646">
        <v>0.298</v>
      </c>
      <c r="Y1646">
        <v>0.068</v>
      </c>
      <c r="Z1646" t="str">
        <v>2</v>
      </c>
      <c r="AA1646" t="str">
        <v>4294967295</v>
      </c>
      <c r="AB1646" t="str">
        <v>317169</v>
      </c>
      <c r="AC1646" t="str">
        <v>59</v>
      </c>
      <c r="AD1646" t="str">
        <v>aclnnIndexSelect_SliceAiCore_Slice</v>
      </c>
      <c r="AE1646" t="str">
        <v>Slice</v>
      </c>
      <c r="AF1646" t="str">
        <v>dynamic</v>
      </c>
      <c r="AG1646" t="str">
        <v>AI_VECTOR_CORE</v>
      </c>
      <c r="AH1646" t="str">
        <v xml:space="preserve">1793108505420402.223	</v>
      </c>
      <c r="AI1646" t="str">
        <v>1.460</v>
      </c>
      <c r="AJ1646" t="str">
        <v>15.345000</v>
      </c>
      <c r="AK1646" t="str">
        <v>1</v>
      </c>
      <c r="AL1646" t="str">
        <v>0</v>
      </c>
      <c r="AM1646" t="str">
        <v>NO</v>
      </c>
      <c r="AN1646" t="str">
        <v>"3,8193;2;2"</v>
      </c>
      <c r="AO1646" t="str">
        <v>INT64;INT64;INT64</v>
      </c>
      <c r="AP1646" t="str">
        <v>ND;ND;ND</v>
      </c>
      <c r="AQ1646" t="str">
        <v>"3,1"</v>
      </c>
      <c r="AR1646" t="str">
        <v>INT64</v>
      </c>
      <c r="AS1646" t="str">
        <v>ND</v>
      </c>
      <c r="AT1646" t="str">
        <v>N/A</v>
      </c>
      <c r="AU1646" t="str">
        <v>0.0</v>
      </c>
      <c r="AV1646" t="str">
        <v>0</v>
      </c>
      <c r="AW1646" t="str">
        <v>0.0</v>
      </c>
      <c r="AX1646" t="str">
        <v>0.0</v>
      </c>
      <c r="AY1646" t="str">
        <v>0.0</v>
      </c>
      <c r="AZ1646" t="str">
        <v>0.0</v>
      </c>
      <c r="BA1646" t="str">
        <v>0.0</v>
      </c>
      <c r="BB1646" t="str">
        <v>0.0</v>
      </c>
      <c r="BC1646" t="str">
        <v>0.0</v>
      </c>
      <c r="BD1646" t="str">
        <v>0.0</v>
      </c>
      <c r="BE1646" t="str">
        <v>0.0</v>
      </c>
      <c r="BF1646" t="str">
        <v>0.0</v>
      </c>
      <c r="BG1646" t="str">
        <v>0.0</v>
      </c>
      <c r="BH1646" t="str">
        <v>0.0</v>
      </c>
      <c r="BI1646" t="str">
        <v>0.0</v>
      </c>
      <c r="BJ1646" t="str">
        <v>1.19</v>
      </c>
      <c r="BK1646" t="str">
        <v>1645</v>
      </c>
      <c r="BL1646" t="str">
        <v>0.0</v>
      </c>
      <c r="BM1646" t="str">
        <v>0.0</v>
      </c>
      <c r="BN1646" t="str">
        <v>0.594</v>
      </c>
      <c r="BO1646" t="str">
        <v>0.499</v>
      </c>
      <c r="BP1646" t="str">
        <v>0.355</v>
      </c>
      <c r="BQ1646" t="str">
        <v>0.298</v>
      </c>
      <c r="BR1646" t="str">
        <v>0.081</v>
      </c>
      <c r="BS1646" t="str">
        <v>0.068</v>
      </c>
      <c r="BT1646" t="str">
        <v>0.133</v>
      </c>
      <c r="BU1646" t="str">
        <v>0.000</v>
      </c>
    </row>
    <row r="1647">
      <c r="A1647">
        <v>1741</v>
      </c>
      <c r="B1647" t="str">
        <v>aclnnIndexSelect_GatherV2AiCore_GatherV2</v>
      </c>
      <c r="C1647" t="str">
        <v>AI_VECTOR_CORE</v>
      </c>
      <c r="D1647">
        <v>1.588</v>
      </c>
      <c r="E1647">
        <v>0.594</v>
      </c>
      <c r="F1647">
        <v>0.594</v>
      </c>
      <c r="G1647">
        <f>Summary!$B$4</f>
        <v>0.8</v>
      </c>
      <c r="H1647">
        <f>F1647/G1647</f>
        <v>0.7424999999999999</v>
      </c>
      <c r="I1647">
        <f>D1647/Summary!$B$8</f>
        <v>0.00005753303838352159</v>
      </c>
      <c r="J1647">
        <f>IF(D1647&lt;Summary!$B$5,I1647,I1647*H1647)</f>
        <v>0.00005753303838352159</v>
      </c>
      <c r="K1647">
        <f>IF(AND(D1647&gt;Summary!$B$6,E1647&lt;Summary!$B$7),1,0)</f>
        <v>0</v>
      </c>
      <c r="L1647">
        <f>IF(D1647&gt;=Summary!$B$5,J1647,0)</f>
        <v>0</v>
      </c>
      <c r="M1647">
        <f>IF(D1647&lt;Summary!$B$5,J1647,0)</f>
        <v>0.00005753303838352159</v>
      </c>
      <c r="N1647" t="str">
        <v>aiv_scalar_ratio</v>
      </c>
      <c r="O1647" t="str">
        <v>用户约定默认经验值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0.146</v>
      </c>
      <c r="W1647">
        <v>0.594</v>
      </c>
      <c r="X1647">
        <v>0.332</v>
      </c>
      <c r="Y1647">
        <v>0.06</v>
      </c>
      <c r="Z1647" t="str">
        <v>2</v>
      </c>
      <c r="AA1647" t="str">
        <v>4294967295</v>
      </c>
      <c r="AB1647" t="str">
        <v>317170</v>
      </c>
      <c r="AC1647" t="str">
        <v>59</v>
      </c>
      <c r="AD1647" t="str">
        <v>aclnnIndexSelect_GatherV2AiCore_GatherV2</v>
      </c>
      <c r="AE1647" t="str">
        <v>GatherV2</v>
      </c>
      <c r="AF1647" t="str">
        <v>dynamic</v>
      </c>
      <c r="AG1647" t="str">
        <v>AI_VECTOR_CORE</v>
      </c>
      <c r="AH1647" t="str">
        <v xml:space="preserve">1793108505420406.836	</v>
      </c>
      <c r="AI1647" t="str">
        <v>1.588</v>
      </c>
      <c r="AJ1647" t="str">
        <v>3.040000</v>
      </c>
      <c r="AK1647" t="str">
        <v>1</v>
      </c>
      <c r="AL1647" t="str">
        <v>0</v>
      </c>
      <c r="AM1647" t="str">
        <v>NO</v>
      </c>
      <c r="AN1647" t="str">
        <v>"3,1;32;1"</v>
      </c>
      <c r="AO1647" t="str">
        <v>INT64;INT64;INT64</v>
      </c>
      <c r="AP1647" t="str">
        <v>ND;ND;ND</v>
      </c>
      <c r="AQ1647" t="str">
        <v>"32,1"</v>
      </c>
      <c r="AR1647" t="str">
        <v>INT64</v>
      </c>
      <c r="AS1647" t="str">
        <v>ND</v>
      </c>
      <c r="AT1647" t="str">
        <v>N/A</v>
      </c>
      <c r="AU1647" t="str">
        <v>0.0</v>
      </c>
      <c r="AV1647" t="str">
        <v>0</v>
      </c>
      <c r="AW1647" t="str">
        <v>0.0</v>
      </c>
      <c r="AX1647" t="str">
        <v>0.0</v>
      </c>
      <c r="AY1647" t="str">
        <v>0.0</v>
      </c>
      <c r="AZ1647" t="str">
        <v>0.0</v>
      </c>
      <c r="BA1647" t="str">
        <v>0.0</v>
      </c>
      <c r="BB1647" t="str">
        <v>0.0</v>
      </c>
      <c r="BC1647" t="str">
        <v>0.0</v>
      </c>
      <c r="BD1647" t="str">
        <v>0.0</v>
      </c>
      <c r="BE1647" t="str">
        <v>0.0</v>
      </c>
      <c r="BF1647" t="str">
        <v>0.0</v>
      </c>
      <c r="BG1647" t="str">
        <v>0.0</v>
      </c>
      <c r="BH1647" t="str">
        <v>0.0</v>
      </c>
      <c r="BI1647" t="str">
        <v>0.0</v>
      </c>
      <c r="BJ1647" t="str">
        <v>1.32</v>
      </c>
      <c r="BK1647" t="str">
        <v>1849</v>
      </c>
      <c r="BL1647" t="str">
        <v>0.193</v>
      </c>
      <c r="BM1647" t="str">
        <v>0.146</v>
      </c>
      <c r="BN1647" t="str">
        <v>0.785</v>
      </c>
      <c r="BO1647" t="str">
        <v>0.594</v>
      </c>
      <c r="BP1647" t="str">
        <v>0.438</v>
      </c>
      <c r="BQ1647" t="str">
        <v>0.332</v>
      </c>
      <c r="BR1647" t="str">
        <v>0.079</v>
      </c>
      <c r="BS1647" t="str">
        <v>0.06</v>
      </c>
      <c r="BT1647" t="str">
        <v>0.111</v>
      </c>
      <c r="BU1647" t="str">
        <v>0.000</v>
      </c>
    </row>
    <row r="1648">
      <c r="A1648">
        <v>1743</v>
      </c>
      <c r="B1648" t="str">
        <v>aclnnCat_ConcatD_ConcatD</v>
      </c>
      <c r="C1648" t="str">
        <v>AI_VECTOR_CORE</v>
      </c>
      <c r="D1648">
        <v>2.153</v>
      </c>
      <c r="E1648">
        <v>0.554</v>
      </c>
      <c r="F1648">
        <v>0.554</v>
      </c>
      <c r="G1648">
        <f>Summary!$B$4</f>
        <v>0.8</v>
      </c>
      <c r="H1648">
        <f>F1648/G1648</f>
        <v>0.6925</v>
      </c>
      <c r="I1648">
        <f>D1648/Summary!$B$8</f>
        <v>0.00007800291664969897</v>
      </c>
      <c r="J1648">
        <f>IF(D1648&lt;Summary!$B$5,I1648,I1648*H1648)</f>
        <v>0.00007800291664969897</v>
      </c>
      <c r="K1648">
        <f>IF(AND(D1648&gt;Summary!$B$6,E1648&lt;Summary!$B$7),1,0)</f>
        <v>0</v>
      </c>
      <c r="L1648">
        <f>IF(D1648&gt;=Summary!$B$5,J1648,0)</f>
        <v>0</v>
      </c>
      <c r="M1648">
        <f>IF(D1648&lt;Summary!$B$5,J1648,0)</f>
        <v>0.00007800291664969897</v>
      </c>
      <c r="N1648" t="str">
        <v>aiv_scalar_ratio</v>
      </c>
      <c r="O1648" t="str">
        <v>用户约定默认经验值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0.554</v>
      </c>
      <c r="X1648">
        <v>0.422</v>
      </c>
      <c r="Y1648">
        <v>0.038</v>
      </c>
      <c r="Z1648" t="str">
        <v>2</v>
      </c>
      <c r="AA1648" t="str">
        <v>4294967295</v>
      </c>
      <c r="AB1648" t="str">
        <v>317172</v>
      </c>
      <c r="AC1648" t="str">
        <v>59</v>
      </c>
      <c r="AD1648" t="str">
        <v>aclnnCat_ConcatD_ConcatD</v>
      </c>
      <c r="AE1648" t="str">
        <v>ConcatD</v>
      </c>
      <c r="AF1648" t="str">
        <v>dynamic</v>
      </c>
      <c r="AG1648" t="str">
        <v>AI_VECTOR_CORE</v>
      </c>
      <c r="AH1648" t="str">
        <v xml:space="preserve">1793108505420535.572	</v>
      </c>
      <c r="AI1648" t="str">
        <v>2.153</v>
      </c>
      <c r="AJ1648" t="str">
        <v>0.000000</v>
      </c>
      <c r="AK1648" t="str">
        <v>1</v>
      </c>
      <c r="AL1648" t="str">
        <v>0</v>
      </c>
      <c r="AM1648" t="str">
        <v>NO</v>
      </c>
      <c r="AN1648" t="str">
        <v>"1,32;1,32"</v>
      </c>
      <c r="AO1648" t="str">
        <v>DT_BF16;DT_BF16</v>
      </c>
      <c r="AP1648" t="str">
        <v>ND;ND</v>
      </c>
      <c r="AQ1648" t="str">
        <v>"1,64"</v>
      </c>
      <c r="AR1648" t="str">
        <v>DT_BF16</v>
      </c>
      <c r="AS1648" t="str">
        <v>ND</v>
      </c>
      <c r="AT1648" t="str">
        <v>N/A</v>
      </c>
      <c r="AU1648" t="str">
        <v>0.0</v>
      </c>
      <c r="AV1648" t="str">
        <v>0</v>
      </c>
      <c r="AW1648" t="str">
        <v>0.0</v>
      </c>
      <c r="AX1648" t="str">
        <v>0.0</v>
      </c>
      <c r="AY1648" t="str">
        <v>0.0</v>
      </c>
      <c r="AZ1648" t="str">
        <v>0.0</v>
      </c>
      <c r="BA1648" t="str">
        <v>0.0</v>
      </c>
      <c r="BB1648" t="str">
        <v>0.0</v>
      </c>
      <c r="BC1648" t="str">
        <v>0.0</v>
      </c>
      <c r="BD1648" t="str">
        <v>0.0</v>
      </c>
      <c r="BE1648" t="str">
        <v>0.0</v>
      </c>
      <c r="BF1648" t="str">
        <v>0.0</v>
      </c>
      <c r="BG1648" t="str">
        <v>0.0</v>
      </c>
      <c r="BH1648" t="str">
        <v>0.0</v>
      </c>
      <c r="BI1648" t="str">
        <v>0.0</v>
      </c>
      <c r="BJ1648" t="str">
        <v>1.88</v>
      </c>
      <c r="BK1648" t="str">
        <v>2780</v>
      </c>
      <c r="BL1648" t="str">
        <v>0.0</v>
      </c>
      <c r="BM1648" t="str">
        <v>0.0</v>
      </c>
      <c r="BN1648" t="str">
        <v>1.041</v>
      </c>
      <c r="BO1648" t="str">
        <v>0.554</v>
      </c>
      <c r="BP1648" t="str">
        <v>0.794</v>
      </c>
      <c r="BQ1648" t="str">
        <v>0.422</v>
      </c>
      <c r="BR1648" t="str">
        <v>0.072</v>
      </c>
      <c r="BS1648" t="str">
        <v>0.038</v>
      </c>
      <c r="BT1648" t="str">
        <v>0.215</v>
      </c>
      <c r="BU1648" t="str">
        <v>0.000</v>
      </c>
    </row>
    <row r="1649">
      <c r="A1649">
        <v>1744</v>
      </c>
      <c r="B1649" t="str">
        <v>aclnnGeScalar_GreaterEqual_GreaterEqual</v>
      </c>
      <c r="C1649" t="str">
        <v>AI_VECTOR_CORE</v>
      </c>
      <c r="D1649">
        <v>3.043</v>
      </c>
      <c r="E1649">
        <v>0.4</v>
      </c>
      <c r="F1649">
        <v>0.4</v>
      </c>
      <c r="G1649">
        <f>Summary!$B$4</f>
        <v>0.8</v>
      </c>
      <c r="H1649">
        <f>F1649/G1649</f>
        <v>0.5</v>
      </c>
      <c r="I1649">
        <f>D1649/Summary!$B$8</f>
        <v>0.00011024750365305805</v>
      </c>
      <c r="J1649">
        <f>IF(D1649&lt;Summary!$B$5,I1649,I1649*H1649)</f>
        <v>0.00011024750365305805</v>
      </c>
      <c r="K1649">
        <f>IF(AND(D1649&gt;Summary!$B$6,E1649&lt;Summary!$B$7),1,0)</f>
        <v>0</v>
      </c>
      <c r="L1649">
        <f>IF(D1649&gt;=Summary!$B$5,J1649,0)</f>
        <v>0</v>
      </c>
      <c r="M1649">
        <f>IF(D1649&lt;Summary!$B$5,J1649,0)</f>
        <v>0.00011024750365305805</v>
      </c>
      <c r="N1649" t="str">
        <v>aiv_scalar_ratio</v>
      </c>
      <c r="O1649" t="str">
        <v>用户约定默认经验值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0.3</v>
      </c>
      <c r="W1649">
        <v>0.4</v>
      </c>
      <c r="X1649">
        <v>0.002</v>
      </c>
      <c r="Y1649">
        <v>0.078</v>
      </c>
      <c r="Z1649" t="str">
        <v>2</v>
      </c>
      <c r="AA1649" t="str">
        <v>4294967295</v>
      </c>
      <c r="AB1649" t="str">
        <v>317176</v>
      </c>
      <c r="AC1649" t="str">
        <v>59</v>
      </c>
      <c r="AD1649" t="str">
        <v>aclnnGeScalar_GreaterEqual_GreaterEqual</v>
      </c>
      <c r="AE1649" t="str">
        <v>GreaterEqual</v>
      </c>
      <c r="AF1649" t="str">
        <v>dynamic</v>
      </c>
      <c r="AG1649" t="str">
        <v>AI_VECTOR_CORE</v>
      </c>
      <c r="AH1649" t="str">
        <v xml:space="preserve">1793108505420745.313	</v>
      </c>
      <c r="AI1649" t="str">
        <v>3.043</v>
      </c>
      <c r="AJ1649" t="str">
        <v>207.597000</v>
      </c>
      <c r="AK1649" t="str">
        <v>1</v>
      </c>
      <c r="AL1649" t="str">
        <v>0</v>
      </c>
      <c r="AM1649" t="str">
        <v>NO</v>
      </c>
      <c r="AN1649" t="str">
        <v>"1;"</v>
      </c>
      <c r="AO1649" t="str">
        <v>INT32;INT32</v>
      </c>
      <c r="AP1649" t="str">
        <v>ND;ND</v>
      </c>
      <c r="AQ1649" t="str">
        <v>"1"</v>
      </c>
      <c r="AR1649" t="str">
        <v>BOOL</v>
      </c>
      <c r="AS1649" t="str">
        <v>ND</v>
      </c>
      <c r="AT1649" t="str">
        <v>N/A</v>
      </c>
      <c r="AU1649" t="str">
        <v>0.0</v>
      </c>
      <c r="AV1649" t="str">
        <v>0</v>
      </c>
      <c r="AW1649" t="str">
        <v>0.0</v>
      </c>
      <c r="AX1649" t="str">
        <v>0.0</v>
      </c>
      <c r="AY1649" t="str">
        <v>0.0</v>
      </c>
      <c r="AZ1649" t="str">
        <v>0.0</v>
      </c>
      <c r="BA1649" t="str">
        <v>0.0</v>
      </c>
      <c r="BB1649" t="str">
        <v>0.0</v>
      </c>
      <c r="BC1649" t="str">
        <v>0.0</v>
      </c>
      <c r="BD1649" t="str">
        <v>0.0</v>
      </c>
      <c r="BE1649" t="str">
        <v>0.0</v>
      </c>
      <c r="BF1649" t="str">
        <v>0.0</v>
      </c>
      <c r="BG1649" t="str">
        <v>0.0</v>
      </c>
      <c r="BH1649" t="str">
        <v>0.0</v>
      </c>
      <c r="BI1649" t="str">
        <v>0.0</v>
      </c>
      <c r="BJ1649" t="str">
        <v>2.81</v>
      </c>
      <c r="BK1649" t="str">
        <v>4321</v>
      </c>
      <c r="BL1649" t="str">
        <v>0.844</v>
      </c>
      <c r="BM1649" t="str">
        <v>0.3</v>
      </c>
      <c r="BN1649" t="str">
        <v>1.123</v>
      </c>
      <c r="BO1649" t="str">
        <v>0.4</v>
      </c>
      <c r="BP1649" t="str">
        <v>0.005</v>
      </c>
      <c r="BQ1649" t="str">
        <v>0.002</v>
      </c>
      <c r="BR1649" t="str">
        <v>0.219</v>
      </c>
      <c r="BS1649" t="str">
        <v>0.078</v>
      </c>
      <c r="BT1649" t="str">
        <v>0.138</v>
      </c>
      <c r="BU1649" t="str">
        <v>0.000</v>
      </c>
    </row>
    <row r="1650">
      <c r="A1650">
        <v>1745</v>
      </c>
      <c r="B1650" t="str">
        <v>aclnnLtScalar_LessAiCore_Less</v>
      </c>
      <c r="C1650" t="str">
        <v>AI_VECTOR_CORE</v>
      </c>
      <c r="D1650">
        <v>2.565</v>
      </c>
      <c r="E1650">
        <v>0.444</v>
      </c>
      <c r="F1650">
        <v>0.444</v>
      </c>
      <c r="G1650">
        <f>Summary!$B$4</f>
        <v>0.8</v>
      </c>
      <c r="H1650">
        <f>F1650/G1650</f>
        <v>0.5549999999999999</v>
      </c>
      <c r="I1650">
        <f>D1650/Summary!$B$8</f>
        <v>0.00009292962434114159</v>
      </c>
      <c r="J1650">
        <f>IF(D1650&lt;Summary!$B$5,I1650,I1650*H1650)</f>
        <v>0.00009292962434114159</v>
      </c>
      <c r="K1650">
        <f>IF(AND(D1650&gt;Summary!$B$6,E1650&lt;Summary!$B$7),1,0)</f>
        <v>0</v>
      </c>
      <c r="L1650">
        <f>IF(D1650&gt;=Summary!$B$5,J1650,0)</f>
        <v>0</v>
      </c>
      <c r="M1650">
        <f>IF(D1650&lt;Summary!$B$5,J1650,0)</f>
        <v>0.00009292962434114159</v>
      </c>
      <c r="N1650" t="str">
        <v>aiv_vec_ratio</v>
      </c>
      <c r="O1650" t="str">
        <v>用户约定默认经验值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0.444</v>
      </c>
      <c r="W1650">
        <v>0.281</v>
      </c>
      <c r="X1650">
        <v>0.002</v>
      </c>
      <c r="Y1650">
        <v>0.032</v>
      </c>
      <c r="Z1650" t="str">
        <v>2</v>
      </c>
      <c r="AA1650" t="str">
        <v>4294967295</v>
      </c>
      <c r="AB1650" t="str">
        <v>317177</v>
      </c>
      <c r="AC1650" t="str">
        <v>59</v>
      </c>
      <c r="AD1650" t="str">
        <v>aclnnLtScalar_LessAiCore_Less</v>
      </c>
      <c r="AE1650" t="str">
        <v>Less</v>
      </c>
      <c r="AF1650" t="str">
        <v>dynamic</v>
      </c>
      <c r="AG1650" t="str">
        <v>AI_VECTOR_CORE</v>
      </c>
      <c r="AH1650" t="str">
        <v xml:space="preserve">1793108505420760.030	</v>
      </c>
      <c r="AI1650" t="str">
        <v>2.565</v>
      </c>
      <c r="AJ1650" t="str">
        <v>11.707000</v>
      </c>
      <c r="AK1650" t="str">
        <v>1</v>
      </c>
      <c r="AL1650" t="str">
        <v>0</v>
      </c>
      <c r="AM1650" t="str">
        <v>NO</v>
      </c>
      <c r="AN1650" t="str">
        <v>"1;"</v>
      </c>
      <c r="AO1650" t="str">
        <v>INT32;INT32</v>
      </c>
      <c r="AP1650" t="str">
        <v>ND;ND</v>
      </c>
      <c r="AQ1650" t="str">
        <v>"1"</v>
      </c>
      <c r="AR1650" t="str">
        <v>BOOL</v>
      </c>
      <c r="AS1650" t="str">
        <v>ND</v>
      </c>
      <c r="AT1650" t="str">
        <v>N/A</v>
      </c>
      <c r="AU1650" t="str">
        <v>0.0</v>
      </c>
      <c r="AV1650" t="str">
        <v>0</v>
      </c>
      <c r="AW1650" t="str">
        <v>0.0</v>
      </c>
      <c r="AX1650" t="str">
        <v>0.0</v>
      </c>
      <c r="AY1650" t="str">
        <v>0.0</v>
      </c>
      <c r="AZ1650" t="str">
        <v>0.0</v>
      </c>
      <c r="BA1650" t="str">
        <v>0.0</v>
      </c>
      <c r="BB1650" t="str">
        <v>0.0</v>
      </c>
      <c r="BC1650" t="str">
        <v>0.0</v>
      </c>
      <c r="BD1650" t="str">
        <v>0.0</v>
      </c>
      <c r="BE1650" t="str">
        <v>0.0</v>
      </c>
      <c r="BF1650" t="str">
        <v>0.0</v>
      </c>
      <c r="BG1650" t="str">
        <v>0.0</v>
      </c>
      <c r="BH1650" t="str">
        <v>0.0</v>
      </c>
      <c r="BI1650" t="str">
        <v>0.0</v>
      </c>
      <c r="BJ1650" t="str">
        <v>2.34</v>
      </c>
      <c r="BK1650" t="str">
        <v>3528</v>
      </c>
      <c r="BL1650" t="str">
        <v>1.039</v>
      </c>
      <c r="BM1650" t="str">
        <v>0.444</v>
      </c>
      <c r="BN1650" t="str">
        <v>0.659</v>
      </c>
      <c r="BO1650" t="str">
        <v>0.281</v>
      </c>
      <c r="BP1650" t="str">
        <v>0.005</v>
      </c>
      <c r="BQ1650" t="str">
        <v>0.002</v>
      </c>
      <c r="BR1650" t="str">
        <v>0.075</v>
      </c>
      <c r="BS1650" t="str">
        <v>0.032</v>
      </c>
      <c r="BT1650" t="str">
        <v>0.136</v>
      </c>
      <c r="BU1650" t="str">
        <v>0.000</v>
      </c>
    </row>
    <row r="1651">
      <c r="A1651">
        <v>1746</v>
      </c>
      <c r="B1651" t="str">
        <v>aclnnBitwiseAndTensor_LogicalAndAiCore_LogicalAnd</v>
      </c>
      <c r="C1651" t="str">
        <v>AI_VECTOR_CORE</v>
      </c>
      <c r="D1651">
        <v>1.542</v>
      </c>
      <c r="E1651">
        <v>0.723</v>
      </c>
      <c r="F1651">
        <v>0.723</v>
      </c>
      <c r="G1651">
        <f>Summary!$B$4</f>
        <v>0.8</v>
      </c>
      <c r="H1651">
        <f>F1651/G1651</f>
        <v>0.9037499999999999</v>
      </c>
      <c r="I1651">
        <f>D1651/Summary!$B$8</f>
        <v>0.00005586646422379741</v>
      </c>
      <c r="J1651">
        <f>IF(D1651&lt;Summary!$B$5,I1651,I1651*H1651)</f>
        <v>0.00005586646422379741</v>
      </c>
      <c r="K1651">
        <f>IF(AND(D1651&gt;Summary!$B$6,E1651&lt;Summary!$B$7),1,0)</f>
        <v>0</v>
      </c>
      <c r="L1651">
        <f>IF(D1651&gt;=Summary!$B$5,J1651,0)</f>
        <v>0</v>
      </c>
      <c r="M1651">
        <f>IF(D1651&lt;Summary!$B$5,J1651,0)</f>
        <v>0.00005586646422379741</v>
      </c>
      <c r="N1651" t="str">
        <v>aiv_scalar_ratio</v>
      </c>
      <c r="O1651" t="str">
        <v>用户约定默认经验值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0.238</v>
      </c>
      <c r="W1651">
        <v>0.723</v>
      </c>
      <c r="X1651">
        <v>0.004</v>
      </c>
      <c r="Y1651">
        <v>0.061</v>
      </c>
      <c r="Z1651" t="str">
        <v>2</v>
      </c>
      <c r="AA1651" t="str">
        <v>4294967295</v>
      </c>
      <c r="AB1651" t="str">
        <v>317178</v>
      </c>
      <c r="AC1651" t="str">
        <v>59</v>
      </c>
      <c r="AD1651" t="str">
        <v>aclnnBitwiseAndTensor_LogicalAndAiCore_LogicalAnd</v>
      </c>
      <c r="AE1651" t="str">
        <v>LogicalAnd</v>
      </c>
      <c r="AF1651" t="str">
        <v>dynamic</v>
      </c>
      <c r="AG1651" t="str">
        <v>AI_VECTOR_CORE</v>
      </c>
      <c r="AH1651" t="str">
        <v xml:space="preserve">1793108505420767.394	</v>
      </c>
      <c r="AI1651" t="str">
        <v>1.542</v>
      </c>
      <c r="AJ1651" t="str">
        <v>4.935000</v>
      </c>
      <c r="AK1651" t="str">
        <v>1</v>
      </c>
      <c r="AL1651" t="str">
        <v>0</v>
      </c>
      <c r="AM1651" t="str">
        <v>NO</v>
      </c>
      <c r="AN1651" t="str">
        <v>"1;1"</v>
      </c>
      <c r="AO1651" t="str">
        <v>BOOL;BOOL</v>
      </c>
      <c r="AP1651" t="str">
        <v>ND;ND</v>
      </c>
      <c r="AQ1651" t="str">
        <v>"1"</v>
      </c>
      <c r="AR1651" t="str">
        <v>BOOL</v>
      </c>
      <c r="AS1651" t="str">
        <v>ND</v>
      </c>
      <c r="AT1651" t="str">
        <v>N/A</v>
      </c>
      <c r="AU1651" t="str">
        <v>0.0</v>
      </c>
      <c r="AV1651" t="str">
        <v>0</v>
      </c>
      <c r="AW1651" t="str">
        <v>0.0</v>
      </c>
      <c r="AX1651" t="str">
        <v>0.0</v>
      </c>
      <c r="AY1651" t="str">
        <v>0.0</v>
      </c>
      <c r="AZ1651" t="str">
        <v>0.0</v>
      </c>
      <c r="BA1651" t="str">
        <v>0.0</v>
      </c>
      <c r="BB1651" t="str">
        <v>0.0</v>
      </c>
      <c r="BC1651" t="str">
        <v>0.0</v>
      </c>
      <c r="BD1651" t="str">
        <v>0.0</v>
      </c>
      <c r="BE1651" t="str">
        <v>0.0</v>
      </c>
      <c r="BF1651" t="str">
        <v>0.0</v>
      </c>
      <c r="BG1651" t="str">
        <v>0.0</v>
      </c>
      <c r="BH1651" t="str">
        <v>0.0</v>
      </c>
      <c r="BI1651" t="str">
        <v>0.0</v>
      </c>
      <c r="BJ1651" t="str">
        <v>1.32</v>
      </c>
      <c r="BK1651" t="str">
        <v>1846</v>
      </c>
      <c r="BL1651" t="str">
        <v>0.314</v>
      </c>
      <c r="BM1651" t="str">
        <v>0.238</v>
      </c>
      <c r="BN1651" t="str">
        <v>0.955</v>
      </c>
      <c r="BO1651" t="str">
        <v>0.723</v>
      </c>
      <c r="BP1651" t="str">
        <v>0.006</v>
      </c>
      <c r="BQ1651" t="str">
        <v>0.004</v>
      </c>
      <c r="BR1651" t="str">
        <v>0.081</v>
      </c>
      <c r="BS1651" t="str">
        <v>0.061</v>
      </c>
      <c r="BT1651" t="str">
        <v>0.098</v>
      </c>
      <c r="BU1651" t="str">
        <v>0.000</v>
      </c>
    </row>
    <row r="1652">
      <c r="A1652">
        <v>1747</v>
      </c>
      <c r="B1652" t="str">
        <v>aclnnMuls_CastAiCore_Cast</v>
      </c>
      <c r="C1652" t="str">
        <v>AI_VECTOR_CORE</v>
      </c>
      <c r="D1652">
        <v>1.615</v>
      </c>
      <c r="E1652">
        <v>0.576</v>
      </c>
      <c r="F1652">
        <v>0.576</v>
      </c>
      <c r="G1652">
        <f>Summary!$B$4</f>
        <v>0.8</v>
      </c>
      <c r="H1652">
        <f>F1652/G1652</f>
        <v>0.7199999999999999</v>
      </c>
      <c r="I1652">
        <f>D1652/Summary!$B$8</f>
        <v>0.000058511244955533596</v>
      </c>
      <c r="J1652">
        <f>IF(D1652&lt;Summary!$B$5,I1652,I1652*H1652)</f>
        <v>0.000058511244955533596</v>
      </c>
      <c r="K1652">
        <f>IF(AND(D1652&gt;Summary!$B$6,E1652&lt;Summary!$B$7),1,0)</f>
        <v>0</v>
      </c>
      <c r="L1652">
        <f>IF(D1652&gt;=Summary!$B$5,J1652,0)</f>
        <v>0</v>
      </c>
      <c r="M1652">
        <f>IF(D1652&lt;Summary!$B$5,J1652,0)</f>
        <v>0.000058511244955533596</v>
      </c>
      <c r="N1652" t="str">
        <v>aiv_scalar_ratio</v>
      </c>
      <c r="O1652" t="str">
        <v>用户约定默认经验值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0.071</v>
      </c>
      <c r="W1652">
        <v>0.576</v>
      </c>
      <c r="X1652">
        <v>0.274</v>
      </c>
      <c r="Y1652">
        <v>0.058</v>
      </c>
      <c r="Z1652" t="str">
        <v>2</v>
      </c>
      <c r="AA1652" t="str">
        <v>4294967295</v>
      </c>
      <c r="AB1652" t="str">
        <v>317179</v>
      </c>
      <c r="AC1652" t="str">
        <v>59</v>
      </c>
      <c r="AD1652" t="str">
        <v>aclnnMuls_CastAiCore_Cast</v>
      </c>
      <c r="AE1652" t="str">
        <v>Cast</v>
      </c>
      <c r="AF1652" t="str">
        <v>dynamic</v>
      </c>
      <c r="AG1652" t="str">
        <v>AI_VECTOR_CORE</v>
      </c>
      <c r="AH1652" t="str">
        <v xml:space="preserve">1793108505420787.743	</v>
      </c>
      <c r="AI1652" t="str">
        <v>1.615</v>
      </c>
      <c r="AJ1652" t="str">
        <v>18.708000</v>
      </c>
      <c r="AK1652" t="str">
        <v>1</v>
      </c>
      <c r="AL1652" t="str">
        <v>0</v>
      </c>
      <c r="AM1652" t="str">
        <v>NO</v>
      </c>
      <c r="AN1652" t="str">
        <v>"1"</v>
      </c>
      <c r="AO1652" t="str">
        <v>BOOL</v>
      </c>
      <c r="AP1652" t="str">
        <v>ND</v>
      </c>
      <c r="AQ1652" t="str">
        <v>"1"</v>
      </c>
      <c r="AR1652" t="str">
        <v>INT64</v>
      </c>
      <c r="AS1652" t="str">
        <v>ND</v>
      </c>
      <c r="AT1652" t="str">
        <v>N/A</v>
      </c>
      <c r="AU1652" t="str">
        <v>0.0</v>
      </c>
      <c r="AV1652" t="str">
        <v>0</v>
      </c>
      <c r="AW1652" t="str">
        <v>0.0</v>
      </c>
      <c r="AX1652" t="str">
        <v>0.0</v>
      </c>
      <c r="AY1652" t="str">
        <v>0.0</v>
      </c>
      <c r="AZ1652" t="str">
        <v>0.0</v>
      </c>
      <c r="BA1652" t="str">
        <v>0.0</v>
      </c>
      <c r="BB1652" t="str">
        <v>0.0</v>
      </c>
      <c r="BC1652" t="str">
        <v>0.0</v>
      </c>
      <c r="BD1652" t="str">
        <v>0.0</v>
      </c>
      <c r="BE1652" t="str">
        <v>0.0</v>
      </c>
      <c r="BF1652" t="str">
        <v>0.0</v>
      </c>
      <c r="BG1652" t="str">
        <v>0.0</v>
      </c>
      <c r="BH1652" t="str">
        <v>0.0</v>
      </c>
      <c r="BI1652" t="str">
        <v>0.0</v>
      </c>
      <c r="BJ1652" t="str">
        <v>1.39</v>
      </c>
      <c r="BK1652" t="str">
        <v>1963</v>
      </c>
      <c r="BL1652" t="str">
        <v>0.098</v>
      </c>
      <c r="BM1652" t="str">
        <v>0.071</v>
      </c>
      <c r="BN1652" t="str">
        <v>0.8</v>
      </c>
      <c r="BO1652" t="str">
        <v>0.576</v>
      </c>
      <c r="BP1652" t="str">
        <v>0.38</v>
      </c>
      <c r="BQ1652" t="str">
        <v>0.274</v>
      </c>
      <c r="BR1652" t="str">
        <v>0.08</v>
      </c>
      <c r="BS1652" t="str">
        <v>0.058</v>
      </c>
      <c r="BT1652" t="str">
        <v>0.079</v>
      </c>
      <c r="BU1652" t="str">
        <v>0.000</v>
      </c>
    </row>
    <row r="1653">
      <c r="A1653">
        <v>1748</v>
      </c>
      <c r="B1653" t="str">
        <v>aclnnMuls_MulAiCore_Mul</v>
      </c>
      <c r="C1653" t="str">
        <v>AI_VECTOR_CORE</v>
      </c>
      <c r="D1653">
        <v>1.603</v>
      </c>
      <c r="E1653">
        <v>0.656</v>
      </c>
      <c r="F1653">
        <v>0.656</v>
      </c>
      <c r="G1653">
        <f>Summary!$B$4</f>
        <v>0.8</v>
      </c>
      <c r="H1653">
        <f>F1653/G1653</f>
        <v>0.82</v>
      </c>
      <c r="I1653">
        <f>D1653/Summary!$B$8</f>
        <v>0.000058076486479083814</v>
      </c>
      <c r="J1653">
        <f>IF(D1653&lt;Summary!$B$5,I1653,I1653*H1653)</f>
        <v>0.000058076486479083814</v>
      </c>
      <c r="K1653">
        <f>IF(AND(D1653&gt;Summary!$B$6,E1653&lt;Summary!$B$7),1,0)</f>
        <v>0</v>
      </c>
      <c r="L1653">
        <f>IF(D1653&gt;=Summary!$B$5,J1653,0)</f>
        <v>0</v>
      </c>
      <c r="M1653">
        <f>IF(D1653&lt;Summary!$B$5,J1653,0)</f>
        <v>0.000058076486479083814</v>
      </c>
      <c r="N1653" t="str">
        <v>aiv_scalar_ratio</v>
      </c>
      <c r="O1653" t="str">
        <v>用户约定默认经验值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0.211</v>
      </c>
      <c r="W1653">
        <v>0.656</v>
      </c>
      <c r="X1653">
        <v>0.005</v>
      </c>
      <c r="Y1653">
        <v>0.067</v>
      </c>
      <c r="Z1653" t="str">
        <v>2</v>
      </c>
      <c r="AA1653" t="str">
        <v>4294967295</v>
      </c>
      <c r="AB1653" t="str">
        <v>317180</v>
      </c>
      <c r="AC1653" t="str">
        <v>59</v>
      </c>
      <c r="AD1653" t="str">
        <v>aclnnMuls_MulAiCore_Mul</v>
      </c>
      <c r="AE1653" t="str">
        <v>Mul</v>
      </c>
      <c r="AF1653" t="str">
        <v>dynamic</v>
      </c>
      <c r="AG1653" t="str">
        <v>AI_VECTOR_CORE</v>
      </c>
      <c r="AH1653" t="str">
        <v xml:space="preserve">1793108505420792.026	</v>
      </c>
      <c r="AI1653" t="str">
        <v>1.603</v>
      </c>
      <c r="AJ1653" t="str">
        <v>2.635000</v>
      </c>
      <c r="AK1653" t="str">
        <v>1</v>
      </c>
      <c r="AL1653" t="str">
        <v>0</v>
      </c>
      <c r="AM1653" t="str">
        <v>NO</v>
      </c>
      <c r="AN1653" t="str">
        <v>"1;"</v>
      </c>
      <c r="AO1653" t="str">
        <v>INT64;INT64</v>
      </c>
      <c r="AP1653" t="str">
        <v>ND;ND</v>
      </c>
      <c r="AQ1653" t="str">
        <v>"1"</v>
      </c>
      <c r="AR1653" t="str">
        <v>INT64</v>
      </c>
      <c r="AS1653" t="str">
        <v>ND</v>
      </c>
      <c r="AT1653" t="str">
        <v>N/A</v>
      </c>
      <c r="AU1653" t="str">
        <v>0.0</v>
      </c>
      <c r="AV1653" t="str">
        <v>0</v>
      </c>
      <c r="AW1653" t="str">
        <v>0.0</v>
      </c>
      <c r="AX1653" t="str">
        <v>0.0</v>
      </c>
      <c r="AY1653" t="str">
        <v>0.0</v>
      </c>
      <c r="AZ1653" t="str">
        <v>0.0</v>
      </c>
      <c r="BA1653" t="str">
        <v>0.0</v>
      </c>
      <c r="BB1653" t="str">
        <v>0.0</v>
      </c>
      <c r="BC1653" t="str">
        <v>0.0</v>
      </c>
      <c r="BD1653" t="str">
        <v>0.0</v>
      </c>
      <c r="BE1653" t="str">
        <v>0.0</v>
      </c>
      <c r="BF1653" t="str">
        <v>0.0</v>
      </c>
      <c r="BG1653" t="str">
        <v>0.0</v>
      </c>
      <c r="BH1653" t="str">
        <v>0.0</v>
      </c>
      <c r="BI1653" t="str">
        <v>0.0</v>
      </c>
      <c r="BJ1653" t="str">
        <v>1.19</v>
      </c>
      <c r="BK1653" t="str">
        <v>1637</v>
      </c>
      <c r="BL1653" t="str">
        <v>0.251</v>
      </c>
      <c r="BM1653" t="str">
        <v>0.211</v>
      </c>
      <c r="BN1653" t="str">
        <v>0.781</v>
      </c>
      <c r="BO1653" t="str">
        <v>0.656</v>
      </c>
      <c r="BP1653" t="str">
        <v>0.006</v>
      </c>
      <c r="BQ1653" t="str">
        <v>0.005</v>
      </c>
      <c r="BR1653" t="str">
        <v>0.079</v>
      </c>
      <c r="BS1653" t="str">
        <v>0.067</v>
      </c>
      <c r="BT1653" t="str">
        <v>0.161</v>
      </c>
      <c r="BU1653" t="str">
        <v>0.000</v>
      </c>
    </row>
    <row r="1654">
      <c r="A1654">
        <v>1749</v>
      </c>
      <c r="B1654" t="str">
        <v>aclnnSub_CastAiCore_Cast</v>
      </c>
      <c r="C1654" t="str">
        <v>AI_VECTOR_CORE</v>
      </c>
      <c r="D1654">
        <v>1.457</v>
      </c>
      <c r="E1654">
        <v>0.552</v>
      </c>
      <c r="F1654">
        <v>0.552</v>
      </c>
      <c r="G1654">
        <f>Summary!$B$4</f>
        <v>0.8</v>
      </c>
      <c r="H1654">
        <f>F1654/G1654</f>
        <v>0.6900000000000001</v>
      </c>
      <c r="I1654">
        <f>D1654/Summary!$B$8</f>
        <v>0.00005278692501561143</v>
      </c>
      <c r="J1654">
        <f>IF(D1654&lt;Summary!$B$5,I1654,I1654*H1654)</f>
        <v>0.00005278692501561143</v>
      </c>
      <c r="K1654">
        <f>IF(AND(D1654&gt;Summary!$B$6,E1654&lt;Summary!$B$7),1,0)</f>
        <v>0</v>
      </c>
      <c r="L1654">
        <f>IF(D1654&gt;=Summary!$B$5,J1654,0)</f>
        <v>0</v>
      </c>
      <c r="M1654">
        <f>IF(D1654&lt;Summary!$B$5,J1654,0)</f>
        <v>0.00005278692501561143</v>
      </c>
      <c r="N1654" t="str">
        <v>aiv_scalar_ratio</v>
      </c>
      <c r="O1654" t="str">
        <v>用户约定默认经验值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0.124</v>
      </c>
      <c r="W1654">
        <v>0.552</v>
      </c>
      <c r="X1654">
        <v>0.2</v>
      </c>
      <c r="Y1654">
        <v>0.07</v>
      </c>
      <c r="Z1654" t="str">
        <v>2</v>
      </c>
      <c r="AA1654" t="str">
        <v>4294967295</v>
      </c>
      <c r="AB1654" t="str">
        <v>317181</v>
      </c>
      <c r="AC1654" t="str">
        <v>59</v>
      </c>
      <c r="AD1654" t="str">
        <v>aclnnSub_CastAiCore_Cast</v>
      </c>
      <c r="AE1654" t="str">
        <v>Cast</v>
      </c>
      <c r="AF1654" t="str">
        <v>dynamic</v>
      </c>
      <c r="AG1654" t="str">
        <v>AI_VECTOR_CORE</v>
      </c>
      <c r="AH1654" t="str">
        <v xml:space="preserve">1793108505420798.656	</v>
      </c>
      <c r="AI1654" t="str">
        <v>1.457</v>
      </c>
      <c r="AJ1654" t="str">
        <v>5.147000</v>
      </c>
      <c r="AK1654" t="str">
        <v>1</v>
      </c>
      <c r="AL1654" t="str">
        <v>0</v>
      </c>
      <c r="AM1654" t="str">
        <v>NO</v>
      </c>
      <c r="AN1654" t="str">
        <v>"1"</v>
      </c>
      <c r="AO1654" t="str">
        <v>INT32</v>
      </c>
      <c r="AP1654" t="str">
        <v>ND</v>
      </c>
      <c r="AQ1654" t="str">
        <v>"1"</v>
      </c>
      <c r="AR1654" t="str">
        <v>INT64</v>
      </c>
      <c r="AS1654" t="str">
        <v>ND</v>
      </c>
      <c r="AT1654" t="str">
        <v>N/A</v>
      </c>
      <c r="AU1654" t="str">
        <v>0.0</v>
      </c>
      <c r="AV1654" t="str">
        <v>0</v>
      </c>
      <c r="AW1654" t="str">
        <v>0.0</v>
      </c>
      <c r="AX1654" t="str">
        <v>0.0</v>
      </c>
      <c r="AY1654" t="str">
        <v>0.0</v>
      </c>
      <c r="AZ1654" t="str">
        <v>0.0</v>
      </c>
      <c r="BA1654" t="str">
        <v>0.0</v>
      </c>
      <c r="BB1654" t="str">
        <v>0.0</v>
      </c>
      <c r="BC1654" t="str">
        <v>0.0</v>
      </c>
      <c r="BD1654" t="str">
        <v>0.0</v>
      </c>
      <c r="BE1654" t="str">
        <v>0.0</v>
      </c>
      <c r="BF1654" t="str">
        <v>0.0</v>
      </c>
      <c r="BG1654" t="str">
        <v>0.0</v>
      </c>
      <c r="BH1654" t="str">
        <v>0.0</v>
      </c>
      <c r="BI1654" t="str">
        <v>0.0</v>
      </c>
      <c r="BJ1654" t="str">
        <v>1.18</v>
      </c>
      <c r="BK1654" t="str">
        <v>1624</v>
      </c>
      <c r="BL1654" t="str">
        <v>0.146</v>
      </c>
      <c r="BM1654" t="str">
        <v>0.124</v>
      </c>
      <c r="BN1654" t="str">
        <v>0.651</v>
      </c>
      <c r="BO1654" t="str">
        <v>0.552</v>
      </c>
      <c r="BP1654" t="str">
        <v>0.235</v>
      </c>
      <c r="BQ1654" t="str">
        <v>0.2</v>
      </c>
      <c r="BR1654" t="str">
        <v>0.082</v>
      </c>
      <c r="BS1654" t="str">
        <v>0.07</v>
      </c>
      <c r="BT1654" t="str">
        <v>0.048</v>
      </c>
      <c r="BU1654" t="str">
        <v>0.000</v>
      </c>
    </row>
    <row r="1655">
      <c r="A1655">
        <v>1750</v>
      </c>
      <c r="B1655" t="str">
        <v>aclnnSub_SubAiCore_Sub</v>
      </c>
      <c r="C1655" t="str">
        <v>AI_VECTOR_CORE</v>
      </c>
      <c r="D1655">
        <v>2.552</v>
      </c>
      <c r="E1655">
        <v>0.303</v>
      </c>
      <c r="F1655">
        <v>0.303</v>
      </c>
      <c r="G1655">
        <f>Summary!$B$4</f>
        <v>0.8</v>
      </c>
      <c r="H1655">
        <f>F1655/G1655</f>
        <v>0.37875</v>
      </c>
      <c r="I1655">
        <f>D1655/Summary!$B$8</f>
        <v>0.00009245863599165433</v>
      </c>
      <c r="J1655">
        <f>IF(D1655&lt;Summary!$B$5,I1655,I1655*H1655)</f>
        <v>0.00009245863599165433</v>
      </c>
      <c r="K1655">
        <f>IF(AND(D1655&gt;Summary!$B$6,E1655&lt;Summary!$B$7),1,0)</f>
        <v>0</v>
      </c>
      <c r="L1655">
        <f>IF(D1655&gt;=Summary!$B$5,J1655,0)</f>
        <v>0</v>
      </c>
      <c r="M1655">
        <f>IF(D1655&lt;Summary!$B$5,J1655,0)</f>
        <v>0.00009245863599165433</v>
      </c>
      <c r="N1655" t="str">
        <v>aiv_scalar_ratio</v>
      </c>
      <c r="O1655" t="str">
        <v>用户约定默认经验值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0.293</v>
      </c>
      <c r="W1655">
        <v>0.303</v>
      </c>
      <c r="X1655">
        <v>0.002</v>
      </c>
      <c r="Y1655">
        <v>0.033</v>
      </c>
      <c r="Z1655" t="str">
        <v>2</v>
      </c>
      <c r="AA1655" t="str">
        <v>4294967295</v>
      </c>
      <c r="AB1655" t="str">
        <v>317182</v>
      </c>
      <c r="AC1655" t="str">
        <v>59</v>
      </c>
      <c r="AD1655" t="str">
        <v>aclnnSub_SubAiCore_Sub</v>
      </c>
      <c r="AE1655" t="str">
        <v>Sub</v>
      </c>
      <c r="AF1655" t="str">
        <v>dynamic</v>
      </c>
      <c r="AG1655" t="str">
        <v>AI_VECTOR_CORE</v>
      </c>
      <c r="AH1655" t="str">
        <v xml:space="preserve">1793108505420802.854	</v>
      </c>
      <c r="AI1655" t="str">
        <v>2.552</v>
      </c>
      <c r="AJ1655" t="str">
        <v>2.543000</v>
      </c>
      <c r="AK1655" t="str">
        <v>1</v>
      </c>
      <c r="AL1655" t="str">
        <v>0</v>
      </c>
      <c r="AM1655" t="str">
        <v>NO</v>
      </c>
      <c r="AN1655" t="str">
        <v>"1;1"</v>
      </c>
      <c r="AO1655" t="str">
        <v>INT64;INT64</v>
      </c>
      <c r="AP1655" t="str">
        <v>ND;ND</v>
      </c>
      <c r="AQ1655" t="str">
        <v>"1"</v>
      </c>
      <c r="AR1655" t="str">
        <v>INT64</v>
      </c>
      <c r="AS1655" t="str">
        <v>ND</v>
      </c>
      <c r="AT1655" t="str">
        <v>N/A</v>
      </c>
      <c r="AU1655" t="str">
        <v>0.0</v>
      </c>
      <c r="AV1655" t="str">
        <v>0</v>
      </c>
      <c r="AW1655" t="str">
        <v>0.0</v>
      </c>
      <c r="AX1655" t="str">
        <v>0.0</v>
      </c>
      <c r="AY1655" t="str">
        <v>0.0</v>
      </c>
      <c r="AZ1655" t="str">
        <v>0.0</v>
      </c>
      <c r="BA1655" t="str">
        <v>0.0</v>
      </c>
      <c r="BB1655" t="str">
        <v>0.0</v>
      </c>
      <c r="BC1655" t="str">
        <v>0.0</v>
      </c>
      <c r="BD1655" t="str">
        <v>0.0</v>
      </c>
      <c r="BE1655" t="str">
        <v>0.0</v>
      </c>
      <c r="BF1655" t="str">
        <v>0.0</v>
      </c>
      <c r="BG1655" t="str">
        <v>0.0</v>
      </c>
      <c r="BH1655" t="str">
        <v>0.0</v>
      </c>
      <c r="BI1655" t="str">
        <v>0.0</v>
      </c>
      <c r="BJ1655" t="str">
        <v>2.28</v>
      </c>
      <c r="BK1655" t="str">
        <v>3427</v>
      </c>
      <c r="BL1655" t="str">
        <v>0.667</v>
      </c>
      <c r="BM1655" t="str">
        <v>0.293</v>
      </c>
      <c r="BN1655" t="str">
        <v>0.691</v>
      </c>
      <c r="BO1655" t="str">
        <v>0.303</v>
      </c>
      <c r="BP1655" t="str">
        <v>0.005</v>
      </c>
      <c r="BQ1655" t="str">
        <v>0.002</v>
      </c>
      <c r="BR1655" t="str">
        <v>0.076</v>
      </c>
      <c r="BS1655" t="str">
        <v>0.033</v>
      </c>
      <c r="BT1655" t="str">
        <v>0.134</v>
      </c>
      <c r="BU1655" t="str">
        <v>0.000</v>
      </c>
    </row>
    <row r="1656">
      <c r="A1656">
        <v>1751</v>
      </c>
      <c r="B1656" t="str">
        <v>aclnnMul_CastAiCore_Cast</v>
      </c>
      <c r="C1656" t="str">
        <v>AI_VECTOR_CORE</v>
      </c>
      <c r="D1656">
        <v>1.391</v>
      </c>
      <c r="E1656">
        <v>0.693</v>
      </c>
      <c r="F1656">
        <v>0.693</v>
      </c>
      <c r="G1656">
        <f>Summary!$B$4</f>
        <v>0.8</v>
      </c>
      <c r="H1656">
        <f>F1656/G1656</f>
        <v>0.8662499999999999</v>
      </c>
      <c r="I1656">
        <f>D1656/Summary!$B$8</f>
        <v>0.000050395753395137605</v>
      </c>
      <c r="J1656">
        <f>IF(D1656&lt;Summary!$B$5,I1656,I1656*H1656)</f>
        <v>0.000050395753395137605</v>
      </c>
      <c r="K1656">
        <f>IF(AND(D1656&gt;Summary!$B$6,E1656&lt;Summary!$B$7),1,0)</f>
        <v>0</v>
      </c>
      <c r="L1656">
        <f>IF(D1656&gt;=Summary!$B$5,J1656,0)</f>
        <v>0</v>
      </c>
      <c r="M1656">
        <f>IF(D1656&lt;Summary!$B$5,J1656,0)</f>
        <v>0.000050395753395137605</v>
      </c>
      <c r="N1656" t="str">
        <v>aiv_scalar_ratio</v>
      </c>
      <c r="O1656" t="str">
        <v>用户约定默认经验值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0.072</v>
      </c>
      <c r="W1656">
        <v>0.693</v>
      </c>
      <c r="X1656">
        <v>0.212</v>
      </c>
      <c r="Y1656">
        <v>0.074</v>
      </c>
      <c r="Z1656" t="str">
        <v>2</v>
      </c>
      <c r="AA1656" t="str">
        <v>4294967295</v>
      </c>
      <c r="AB1656" t="str">
        <v>317183</v>
      </c>
      <c r="AC1656" t="str">
        <v>59</v>
      </c>
      <c r="AD1656" t="str">
        <v>aclnnMul_CastAiCore_Cast</v>
      </c>
      <c r="AE1656" t="str">
        <v>Cast</v>
      </c>
      <c r="AF1656" t="str">
        <v>dynamic</v>
      </c>
      <c r="AG1656" t="str">
        <v>AI_VECTOR_CORE</v>
      </c>
      <c r="AH1656" t="str">
        <v xml:space="preserve">1793108505420809.014	</v>
      </c>
      <c r="AI1656" t="str">
        <v>1.391</v>
      </c>
      <c r="AJ1656" t="str">
        <v>3.698000</v>
      </c>
      <c r="AK1656" t="str">
        <v>1</v>
      </c>
      <c r="AL1656" t="str">
        <v>0</v>
      </c>
      <c r="AM1656" t="str">
        <v>NO</v>
      </c>
      <c r="AN1656" t="str">
        <v>"1"</v>
      </c>
      <c r="AO1656" t="str">
        <v>BOOL</v>
      </c>
      <c r="AP1656" t="str">
        <v>ND</v>
      </c>
      <c r="AQ1656" t="str">
        <v>"1"</v>
      </c>
      <c r="AR1656" t="str">
        <v>INT64</v>
      </c>
      <c r="AS1656" t="str">
        <v>ND</v>
      </c>
      <c r="AT1656" t="str">
        <v>N/A</v>
      </c>
      <c r="AU1656" t="str">
        <v>0.0</v>
      </c>
      <c r="AV1656" t="str">
        <v>0</v>
      </c>
      <c r="AW1656" t="str">
        <v>0.0</v>
      </c>
      <c r="AX1656" t="str">
        <v>0.0</v>
      </c>
      <c r="AY1656" t="str">
        <v>0.0</v>
      </c>
      <c r="AZ1656" t="str">
        <v>0.0</v>
      </c>
      <c r="BA1656" t="str">
        <v>0.0</v>
      </c>
      <c r="BB1656" t="str">
        <v>0.0</v>
      </c>
      <c r="BC1656" t="str">
        <v>0.0</v>
      </c>
      <c r="BD1656" t="str">
        <v>0.0</v>
      </c>
      <c r="BE1656" t="str">
        <v>0.0</v>
      </c>
      <c r="BF1656" t="str">
        <v>0.0</v>
      </c>
      <c r="BG1656" t="str">
        <v>0.0</v>
      </c>
      <c r="BH1656" t="str">
        <v>0.0</v>
      </c>
      <c r="BI1656" t="str">
        <v>0.0</v>
      </c>
      <c r="BJ1656" t="str">
        <v>1.12</v>
      </c>
      <c r="BK1656" t="str">
        <v>1521</v>
      </c>
      <c r="BL1656" t="str">
        <v>0.08</v>
      </c>
      <c r="BM1656" t="str">
        <v>0.072</v>
      </c>
      <c r="BN1656" t="str">
        <v>0.776</v>
      </c>
      <c r="BO1656" t="str">
        <v>0.693</v>
      </c>
      <c r="BP1656" t="str">
        <v>0.237</v>
      </c>
      <c r="BQ1656" t="str">
        <v>0.212</v>
      </c>
      <c r="BR1656" t="str">
        <v>0.083</v>
      </c>
      <c r="BS1656" t="str">
        <v>0.074</v>
      </c>
      <c r="BT1656" t="str">
        <v>0.0</v>
      </c>
      <c r="BU1656" t="str">
        <v>0.000</v>
      </c>
    </row>
    <row r="1657">
      <c r="A1657">
        <v>1752</v>
      </c>
      <c r="B1657" t="str">
        <v>aclnnMul_MulAiCore_Mul</v>
      </c>
      <c r="C1657" t="str">
        <v>AI_VECTOR_CORE</v>
      </c>
      <c r="D1657">
        <v>1.421</v>
      </c>
      <c r="E1657">
        <v>0.713</v>
      </c>
      <c r="F1657">
        <v>0.713</v>
      </c>
      <c r="G1657">
        <f>Summary!$B$4</f>
        <v>0.8</v>
      </c>
      <c r="H1657">
        <f>F1657/G1657</f>
        <v>0.8912499999999999</v>
      </c>
      <c r="I1657">
        <f>D1657/Summary!$B$8</f>
        <v>0.00005148264958626207</v>
      </c>
      <c r="J1657">
        <f>IF(D1657&lt;Summary!$B$5,I1657,I1657*H1657)</f>
        <v>0.00005148264958626207</v>
      </c>
      <c r="K1657">
        <f>IF(AND(D1657&gt;Summary!$B$6,E1657&lt;Summary!$B$7),1,0)</f>
        <v>0</v>
      </c>
      <c r="L1657">
        <f>IF(D1657&gt;=Summary!$B$5,J1657,0)</f>
        <v>0</v>
      </c>
      <c r="M1657">
        <f>IF(D1657&lt;Summary!$B$5,J1657,0)</f>
        <v>0.00005148264958626207</v>
      </c>
      <c r="N1657" t="str">
        <v>aiv_scalar_ratio</v>
      </c>
      <c r="O1657" t="str">
        <v>用户约定默认经验值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0.213</v>
      </c>
      <c r="W1657">
        <v>0.713</v>
      </c>
      <c r="X1657">
        <v>0.005</v>
      </c>
      <c r="Y1657">
        <v>0.171</v>
      </c>
      <c r="Z1657" t="str">
        <v>2</v>
      </c>
      <c r="AA1657" t="str">
        <v>4294967295</v>
      </c>
      <c r="AB1657" t="str">
        <v>317184</v>
      </c>
      <c r="AC1657" t="str">
        <v>59</v>
      </c>
      <c r="AD1657" t="str">
        <v>aclnnMul_MulAiCore_Mul</v>
      </c>
      <c r="AE1657" t="str">
        <v>Mul</v>
      </c>
      <c r="AF1657" t="str">
        <v>dynamic</v>
      </c>
      <c r="AG1657" t="str">
        <v>AI_VECTOR_CORE</v>
      </c>
      <c r="AH1657" t="str">
        <v xml:space="preserve">1793108505420813.179	</v>
      </c>
      <c r="AI1657" t="str">
        <v>1.421</v>
      </c>
      <c r="AJ1657" t="str">
        <v>2.859000</v>
      </c>
      <c r="AK1657" t="str">
        <v>1</v>
      </c>
      <c r="AL1657" t="str">
        <v>0</v>
      </c>
      <c r="AM1657" t="str">
        <v>NO</v>
      </c>
      <c r="AN1657" t="str">
        <v>"1;1"</v>
      </c>
      <c r="AO1657" t="str">
        <v>INT64;INT64</v>
      </c>
      <c r="AP1657" t="str">
        <v>ND;ND</v>
      </c>
      <c r="AQ1657" t="str">
        <v>"1"</v>
      </c>
      <c r="AR1657" t="str">
        <v>INT64</v>
      </c>
      <c r="AS1657" t="str">
        <v>ND</v>
      </c>
      <c r="AT1657" t="str">
        <v>N/A</v>
      </c>
      <c r="AU1657" t="str">
        <v>0.0</v>
      </c>
      <c r="AV1657" t="str">
        <v>0</v>
      </c>
      <c r="AW1657" t="str">
        <v>0.0</v>
      </c>
      <c r="AX1657" t="str">
        <v>0.0</v>
      </c>
      <c r="AY1657" t="str">
        <v>0.0</v>
      </c>
      <c r="AZ1657" t="str">
        <v>0.0</v>
      </c>
      <c r="BA1657" t="str">
        <v>0.0</v>
      </c>
      <c r="BB1657" t="str">
        <v>0.0</v>
      </c>
      <c r="BC1657" t="str">
        <v>0.0</v>
      </c>
      <c r="BD1657" t="str">
        <v>0.0</v>
      </c>
      <c r="BE1657" t="str">
        <v>0.0</v>
      </c>
      <c r="BF1657" t="str">
        <v>0.0</v>
      </c>
      <c r="BG1657" t="str">
        <v>0.0</v>
      </c>
      <c r="BH1657" t="str">
        <v>0.0</v>
      </c>
      <c r="BI1657" t="str">
        <v>0.0</v>
      </c>
      <c r="BJ1657" t="str">
        <v>1.18</v>
      </c>
      <c r="BK1657" t="str">
        <v>1614</v>
      </c>
      <c r="BL1657" t="str">
        <v>0.251</v>
      </c>
      <c r="BM1657" t="str">
        <v>0.213</v>
      </c>
      <c r="BN1657" t="str">
        <v>0.841</v>
      </c>
      <c r="BO1657" t="str">
        <v>0.713</v>
      </c>
      <c r="BP1657" t="str">
        <v>0.006</v>
      </c>
      <c r="BQ1657" t="str">
        <v>0.005</v>
      </c>
      <c r="BR1657" t="str">
        <v>0.202</v>
      </c>
      <c r="BS1657" t="str">
        <v>0.171</v>
      </c>
      <c r="BT1657" t="str">
        <v>0.0</v>
      </c>
      <c r="BU1657" t="str">
        <v>0.000</v>
      </c>
    </row>
    <row r="1658">
      <c r="A1658">
        <v>1753</v>
      </c>
      <c r="B1658" t="str">
        <v>aclnnBitwiseNot_LogicalNotAiCore_LogicalNot</v>
      </c>
      <c r="C1658" t="str">
        <v>AI_VECTOR_CORE</v>
      </c>
      <c r="D1658">
        <v>2.688</v>
      </c>
      <c r="E1658">
        <v>0.401</v>
      </c>
      <c r="F1658">
        <v>0.401</v>
      </c>
      <c r="G1658">
        <f>Summary!$B$4</f>
        <v>0.8</v>
      </c>
      <c r="H1658">
        <f>F1658/G1658</f>
        <v>0.50125</v>
      </c>
      <c r="I1658">
        <f>D1658/Summary!$B$8</f>
        <v>0.0000973858987247519</v>
      </c>
      <c r="J1658">
        <f>IF(D1658&lt;Summary!$B$5,I1658,I1658*H1658)</f>
        <v>0.0000973858987247519</v>
      </c>
      <c r="K1658">
        <f>IF(AND(D1658&gt;Summary!$B$6,E1658&lt;Summary!$B$7),1,0)</f>
        <v>0</v>
      </c>
      <c r="L1658">
        <f>IF(D1658&gt;=Summary!$B$5,J1658,0)</f>
        <v>0</v>
      </c>
      <c r="M1658">
        <f>IF(D1658&lt;Summary!$B$5,J1658,0)</f>
        <v>0.0000973858987247519</v>
      </c>
      <c r="N1658" t="str">
        <v>aiv_scalar_ratio</v>
      </c>
      <c r="O1658" t="str">
        <v>用户约定默认经验值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0.106</v>
      </c>
      <c r="W1658">
        <v>0.401</v>
      </c>
      <c r="X1658">
        <v>0.087</v>
      </c>
      <c r="Y1658">
        <v>0.031</v>
      </c>
      <c r="Z1658" t="str">
        <v>2</v>
      </c>
      <c r="AA1658" t="str">
        <v>4294967295</v>
      </c>
      <c r="AB1658" t="str">
        <v>317185</v>
      </c>
      <c r="AC1658" t="str">
        <v>59</v>
      </c>
      <c r="AD1658" t="str">
        <v>aclnnBitwiseNot_LogicalNotAiCore_LogicalNot</v>
      </c>
      <c r="AE1658" t="str">
        <v>LogicalNot</v>
      </c>
      <c r="AF1658" t="str">
        <v>dynamic</v>
      </c>
      <c r="AG1658" t="str">
        <v>AI_VECTOR_CORE</v>
      </c>
      <c r="AH1658" t="str">
        <v xml:space="preserve">1793108505420818.151	</v>
      </c>
      <c r="AI1658" t="str">
        <v>2.688</v>
      </c>
      <c r="AJ1658" t="str">
        <v>3.579000</v>
      </c>
      <c r="AK1658" t="str">
        <v>1</v>
      </c>
      <c r="AL1658" t="str">
        <v>0</v>
      </c>
      <c r="AM1658" t="str">
        <v>NO</v>
      </c>
      <c r="AN1658" t="str">
        <v>"1"</v>
      </c>
      <c r="AO1658" t="str">
        <v>BOOL</v>
      </c>
      <c r="AP1658" t="str">
        <v>ND</v>
      </c>
      <c r="AQ1658" t="str">
        <v>"1"</v>
      </c>
      <c r="AR1658" t="str">
        <v>BOOL</v>
      </c>
      <c r="AS1658" t="str">
        <v>ND</v>
      </c>
      <c r="AT1658" t="str">
        <v>N/A</v>
      </c>
      <c r="AU1658" t="str">
        <v>0.0</v>
      </c>
      <c r="AV1658" t="str">
        <v>0</v>
      </c>
      <c r="AW1658" t="str">
        <v>0.0</v>
      </c>
      <c r="AX1658" t="str">
        <v>0.0</v>
      </c>
      <c r="AY1658" t="str">
        <v>0.0</v>
      </c>
      <c r="AZ1658" t="str">
        <v>0.0</v>
      </c>
      <c r="BA1658" t="str">
        <v>0.0</v>
      </c>
      <c r="BB1658" t="str">
        <v>0.0</v>
      </c>
      <c r="BC1658" t="str">
        <v>0.0</v>
      </c>
      <c r="BD1658" t="str">
        <v>0.0</v>
      </c>
      <c r="BE1658" t="str">
        <v>0.0</v>
      </c>
      <c r="BF1658" t="str">
        <v>0.0</v>
      </c>
      <c r="BG1658" t="str">
        <v>0.0</v>
      </c>
      <c r="BH1658" t="str">
        <v>0.0</v>
      </c>
      <c r="BI1658" t="str">
        <v>0.0</v>
      </c>
      <c r="BJ1658" t="str">
        <v>2.45</v>
      </c>
      <c r="BK1658" t="str">
        <v>3720</v>
      </c>
      <c r="BL1658" t="str">
        <v>0.259</v>
      </c>
      <c r="BM1658" t="str">
        <v>0.106</v>
      </c>
      <c r="BN1658" t="str">
        <v>0.981</v>
      </c>
      <c r="BO1658" t="str">
        <v>0.401</v>
      </c>
      <c r="BP1658" t="str">
        <v>0.212</v>
      </c>
      <c r="BQ1658" t="str">
        <v>0.087</v>
      </c>
      <c r="BR1658" t="str">
        <v>0.076</v>
      </c>
      <c r="BS1658" t="str">
        <v>0.031</v>
      </c>
      <c r="BT1658" t="str">
        <v>0.116</v>
      </c>
      <c r="BU1658" t="str">
        <v>0.000</v>
      </c>
    </row>
    <row r="1659">
      <c r="A1659">
        <v>1754</v>
      </c>
      <c r="B1659" t="str">
        <v>aclnnEmbedding_GatherV2AiCore_GatherV2</v>
      </c>
      <c r="C1659" t="str">
        <v>AI_VECTOR_CORE</v>
      </c>
      <c r="D1659">
        <v>3.72</v>
      </c>
      <c r="E1659">
        <v>0.464</v>
      </c>
      <c r="F1659">
        <v>0.464</v>
      </c>
      <c r="G1659">
        <f>Summary!$B$4</f>
        <v>0.8</v>
      </c>
      <c r="H1659">
        <f>F1659/G1659</f>
        <v>0.58</v>
      </c>
      <c r="I1659">
        <f>D1659/Summary!$B$8</f>
        <v>0.00013477512769943345</v>
      </c>
      <c r="J1659">
        <f>IF(D1659&lt;Summary!$B$5,I1659,I1659*H1659)</f>
        <v>0.00013477512769943345</v>
      </c>
      <c r="K1659">
        <f>IF(AND(D1659&gt;Summary!$B$6,E1659&lt;Summary!$B$7),1,0)</f>
        <v>0</v>
      </c>
      <c r="L1659">
        <f>IF(D1659&gt;=Summary!$B$5,J1659,0)</f>
        <v>0</v>
      </c>
      <c r="M1659">
        <f>IF(D1659&lt;Summary!$B$5,J1659,0)</f>
        <v>0.00013477512769943345</v>
      </c>
      <c r="N1659" t="str">
        <v>aiv_vec_ratio</v>
      </c>
      <c r="O1659" t="str">
        <v>用户约定默认经验值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0.464</v>
      </c>
      <c r="W1659">
        <v>0.259</v>
      </c>
      <c r="X1659">
        <v>0.117</v>
      </c>
      <c r="Y1659">
        <v>0.001</v>
      </c>
      <c r="Z1659" t="str">
        <v>2</v>
      </c>
      <c r="AA1659" t="str">
        <v>4294967295</v>
      </c>
      <c r="AB1659" t="str">
        <v>317186</v>
      </c>
      <c r="AC1659" t="str">
        <v>59</v>
      </c>
      <c r="AD1659" t="str">
        <v>aclnnEmbedding_GatherV2AiCore_GatherV2</v>
      </c>
      <c r="AE1659" t="str">
        <v>GatherV2</v>
      </c>
      <c r="AF1659" t="str">
        <v>dynamic</v>
      </c>
      <c r="AG1659" t="str">
        <v>AI_VECTOR_CORE</v>
      </c>
      <c r="AH1659" t="str">
        <v xml:space="preserve">1793108505420840.377	</v>
      </c>
      <c r="AI1659" t="str">
        <v>3.720</v>
      </c>
      <c r="AJ1659" t="str">
        <v>19.562000</v>
      </c>
      <c r="AK1659" t="str">
        <v>12</v>
      </c>
      <c r="AL1659" t="str">
        <v>0</v>
      </c>
      <c r="AM1659" t="str">
        <v>NO</v>
      </c>
      <c r="AN1659" t="str">
        <v>"60416,6144;1;1"</v>
      </c>
      <c r="AO1659" t="str">
        <v>DT_BF16;INT64;INT64</v>
      </c>
      <c r="AP1659" t="str">
        <v>ND;ND;ND</v>
      </c>
      <c r="AQ1659" t="str">
        <v>"1,6144"</v>
      </c>
      <c r="AR1659" t="str">
        <v>DT_BF16</v>
      </c>
      <c r="AS1659" t="str">
        <v>ND</v>
      </c>
      <c r="AT1659" t="str">
        <v>N/A</v>
      </c>
      <c r="AU1659" t="str">
        <v>0.0</v>
      </c>
      <c r="AV1659" t="str">
        <v>0</v>
      </c>
      <c r="AW1659" t="str">
        <v>0.0</v>
      </c>
      <c r="AX1659" t="str">
        <v>0.0</v>
      </c>
      <c r="AY1659" t="str">
        <v>0.0</v>
      </c>
      <c r="AZ1659" t="str">
        <v>0.0</v>
      </c>
      <c r="BA1659" t="str">
        <v>0.0</v>
      </c>
      <c r="BB1659" t="str">
        <v>0.0</v>
      </c>
      <c r="BC1659" t="str">
        <v>0.0</v>
      </c>
      <c r="BD1659" t="str">
        <v>0.0</v>
      </c>
      <c r="BE1659" t="str">
        <v>0.0</v>
      </c>
      <c r="BF1659" t="str">
        <v>0.0</v>
      </c>
      <c r="BG1659" t="str">
        <v>0.0</v>
      </c>
      <c r="BH1659" t="str">
        <v>0.0</v>
      </c>
      <c r="BI1659" t="str">
        <v>0.0</v>
      </c>
      <c r="BJ1659" t="str">
        <v>3.46</v>
      </c>
      <c r="BK1659" t="str">
        <v>57436</v>
      </c>
      <c r="BL1659" t="str">
        <v>1.606</v>
      </c>
      <c r="BM1659" t="str">
        <v>0.464</v>
      </c>
      <c r="BN1659" t="str">
        <v>0.895</v>
      </c>
      <c r="BO1659" t="str">
        <v>0.259</v>
      </c>
      <c r="BP1659" t="str">
        <v>0.405</v>
      </c>
      <c r="BQ1659" t="str">
        <v>0.117</v>
      </c>
      <c r="BR1659" t="str">
        <v>0.003</v>
      </c>
      <c r="BS1659" t="str">
        <v>0.001</v>
      </c>
      <c r="BT1659" t="str">
        <v>0.148</v>
      </c>
      <c r="BU1659" t="str">
        <v>0.000</v>
      </c>
    </row>
    <row r="1660">
      <c r="A1660">
        <v>1755</v>
      </c>
      <c r="B1660" t="str">
        <v>aclnnInplaceMaskedFillScalar_MaskedFillAiCore_MaskedFill</v>
      </c>
      <c r="C1660" t="str">
        <v>AI_VECTOR_CORE</v>
      </c>
      <c r="D1660">
        <v>2.671</v>
      </c>
      <c r="E1660">
        <v>0.412</v>
      </c>
      <c r="F1660">
        <v>0.412</v>
      </c>
      <c r="G1660">
        <f>Summary!$B$4</f>
        <v>0.8</v>
      </c>
      <c r="H1660">
        <f>F1660/G1660</f>
        <v>0.5149999999999999</v>
      </c>
      <c r="I1660">
        <f>D1660/Summary!$B$8</f>
        <v>0.00009676999088311469</v>
      </c>
      <c r="J1660">
        <f>IF(D1660&lt;Summary!$B$5,I1660,I1660*H1660)</f>
        <v>0.00009676999088311469</v>
      </c>
      <c r="K1660">
        <f>IF(AND(D1660&gt;Summary!$B$6,E1660&lt;Summary!$B$7),1,0)</f>
        <v>0</v>
      </c>
      <c r="L1660">
        <f>IF(D1660&gt;=Summary!$B$5,J1660,0)</f>
        <v>0</v>
      </c>
      <c r="M1660">
        <f>IF(D1660&lt;Summary!$B$5,J1660,0)</f>
        <v>0.00009676999088311469</v>
      </c>
      <c r="N1660" t="str">
        <v>aiv_scalar_ratio</v>
      </c>
      <c r="O1660" t="str">
        <v>用户约定默认经验值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0.259</v>
      </c>
      <c r="W1660">
        <v>0.412</v>
      </c>
      <c r="X1660">
        <v>0.099</v>
      </c>
      <c r="Y1660">
        <v>0.078</v>
      </c>
      <c r="Z1660" t="str">
        <v>2</v>
      </c>
      <c r="AA1660" t="str">
        <v>4294967295</v>
      </c>
      <c r="AB1660" t="str">
        <v>317187</v>
      </c>
      <c r="AC1660" t="str">
        <v>59</v>
      </c>
      <c r="AD1660" t="str">
        <v>aclnnInplaceMaskedFillScalar_MaskedFillAiCore_MaskedFill</v>
      </c>
      <c r="AE1660" t="str">
        <v>MaskedFill</v>
      </c>
      <c r="AF1660" t="str">
        <v>dynamic</v>
      </c>
      <c r="AG1660" t="str">
        <v>AI_VECTOR_CORE</v>
      </c>
      <c r="AH1660" t="str">
        <v xml:space="preserve">1793108505420856.502	</v>
      </c>
      <c r="AI1660" t="str">
        <v>2.671</v>
      </c>
      <c r="AJ1660" t="str">
        <v>12.280000</v>
      </c>
      <c r="AK1660" t="str">
        <v>6</v>
      </c>
      <c r="AL1660" t="str">
        <v>0</v>
      </c>
      <c r="AM1660" t="str">
        <v>NO</v>
      </c>
      <c r="AN1660" t="str">
        <v>"1,6144;1,1;"</v>
      </c>
      <c r="AO1660" t="str">
        <v>DT_BF16;BOOL;DT_BF16</v>
      </c>
      <c r="AP1660" t="str">
        <v>ND;ND;ND</v>
      </c>
      <c r="AQ1660" t="str">
        <v>"1,6144"</v>
      </c>
      <c r="AR1660" t="str">
        <v>DT_BF16</v>
      </c>
      <c r="AS1660" t="str">
        <v>ND</v>
      </c>
      <c r="AT1660" t="str">
        <v>N/A</v>
      </c>
      <c r="AU1660" t="str">
        <v>0.0</v>
      </c>
      <c r="AV1660" t="str">
        <v>0</v>
      </c>
      <c r="AW1660" t="str">
        <v>0.0</v>
      </c>
      <c r="AX1660" t="str">
        <v>0.0</v>
      </c>
      <c r="AY1660" t="str">
        <v>0.0</v>
      </c>
      <c r="AZ1660" t="str">
        <v>0.0</v>
      </c>
      <c r="BA1660" t="str">
        <v>0.0</v>
      </c>
      <c r="BB1660" t="str">
        <v>0.0</v>
      </c>
      <c r="BC1660" t="str">
        <v>0.0</v>
      </c>
      <c r="BD1660" t="str">
        <v>0.0</v>
      </c>
      <c r="BE1660" t="str">
        <v>0.0</v>
      </c>
      <c r="BF1660" t="str">
        <v>0.0</v>
      </c>
      <c r="BG1660" t="str">
        <v>0.0</v>
      </c>
      <c r="BH1660" t="str">
        <v>0.0</v>
      </c>
      <c r="BI1660" t="str">
        <v>0.0</v>
      </c>
      <c r="BJ1660" t="str">
        <v>2.29</v>
      </c>
      <c r="BK1660" t="str">
        <v>19737</v>
      </c>
      <c r="BL1660" t="str">
        <v>0.594</v>
      </c>
      <c r="BM1660" t="str">
        <v>0.259</v>
      </c>
      <c r="BN1660" t="str">
        <v>0.943</v>
      </c>
      <c r="BO1660" t="str">
        <v>0.412</v>
      </c>
      <c r="BP1660" t="str">
        <v>0.227</v>
      </c>
      <c r="BQ1660" t="str">
        <v>0.099</v>
      </c>
      <c r="BR1660" t="str">
        <v>0.179</v>
      </c>
      <c r="BS1660" t="str">
        <v>0.078</v>
      </c>
      <c r="BT1660" t="str">
        <v>0.062</v>
      </c>
      <c r="BU1660" t="str">
        <v>0.000</v>
      </c>
    </row>
    <row r="1661">
      <c r="A1661">
        <v>1758</v>
      </c>
      <c r="B1661" t="str">
        <v>aclnnInplaceFillScalar_FillAiCore_Fill</v>
      </c>
      <c r="C1661" t="str">
        <v>AI_VECTOR_CORE</v>
      </c>
      <c r="D1661">
        <v>2.429</v>
      </c>
      <c r="E1661">
        <v>0.271</v>
      </c>
      <c r="F1661">
        <v>0.271</v>
      </c>
      <c r="G1661">
        <f>Summary!$B$4</f>
        <v>0.8</v>
      </c>
      <c r="H1661">
        <f>F1661/G1661</f>
        <v>0.33875</v>
      </c>
      <c r="I1661">
        <f>D1661/Summary!$B$8</f>
        <v>0.00008800236160804402</v>
      </c>
      <c r="J1661">
        <f>IF(D1661&lt;Summary!$B$5,I1661,I1661*H1661)</f>
        <v>0.00008800236160804402</v>
      </c>
      <c r="K1661">
        <f>IF(AND(D1661&gt;Summary!$B$6,E1661&lt;Summary!$B$7),1,0)</f>
        <v>0</v>
      </c>
      <c r="L1661">
        <f>IF(D1661&gt;=Summary!$B$5,J1661,0)</f>
        <v>0</v>
      </c>
      <c r="M1661">
        <f>IF(D1661&lt;Summary!$B$5,J1661,0)</f>
        <v>0.00008800236160804402</v>
      </c>
      <c r="N1661" t="str">
        <v>aiv_scalar_ratio</v>
      </c>
      <c r="O1661" t="str">
        <v>用户约定默认经验值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0.164</v>
      </c>
      <c r="W1661">
        <v>0.271</v>
      </c>
      <c r="X1661">
        <v>0.117</v>
      </c>
      <c r="Y1661">
        <v>0.034</v>
      </c>
      <c r="Z1661" t="str">
        <v>2</v>
      </c>
      <c r="AA1661" t="str">
        <v>4294967295</v>
      </c>
      <c r="AB1661" t="str">
        <v>317197</v>
      </c>
      <c r="AC1661" t="str">
        <v>59</v>
      </c>
      <c r="AD1661" t="str">
        <v>aclnnInplaceFillScalar_FillAiCore_Fill</v>
      </c>
      <c r="AE1661" t="str">
        <v>Fill</v>
      </c>
      <c r="AF1661" t="str">
        <v>dynamic</v>
      </c>
      <c r="AG1661" t="str">
        <v>AI_VECTOR_CORE</v>
      </c>
      <c r="AH1661" t="str">
        <v xml:space="preserve">1793108505421159.724	</v>
      </c>
      <c r="AI1661" t="str">
        <v>2.429</v>
      </c>
      <c r="AJ1661" t="str">
        <v>54.621000</v>
      </c>
      <c r="AK1661" t="str">
        <v>1</v>
      </c>
      <c r="AL1661" t="str">
        <v>0</v>
      </c>
      <c r="AM1661" t="str">
        <v>NO</v>
      </c>
      <c r="AN1661" t="str">
        <v>"1;"</v>
      </c>
      <c r="AO1661" t="str">
        <v>INT64;BOOL</v>
      </c>
      <c r="AP1661" t="str">
        <v>ND;ND</v>
      </c>
      <c r="AQ1661" t="str">
        <v>"1"</v>
      </c>
      <c r="AR1661" t="str">
        <v>BOOL</v>
      </c>
      <c r="AS1661" t="str">
        <v>ND</v>
      </c>
      <c r="AT1661" t="str">
        <v>N/A</v>
      </c>
      <c r="AU1661" t="str">
        <v>0.0</v>
      </c>
      <c r="AV1661" t="str">
        <v>0</v>
      </c>
      <c r="AW1661" t="str">
        <v>0.0</v>
      </c>
      <c r="AX1661" t="str">
        <v>0.0</v>
      </c>
      <c r="AY1661" t="str">
        <v>0.0</v>
      </c>
      <c r="AZ1661" t="str">
        <v>0.0</v>
      </c>
      <c r="BA1661" t="str">
        <v>0.0</v>
      </c>
      <c r="BB1661" t="str">
        <v>0.0</v>
      </c>
      <c r="BC1661" t="str">
        <v>0.0</v>
      </c>
      <c r="BD1661" t="str">
        <v>0.0</v>
      </c>
      <c r="BE1661" t="str">
        <v>0.0</v>
      </c>
      <c r="BF1661" t="str">
        <v>0.0</v>
      </c>
      <c r="BG1661" t="str">
        <v>0.0</v>
      </c>
      <c r="BH1661" t="str">
        <v>0.0</v>
      </c>
      <c r="BI1661" t="str">
        <v>0.0</v>
      </c>
      <c r="BJ1661" t="str">
        <v>2.17</v>
      </c>
      <c r="BK1661" t="str">
        <v>3252</v>
      </c>
      <c r="BL1661" t="str">
        <v>0.356</v>
      </c>
      <c r="BM1661" t="str">
        <v>0.164</v>
      </c>
      <c r="BN1661" t="str">
        <v>0.589</v>
      </c>
      <c r="BO1661" t="str">
        <v>0.271</v>
      </c>
      <c r="BP1661" t="str">
        <v>0.255</v>
      </c>
      <c r="BQ1661" t="str">
        <v>0.117</v>
      </c>
      <c r="BR1661" t="str">
        <v>0.073</v>
      </c>
      <c r="BS1661" t="str">
        <v>0.034</v>
      </c>
      <c r="BT1661" t="str">
        <v>0.133</v>
      </c>
      <c r="BU1661" t="str">
        <v>0.000</v>
      </c>
    </row>
    <row r="1662">
      <c r="A1662">
        <v>1759</v>
      </c>
      <c r="B1662" t="str">
        <v>aclnnInplaceFillScalar_FillAiCore_Fill</v>
      </c>
      <c r="C1662" t="str">
        <v>AI_VECTOR_CORE</v>
      </c>
      <c r="D1662">
        <v>1.418</v>
      </c>
      <c r="E1662">
        <v>0.516</v>
      </c>
      <c r="F1662">
        <v>0.516</v>
      </c>
      <c r="G1662">
        <f>Summary!$B$4</f>
        <v>0.8</v>
      </c>
      <c r="H1662">
        <f>F1662/G1662</f>
        <v>0.645</v>
      </c>
      <c r="I1662">
        <f>D1662/Summary!$B$8</f>
        <v>0.00005137395996714962</v>
      </c>
      <c r="J1662">
        <f>IF(D1662&lt;Summary!$B$5,I1662,I1662*H1662)</f>
        <v>0.00005137395996714962</v>
      </c>
      <c r="K1662">
        <f>IF(AND(D1662&gt;Summary!$B$6,E1662&lt;Summary!$B$7),1,0)</f>
        <v>0</v>
      </c>
      <c r="L1662">
        <f>IF(D1662&gt;=Summary!$B$5,J1662,0)</f>
        <v>0</v>
      </c>
      <c r="M1662">
        <f>IF(D1662&lt;Summary!$B$5,J1662,0)</f>
        <v>0.00005137395996714962</v>
      </c>
      <c r="N1662" t="str">
        <v>aiv_scalar_ratio</v>
      </c>
      <c r="O1662" t="str">
        <v>用户约定默认经验值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0.024</v>
      </c>
      <c r="W1662">
        <v>0.516</v>
      </c>
      <c r="X1662">
        <v>0.389</v>
      </c>
      <c r="Y1662">
        <v>0.068</v>
      </c>
      <c r="Z1662" t="str">
        <v>2</v>
      </c>
      <c r="AA1662" t="str">
        <v>4294967295</v>
      </c>
      <c r="AB1662" t="str">
        <v>317199</v>
      </c>
      <c r="AC1662" t="str">
        <v>59</v>
      </c>
      <c r="AD1662" t="str">
        <v>aclnnInplaceFillScalar_FillAiCore_Fill</v>
      </c>
      <c r="AE1662" t="str">
        <v>Fill</v>
      </c>
      <c r="AF1662" t="str">
        <v>dynamic</v>
      </c>
      <c r="AG1662" t="str">
        <v>AI_VECTOR_CORE</v>
      </c>
      <c r="AH1662" t="str">
        <v xml:space="preserve">1793108505421212.328	</v>
      </c>
      <c r="AI1662" t="str">
        <v>1.418</v>
      </c>
      <c r="AJ1662" t="str">
        <v>50.071000</v>
      </c>
      <c r="AK1662" t="str">
        <v>1</v>
      </c>
      <c r="AL1662" t="str">
        <v>0</v>
      </c>
      <c r="AM1662" t="str">
        <v>NO</v>
      </c>
      <c r="AN1662" t="str">
        <v>"1;"</v>
      </c>
      <c r="AO1662" t="str">
        <v>INT64;BOOL</v>
      </c>
      <c r="AP1662" t="str">
        <v>ND;ND</v>
      </c>
      <c r="AQ1662" t="str">
        <v>"1"</v>
      </c>
      <c r="AR1662" t="str">
        <v>BOOL</v>
      </c>
      <c r="AS1662" t="str">
        <v>ND</v>
      </c>
      <c r="AT1662" t="str">
        <v>N/A</v>
      </c>
      <c r="AU1662" t="str">
        <v>0.0</v>
      </c>
      <c r="AV1662" t="str">
        <v>0</v>
      </c>
      <c r="AW1662" t="str">
        <v>0.0</v>
      </c>
      <c r="AX1662" t="str">
        <v>0.0</v>
      </c>
      <c r="AY1662" t="str">
        <v>0.0</v>
      </c>
      <c r="AZ1662" t="str">
        <v>0.0</v>
      </c>
      <c r="BA1662" t="str">
        <v>0.0</v>
      </c>
      <c r="BB1662" t="str">
        <v>0.0</v>
      </c>
      <c r="BC1662" t="str">
        <v>0.0</v>
      </c>
      <c r="BD1662" t="str">
        <v>0.0</v>
      </c>
      <c r="BE1662" t="str">
        <v>0.0</v>
      </c>
      <c r="BF1662" t="str">
        <v>0.0</v>
      </c>
      <c r="BG1662" t="str">
        <v>0.0</v>
      </c>
      <c r="BH1662" t="str">
        <v>0.0</v>
      </c>
      <c r="BI1662" t="str">
        <v>0.0</v>
      </c>
      <c r="BJ1662" t="str">
        <v>1.16</v>
      </c>
      <c r="BK1662" t="str">
        <v>1592</v>
      </c>
      <c r="BL1662" t="str">
        <v>0.028</v>
      </c>
      <c r="BM1662" t="str">
        <v>0.024</v>
      </c>
      <c r="BN1662" t="str">
        <v>0.599</v>
      </c>
      <c r="BO1662" t="str">
        <v>0.516</v>
      </c>
      <c r="BP1662" t="str">
        <v>0.451</v>
      </c>
      <c r="BQ1662" t="str">
        <v>0.389</v>
      </c>
      <c r="BR1662" t="str">
        <v>0.079</v>
      </c>
      <c r="BS1662" t="str">
        <v>0.068</v>
      </c>
      <c r="BT1662" t="str">
        <v>0.0</v>
      </c>
      <c r="BU1662" t="str">
        <v>0.000</v>
      </c>
    </row>
    <row r="1663">
      <c r="A1663">
        <v>1760</v>
      </c>
      <c r="B1663" t="str">
        <v>aclnnRepeat_TileAiCore_Tile</v>
      </c>
      <c r="C1663" t="str">
        <v>AI_VECTOR_CORE</v>
      </c>
      <c r="D1663">
        <v>5.408</v>
      </c>
      <c r="E1663">
        <v>0.316</v>
      </c>
      <c r="F1663">
        <v>0.316</v>
      </c>
      <c r="G1663">
        <f>Summary!$B$4</f>
        <v>0.8</v>
      </c>
      <c r="H1663">
        <f>F1663/G1663</f>
        <v>0.39499999999999996</v>
      </c>
      <c r="I1663">
        <f>D1663/Summary!$B$8</f>
        <v>0.00019593115338670323</v>
      </c>
      <c r="J1663">
        <f>IF(D1663&lt;Summary!$B$5,I1663,I1663*H1663)</f>
        <v>0.00019593115338670323</v>
      </c>
      <c r="K1663">
        <f>IF(AND(D1663&gt;Summary!$B$6,E1663&lt;Summary!$B$7),1,0)</f>
        <v>0</v>
      </c>
      <c r="L1663">
        <f>IF(D1663&gt;=Summary!$B$5,J1663,0)</f>
        <v>0</v>
      </c>
      <c r="M1663">
        <f>IF(D1663&lt;Summary!$B$5,J1663,0)</f>
        <v>0.00019593115338670323</v>
      </c>
      <c r="N1663" t="str">
        <v>aiv_scalar_ratio</v>
      </c>
      <c r="O1663" t="str">
        <v>用户约定默认经验值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0.316</v>
      </c>
      <c r="X1663">
        <v>0.264</v>
      </c>
      <c r="Y1663">
        <v>0.045</v>
      </c>
      <c r="Z1663" t="str">
        <v>2</v>
      </c>
      <c r="AA1663" t="str">
        <v>63</v>
      </c>
      <c r="AB1663" t="str">
        <v>2280</v>
      </c>
      <c r="AC1663" t="str">
        <v>24</v>
      </c>
      <c r="AD1663" t="str">
        <v>aclnnRepeat_TileAiCore_Tile</v>
      </c>
      <c r="AE1663" t="str">
        <v>Tile</v>
      </c>
      <c r="AF1663" t="str">
        <v>static</v>
      </c>
      <c r="AG1663" t="str">
        <v>AI_VECTOR_CORE</v>
      </c>
      <c r="AH1663" t="str">
        <v xml:space="preserve">1793108505421328.076	</v>
      </c>
      <c r="AI1663" t="str">
        <v>5.408</v>
      </c>
      <c r="AJ1663" t="str">
        <v>114.332000</v>
      </c>
      <c r="AK1663" t="str">
        <v>64</v>
      </c>
      <c r="AL1663" t="str">
        <v>0</v>
      </c>
      <c r="AM1663" t="str">
        <v>NO</v>
      </c>
      <c r="AN1663" t="str">
        <v>"1,1,6144;3"</v>
      </c>
      <c r="AO1663" t="str">
        <v>DT_BF16;INT64</v>
      </c>
      <c r="AP1663" t="str">
        <v>NCL;ND</v>
      </c>
      <c r="AQ1663" t="str">
        <v>"1,4,6144"</v>
      </c>
      <c r="AR1663" t="str">
        <v>DT_BF16</v>
      </c>
      <c r="AS1663" t="str">
        <v>ND</v>
      </c>
      <c r="AT1663" t="str">
        <v>N/A</v>
      </c>
      <c r="AU1663" t="str">
        <v>0.0</v>
      </c>
      <c r="AV1663" t="str">
        <v>0</v>
      </c>
      <c r="AW1663" t="str">
        <v>0.0</v>
      </c>
      <c r="AX1663" t="str">
        <v>0.0</v>
      </c>
      <c r="AY1663" t="str">
        <v>0.0</v>
      </c>
      <c r="AZ1663" t="str">
        <v>0.0</v>
      </c>
      <c r="BA1663" t="str">
        <v>0.0</v>
      </c>
      <c r="BB1663" t="str">
        <v>0.0</v>
      </c>
      <c r="BC1663" t="str">
        <v>0.0</v>
      </c>
      <c r="BD1663" t="str">
        <v>0.0</v>
      </c>
      <c r="BE1663" t="str">
        <v>0.0</v>
      </c>
      <c r="BF1663" t="str">
        <v>0.0</v>
      </c>
      <c r="BG1663" t="str">
        <v>0.0</v>
      </c>
      <c r="BH1663" t="str">
        <v>0.0</v>
      </c>
      <c r="BI1663" t="str">
        <v>0.0</v>
      </c>
      <c r="BJ1663" t="str">
        <v>5.11</v>
      </c>
      <c r="BK1663" t="str">
        <v>450223</v>
      </c>
      <c r="BL1663" t="str">
        <v>0.0</v>
      </c>
      <c r="BM1663" t="str">
        <v>0.0</v>
      </c>
      <c r="BN1663" t="str">
        <v>1.614</v>
      </c>
      <c r="BO1663" t="str">
        <v>0.316</v>
      </c>
      <c r="BP1663" t="str">
        <v>1.351</v>
      </c>
      <c r="BQ1663" t="str">
        <v>0.264</v>
      </c>
      <c r="BR1663" t="str">
        <v>0.227</v>
      </c>
      <c r="BS1663" t="str">
        <v>0.045</v>
      </c>
      <c r="BT1663" t="str">
        <v>0.099</v>
      </c>
      <c r="BU1663" t="str">
        <v>0.000</v>
      </c>
    </row>
    <row r="1664">
      <c r="A1664">
        <v>1762</v>
      </c>
      <c r="B1664" t="str">
        <v>_ihc_pre_stage1</v>
      </c>
      <c r="C1664" t="str">
        <v>AI_VECTOR_CORE</v>
      </c>
      <c r="D1664">
        <v>4.789</v>
      </c>
      <c r="E1664">
        <v>0.252</v>
      </c>
      <c r="F1664">
        <v>0.252</v>
      </c>
      <c r="G1664">
        <f>Summary!$B$4</f>
        <v>0.8</v>
      </c>
      <c r="H1664">
        <f>F1664/G1664</f>
        <v>0.315</v>
      </c>
      <c r="I1664">
        <f>D1664/Summary!$B$8</f>
        <v>0.00017350486197650178</v>
      </c>
      <c r="J1664">
        <f>IF(D1664&lt;Summary!$B$5,I1664,I1664*H1664)</f>
        <v>0.00017350486197650178</v>
      </c>
      <c r="K1664">
        <f>IF(AND(D1664&gt;Summary!$B$6,E1664&lt;Summary!$B$7),1,0)</f>
        <v>0</v>
      </c>
      <c r="L1664">
        <f>IF(D1664&gt;=Summary!$B$5,J1664,0)</f>
        <v>0</v>
      </c>
      <c r="M1664">
        <f>IF(D1664&lt;Summary!$B$5,J1664,0)</f>
        <v>0.00017350486197650178</v>
      </c>
      <c r="N1664" t="str">
        <v>aiv_mte2_ratio</v>
      </c>
      <c r="O1664" t="str">
        <v>用户约定默认经验值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0.161</v>
      </c>
      <c r="W1664">
        <v>0.202</v>
      </c>
      <c r="X1664">
        <v>0.252</v>
      </c>
      <c r="Y1664">
        <v>0.188</v>
      </c>
      <c r="Z1664" t="str">
        <v>2</v>
      </c>
      <c r="AA1664" t="str">
        <v>4294967295</v>
      </c>
      <c r="AB1664" t="str">
        <v>2281</v>
      </c>
      <c r="AC1664" t="str">
        <v>24</v>
      </c>
      <c r="AD1664" t="str">
        <v>_ihc_pre_stage1</v>
      </c>
      <c r="AE1664" t="str">
        <v>_ihc_pre_stage1</v>
      </c>
      <c r="AF1664" t="str">
        <v>N/A</v>
      </c>
      <c r="AG1664" t="str">
        <v>AI_VECTOR_CORE</v>
      </c>
      <c r="AH1664" t="str">
        <v xml:space="preserve">1793108505421333.506	</v>
      </c>
      <c r="AI1664" t="str">
        <v>4.789</v>
      </c>
      <c r="AJ1664" t="str">
        <v>0.000000</v>
      </c>
      <c r="AK1664" t="str">
        <v>24</v>
      </c>
      <c r="AL1664" t="str">
        <v>0</v>
      </c>
      <c r="AM1664" t="str">
        <v>N/A</v>
      </c>
      <c r="AN1664" t="str">
        <v>N/A</v>
      </c>
      <c r="AO1664" t="str">
        <v>N/A</v>
      </c>
      <c r="AP1664" t="str">
        <v>N/A</v>
      </c>
      <c r="AQ1664" t="str">
        <v>N/A</v>
      </c>
      <c r="AR1664" t="str">
        <v>N/A</v>
      </c>
      <c r="AS1664" t="str">
        <v>N/A</v>
      </c>
      <c r="AT1664" t="str">
        <v>N/A</v>
      </c>
      <c r="AU1664" t="str">
        <v>0.0</v>
      </c>
      <c r="AV1664" t="str">
        <v>0</v>
      </c>
      <c r="AW1664" t="str">
        <v>0.0</v>
      </c>
      <c r="AX1664" t="str">
        <v>0.0</v>
      </c>
      <c r="AY1664" t="str">
        <v>0.0</v>
      </c>
      <c r="AZ1664" t="str">
        <v>0.0</v>
      </c>
      <c r="BA1664" t="str">
        <v>0.0</v>
      </c>
      <c r="BB1664" t="str">
        <v>0.0</v>
      </c>
      <c r="BC1664" t="str">
        <v>0.0</v>
      </c>
      <c r="BD1664" t="str">
        <v>0.0</v>
      </c>
      <c r="BE1664" t="str">
        <v>0.0</v>
      </c>
      <c r="BF1664" t="str">
        <v>0.0</v>
      </c>
      <c r="BG1664" t="str">
        <v>0.0</v>
      </c>
      <c r="BH1664" t="str">
        <v>0.0</v>
      </c>
      <c r="BI1664" t="str">
        <v>0.0</v>
      </c>
      <c r="BJ1664" t="str">
        <v>4.52</v>
      </c>
      <c r="BK1664" t="str">
        <v>144408</v>
      </c>
      <c r="BL1664" t="str">
        <v>0.726</v>
      </c>
      <c r="BM1664" t="str">
        <v>0.161</v>
      </c>
      <c r="BN1664" t="str">
        <v>0.911</v>
      </c>
      <c r="BO1664" t="str">
        <v>0.202</v>
      </c>
      <c r="BP1664" t="str">
        <v>1.141</v>
      </c>
      <c r="BQ1664" t="str">
        <v>0.252</v>
      </c>
      <c r="BR1664" t="str">
        <v>0.848</v>
      </c>
      <c r="BS1664" t="str">
        <v>0.188</v>
      </c>
      <c r="BT1664" t="str">
        <v>0.131</v>
      </c>
      <c r="BU1664" t="str">
        <v>0.000</v>
      </c>
    </row>
    <row r="1665">
      <c r="A1665">
        <v>1763</v>
      </c>
      <c r="B1665" t="str">
        <v>_ihc_pre_stage2</v>
      </c>
      <c r="C1665" t="str">
        <v>AI_VECTOR_CORE</v>
      </c>
      <c r="D1665">
        <v>8.19</v>
      </c>
      <c r="E1665">
        <v>0.584</v>
      </c>
      <c r="F1665">
        <v>0.584</v>
      </c>
      <c r="G1665">
        <f>Summary!$B$4</f>
        <v>0.8</v>
      </c>
      <c r="H1665">
        <f>F1665/G1665</f>
        <v>0.7299999999999999</v>
      </c>
      <c r="I1665">
        <f>D1665/Summary!$B$8</f>
        <v>0.00029672266017697843</v>
      </c>
      <c r="J1665">
        <f>IF(D1665&lt;Summary!$B$5,I1665,I1665*H1665)</f>
        <v>0.00029672266017697843</v>
      </c>
      <c r="K1665">
        <f>IF(AND(D1665&gt;Summary!$B$6,E1665&lt;Summary!$B$7),1,0)</f>
        <v>0</v>
      </c>
      <c r="L1665">
        <f>IF(D1665&gt;=Summary!$B$5,J1665,0)</f>
        <v>0</v>
      </c>
      <c r="M1665">
        <f>IF(D1665&lt;Summary!$B$5,J1665,0)</f>
        <v>0.00029672266017697843</v>
      </c>
      <c r="N1665" t="str">
        <v>aiv_scalar_ratio</v>
      </c>
      <c r="O1665" t="str">
        <v>用户约定默认经验值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0.241</v>
      </c>
      <c r="W1665">
        <v>0.584</v>
      </c>
      <c r="X1665">
        <v>0.537</v>
      </c>
      <c r="Y1665">
        <v>0.033</v>
      </c>
      <c r="Z1665" t="str">
        <v>2</v>
      </c>
      <c r="AA1665" t="str">
        <v>4294967295</v>
      </c>
      <c r="AB1665" t="str">
        <v>2282</v>
      </c>
      <c r="AC1665" t="str">
        <v>24</v>
      </c>
      <c r="AD1665" t="str">
        <v>_ihc_pre_stage2</v>
      </c>
      <c r="AE1665" t="str">
        <v>_ihc_pre_stage2</v>
      </c>
      <c r="AF1665" t="str">
        <v>N/A</v>
      </c>
      <c r="AG1665" t="str">
        <v>AI_VECTOR_CORE</v>
      </c>
      <c r="AH1665" t="str">
        <v xml:space="preserve">1793108505421338.317	</v>
      </c>
      <c r="AI1665" t="str">
        <v>8.190</v>
      </c>
      <c r="AJ1665" t="str">
        <v>0.000000</v>
      </c>
      <c r="AK1665" t="str">
        <v>6</v>
      </c>
      <c r="AL1665" t="str">
        <v>0</v>
      </c>
      <c r="AM1665" t="str">
        <v>N/A</v>
      </c>
      <c r="AN1665" t="str">
        <v>N/A</v>
      </c>
      <c r="AO1665" t="str">
        <v>N/A</v>
      </c>
      <c r="AP1665" t="str">
        <v>N/A</v>
      </c>
      <c r="AQ1665" t="str">
        <v>N/A</v>
      </c>
      <c r="AR1665" t="str">
        <v>N/A</v>
      </c>
      <c r="AS1665" t="str">
        <v>N/A</v>
      </c>
      <c r="AT1665" t="str">
        <v>N/A</v>
      </c>
      <c r="AU1665" t="str">
        <v>0.0</v>
      </c>
      <c r="AV1665" t="str">
        <v>0</v>
      </c>
      <c r="AW1665" t="str">
        <v>0.0</v>
      </c>
      <c r="AX1665" t="str">
        <v>0.0</v>
      </c>
      <c r="AY1665" t="str">
        <v>0.0</v>
      </c>
      <c r="AZ1665" t="str">
        <v>0.0</v>
      </c>
      <c r="BA1665" t="str">
        <v>0.0</v>
      </c>
      <c r="BB1665" t="str">
        <v>0.0</v>
      </c>
      <c r="BC1665" t="str">
        <v>0.0</v>
      </c>
      <c r="BD1665" t="str">
        <v>0.0</v>
      </c>
      <c r="BE1665" t="str">
        <v>0.0</v>
      </c>
      <c r="BF1665" t="str">
        <v>0.0</v>
      </c>
      <c r="BG1665" t="str">
        <v>0.0</v>
      </c>
      <c r="BH1665" t="str">
        <v>0.0</v>
      </c>
      <c r="BI1665" t="str">
        <v>0.0</v>
      </c>
      <c r="BJ1665" t="str">
        <v>7.93</v>
      </c>
      <c r="BK1665" t="str">
        <v>75013</v>
      </c>
      <c r="BL1665" t="str">
        <v>1.909</v>
      </c>
      <c r="BM1665" t="str">
        <v>0.241</v>
      </c>
      <c r="BN1665" t="str">
        <v>4.635</v>
      </c>
      <c r="BO1665" t="str">
        <v>0.584</v>
      </c>
      <c r="BP1665" t="str">
        <v>4.261</v>
      </c>
      <c r="BQ1665" t="str">
        <v>0.537</v>
      </c>
      <c r="BR1665" t="str">
        <v>0.264</v>
      </c>
      <c r="BS1665" t="str">
        <v>0.033</v>
      </c>
      <c r="BT1665" t="str">
        <v>0.05</v>
      </c>
      <c r="BU1665" t="str">
        <v>0.000</v>
      </c>
    </row>
    <row r="1666">
      <c r="A1666">
        <v>1764</v>
      </c>
      <c r="B1666" t="str">
        <v>RmsNorm</v>
      </c>
      <c r="C1666" t="str">
        <v>AI_VECTOR_CORE</v>
      </c>
      <c r="D1666">
        <v>4.081</v>
      </c>
      <c r="E1666">
        <v>0.371</v>
      </c>
      <c r="F1666">
        <v>0.371</v>
      </c>
      <c r="G1666">
        <f>Summary!$B$4</f>
        <v>0.8</v>
      </c>
      <c r="H1666">
        <f>F1666/G1666</f>
        <v>0.46375</v>
      </c>
      <c r="I1666">
        <f>D1666/Summary!$B$8</f>
        <v>0.0001478541118659645</v>
      </c>
      <c r="J1666">
        <f>IF(D1666&lt;Summary!$B$5,I1666,I1666*H1666)</f>
        <v>0.0001478541118659645</v>
      </c>
      <c r="K1666">
        <f>IF(AND(D1666&gt;Summary!$B$6,E1666&lt;Summary!$B$7),1,0)</f>
        <v>0</v>
      </c>
      <c r="L1666">
        <f>IF(D1666&gt;=Summary!$B$5,J1666,0)</f>
        <v>0</v>
      </c>
      <c r="M1666">
        <f>IF(D1666&lt;Summary!$B$5,J1666,0)</f>
        <v>0.0001478541118659645</v>
      </c>
      <c r="N1666" t="str">
        <v>aiv_vec_ratio</v>
      </c>
      <c r="O1666" t="str">
        <v>用户约定默认经验值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0.371</v>
      </c>
      <c r="W1666">
        <v>0.278</v>
      </c>
      <c r="X1666">
        <v>0.229</v>
      </c>
      <c r="Y1666">
        <v>0.149</v>
      </c>
      <c r="Z1666" t="str">
        <v>2</v>
      </c>
      <c r="AA1666" t="str">
        <v>63</v>
      </c>
      <c r="AB1666" t="str">
        <v>2283</v>
      </c>
      <c r="AC1666" t="str">
        <v>24</v>
      </c>
      <c r="AD1666" t="str">
        <v>RmsNorm</v>
      </c>
      <c r="AE1666" t="str">
        <v>RmsNorm</v>
      </c>
      <c r="AF1666" t="str">
        <v>static</v>
      </c>
      <c r="AG1666" t="str">
        <v>AI_VECTOR_CORE</v>
      </c>
      <c r="AH1666" t="str">
        <v xml:space="preserve">1793108505421346.529	</v>
      </c>
      <c r="AI1666" t="str">
        <v>4.081</v>
      </c>
      <c r="AJ1666" t="str">
        <v>0.060000</v>
      </c>
      <c r="AK1666" t="str">
        <v>1</v>
      </c>
      <c r="AL1666" t="str">
        <v>0</v>
      </c>
      <c r="AM1666" t="str">
        <v>NO</v>
      </c>
      <c r="AN1666" t="str">
        <v>"1,6144;6144"</v>
      </c>
      <c r="AO1666" t="str">
        <v>DT_BF16;DT_BF16</v>
      </c>
      <c r="AP1666" t="str">
        <v>ND;ND</v>
      </c>
      <c r="AQ1666" t="str">
        <v>"1,6144;1,1"</v>
      </c>
      <c r="AR1666" t="str">
        <v>DT_BF16;FLOAT</v>
      </c>
      <c r="AS1666" t="str">
        <v>ND;ND</v>
      </c>
      <c r="AT1666" t="str">
        <v>N/A</v>
      </c>
      <c r="AU1666" t="str">
        <v>0.0</v>
      </c>
      <c r="AV1666" t="str">
        <v>0</v>
      </c>
      <c r="AW1666" t="str">
        <v>0.0</v>
      </c>
      <c r="AX1666" t="str">
        <v>0.0</v>
      </c>
      <c r="AY1666" t="str">
        <v>0.0</v>
      </c>
      <c r="AZ1666" t="str">
        <v>0.0</v>
      </c>
      <c r="BA1666" t="str">
        <v>0.0</v>
      </c>
      <c r="BB1666" t="str">
        <v>0.0</v>
      </c>
      <c r="BC1666" t="str">
        <v>0.0</v>
      </c>
      <c r="BD1666" t="str">
        <v>0.0</v>
      </c>
      <c r="BE1666" t="str">
        <v>0.0</v>
      </c>
      <c r="BF1666" t="str">
        <v>0.0</v>
      </c>
      <c r="BG1666" t="str">
        <v>0.0</v>
      </c>
      <c r="BH1666" t="str">
        <v>0.0</v>
      </c>
      <c r="BI1666" t="str">
        <v>0.0</v>
      </c>
      <c r="BJ1666" t="str">
        <v>3.84</v>
      </c>
      <c r="BK1666" t="str">
        <v>6009</v>
      </c>
      <c r="BL1666" t="str">
        <v>1.425</v>
      </c>
      <c r="BM1666" t="str">
        <v>0.371</v>
      </c>
      <c r="BN1666" t="str">
        <v>1.067</v>
      </c>
      <c r="BO1666" t="str">
        <v>0.278</v>
      </c>
      <c r="BP1666" t="str">
        <v>0.878</v>
      </c>
      <c r="BQ1666" t="str">
        <v>0.229</v>
      </c>
      <c r="BR1666" t="str">
        <v>0.574</v>
      </c>
      <c r="BS1666" t="str">
        <v>0.149</v>
      </c>
      <c r="BT1666" t="str">
        <v>0.088</v>
      </c>
      <c r="BU1666" t="str">
        <v>0.000</v>
      </c>
    </row>
    <row r="1667">
      <c r="A1667">
        <v>1765</v>
      </c>
      <c r="B1667" t="str">
        <v>aclnnMatmul_MatMulV3Common_MatMulV3</v>
      </c>
      <c r="C1667" t="str">
        <v>MIX_AIC</v>
      </c>
      <c r="D1667">
        <v>26.504</v>
      </c>
      <c r="E1667">
        <v>0.842</v>
      </c>
      <c r="F1667">
        <v>0.842</v>
      </c>
      <c r="G1667">
        <f>Summary!$B$4</f>
        <v>0.8</v>
      </c>
      <c r="H1667">
        <f>F1667/G1667</f>
        <v>1.0525</v>
      </c>
      <c r="I1667">
        <f>D1667/Summary!$B$8</f>
        <v>0.0009602365549854257</v>
      </c>
      <c r="J1667">
        <f>IF(D1667&lt;Summary!$B$5,I1667,I1667*H1667)</f>
        <v>0.0010106489741221606</v>
      </c>
      <c r="K1667">
        <f>IF(AND(D1667&gt;Summary!$B$6,E1667&lt;Summary!$B$7),1,0)</f>
        <v>0</v>
      </c>
      <c r="L1667">
        <f>IF(D1667&gt;=Summary!$B$5,J1667,0)</f>
        <v>0.0010106489741221606</v>
      </c>
      <c r="M1667">
        <f>IF(D1667&lt;Summary!$B$5,J1667,0)</f>
        <v>0</v>
      </c>
      <c r="N1667" t="str">
        <v>aic_mte2_ratio</v>
      </c>
      <c r="O1667" t="str">
        <v>用户约定默认经验值</v>
      </c>
      <c r="P1667">
        <v>0.114</v>
      </c>
      <c r="Q1667">
        <v>0.178</v>
      </c>
      <c r="R1667">
        <v>0.145</v>
      </c>
      <c r="S1667">
        <v>0.842</v>
      </c>
      <c r="T1667">
        <v>0</v>
      </c>
      <c r="U1667">
        <v>0.117</v>
      </c>
      <c r="V1667">
        <v>0.004</v>
      </c>
      <c r="W1667">
        <v>0.044</v>
      </c>
      <c r="X1667">
        <v>0.036</v>
      </c>
      <c r="Y1667">
        <v>0.002</v>
      </c>
      <c r="Z1667" t="str">
        <v>2</v>
      </c>
      <c r="AA1667" t="str">
        <v>63</v>
      </c>
      <c r="AB1667" t="str">
        <v>2284</v>
      </c>
      <c r="AC1667" t="str">
        <v>24</v>
      </c>
      <c r="AD1667" t="str">
        <v>aclnnMatmul_MatMulV3Common_MatMulV3</v>
      </c>
      <c r="AE1667" t="str">
        <v>MatMulV3</v>
      </c>
      <c r="AF1667" t="str">
        <v>static</v>
      </c>
      <c r="AG1667" t="str">
        <v>MIX_AIC</v>
      </c>
      <c r="AH1667" t="str">
        <v xml:space="preserve">1793108505421350.632	</v>
      </c>
      <c r="AI1667" t="str">
        <v>26.504</v>
      </c>
      <c r="AJ1667" t="str">
        <v>0.169000</v>
      </c>
      <c r="AK1667" t="str">
        <v>32</v>
      </c>
      <c r="AL1667" t="str">
        <v>64</v>
      </c>
      <c r="AM1667" t="str">
        <v>NO</v>
      </c>
      <c r="AN1667" t="str">
        <v>"1,6144;2624,6144"</v>
      </c>
      <c r="AO1667" t="str">
        <v>DT_BF16;DT_BF16</v>
      </c>
      <c r="AP1667" t="str">
        <v>ND;ND</v>
      </c>
      <c r="AQ1667" t="str">
        <v>"1,2624"</v>
      </c>
      <c r="AR1667" t="str">
        <v>DT_BF16</v>
      </c>
      <c r="AS1667" t="str">
        <v>ND</v>
      </c>
      <c r="AT1667" t="str">
        <v>N/A</v>
      </c>
      <c r="AU1667" t="str">
        <v>26.17</v>
      </c>
      <c r="AV1667" t="str">
        <v>1113071</v>
      </c>
      <c r="AW1667" t="str">
        <v>2.987</v>
      </c>
      <c r="AX1667" t="str">
        <v>0.114</v>
      </c>
      <c r="AY1667" t="str">
        <v>4.645</v>
      </c>
      <c r="AZ1667" t="str">
        <v>0.178</v>
      </c>
      <c r="BA1667" t="str">
        <v>3.794</v>
      </c>
      <c r="BB1667" t="str">
        <v>0.145</v>
      </c>
      <c r="BC1667" t="str">
        <v>22.027</v>
      </c>
      <c r="BD1667" t="str">
        <v>0.842</v>
      </c>
      <c r="BE1667" t="str">
        <v>0.002</v>
      </c>
      <c r="BF1667" t="str">
        <v>0.0</v>
      </c>
      <c r="BG1667" t="str">
        <v>3.074</v>
      </c>
      <c r="BH1667" t="str">
        <v>0.117</v>
      </c>
      <c r="BI1667" t="str">
        <v>0.015</v>
      </c>
      <c r="BJ1667" t="str">
        <v>26.19</v>
      </c>
      <c r="BK1667" t="str">
        <v>2666969</v>
      </c>
      <c r="BL1667" t="str">
        <v>0.116</v>
      </c>
      <c r="BM1667" t="str">
        <v>0.004</v>
      </c>
      <c r="BN1667" t="str">
        <v>1.158</v>
      </c>
      <c r="BO1667" t="str">
        <v>0.044</v>
      </c>
      <c r="BP1667" t="str">
        <v>0.934</v>
      </c>
      <c r="BQ1667" t="str">
        <v>0.036</v>
      </c>
      <c r="BR1667" t="str">
        <v>0.052</v>
      </c>
      <c r="BS1667" t="str">
        <v>0.002</v>
      </c>
      <c r="BT1667" t="str">
        <v>0.223</v>
      </c>
      <c r="BU1667" t="str">
        <v>79.539</v>
      </c>
    </row>
    <row r="1668">
      <c r="A1668">
        <v>1766</v>
      </c>
      <c r="B1668" t="str">
        <v>RmsNorm</v>
      </c>
      <c r="C1668" t="str">
        <v>AI_VECTOR_CORE</v>
      </c>
      <c r="D1668">
        <v>2.14</v>
      </c>
      <c r="E1668">
        <v>0.554</v>
      </c>
      <c r="F1668">
        <v>0.554</v>
      </c>
      <c r="G1668">
        <f>Summary!$B$4</f>
        <v>0.8</v>
      </c>
      <c r="H1668">
        <f>F1668/G1668</f>
        <v>0.6925</v>
      </c>
      <c r="I1668">
        <f>D1668/Summary!$B$8</f>
        <v>0.00007753192830021171</v>
      </c>
      <c r="J1668">
        <f>IF(D1668&lt;Summary!$B$5,I1668,I1668*H1668)</f>
        <v>0.00007753192830021171</v>
      </c>
      <c r="K1668">
        <f>IF(AND(D1668&gt;Summary!$B$6,E1668&lt;Summary!$B$7),1,0)</f>
        <v>0</v>
      </c>
      <c r="L1668">
        <f>IF(D1668&gt;=Summary!$B$5,J1668,0)</f>
        <v>0</v>
      </c>
      <c r="M1668">
        <f>IF(D1668&lt;Summary!$B$5,J1668,0)</f>
        <v>0.00007753192830021171</v>
      </c>
      <c r="N1668" t="str">
        <v>aiv_scalar_ratio</v>
      </c>
      <c r="O1668" t="str">
        <v>用户约定默认经验值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0.174</v>
      </c>
      <c r="W1668">
        <v>0.554</v>
      </c>
      <c r="X1668">
        <v>0.31</v>
      </c>
      <c r="Y1668">
        <v>0.177</v>
      </c>
      <c r="Z1668" t="str">
        <v>2</v>
      </c>
      <c r="AA1668" t="str">
        <v>63</v>
      </c>
      <c r="AB1668" t="str">
        <v>2285</v>
      </c>
      <c r="AC1668" t="str">
        <v>24</v>
      </c>
      <c r="AD1668" t="str">
        <v>RmsNorm</v>
      </c>
      <c r="AE1668" t="str">
        <v>RmsNorm</v>
      </c>
      <c r="AF1668" t="str">
        <v>static</v>
      </c>
      <c r="AG1668" t="str">
        <v>AI_VECTOR_CORE</v>
      </c>
      <c r="AH1668" t="str">
        <v xml:space="preserve">1793108505421377.158	</v>
      </c>
      <c r="AI1668" t="str">
        <v>2.140</v>
      </c>
      <c r="AJ1668" t="str">
        <v>0.000000</v>
      </c>
      <c r="AK1668" t="str">
        <v>1</v>
      </c>
      <c r="AL1668" t="str">
        <v>0</v>
      </c>
      <c r="AM1668" t="str">
        <v>NO</v>
      </c>
      <c r="AN1668" t="str">
        <v>"1,2048;2048"</v>
      </c>
      <c r="AO1668" t="str">
        <v>DT_BF16;DT_BF16</v>
      </c>
      <c r="AP1668" t="str">
        <v>ND;ND</v>
      </c>
      <c r="AQ1668" t="str">
        <v>"1,2048;1,1"</v>
      </c>
      <c r="AR1668" t="str">
        <v>DT_BF16;FLOAT</v>
      </c>
      <c r="AS1668" t="str">
        <v>ND;ND</v>
      </c>
      <c r="AT1668" t="str">
        <v>N/A</v>
      </c>
      <c r="AU1668" t="str">
        <v>0.0</v>
      </c>
      <c r="AV1668" t="str">
        <v>0</v>
      </c>
      <c r="AW1668" t="str">
        <v>0.0</v>
      </c>
      <c r="AX1668" t="str">
        <v>0.0</v>
      </c>
      <c r="AY1668" t="str">
        <v>0.0</v>
      </c>
      <c r="AZ1668" t="str">
        <v>0.0</v>
      </c>
      <c r="BA1668" t="str">
        <v>0.0</v>
      </c>
      <c r="BB1668" t="str">
        <v>0.0</v>
      </c>
      <c r="BC1668" t="str">
        <v>0.0</v>
      </c>
      <c r="BD1668" t="str">
        <v>0.0</v>
      </c>
      <c r="BE1668" t="str">
        <v>0.0</v>
      </c>
      <c r="BF1668" t="str">
        <v>0.0</v>
      </c>
      <c r="BG1668" t="str">
        <v>0.0</v>
      </c>
      <c r="BH1668" t="str">
        <v>0.0</v>
      </c>
      <c r="BI1668" t="str">
        <v>0.0</v>
      </c>
      <c r="BJ1668" t="str">
        <v>1.85</v>
      </c>
      <c r="BK1668" t="str">
        <v>2728</v>
      </c>
      <c r="BL1668" t="str">
        <v>0.323</v>
      </c>
      <c r="BM1668" t="str">
        <v>0.174</v>
      </c>
      <c r="BN1668" t="str">
        <v>1.025</v>
      </c>
      <c r="BO1668" t="str">
        <v>0.554</v>
      </c>
      <c r="BP1668" t="str">
        <v>0.573</v>
      </c>
      <c r="BQ1668" t="str">
        <v>0.31</v>
      </c>
      <c r="BR1668" t="str">
        <v>0.328</v>
      </c>
      <c r="BS1668" t="str">
        <v>0.177</v>
      </c>
      <c r="BT1668" t="str">
        <v>0.0</v>
      </c>
      <c r="BU1668" t="str">
        <v>0.000</v>
      </c>
    </row>
    <row r="1669">
      <c r="A1669">
        <v>1767</v>
      </c>
      <c r="B1669" t="str">
        <v>aclnnInplaceCopy_CastAiCore_Cast</v>
      </c>
      <c r="C1669" t="str">
        <v>AI_VECTOR_CORE</v>
      </c>
      <c r="D1669">
        <v>1.529</v>
      </c>
      <c r="E1669">
        <v>0.48</v>
      </c>
      <c r="F1669">
        <v>0.48</v>
      </c>
      <c r="G1669">
        <f>Summary!$B$4</f>
        <v>0.8</v>
      </c>
      <c r="H1669">
        <f>F1669/G1669</f>
        <v>0.6</v>
      </c>
      <c r="I1669">
        <f>D1669/Summary!$B$8</f>
        <v>0.00005539547587431013</v>
      </c>
      <c r="J1669">
        <f>IF(D1669&lt;Summary!$B$5,I1669,I1669*H1669)</f>
        <v>0.00005539547587431013</v>
      </c>
      <c r="K1669">
        <f>IF(AND(D1669&gt;Summary!$B$6,E1669&lt;Summary!$B$7),1,0)</f>
        <v>0</v>
      </c>
      <c r="L1669">
        <f>IF(D1669&gt;=Summary!$B$5,J1669,0)</f>
        <v>0</v>
      </c>
      <c r="M1669">
        <f>IF(D1669&lt;Summary!$B$5,J1669,0)</f>
        <v>0.00005539547587431013</v>
      </c>
      <c r="N1669" t="str">
        <v>aiv_scalar_ratio</v>
      </c>
      <c r="O1669" t="str">
        <v>用户约定默认经验值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0.118</v>
      </c>
      <c r="W1669">
        <v>0.48</v>
      </c>
      <c r="X1669">
        <v>0.278</v>
      </c>
      <c r="Y1669">
        <v>0.062</v>
      </c>
      <c r="Z1669" t="str">
        <v>2</v>
      </c>
      <c r="AA1669" t="str">
        <v>63</v>
      </c>
      <c r="AB1669" t="str">
        <v>2286</v>
      </c>
      <c r="AC1669" t="str">
        <v>24</v>
      </c>
      <c r="AD1669" t="str">
        <v>aclnnInplaceCopy_CastAiCore_Cast</v>
      </c>
      <c r="AE1669" t="str">
        <v>Cast</v>
      </c>
      <c r="AF1669" t="str">
        <v>static</v>
      </c>
      <c r="AG1669" t="str">
        <v>AI_VECTOR_CORE</v>
      </c>
      <c r="AH1669" t="str">
        <v xml:space="preserve">1793108505421379.320	</v>
      </c>
      <c r="AI1669" t="str">
        <v>1.529</v>
      </c>
      <c r="AJ1669" t="str">
        <v>0.000000</v>
      </c>
      <c r="AK1669" t="str">
        <v>1</v>
      </c>
      <c r="AL1669" t="str">
        <v>0</v>
      </c>
      <c r="AM1669" t="str">
        <v>NO</v>
      </c>
      <c r="AN1669" t="str">
        <v>"1"</v>
      </c>
      <c r="AO1669" t="str">
        <v>INT32</v>
      </c>
      <c r="AP1669" t="str">
        <v>ND</v>
      </c>
      <c r="AQ1669" t="str">
        <v>"1"</v>
      </c>
      <c r="AR1669" t="str">
        <v>INT64</v>
      </c>
      <c r="AS1669" t="str">
        <v>ND</v>
      </c>
      <c r="AT1669" t="str">
        <v>N/A</v>
      </c>
      <c r="AU1669" t="str">
        <v>0.0</v>
      </c>
      <c r="AV1669" t="str">
        <v>0</v>
      </c>
      <c r="AW1669" t="str">
        <v>0.0</v>
      </c>
      <c r="AX1669" t="str">
        <v>0.0</v>
      </c>
      <c r="AY1669" t="str">
        <v>0.0</v>
      </c>
      <c r="AZ1669" t="str">
        <v>0.0</v>
      </c>
      <c r="BA1669" t="str">
        <v>0.0</v>
      </c>
      <c r="BB1669" t="str">
        <v>0.0</v>
      </c>
      <c r="BC1669" t="str">
        <v>0.0</v>
      </c>
      <c r="BD1669" t="str">
        <v>0.0</v>
      </c>
      <c r="BE1669" t="str">
        <v>0.0</v>
      </c>
      <c r="BF1669" t="str">
        <v>0.0</v>
      </c>
      <c r="BG1669" t="str">
        <v>0.0</v>
      </c>
      <c r="BH1669" t="str">
        <v>0.0</v>
      </c>
      <c r="BI1669" t="str">
        <v>0.0</v>
      </c>
      <c r="BJ1669" t="str">
        <v>1.24</v>
      </c>
      <c r="BK1669" t="str">
        <v>1718</v>
      </c>
      <c r="BL1669" t="str">
        <v>0.147</v>
      </c>
      <c r="BM1669" t="str">
        <v>0.118</v>
      </c>
      <c r="BN1669" t="str">
        <v>0.595</v>
      </c>
      <c r="BO1669" t="str">
        <v>0.48</v>
      </c>
      <c r="BP1669" t="str">
        <v>0.344</v>
      </c>
      <c r="BQ1669" t="str">
        <v>0.278</v>
      </c>
      <c r="BR1669" t="str">
        <v>0.077</v>
      </c>
      <c r="BS1669" t="str">
        <v>0.062</v>
      </c>
      <c r="BT1669" t="str">
        <v>0.055</v>
      </c>
      <c r="BU1669" t="str">
        <v>0.000</v>
      </c>
    </row>
    <row r="1670">
      <c r="A1670">
        <v>1768</v>
      </c>
      <c r="B1670" t="str">
        <v>KvRmsNormRopeCache</v>
      </c>
      <c r="C1670" t="str">
        <v>AI_VECTOR_CORE</v>
      </c>
      <c r="D1670">
        <v>2.776</v>
      </c>
      <c r="E1670">
        <v>0.595</v>
      </c>
      <c r="F1670">
        <v>0.595</v>
      </c>
      <c r="G1670">
        <f>Summary!$B$4</f>
        <v>0.8</v>
      </c>
      <c r="H1670">
        <f>F1670/G1670</f>
        <v>0.7437499999999999</v>
      </c>
      <c r="I1670">
        <f>D1670/Summary!$B$8</f>
        <v>0.00010057412755205032</v>
      </c>
      <c r="J1670">
        <f>IF(D1670&lt;Summary!$B$5,I1670,I1670*H1670)</f>
        <v>0.00010057412755205032</v>
      </c>
      <c r="K1670">
        <f>IF(AND(D1670&gt;Summary!$B$6,E1670&lt;Summary!$B$7),1,0)</f>
        <v>0</v>
      </c>
      <c r="L1670">
        <f>IF(D1670&gt;=Summary!$B$5,J1670,0)</f>
        <v>0</v>
      </c>
      <c r="M1670">
        <f>IF(D1670&lt;Summary!$B$5,J1670,0)</f>
        <v>0.00010057412755205032</v>
      </c>
      <c r="N1670" t="str">
        <v>aiv_scalar_ratio</v>
      </c>
      <c r="O1670" t="str">
        <v>用户约定默认经验值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0.151</v>
      </c>
      <c r="W1670">
        <v>0.595</v>
      </c>
      <c r="X1670">
        <v>0.432</v>
      </c>
      <c r="Y1670">
        <v>0.167</v>
      </c>
      <c r="Z1670" t="str">
        <v>2</v>
      </c>
      <c r="AA1670" t="str">
        <v>63</v>
      </c>
      <c r="AB1670" t="str">
        <v>2287</v>
      </c>
      <c r="AC1670" t="str">
        <v>24</v>
      </c>
      <c r="AD1670" t="str">
        <v>KvRmsNormRopeCache</v>
      </c>
      <c r="AE1670" t="str">
        <v>KvRmsNormRopeCache</v>
      </c>
      <c r="AF1670" t="str">
        <v>static</v>
      </c>
      <c r="AG1670" t="str">
        <v>AI_VECTOR_CORE</v>
      </c>
      <c r="AH1670" t="str">
        <v xml:space="preserve">1793108505421380.871	</v>
      </c>
      <c r="AI1670" t="str">
        <v>2.776</v>
      </c>
      <c r="AJ1670" t="str">
        <v>0.000000</v>
      </c>
      <c r="AK1670" t="str">
        <v>1</v>
      </c>
      <c r="AL1670" t="str">
        <v>0</v>
      </c>
      <c r="AM1670" t="str">
        <v>NO</v>
      </c>
      <c r="AN1670" t="str">
        <v>"1,1,1,576;512;1,1,1,64;1,1,1,64;1;23831,128,1,64;23831,128,1,512;;;;;"</v>
      </c>
      <c r="AO1670" t="str">
        <v>DT_BF16;DT_BF16;DT_BF16;DT_BF16;INT64;DT_BF16;DT_BF16;DT_UNDEFINED;DT_UNDEFINED;DT_UNDEFINED;DT_UNDEFINED;DT_UNDEFINED</v>
      </c>
      <c r="AP1670" t="str">
        <v>ND;ND;ND;ND;ND;ND;ND;NULL;NULL;NULL;NULL;NULL</v>
      </c>
      <c r="AQ1670" t="str">
        <v>"23831,128,1,64;23831,128,1,512;1,1,1,64;1,1,1,512"</v>
      </c>
      <c r="AR1670" t="str">
        <v>DT_BF16;DT_BF16;DT_BF16;DT_BF16</v>
      </c>
      <c r="AS1670" t="str">
        <v>ND;ND;ND;ND</v>
      </c>
      <c r="AT1670" t="str">
        <v>N/A</v>
      </c>
      <c r="AU1670" t="str">
        <v>0.0</v>
      </c>
      <c r="AV1670" t="str">
        <v>0</v>
      </c>
      <c r="AW1670" t="str">
        <v>0.0</v>
      </c>
      <c r="AX1670" t="str">
        <v>0.0</v>
      </c>
      <c r="AY1670" t="str">
        <v>0.0</v>
      </c>
      <c r="AZ1670" t="str">
        <v>0.0</v>
      </c>
      <c r="BA1670" t="str">
        <v>0.0</v>
      </c>
      <c r="BB1670" t="str">
        <v>0.0</v>
      </c>
      <c r="BC1670" t="str">
        <v>0.0</v>
      </c>
      <c r="BD1670" t="str">
        <v>0.0</v>
      </c>
      <c r="BE1670" t="str">
        <v>0.0</v>
      </c>
      <c r="BF1670" t="str">
        <v>0.0</v>
      </c>
      <c r="BG1670" t="str">
        <v>0.0</v>
      </c>
      <c r="BH1670" t="str">
        <v>0.0</v>
      </c>
      <c r="BI1670" t="str">
        <v>0.0</v>
      </c>
      <c r="BJ1670" t="str">
        <v>2.49</v>
      </c>
      <c r="BK1670" t="str">
        <v>3776</v>
      </c>
      <c r="BL1670" t="str">
        <v>0.375</v>
      </c>
      <c r="BM1670" t="str">
        <v>0.151</v>
      </c>
      <c r="BN1670" t="str">
        <v>1.481</v>
      </c>
      <c r="BO1670" t="str">
        <v>0.595</v>
      </c>
      <c r="BP1670" t="str">
        <v>1.077</v>
      </c>
      <c r="BQ1670" t="str">
        <v>0.432</v>
      </c>
      <c r="BR1670" t="str">
        <v>0.416</v>
      </c>
      <c r="BS1670" t="str">
        <v>0.167</v>
      </c>
      <c r="BT1670" t="str">
        <v>0.106</v>
      </c>
      <c r="BU1670" t="str">
        <v>0.000</v>
      </c>
    </row>
    <row r="1671">
      <c r="A1671">
        <v>1769</v>
      </c>
      <c r="B1671" t="str">
        <v>aclnnMatmul_MatMulV3Common_MatMulV3</v>
      </c>
      <c r="C1671" t="str">
        <v>AI_CORE</v>
      </c>
      <c r="D1671">
        <v>22.436</v>
      </c>
      <c r="E1671">
        <v>0.874</v>
      </c>
      <c r="F1671">
        <v>0.874</v>
      </c>
      <c r="G1671">
        <f>Summary!$B$4</f>
        <v>0.8</v>
      </c>
      <c r="H1671">
        <f>F1671/G1671</f>
        <v>1.0925</v>
      </c>
      <c r="I1671">
        <f>D1671/Summary!$B$8</f>
        <v>0.0008128534314689485</v>
      </c>
      <c r="J1671">
        <f>IF(D1671&lt;Summary!$B$5,I1671,I1671*H1671)</f>
        <v>0.0008880423738798262</v>
      </c>
      <c r="K1671">
        <f>IF(AND(D1671&gt;Summary!$B$6,E1671&lt;Summary!$B$7),1,0)</f>
        <v>0</v>
      </c>
      <c r="L1671">
        <f>IF(D1671&gt;=Summary!$B$5,J1671,0)</f>
        <v>0.0008880423738798262</v>
      </c>
      <c r="M1671">
        <f>IF(D1671&lt;Summary!$B$5,J1671,0)</f>
        <v>0</v>
      </c>
      <c r="N1671" t="str">
        <v>aic_mte2_ratio</v>
      </c>
      <c r="O1671" t="str">
        <v>用户约定默认经验值</v>
      </c>
      <c r="P1671">
        <v>0.143</v>
      </c>
      <c r="Q1671">
        <v>0.138</v>
      </c>
      <c r="R1671">
        <v>0.145</v>
      </c>
      <c r="S1671">
        <v>0.874</v>
      </c>
      <c r="T1671">
        <v>0</v>
      </c>
      <c r="U1671">
        <v>0.202</v>
      </c>
      <c r="V1671">
        <v>0</v>
      </c>
      <c r="W1671">
        <v>0</v>
      </c>
      <c r="X1671">
        <v>0</v>
      </c>
      <c r="Y1671">
        <v>0</v>
      </c>
      <c r="Z1671" t="str">
        <v>2</v>
      </c>
      <c r="AA1671" t="str">
        <v>63</v>
      </c>
      <c r="AB1671" t="str">
        <v>2288</v>
      </c>
      <c r="AC1671" t="str">
        <v>24</v>
      </c>
      <c r="AD1671" t="str">
        <v>aclnnMatmul_MatMulV3Common_MatMulV3</v>
      </c>
      <c r="AE1671" t="str">
        <v>MatMulV3</v>
      </c>
      <c r="AF1671" t="str">
        <v>static</v>
      </c>
      <c r="AG1671" t="str">
        <v>AI_CORE</v>
      </c>
      <c r="AH1671" t="str">
        <v xml:space="preserve">1793108505421383.669	</v>
      </c>
      <c r="AI1671" t="str">
        <v>22.436</v>
      </c>
      <c r="AJ1671" t="str">
        <v>0.224000</v>
      </c>
      <c r="AK1671" t="str">
        <v>32</v>
      </c>
      <c r="AL1671" t="str">
        <v>0</v>
      </c>
      <c r="AM1671" t="str">
        <v>NO</v>
      </c>
      <c r="AN1671" t="str">
        <v>"1,2048;8192,2048"</v>
      </c>
      <c r="AO1671" t="str">
        <v>DT_BF16;DT_BF16</v>
      </c>
      <c r="AP1671" t="str">
        <v>ND;ND</v>
      </c>
      <c r="AQ1671" t="str">
        <v>"1,8192"</v>
      </c>
      <c r="AR1671" t="str">
        <v>DT_BF16</v>
      </c>
      <c r="AS1671" t="str">
        <v>ND</v>
      </c>
      <c r="AT1671" t="str">
        <v>N/A</v>
      </c>
      <c r="AU1671" t="str">
        <v>22.13</v>
      </c>
      <c r="AV1671" t="str">
        <v>1097364</v>
      </c>
      <c r="AW1671" t="str">
        <v>3.16</v>
      </c>
      <c r="AX1671" t="str">
        <v>0.143</v>
      </c>
      <c r="AY1671" t="str">
        <v>3.044</v>
      </c>
      <c r="AZ1671" t="str">
        <v>0.138</v>
      </c>
      <c r="BA1671" t="str">
        <v>3.219</v>
      </c>
      <c r="BB1671" t="str">
        <v>0.145</v>
      </c>
      <c r="BC1671" t="str">
        <v>19.332</v>
      </c>
      <c r="BD1671" t="str">
        <v>0.874</v>
      </c>
      <c r="BE1671" t="str">
        <v>0.001</v>
      </c>
      <c r="BF1671" t="str">
        <v>0.0</v>
      </c>
      <c r="BG1671" t="str">
        <v>4.468</v>
      </c>
      <c r="BH1671" t="str">
        <v>0.202</v>
      </c>
      <c r="BI1671" t="str">
        <v>0.02</v>
      </c>
      <c r="BJ1671" t="str">
        <v>0.0</v>
      </c>
      <c r="BK1671" t="str">
        <v>0</v>
      </c>
      <c r="BL1671" t="str">
        <v>0.0</v>
      </c>
      <c r="BM1671" t="str">
        <v>0.0</v>
      </c>
      <c r="BN1671" t="str">
        <v>0.0</v>
      </c>
      <c r="BO1671" t="str">
        <v>0.0</v>
      </c>
      <c r="BP1671" t="str">
        <v>0.0</v>
      </c>
      <c r="BQ1671" t="str">
        <v>0.0</v>
      </c>
      <c r="BR1671" t="str">
        <v>0.0</v>
      </c>
      <c r="BS1671" t="str">
        <v>0.0</v>
      </c>
      <c r="BT1671" t="str">
        <v>0.0</v>
      </c>
      <c r="BU1671" t="str">
        <v>92.634</v>
      </c>
    </row>
    <row r="1672">
      <c r="A1672">
        <v>1770</v>
      </c>
      <c r="B1672" t="str">
        <v>aclnnTransposeBatchMatMul_SliceAiCore_Slice</v>
      </c>
      <c r="C1672" t="str">
        <v>AI_VECTOR_CORE</v>
      </c>
      <c r="D1672">
        <v>2.952</v>
      </c>
      <c r="E1672">
        <v>0.35</v>
      </c>
      <c r="F1672">
        <v>0.35</v>
      </c>
      <c r="G1672">
        <f>Summary!$B$4</f>
        <v>0.8</v>
      </c>
      <c r="H1672">
        <f>F1672/G1672</f>
        <v>0.43749999999999994</v>
      </c>
      <c r="I1672">
        <f>D1672/Summary!$B$8</f>
        <v>0.00010695058520664718</v>
      </c>
      <c r="J1672">
        <f>IF(D1672&lt;Summary!$B$5,I1672,I1672*H1672)</f>
        <v>0.00010695058520664718</v>
      </c>
      <c r="K1672">
        <f>IF(AND(D1672&gt;Summary!$B$6,E1672&lt;Summary!$B$7),1,0)</f>
        <v>0</v>
      </c>
      <c r="L1672">
        <f>IF(D1672&gt;=Summary!$B$5,J1672,0)</f>
        <v>0</v>
      </c>
      <c r="M1672">
        <f>IF(D1672&lt;Summary!$B$5,J1672,0)</f>
        <v>0.00010695058520664718</v>
      </c>
      <c r="N1672" t="str">
        <v>aiv_scalar_ratio</v>
      </c>
      <c r="O1672" t="str">
        <v>用户约定默认经验值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0.35</v>
      </c>
      <c r="X1672">
        <v>0.292</v>
      </c>
      <c r="Y1672">
        <v>0.09</v>
      </c>
      <c r="Z1672" t="str">
        <v>2</v>
      </c>
      <c r="AA1672" t="str">
        <v>63</v>
      </c>
      <c r="AB1672" t="str">
        <v>2289</v>
      </c>
      <c r="AC1672" t="str">
        <v>24</v>
      </c>
      <c r="AD1672" t="str">
        <v>aclnnTransposeBatchMatMul_SliceAiCore_Slice</v>
      </c>
      <c r="AE1672" t="str">
        <v>Slice</v>
      </c>
      <c r="AF1672" t="str">
        <v>static</v>
      </c>
      <c r="AG1672" t="str">
        <v>AI_VECTOR_CORE</v>
      </c>
      <c r="AH1672" t="str">
        <v xml:space="preserve">1793108505421406.127	</v>
      </c>
      <c r="AI1672" t="str">
        <v>2.952</v>
      </c>
      <c r="AJ1672" t="str">
        <v>0.064000</v>
      </c>
      <c r="AK1672" t="str">
        <v>11</v>
      </c>
      <c r="AL1672" t="str">
        <v>0</v>
      </c>
      <c r="AM1672" t="str">
        <v>NO</v>
      </c>
      <c r="AN1672" t="str">
        <v>"32,256;2;2"</v>
      </c>
      <c r="AO1672" t="str">
        <v>DT_BF16;INT64;INT64</v>
      </c>
      <c r="AP1672" t="str">
        <v>NCL;ND;ND</v>
      </c>
      <c r="AQ1672" t="str">
        <v>"32,192"</v>
      </c>
      <c r="AR1672" t="str">
        <v>DT_BF16</v>
      </c>
      <c r="AS1672" t="str">
        <v>NCL</v>
      </c>
      <c r="AT1672" t="str">
        <v>N/A</v>
      </c>
      <c r="AU1672" t="str">
        <v>0.0</v>
      </c>
      <c r="AV1672" t="str">
        <v>0</v>
      </c>
      <c r="AW1672" t="str">
        <v>0.0</v>
      </c>
      <c r="AX1672" t="str">
        <v>0.0</v>
      </c>
      <c r="AY1672" t="str">
        <v>0.0</v>
      </c>
      <c r="AZ1672" t="str">
        <v>0.0</v>
      </c>
      <c r="BA1672" t="str">
        <v>0.0</v>
      </c>
      <c r="BB1672" t="str">
        <v>0.0</v>
      </c>
      <c r="BC1672" t="str">
        <v>0.0</v>
      </c>
      <c r="BD1672" t="str">
        <v>0.0</v>
      </c>
      <c r="BE1672" t="str">
        <v>0.0</v>
      </c>
      <c r="BF1672" t="str">
        <v>0.0</v>
      </c>
      <c r="BG1672" t="str">
        <v>0.0</v>
      </c>
      <c r="BH1672" t="str">
        <v>0.0</v>
      </c>
      <c r="BI1672" t="str">
        <v>0.0</v>
      </c>
      <c r="BJ1672" t="str">
        <v>2.7</v>
      </c>
      <c r="BK1672" t="str">
        <v>41374</v>
      </c>
      <c r="BL1672" t="str">
        <v>0.0</v>
      </c>
      <c r="BM1672" t="str">
        <v>0.0</v>
      </c>
      <c r="BN1672" t="str">
        <v>0.944</v>
      </c>
      <c r="BO1672" t="str">
        <v>0.35</v>
      </c>
      <c r="BP1672" t="str">
        <v>0.789</v>
      </c>
      <c r="BQ1672" t="str">
        <v>0.292</v>
      </c>
      <c r="BR1672" t="str">
        <v>0.243</v>
      </c>
      <c r="BS1672" t="str">
        <v>0.09</v>
      </c>
      <c r="BT1672" t="str">
        <v>0.137</v>
      </c>
      <c r="BU1672" t="str">
        <v>0.000</v>
      </c>
    </row>
    <row r="1673">
      <c r="A1673">
        <v>1771</v>
      </c>
      <c r="B1673" t="str">
        <v>aclnnTransposeBatchMatMul_TransposeBatchMatMul_TransposeBatchMatMul</v>
      </c>
      <c r="C1673" t="str">
        <v>AI_CORE</v>
      </c>
      <c r="D1673">
        <v>8.95</v>
      </c>
      <c r="E1673">
        <v>0.57</v>
      </c>
      <c r="F1673">
        <v>0.57</v>
      </c>
      <c r="G1673">
        <f>Summary!$B$4</f>
        <v>0.8</v>
      </c>
      <c r="H1673">
        <f>F1673/G1673</f>
        <v>0.7124999999999999</v>
      </c>
      <c r="I1673">
        <f>D1673/Summary!$B$8</f>
        <v>0.0003242573636854648</v>
      </c>
      <c r="J1673">
        <f>IF(D1673&lt;Summary!$B$5,I1673,I1673*H1673)</f>
        <v>0.0003242573636854648</v>
      </c>
      <c r="K1673">
        <f>IF(AND(D1673&gt;Summary!$B$6,E1673&lt;Summary!$B$7),1,0)</f>
        <v>0</v>
      </c>
      <c r="L1673">
        <f>IF(D1673&gt;=Summary!$B$5,J1673,0)</f>
        <v>0</v>
      </c>
      <c r="M1673">
        <f>IF(D1673&lt;Summary!$B$5,J1673,0)</f>
        <v>0.0003242573636854648</v>
      </c>
      <c r="N1673" t="str">
        <v>aic_scalar_ratio</v>
      </c>
      <c r="O1673" t="str">
        <v>用户约定默认经验值</v>
      </c>
      <c r="P1673">
        <v>0.073</v>
      </c>
      <c r="Q1673">
        <v>0.57</v>
      </c>
      <c r="R1673">
        <v>0.081</v>
      </c>
      <c r="S1673">
        <v>0.507</v>
      </c>
      <c r="T1673">
        <v>0</v>
      </c>
      <c r="U1673">
        <v>0.366</v>
      </c>
      <c r="V1673">
        <v>0</v>
      </c>
      <c r="W1673">
        <v>0</v>
      </c>
      <c r="X1673">
        <v>0</v>
      </c>
      <c r="Y1673">
        <v>0</v>
      </c>
      <c r="Z1673" t="str">
        <v>2</v>
      </c>
      <c r="AA1673" t="str">
        <v>63</v>
      </c>
      <c r="AB1673" t="str">
        <v>2290</v>
      </c>
      <c r="AC1673" t="str">
        <v>24</v>
      </c>
      <c r="AD1673" t="str">
        <v>aclnnTransposeBatchMatMul_TransposeBatchMatMul_TransposeBatchMatMul</v>
      </c>
      <c r="AE1673" t="str">
        <v>TransposeBatchMatMul</v>
      </c>
      <c r="AF1673" t="str">
        <v>static</v>
      </c>
      <c r="AG1673" t="str">
        <v>AI_CORE</v>
      </c>
      <c r="AH1673" t="str">
        <v xml:space="preserve">1793108505421409.101	</v>
      </c>
      <c r="AI1673" t="str">
        <v>8.950</v>
      </c>
      <c r="AJ1673" t="str">
        <v>0.000000</v>
      </c>
      <c r="AK1673" t="str">
        <v>32</v>
      </c>
      <c r="AL1673" t="str">
        <v>0</v>
      </c>
      <c r="AM1673" t="str">
        <v>NO</v>
      </c>
      <c r="AN1673" t="str">
        <v>"1,32,192;32,192,512"</v>
      </c>
      <c r="AO1673" t="str">
        <v>DT_BF16;DT_BF16</v>
      </c>
      <c r="AP1673" t="str">
        <v>ND;ND</v>
      </c>
      <c r="AQ1673" t="str">
        <v>"1,32,512"</v>
      </c>
      <c r="AR1673" t="str">
        <v>DT_BF16</v>
      </c>
      <c r="AS1673" t="str">
        <v>ND</v>
      </c>
      <c r="AT1673" t="str">
        <v>N/A</v>
      </c>
      <c r="AU1673" t="str">
        <v>8.7</v>
      </c>
      <c r="AV1673" t="str">
        <v>400924</v>
      </c>
      <c r="AW1673" t="str">
        <v>0.639</v>
      </c>
      <c r="AX1673" t="str">
        <v>0.073</v>
      </c>
      <c r="AY1673" t="str">
        <v>4.96</v>
      </c>
      <c r="AZ1673" t="str">
        <v>0.57</v>
      </c>
      <c r="BA1673" t="str">
        <v>0.702</v>
      </c>
      <c r="BB1673" t="str">
        <v>0.081</v>
      </c>
      <c r="BC1673" t="str">
        <v>4.411</v>
      </c>
      <c r="BD1673" t="str">
        <v>0.507</v>
      </c>
      <c r="BE1673" t="str">
        <v>0.001</v>
      </c>
      <c r="BF1673" t="str">
        <v>0.0</v>
      </c>
      <c r="BG1673" t="str">
        <v>3.183</v>
      </c>
      <c r="BH1673" t="str">
        <v>0.366</v>
      </c>
      <c r="BI1673" t="str">
        <v>0.042</v>
      </c>
      <c r="BJ1673" t="str">
        <v>0.0</v>
      </c>
      <c r="BK1673" t="str">
        <v>0</v>
      </c>
      <c r="BL1673" t="str">
        <v>0.0</v>
      </c>
      <c r="BM1673" t="str">
        <v>0.0</v>
      </c>
      <c r="BN1673" t="str">
        <v>0.0</v>
      </c>
      <c r="BO1673" t="str">
        <v>0.0</v>
      </c>
      <c r="BP1673" t="str">
        <v>0.0</v>
      </c>
      <c r="BQ1673" t="str">
        <v>0.0</v>
      </c>
      <c r="BR1673" t="str">
        <v>0.0</v>
      </c>
      <c r="BS1673" t="str">
        <v>0.0</v>
      </c>
      <c r="BT1673" t="str">
        <v>0.0</v>
      </c>
      <c r="BU1673" t="str">
        <v>84.841</v>
      </c>
    </row>
    <row r="1674">
      <c r="A1674">
        <v>1773</v>
      </c>
      <c r="B1674" t="str">
        <v>aclnnRotaryPositionEmbedding_SliceAiCore_Slice</v>
      </c>
      <c r="C1674" t="str">
        <v>AI_VECTOR_CORE</v>
      </c>
      <c r="D1674">
        <v>2.216</v>
      </c>
      <c r="E1674">
        <v>0.232</v>
      </c>
      <c r="F1674">
        <v>0.232</v>
      </c>
      <c r="G1674">
        <f>Summary!$B$4</f>
        <v>0.8</v>
      </c>
      <c r="H1674">
        <f>F1674/G1674</f>
        <v>0.29</v>
      </c>
      <c r="I1674">
        <f>D1674/Summary!$B$8</f>
        <v>0.00008028539865106035</v>
      </c>
      <c r="J1674">
        <f>IF(D1674&lt;Summary!$B$5,I1674,I1674*H1674)</f>
        <v>0.00008028539865106035</v>
      </c>
      <c r="K1674">
        <f>IF(AND(D1674&gt;Summary!$B$6,E1674&lt;Summary!$B$7),1,0)</f>
        <v>0</v>
      </c>
      <c r="L1674">
        <f>IF(D1674&gt;=Summary!$B$5,J1674,0)</f>
        <v>0</v>
      </c>
      <c r="M1674">
        <f>IF(D1674&lt;Summary!$B$5,J1674,0)</f>
        <v>0.00008028539865106035</v>
      </c>
      <c r="N1674" t="str">
        <v>aiv_scalar_ratio</v>
      </c>
      <c r="O1674" t="str">
        <v>用户约定默认经验值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0.232</v>
      </c>
      <c r="X1674">
        <v>0.223</v>
      </c>
      <c r="Y1674">
        <v>0.122</v>
      </c>
      <c r="Z1674" t="str">
        <v>2</v>
      </c>
      <c r="AA1674" t="str">
        <v>63</v>
      </c>
      <c r="AB1674" t="str">
        <v>2291</v>
      </c>
      <c r="AC1674" t="str">
        <v>24</v>
      </c>
      <c r="AD1674" t="str">
        <v>aclnnRotaryPositionEmbedding_SliceAiCore_Slice</v>
      </c>
      <c r="AE1674" t="str">
        <v>Slice</v>
      </c>
      <c r="AF1674" t="str">
        <v>static</v>
      </c>
      <c r="AG1674" t="str">
        <v>AI_VECTOR_CORE</v>
      </c>
      <c r="AH1674" t="str">
        <v xml:space="preserve">1793108505421418.073	</v>
      </c>
      <c r="AI1674" t="str">
        <v>2.216</v>
      </c>
      <c r="AJ1674" t="str">
        <v>0.000000</v>
      </c>
      <c r="AK1674" t="str">
        <v>1</v>
      </c>
      <c r="AL1674" t="str">
        <v>0</v>
      </c>
      <c r="AM1674" t="str">
        <v>NO</v>
      </c>
      <c r="AN1674" t="str">
        <v>"32,256;2;2"</v>
      </c>
      <c r="AO1674" t="str">
        <v>DT_BF16;INT64;INT64</v>
      </c>
      <c r="AP1674" t="str">
        <v>NCHW;ND;ND</v>
      </c>
      <c r="AQ1674" t="str">
        <v>"32,64"</v>
      </c>
      <c r="AR1674" t="str">
        <v>DT_BF16</v>
      </c>
      <c r="AS1674" t="str">
        <v>NCHW</v>
      </c>
      <c r="AT1674" t="str">
        <v>N/A</v>
      </c>
      <c r="AU1674" t="str">
        <v>0.0</v>
      </c>
      <c r="AV1674" t="str">
        <v>0</v>
      </c>
      <c r="AW1674" t="str">
        <v>0.0</v>
      </c>
      <c r="AX1674" t="str">
        <v>0.0</v>
      </c>
      <c r="AY1674" t="str">
        <v>0.0</v>
      </c>
      <c r="AZ1674" t="str">
        <v>0.0</v>
      </c>
      <c r="BA1674" t="str">
        <v>0.0</v>
      </c>
      <c r="BB1674" t="str">
        <v>0.0</v>
      </c>
      <c r="BC1674" t="str">
        <v>0.0</v>
      </c>
      <c r="BD1674" t="str">
        <v>0.0</v>
      </c>
      <c r="BE1674" t="str">
        <v>0.0</v>
      </c>
      <c r="BF1674" t="str">
        <v>0.0</v>
      </c>
      <c r="BG1674" t="str">
        <v>0.0</v>
      </c>
      <c r="BH1674" t="str">
        <v>0.0</v>
      </c>
      <c r="BI1674" t="str">
        <v>0.0</v>
      </c>
      <c r="BJ1674" t="str">
        <v>1.98</v>
      </c>
      <c r="BK1674" t="str">
        <v>2941</v>
      </c>
      <c r="BL1674" t="str">
        <v>0.0</v>
      </c>
      <c r="BM1674" t="str">
        <v>0.0</v>
      </c>
      <c r="BN1674" t="str">
        <v>0.458</v>
      </c>
      <c r="BO1674" t="str">
        <v>0.232</v>
      </c>
      <c r="BP1674" t="str">
        <v>0.441</v>
      </c>
      <c r="BQ1674" t="str">
        <v>0.223</v>
      </c>
      <c r="BR1674" t="str">
        <v>0.241</v>
      </c>
      <c r="BS1674" t="str">
        <v>0.122</v>
      </c>
      <c r="BT1674" t="str">
        <v>0.13</v>
      </c>
      <c r="BU1674" t="str">
        <v>0.000</v>
      </c>
    </row>
    <row r="1675">
      <c r="A1675">
        <v>1774</v>
      </c>
      <c r="B1675" t="str">
        <v>aclnnRotaryPositionEmbedding_RotaryPositionEmbedding_RotaryPositionEmbedding</v>
      </c>
      <c r="C1675" t="str">
        <v>AI_VECTOR_CORE</v>
      </c>
      <c r="D1675">
        <v>4.058</v>
      </c>
      <c r="E1675">
        <v>0.314</v>
      </c>
      <c r="F1675">
        <v>0.314</v>
      </c>
      <c r="G1675">
        <f>Summary!$B$4</f>
        <v>0.8</v>
      </c>
      <c r="H1675">
        <f>F1675/G1675</f>
        <v>0.39249999999999996</v>
      </c>
      <c r="I1675">
        <f>D1675/Summary!$B$8</f>
        <v>0.00014702082478610238</v>
      </c>
      <c r="J1675">
        <f>IF(D1675&lt;Summary!$B$5,I1675,I1675*H1675)</f>
        <v>0.00014702082478610238</v>
      </c>
      <c r="K1675">
        <f>IF(AND(D1675&gt;Summary!$B$6,E1675&lt;Summary!$B$7),1,0)</f>
        <v>0</v>
      </c>
      <c r="L1675">
        <f>IF(D1675&gt;=Summary!$B$5,J1675,0)</f>
        <v>0</v>
      </c>
      <c r="M1675">
        <f>IF(D1675&lt;Summary!$B$5,J1675,0)</f>
        <v>0.00014702082478610238</v>
      </c>
      <c r="N1675" t="str">
        <v>aiv_scalar_ratio</v>
      </c>
      <c r="O1675" t="str">
        <v>用户约定默认经验值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0.157</v>
      </c>
      <c r="W1675">
        <v>0.314</v>
      </c>
      <c r="X1675">
        <v>0.258</v>
      </c>
      <c r="Y1675">
        <v>0.042</v>
      </c>
      <c r="Z1675" t="str">
        <v>2</v>
      </c>
      <c r="AA1675" t="str">
        <v>63</v>
      </c>
      <c r="AB1675" t="str">
        <v>2292</v>
      </c>
      <c r="AC1675" t="str">
        <v>24</v>
      </c>
      <c r="AD1675" t="str">
        <v>aclnnRotaryPositionEmbedding_RotaryPositionEmbedding_RotaryPositionEmbedding</v>
      </c>
      <c r="AE1675" t="str">
        <v>RotaryPositionEmbedding</v>
      </c>
      <c r="AF1675" t="str">
        <v>static</v>
      </c>
      <c r="AG1675" t="str">
        <v>AI_VECTOR_CORE</v>
      </c>
      <c r="AH1675" t="str">
        <v xml:space="preserve">1793108505421420.311	</v>
      </c>
      <c r="AI1675" t="str">
        <v>4.058</v>
      </c>
      <c r="AJ1675" t="str">
        <v>0.034000</v>
      </c>
      <c r="AK1675" t="str">
        <v>32</v>
      </c>
      <c r="AL1675" t="str">
        <v>0</v>
      </c>
      <c r="AM1675" t="str">
        <v>NO</v>
      </c>
      <c r="AN1675" t="str">
        <v>"1,32,1,64;1,1,1,64;1,1,1,64"</v>
      </c>
      <c r="AO1675" t="str">
        <v>DT_BF16;DT_BF16;DT_BF16</v>
      </c>
      <c r="AP1675" t="str">
        <v>NCHW;NCHW;NCHW</v>
      </c>
      <c r="AQ1675" t="str">
        <v>"1,32,1,64"</v>
      </c>
      <c r="AR1675" t="str">
        <v>DT_BF16</v>
      </c>
      <c r="AS1675" t="str">
        <v>NCHW</v>
      </c>
      <c r="AT1675" t="str">
        <v>N/A</v>
      </c>
      <c r="AU1675" t="str">
        <v>0.0</v>
      </c>
      <c r="AV1675" t="str">
        <v>0</v>
      </c>
      <c r="AW1675" t="str">
        <v>0.0</v>
      </c>
      <c r="AX1675" t="str">
        <v>0.0</v>
      </c>
      <c r="AY1675" t="str">
        <v>0.0</v>
      </c>
      <c r="AZ1675" t="str">
        <v>0.0</v>
      </c>
      <c r="BA1675" t="str">
        <v>0.0</v>
      </c>
      <c r="BB1675" t="str">
        <v>0.0</v>
      </c>
      <c r="BC1675" t="str">
        <v>0.0</v>
      </c>
      <c r="BD1675" t="str">
        <v>0.0</v>
      </c>
      <c r="BE1675" t="str">
        <v>0.0</v>
      </c>
      <c r="BF1675" t="str">
        <v>0.0</v>
      </c>
      <c r="BG1675" t="str">
        <v>0.0</v>
      </c>
      <c r="BH1675" t="str">
        <v>0.0</v>
      </c>
      <c r="BI1675" t="str">
        <v>0.0</v>
      </c>
      <c r="BJ1675" t="str">
        <v>3.81</v>
      </c>
      <c r="BK1675" t="str">
        <v>169012</v>
      </c>
      <c r="BL1675" t="str">
        <v>0.597</v>
      </c>
      <c r="BM1675" t="str">
        <v>0.157</v>
      </c>
      <c r="BN1675" t="str">
        <v>1.197</v>
      </c>
      <c r="BO1675" t="str">
        <v>0.314</v>
      </c>
      <c r="BP1675" t="str">
        <v>0.982</v>
      </c>
      <c r="BQ1675" t="str">
        <v>0.258</v>
      </c>
      <c r="BR1675" t="str">
        <v>0.159</v>
      </c>
      <c r="BS1675" t="str">
        <v>0.042</v>
      </c>
      <c r="BT1675" t="str">
        <v>0.09</v>
      </c>
      <c r="BU1675" t="str">
        <v>0.000</v>
      </c>
    </row>
    <row r="1676">
      <c r="A1676">
        <v>1775</v>
      </c>
      <c r="B1676" t="str">
        <v>aclnnMatmul_MatMulV3Common_MatMulV3</v>
      </c>
      <c r="C1676" t="str">
        <v>MIX_AIC</v>
      </c>
      <c r="D1676">
        <v>6.946</v>
      </c>
      <c r="E1676">
        <v>0.599</v>
      </c>
      <c r="F1676">
        <v>0.599</v>
      </c>
      <c r="G1676">
        <f>Summary!$B$4</f>
        <v>0.8</v>
      </c>
      <c r="H1676">
        <f>F1676/G1676</f>
        <v>0.7487499999999999</v>
      </c>
      <c r="I1676">
        <f>D1676/Summary!$B$8</f>
        <v>0.00025165269811835067</v>
      </c>
      <c r="J1676">
        <f>IF(D1676&lt;Summary!$B$5,I1676,I1676*H1676)</f>
        <v>0.00025165269811835067</v>
      </c>
      <c r="K1676">
        <f>IF(AND(D1676&gt;Summary!$B$6,E1676&lt;Summary!$B$7),1,0)</f>
        <v>0</v>
      </c>
      <c r="L1676">
        <f>IF(D1676&gt;=Summary!$B$5,J1676,0)</f>
        <v>0</v>
      </c>
      <c r="M1676">
        <f>IF(D1676&lt;Summary!$B$5,J1676,0)</f>
        <v>0.00025165269811835067</v>
      </c>
      <c r="N1676" t="str">
        <v>aic_scalar_ratio</v>
      </c>
      <c r="O1676" t="str">
        <v>用户约定默认经验值</v>
      </c>
      <c r="P1676">
        <v>0.044</v>
      </c>
      <c r="Q1676">
        <v>0.599</v>
      </c>
      <c r="R1676">
        <v>0.048</v>
      </c>
      <c r="S1676">
        <v>0.271</v>
      </c>
      <c r="T1676">
        <v>0</v>
      </c>
      <c r="U1676">
        <v>0.344</v>
      </c>
      <c r="V1676">
        <v>0.002</v>
      </c>
      <c r="W1676">
        <v>0.259</v>
      </c>
      <c r="X1676">
        <v>0.231</v>
      </c>
      <c r="Y1676">
        <v>0.001</v>
      </c>
      <c r="Z1676" t="str">
        <v>2</v>
      </c>
      <c r="AA1676" t="str">
        <v>63</v>
      </c>
      <c r="AB1676" t="str">
        <v>2293</v>
      </c>
      <c r="AC1676" t="str">
        <v>24</v>
      </c>
      <c r="AD1676" t="str">
        <v>aclnnMatmul_MatMulV3Common_MatMulV3</v>
      </c>
      <c r="AE1676" t="str">
        <v>MatMulV3</v>
      </c>
      <c r="AF1676" t="str">
        <v>static</v>
      </c>
      <c r="AG1676" t="str">
        <v>MIX_AIC</v>
      </c>
      <c r="AH1676" t="str">
        <v xml:space="preserve">1793108505421424.391	</v>
      </c>
      <c r="AI1676" t="str">
        <v>6.946</v>
      </c>
      <c r="AJ1676" t="str">
        <v>0.192000</v>
      </c>
      <c r="AK1676" t="str">
        <v>32</v>
      </c>
      <c r="AL1676" t="str">
        <v>64</v>
      </c>
      <c r="AM1676" t="str">
        <v>NO</v>
      </c>
      <c r="AN1676" t="str">
        <v>"1,6144;160,6144"</v>
      </c>
      <c r="AO1676" t="str">
        <v>DT_BF16;DT_BF16</v>
      </c>
      <c r="AP1676" t="str">
        <v>ND;ND</v>
      </c>
      <c r="AQ1676" t="str">
        <v>"1,160"</v>
      </c>
      <c r="AR1676" t="str">
        <v>DT_BF16</v>
      </c>
      <c r="AS1676" t="str">
        <v>ND</v>
      </c>
      <c r="AT1676" t="str">
        <v>N/A</v>
      </c>
      <c r="AU1676" t="str">
        <v>6.59</v>
      </c>
      <c r="AV1676" t="str">
        <v>217878</v>
      </c>
      <c r="AW1676" t="str">
        <v>0.288</v>
      </c>
      <c r="AX1676" t="str">
        <v>0.044</v>
      </c>
      <c r="AY1676" t="str">
        <v>3.947</v>
      </c>
      <c r="AZ1676" t="str">
        <v>0.599</v>
      </c>
      <c r="BA1676" t="str">
        <v>0.317</v>
      </c>
      <c r="BB1676" t="str">
        <v>0.048</v>
      </c>
      <c r="BC1676" t="str">
        <v>1.783</v>
      </c>
      <c r="BD1676" t="str">
        <v>0.271</v>
      </c>
      <c r="BE1676" t="str">
        <v>0.002</v>
      </c>
      <c r="BF1676" t="str">
        <v>0.0</v>
      </c>
      <c r="BG1676" t="str">
        <v>2.269</v>
      </c>
      <c r="BH1676" t="str">
        <v>0.344</v>
      </c>
      <c r="BI1676" t="str">
        <v>0.003</v>
      </c>
      <c r="BJ1676" t="str">
        <v>6.61</v>
      </c>
      <c r="BK1676" t="str">
        <v>550551</v>
      </c>
      <c r="BL1676" t="str">
        <v>0.013</v>
      </c>
      <c r="BM1676" t="str">
        <v>0.002</v>
      </c>
      <c r="BN1676" t="str">
        <v>1.71</v>
      </c>
      <c r="BO1676" t="str">
        <v>0.259</v>
      </c>
      <c r="BP1676" t="str">
        <v>1.527</v>
      </c>
      <c r="BQ1676" t="str">
        <v>0.231</v>
      </c>
      <c r="BR1676" t="str">
        <v>0.004</v>
      </c>
      <c r="BS1676" t="str">
        <v>0.001</v>
      </c>
      <c r="BT1676" t="str">
        <v>0.015</v>
      </c>
      <c r="BU1676" t="str">
        <v>59.408</v>
      </c>
    </row>
    <row r="1677">
      <c r="A1677">
        <v>1776</v>
      </c>
      <c r="B1677" t="str">
        <v>aclnnInplaceCopy_CastAiCore_Cast</v>
      </c>
      <c r="C1677" t="str">
        <v>AI_VECTOR_CORE</v>
      </c>
      <c r="D1677">
        <v>2.411</v>
      </c>
      <c r="E1677">
        <v>0.316</v>
      </c>
      <c r="F1677">
        <v>0.316</v>
      </c>
      <c r="G1677">
        <f>Summary!$B$4</f>
        <v>0.8</v>
      </c>
      <c r="H1677">
        <f>F1677/G1677</f>
        <v>0.39499999999999996</v>
      </c>
      <c r="I1677">
        <f>D1677/Summary!$B$8</f>
        <v>0.00008735022389336935</v>
      </c>
      <c r="J1677">
        <f>IF(D1677&lt;Summary!$B$5,I1677,I1677*H1677)</f>
        <v>0.00008735022389336935</v>
      </c>
      <c r="K1677">
        <f>IF(AND(D1677&gt;Summary!$B$6,E1677&lt;Summary!$B$7),1,0)</f>
        <v>0</v>
      </c>
      <c r="L1677">
        <f>IF(D1677&gt;=Summary!$B$5,J1677,0)</f>
        <v>0</v>
      </c>
      <c r="M1677">
        <f>IF(D1677&lt;Summary!$B$5,J1677,0)</f>
        <v>0.00008735022389336935</v>
      </c>
      <c r="N1677" t="str">
        <v>aiv_scalar_ratio</v>
      </c>
      <c r="O1677" t="str">
        <v>用户约定默认经验值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0.171</v>
      </c>
      <c r="W1677">
        <v>0.316</v>
      </c>
      <c r="X1677">
        <v>0.285</v>
      </c>
      <c r="Y1677">
        <v>0.036</v>
      </c>
      <c r="Z1677" t="str">
        <v>2</v>
      </c>
      <c r="AA1677" t="str">
        <v>63</v>
      </c>
      <c r="AB1677" t="str">
        <v>2294</v>
      </c>
      <c r="AC1677" t="str">
        <v>24</v>
      </c>
      <c r="AD1677" t="str">
        <v>aclnnInplaceCopy_CastAiCore_Cast</v>
      </c>
      <c r="AE1677" t="str">
        <v>Cast</v>
      </c>
      <c r="AF1677" t="str">
        <v>static</v>
      </c>
      <c r="AG1677" t="str">
        <v>AI_VECTOR_CORE</v>
      </c>
      <c r="AH1677" t="str">
        <v xml:space="preserve">1793108505421431.359	</v>
      </c>
      <c r="AI1677" t="str">
        <v>2.411</v>
      </c>
      <c r="AJ1677" t="str">
        <v>0.000000</v>
      </c>
      <c r="AK1677" t="str">
        <v>1</v>
      </c>
      <c r="AL1677" t="str">
        <v>0</v>
      </c>
      <c r="AM1677" t="str">
        <v>NO</v>
      </c>
      <c r="AN1677" t="str">
        <v>"1,128"</v>
      </c>
      <c r="AO1677" t="str">
        <v>DT_BF16</v>
      </c>
      <c r="AP1677" t="str">
        <v>ND</v>
      </c>
      <c r="AQ1677" t="str">
        <v>"1,128"</v>
      </c>
      <c r="AR1677" t="str">
        <v>FLOAT</v>
      </c>
      <c r="AS1677" t="str">
        <v>ND</v>
      </c>
      <c r="AT1677" t="str">
        <v>N/A</v>
      </c>
      <c r="AU1677" t="str">
        <v>0.0</v>
      </c>
      <c r="AV1677" t="str">
        <v>0</v>
      </c>
      <c r="AW1677" t="str">
        <v>0.0</v>
      </c>
      <c r="AX1677" t="str">
        <v>0.0</v>
      </c>
      <c r="AY1677" t="str">
        <v>0.0</v>
      </c>
      <c r="AZ1677" t="str">
        <v>0.0</v>
      </c>
      <c r="BA1677" t="str">
        <v>0.0</v>
      </c>
      <c r="BB1677" t="str">
        <v>0.0</v>
      </c>
      <c r="BC1677" t="str">
        <v>0.0</v>
      </c>
      <c r="BD1677" t="str">
        <v>0.0</v>
      </c>
      <c r="BE1677" t="str">
        <v>0.0</v>
      </c>
      <c r="BF1677" t="str">
        <v>0.0</v>
      </c>
      <c r="BG1677" t="str">
        <v>0.0</v>
      </c>
      <c r="BH1677" t="str">
        <v>0.0</v>
      </c>
      <c r="BI1677" t="str">
        <v>0.0</v>
      </c>
      <c r="BJ1677" t="str">
        <v>2.14</v>
      </c>
      <c r="BK1677" t="str">
        <v>3206</v>
      </c>
      <c r="BL1677" t="str">
        <v>0.365</v>
      </c>
      <c r="BM1677" t="str">
        <v>0.171</v>
      </c>
      <c r="BN1677" t="str">
        <v>0.676</v>
      </c>
      <c r="BO1677" t="str">
        <v>0.316</v>
      </c>
      <c r="BP1677" t="str">
        <v>0.611</v>
      </c>
      <c r="BQ1677" t="str">
        <v>0.285</v>
      </c>
      <c r="BR1677" t="str">
        <v>0.078</v>
      </c>
      <c r="BS1677" t="str">
        <v>0.036</v>
      </c>
      <c r="BT1677" t="str">
        <v>0.052</v>
      </c>
      <c r="BU1677" t="str">
        <v>0.000</v>
      </c>
    </row>
    <row r="1678">
      <c r="A1678">
        <v>1777</v>
      </c>
      <c r="B1678" t="str">
        <v>aclnnLayerNormWithImplMode_LayerNormV4_LayerNormV4</v>
      </c>
      <c r="C1678" t="str">
        <v>AI_VECTOR_CORE</v>
      </c>
      <c r="D1678">
        <v>3.162</v>
      </c>
      <c r="E1678">
        <v>0.494</v>
      </c>
      <c r="F1678">
        <v>0.494</v>
      </c>
      <c r="G1678">
        <f>Summary!$B$4</f>
        <v>0.8</v>
      </c>
      <c r="H1678">
        <f>F1678/G1678</f>
        <v>0.6174999999999999</v>
      </c>
      <c r="I1678">
        <f>D1678/Summary!$B$8</f>
        <v>0.0001145588585445184</v>
      </c>
      <c r="J1678">
        <f>IF(D1678&lt;Summary!$B$5,I1678,I1678*H1678)</f>
        <v>0.0001145588585445184</v>
      </c>
      <c r="K1678">
        <f>IF(AND(D1678&gt;Summary!$B$6,E1678&lt;Summary!$B$7),1,0)</f>
        <v>0</v>
      </c>
      <c r="L1678">
        <f>IF(D1678&gt;=Summary!$B$5,J1678,0)</f>
        <v>0</v>
      </c>
      <c r="M1678">
        <f>IF(D1678&lt;Summary!$B$5,J1678,0)</f>
        <v>0.0001145588585445184</v>
      </c>
      <c r="N1678" t="str">
        <v>aiv_scalar_ratio</v>
      </c>
      <c r="O1678" t="str">
        <v>用户约定默认经验值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0.235</v>
      </c>
      <c r="W1678">
        <v>0.494</v>
      </c>
      <c r="X1678">
        <v>0.276</v>
      </c>
      <c r="Y1678">
        <v>0.072</v>
      </c>
      <c r="Z1678" t="str">
        <v>2</v>
      </c>
      <c r="AA1678" t="str">
        <v>63</v>
      </c>
      <c r="AB1678" t="str">
        <v>2295</v>
      </c>
      <c r="AC1678" t="str">
        <v>24</v>
      </c>
      <c r="AD1678" t="str">
        <v>aclnnLayerNormWithImplMode_LayerNormV4_LayerNormV4</v>
      </c>
      <c r="AE1678" t="str">
        <v>LayerNormV4</v>
      </c>
      <c r="AF1678" t="str">
        <v>static</v>
      </c>
      <c r="AG1678" t="str">
        <v>AI_VECTOR_CORE</v>
      </c>
      <c r="AH1678" t="str">
        <v xml:space="preserve">1793108505421433.792	</v>
      </c>
      <c r="AI1678" t="str">
        <v>3.162</v>
      </c>
      <c r="AJ1678" t="str">
        <v>0.089000</v>
      </c>
      <c r="AK1678" t="str">
        <v>1</v>
      </c>
      <c r="AL1678" t="str">
        <v>0</v>
      </c>
      <c r="AM1678" t="str">
        <v>NO</v>
      </c>
      <c r="AN1678" t="str">
        <v>"1,128;1;128;128"</v>
      </c>
      <c r="AO1678" t="str">
        <v>FLOAT;INT32;FLOAT;FLOAT</v>
      </c>
      <c r="AP1678" t="str">
        <v>ND;ND;ND;ND</v>
      </c>
      <c r="AQ1678" t="str">
        <v>"1,128;1,1;1,1"</v>
      </c>
      <c r="AR1678" t="str">
        <v>FLOAT;FLOAT;FLOAT</v>
      </c>
      <c r="AS1678" t="str">
        <v>ND;ND;ND</v>
      </c>
      <c r="AT1678" t="str">
        <v>N/A</v>
      </c>
      <c r="AU1678" t="str">
        <v>0.0</v>
      </c>
      <c r="AV1678" t="str">
        <v>0</v>
      </c>
      <c r="AW1678" t="str">
        <v>0.0</v>
      </c>
      <c r="AX1678" t="str">
        <v>0.0</v>
      </c>
      <c r="AY1678" t="str">
        <v>0.0</v>
      </c>
      <c r="AZ1678" t="str">
        <v>0.0</v>
      </c>
      <c r="BA1678" t="str">
        <v>0.0</v>
      </c>
      <c r="BB1678" t="str">
        <v>0.0</v>
      </c>
      <c r="BC1678" t="str">
        <v>0.0</v>
      </c>
      <c r="BD1678" t="str">
        <v>0.0</v>
      </c>
      <c r="BE1678" t="str">
        <v>0.0</v>
      </c>
      <c r="BF1678" t="str">
        <v>0.0</v>
      </c>
      <c r="BG1678" t="str">
        <v>0.0</v>
      </c>
      <c r="BH1678" t="str">
        <v>0.0</v>
      </c>
      <c r="BI1678" t="str">
        <v>0.0</v>
      </c>
      <c r="BJ1678" t="str">
        <v>2.9</v>
      </c>
      <c r="BK1678" t="str">
        <v>4453</v>
      </c>
      <c r="BL1678" t="str">
        <v>0.681</v>
      </c>
      <c r="BM1678" t="str">
        <v>0.235</v>
      </c>
      <c r="BN1678" t="str">
        <v>1.433</v>
      </c>
      <c r="BO1678" t="str">
        <v>0.494</v>
      </c>
      <c r="BP1678" t="str">
        <v>0.802</v>
      </c>
      <c r="BQ1678" t="str">
        <v>0.276</v>
      </c>
      <c r="BR1678" t="str">
        <v>0.208</v>
      </c>
      <c r="BS1678" t="str">
        <v>0.072</v>
      </c>
      <c r="BT1678" t="str">
        <v>0.111</v>
      </c>
      <c r="BU1678" t="str">
        <v>0.000</v>
      </c>
    </row>
    <row r="1679">
      <c r="A1679">
        <v>1778</v>
      </c>
      <c r="B1679" t="str">
        <v>aclnnInplaceCopy_CastAiCore_Cast</v>
      </c>
      <c r="C1679" t="str">
        <v>AI_VECTOR_CORE</v>
      </c>
      <c r="D1679">
        <v>2.567</v>
      </c>
      <c r="E1679">
        <v>0.306</v>
      </c>
      <c r="F1679">
        <v>0.306</v>
      </c>
      <c r="G1679">
        <f>Summary!$B$4</f>
        <v>0.8</v>
      </c>
      <c r="H1679">
        <f>F1679/G1679</f>
        <v>0.38249999999999995</v>
      </c>
      <c r="I1679">
        <f>D1679/Summary!$B$8</f>
        <v>0.00009300208408721656</v>
      </c>
      <c r="J1679">
        <f>IF(D1679&lt;Summary!$B$5,I1679,I1679*H1679)</f>
        <v>0.00009300208408721656</v>
      </c>
      <c r="K1679">
        <f>IF(AND(D1679&gt;Summary!$B$6,E1679&lt;Summary!$B$7),1,0)</f>
        <v>0</v>
      </c>
      <c r="L1679">
        <f>IF(D1679&gt;=Summary!$B$5,J1679,0)</f>
        <v>0</v>
      </c>
      <c r="M1679">
        <f>IF(D1679&lt;Summary!$B$5,J1679,0)</f>
        <v>0.00009300208408721656</v>
      </c>
      <c r="N1679" t="str">
        <v>aiv_scalar_ratio</v>
      </c>
      <c r="O1679" t="str">
        <v>用户约定默认经验值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0.1</v>
      </c>
      <c r="W1679">
        <v>0.306</v>
      </c>
      <c r="X1679">
        <v>0.262</v>
      </c>
      <c r="Y1679">
        <v>0.033</v>
      </c>
      <c r="Z1679" t="str">
        <v>2</v>
      </c>
      <c r="AA1679" t="str">
        <v>63</v>
      </c>
      <c r="AB1679" t="str">
        <v>2296</v>
      </c>
      <c r="AC1679" t="str">
        <v>24</v>
      </c>
      <c r="AD1679" t="str">
        <v>aclnnInplaceCopy_CastAiCore_Cast</v>
      </c>
      <c r="AE1679" t="str">
        <v>Cast</v>
      </c>
      <c r="AF1679" t="str">
        <v>static</v>
      </c>
      <c r="AG1679" t="str">
        <v>AI_VECTOR_CORE</v>
      </c>
      <c r="AH1679" t="str">
        <v xml:space="preserve">1793108505421436.976	</v>
      </c>
      <c r="AI1679" t="str">
        <v>2.567</v>
      </c>
      <c r="AJ1679" t="str">
        <v>0.088000</v>
      </c>
      <c r="AK1679" t="str">
        <v>1</v>
      </c>
      <c r="AL1679" t="str">
        <v>0</v>
      </c>
      <c r="AM1679" t="str">
        <v>NO</v>
      </c>
      <c r="AN1679" t="str">
        <v>"1,128"</v>
      </c>
      <c r="AO1679" t="str">
        <v>FLOAT</v>
      </c>
      <c r="AP1679" t="str">
        <v>ND</v>
      </c>
      <c r="AQ1679" t="str">
        <v>"1,128"</v>
      </c>
      <c r="AR1679" t="str">
        <v>DT_BF16</v>
      </c>
      <c r="AS1679" t="str">
        <v>ND</v>
      </c>
      <c r="AT1679" t="str">
        <v>N/A</v>
      </c>
      <c r="AU1679" t="str">
        <v>0.0</v>
      </c>
      <c r="AV1679" t="str">
        <v>0</v>
      </c>
      <c r="AW1679" t="str">
        <v>0.0</v>
      </c>
      <c r="AX1679" t="str">
        <v>0.0</v>
      </c>
      <c r="AY1679" t="str">
        <v>0.0</v>
      </c>
      <c r="AZ1679" t="str">
        <v>0.0</v>
      </c>
      <c r="BA1679" t="str">
        <v>0.0</v>
      </c>
      <c r="BB1679" t="str">
        <v>0.0</v>
      </c>
      <c r="BC1679" t="str">
        <v>0.0</v>
      </c>
      <c r="BD1679" t="str">
        <v>0.0</v>
      </c>
      <c r="BE1679" t="str">
        <v>0.0</v>
      </c>
      <c r="BF1679" t="str">
        <v>0.0</v>
      </c>
      <c r="BG1679" t="str">
        <v>0.0</v>
      </c>
      <c r="BH1679" t="str">
        <v>0.0</v>
      </c>
      <c r="BI1679" t="str">
        <v>0.0</v>
      </c>
      <c r="BJ1679" t="str">
        <v>2.33</v>
      </c>
      <c r="BK1679" t="str">
        <v>3523</v>
      </c>
      <c r="BL1679" t="str">
        <v>0.232</v>
      </c>
      <c r="BM1679" t="str">
        <v>0.1</v>
      </c>
      <c r="BN1679" t="str">
        <v>0.714</v>
      </c>
      <c r="BO1679" t="str">
        <v>0.306</v>
      </c>
      <c r="BP1679" t="str">
        <v>0.61</v>
      </c>
      <c r="BQ1679" t="str">
        <v>0.262</v>
      </c>
      <c r="BR1679" t="str">
        <v>0.076</v>
      </c>
      <c r="BS1679" t="str">
        <v>0.033</v>
      </c>
      <c r="BT1679" t="str">
        <v>0.048</v>
      </c>
      <c r="BU1679" t="str">
        <v>0.000</v>
      </c>
    </row>
    <row r="1680">
      <c r="A1680">
        <v>1779</v>
      </c>
      <c r="B1680" t="str">
        <v>_triton_rope_siso</v>
      </c>
      <c r="C1680" t="str">
        <v>AI_VECTOR_CORE</v>
      </c>
      <c r="D1680">
        <v>2.459</v>
      </c>
      <c r="E1680">
        <v>0.282</v>
      </c>
      <c r="F1680">
        <v>0.282</v>
      </c>
      <c r="G1680">
        <f>Summary!$B$4</f>
        <v>0.8</v>
      </c>
      <c r="H1680">
        <f>F1680/G1680</f>
        <v>0.3524999999999999</v>
      </c>
      <c r="I1680">
        <f>D1680/Summary!$B$8</f>
        <v>0.0000890892577991685</v>
      </c>
      <c r="J1680">
        <f>IF(D1680&lt;Summary!$B$5,I1680,I1680*H1680)</f>
        <v>0.0000890892577991685</v>
      </c>
      <c r="K1680">
        <f>IF(AND(D1680&gt;Summary!$B$6,E1680&lt;Summary!$B$7),1,0)</f>
        <v>0</v>
      </c>
      <c r="L1680">
        <f>IF(D1680&gt;=Summary!$B$5,J1680,0)</f>
        <v>0</v>
      </c>
      <c r="M1680">
        <f>IF(D1680&lt;Summary!$B$5,J1680,0)</f>
        <v>0.0000890892577991685</v>
      </c>
      <c r="N1680" t="str">
        <v>aiv_scalar_ratio</v>
      </c>
      <c r="O1680" t="str">
        <v>用户约定默认经验值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0.143</v>
      </c>
      <c r="W1680">
        <v>0.282</v>
      </c>
      <c r="X1680">
        <v>0.083</v>
      </c>
      <c r="Y1680">
        <v>0.034</v>
      </c>
      <c r="Z1680" t="str">
        <v>2</v>
      </c>
      <c r="AA1680" t="str">
        <v>4294967295</v>
      </c>
      <c r="AB1680" t="str">
        <v>2297</v>
      </c>
      <c r="AC1680" t="str">
        <v>24</v>
      </c>
      <c r="AD1680" t="str">
        <v>_triton_rope_siso</v>
      </c>
      <c r="AE1680" t="str">
        <v>_triton_rope_siso</v>
      </c>
      <c r="AF1680" t="str">
        <v>N/A</v>
      </c>
      <c r="AG1680" t="str">
        <v>AI_VECTOR_CORE</v>
      </c>
      <c r="AH1680" t="str">
        <v xml:space="preserve">1793108505421439.565	</v>
      </c>
      <c r="AI1680" t="str">
        <v>2.459</v>
      </c>
      <c r="AJ1680" t="str">
        <v>0.000000</v>
      </c>
      <c r="AK1680" t="str">
        <v>1</v>
      </c>
      <c r="AL1680" t="str">
        <v>0</v>
      </c>
      <c r="AM1680" t="str">
        <v>N/A</v>
      </c>
      <c r="AN1680" t="str">
        <v>N/A</v>
      </c>
      <c r="AO1680" t="str">
        <v>N/A</v>
      </c>
      <c r="AP1680" t="str">
        <v>N/A</v>
      </c>
      <c r="AQ1680" t="str">
        <v>N/A</v>
      </c>
      <c r="AR1680" t="str">
        <v>N/A</v>
      </c>
      <c r="AS1680" t="str">
        <v>N/A</v>
      </c>
      <c r="AT1680" t="str">
        <v>N/A</v>
      </c>
      <c r="AU1680" t="str">
        <v>0.0</v>
      </c>
      <c r="AV1680" t="str">
        <v>0</v>
      </c>
      <c r="AW1680" t="str">
        <v>0.0</v>
      </c>
      <c r="AX1680" t="str">
        <v>0.0</v>
      </c>
      <c r="AY1680" t="str">
        <v>0.0</v>
      </c>
      <c r="AZ1680" t="str">
        <v>0.0</v>
      </c>
      <c r="BA1680" t="str">
        <v>0.0</v>
      </c>
      <c r="BB1680" t="str">
        <v>0.0</v>
      </c>
      <c r="BC1680" t="str">
        <v>0.0</v>
      </c>
      <c r="BD1680" t="str">
        <v>0.0</v>
      </c>
      <c r="BE1680" t="str">
        <v>0.0</v>
      </c>
      <c r="BF1680" t="str">
        <v>0.0</v>
      </c>
      <c r="BG1680" t="str">
        <v>0.0</v>
      </c>
      <c r="BH1680" t="str">
        <v>0.0</v>
      </c>
      <c r="BI1680" t="str">
        <v>0.0</v>
      </c>
      <c r="BJ1680" t="str">
        <v>2.23</v>
      </c>
      <c r="BK1680" t="str">
        <v>3355</v>
      </c>
      <c r="BL1680" t="str">
        <v>0.32</v>
      </c>
      <c r="BM1680" t="str">
        <v>0.143</v>
      </c>
      <c r="BN1680" t="str">
        <v>0.629</v>
      </c>
      <c r="BO1680" t="str">
        <v>0.282</v>
      </c>
      <c r="BP1680" t="str">
        <v>0.185</v>
      </c>
      <c r="BQ1680" t="str">
        <v>0.083</v>
      </c>
      <c r="BR1680" t="str">
        <v>0.076</v>
      </c>
      <c r="BS1680" t="str">
        <v>0.034</v>
      </c>
      <c r="BT1680" t="str">
        <v>0.128</v>
      </c>
      <c r="BU1680" t="str">
        <v>0.000</v>
      </c>
    </row>
    <row r="1681">
      <c r="A1681">
        <v>1780</v>
      </c>
      <c r="B1681" t="str">
        <v>aclnnCat_ConcatD_ConcatD</v>
      </c>
      <c r="C1681" t="str">
        <v>AI_VECTOR_CORE</v>
      </c>
      <c r="D1681">
        <v>2.348</v>
      </c>
      <c r="E1681">
        <v>0.574</v>
      </c>
      <c r="F1681">
        <v>0.574</v>
      </c>
      <c r="G1681">
        <f>Summary!$B$4</f>
        <v>0.8</v>
      </c>
      <c r="H1681">
        <f>F1681/G1681</f>
        <v>0.7174999999999999</v>
      </c>
      <c r="I1681">
        <f>D1681/Summary!$B$8</f>
        <v>0.00008506774189200798</v>
      </c>
      <c r="J1681">
        <f>IF(D1681&lt;Summary!$B$5,I1681,I1681*H1681)</f>
        <v>0.00008506774189200798</v>
      </c>
      <c r="K1681">
        <f>IF(AND(D1681&gt;Summary!$B$6,E1681&lt;Summary!$B$7),1,0)</f>
        <v>0</v>
      </c>
      <c r="L1681">
        <f>IF(D1681&gt;=Summary!$B$5,J1681,0)</f>
        <v>0</v>
      </c>
      <c r="M1681">
        <f>IF(D1681&lt;Summary!$B$5,J1681,0)</f>
        <v>0.00008506774189200798</v>
      </c>
      <c r="N1681" t="str">
        <v>aiv_scalar_ratio</v>
      </c>
      <c r="O1681" t="str">
        <v>用户约定默认经验值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0.574</v>
      </c>
      <c r="X1681">
        <v>0.331</v>
      </c>
      <c r="Y1681">
        <v>0.037</v>
      </c>
      <c r="Z1681" t="str">
        <v>2</v>
      </c>
      <c r="AA1681" t="str">
        <v>63</v>
      </c>
      <c r="AB1681" t="str">
        <v>2298</v>
      </c>
      <c r="AC1681" t="str">
        <v>24</v>
      </c>
      <c r="AD1681" t="str">
        <v>aclnnCat_ConcatD_ConcatD</v>
      </c>
      <c r="AE1681" t="str">
        <v>ConcatD</v>
      </c>
      <c r="AF1681" t="str">
        <v>static</v>
      </c>
      <c r="AG1681" t="str">
        <v>AI_VECTOR_CORE</v>
      </c>
      <c r="AH1681" t="str">
        <v xml:space="preserve">1793108505421442.046	</v>
      </c>
      <c r="AI1681" t="str">
        <v>2.348</v>
      </c>
      <c r="AJ1681" t="str">
        <v>0.041000</v>
      </c>
      <c r="AK1681" t="str">
        <v>1</v>
      </c>
      <c r="AL1681" t="str">
        <v>0</v>
      </c>
      <c r="AM1681" t="str">
        <v>NO</v>
      </c>
      <c r="AN1681" t="str">
        <v>"128;64"</v>
      </c>
      <c r="AO1681" t="str">
        <v>DT_BF16;DT_BF16</v>
      </c>
      <c r="AP1681" t="str">
        <v>NCL;NCL</v>
      </c>
      <c r="AQ1681" t="str">
        <v>"1,1,128"</v>
      </c>
      <c r="AR1681" t="str">
        <v>DT_BF16</v>
      </c>
      <c r="AS1681" t="str">
        <v>NCL</v>
      </c>
      <c r="AT1681" t="str">
        <v>N/A</v>
      </c>
      <c r="AU1681" t="str">
        <v>0.0</v>
      </c>
      <c r="AV1681" t="str">
        <v>0</v>
      </c>
      <c r="AW1681" t="str">
        <v>0.0</v>
      </c>
      <c r="AX1681" t="str">
        <v>0.0</v>
      </c>
      <c r="AY1681" t="str">
        <v>0.0</v>
      </c>
      <c r="AZ1681" t="str">
        <v>0.0</v>
      </c>
      <c r="BA1681" t="str">
        <v>0.0</v>
      </c>
      <c r="BB1681" t="str">
        <v>0.0</v>
      </c>
      <c r="BC1681" t="str">
        <v>0.0</v>
      </c>
      <c r="BD1681" t="str">
        <v>0.0</v>
      </c>
      <c r="BE1681" t="str">
        <v>0.0</v>
      </c>
      <c r="BF1681" t="str">
        <v>0.0</v>
      </c>
      <c r="BG1681" t="str">
        <v>0.0</v>
      </c>
      <c r="BH1681" t="str">
        <v>0.0</v>
      </c>
      <c r="BI1681" t="str">
        <v>0.0</v>
      </c>
      <c r="BJ1681" t="str">
        <v>2.11</v>
      </c>
      <c r="BK1681" t="str">
        <v>3165</v>
      </c>
      <c r="BL1681" t="str">
        <v>0.0</v>
      </c>
      <c r="BM1681" t="str">
        <v>0.0</v>
      </c>
      <c r="BN1681" t="str">
        <v>1.211</v>
      </c>
      <c r="BO1681" t="str">
        <v>0.574</v>
      </c>
      <c r="BP1681" t="str">
        <v>0.699</v>
      </c>
      <c r="BQ1681" t="str">
        <v>0.331</v>
      </c>
      <c r="BR1681" t="str">
        <v>0.077</v>
      </c>
      <c r="BS1681" t="str">
        <v>0.037</v>
      </c>
      <c r="BT1681" t="str">
        <v>0.185</v>
      </c>
      <c r="BU1681" t="str">
        <v>0.000</v>
      </c>
    </row>
    <row r="1682">
      <c r="A1682">
        <v>1781</v>
      </c>
      <c r="B1682" t="str">
        <v>ScatterPaCache</v>
      </c>
      <c r="C1682" t="str">
        <v>AI_VECTOR_CORE</v>
      </c>
      <c r="D1682">
        <v>3.198</v>
      </c>
      <c r="E1682">
        <v>0.279</v>
      </c>
      <c r="F1682">
        <v>0.279</v>
      </c>
      <c r="G1682">
        <f>Summary!$B$4</f>
        <v>0.8</v>
      </c>
      <c r="H1682">
        <f>F1682/G1682</f>
        <v>0.34875</v>
      </c>
      <c r="I1682">
        <f>D1682/Summary!$B$8</f>
        <v>0.00011586313397386776</v>
      </c>
      <c r="J1682">
        <f>IF(D1682&lt;Summary!$B$5,I1682,I1682*H1682)</f>
        <v>0.00011586313397386776</v>
      </c>
      <c r="K1682">
        <f>IF(AND(D1682&gt;Summary!$B$6,E1682&lt;Summary!$B$7),1,0)</f>
        <v>0</v>
      </c>
      <c r="L1682">
        <f>IF(D1682&gt;=Summary!$B$5,J1682,0)</f>
        <v>0</v>
      </c>
      <c r="M1682">
        <f>IF(D1682&lt;Summary!$B$5,J1682,0)</f>
        <v>0.00011586313397386776</v>
      </c>
      <c r="N1682" t="str">
        <v>aiv_scalar_ratio</v>
      </c>
      <c r="O1682" t="str">
        <v>用户约定默认经验值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0.279</v>
      </c>
      <c r="X1682">
        <v>0.252</v>
      </c>
      <c r="Y1682">
        <v>0.068</v>
      </c>
      <c r="Z1682" t="str">
        <v>2</v>
      </c>
      <c r="AA1682" t="str">
        <v>63</v>
      </c>
      <c r="AB1682" t="str">
        <v>2299</v>
      </c>
      <c r="AC1682" t="str">
        <v>24</v>
      </c>
      <c r="AD1682" t="str">
        <v>ScatterPaCache</v>
      </c>
      <c r="AE1682" t="str">
        <v>ScatterPaCache</v>
      </c>
      <c r="AF1682" t="str">
        <v>static</v>
      </c>
      <c r="AG1682" t="str">
        <v>AI_VECTOR_CORE</v>
      </c>
      <c r="AH1682" t="str">
        <v xml:space="preserve">1793108505421444.416	</v>
      </c>
      <c r="AI1682" t="str">
        <v>3.198</v>
      </c>
      <c r="AJ1682" t="str">
        <v>0.152000</v>
      </c>
      <c r="AK1682" t="str">
        <v>1</v>
      </c>
      <c r="AL1682" t="str">
        <v>0</v>
      </c>
      <c r="AM1682" t="str">
        <v>NO</v>
      </c>
      <c r="AN1682" t="str">
        <v>"1,1,128;3050368,1,1,128;1;;;"</v>
      </c>
      <c r="AO1682" t="str">
        <v>DT_BF16;DT_BF16;INT32;DT_UNDEFINED;DT_UNDEFINED;DT_UNDEFINED</v>
      </c>
      <c r="AP1682" t="str">
        <v>ND;ND;ND;NULL;NULL;NULL</v>
      </c>
      <c r="AQ1682" t="str">
        <v>"3050368,1,1,128"</v>
      </c>
      <c r="AR1682" t="str">
        <v>DT_BF16</v>
      </c>
      <c r="AS1682" t="str">
        <v>ND</v>
      </c>
      <c r="AT1682" t="str">
        <v>N/A</v>
      </c>
      <c r="AU1682" t="str">
        <v>0.0</v>
      </c>
      <c r="AV1682" t="str">
        <v>0</v>
      </c>
      <c r="AW1682" t="str">
        <v>0.0</v>
      </c>
      <c r="AX1682" t="str">
        <v>0.0</v>
      </c>
      <c r="AY1682" t="str">
        <v>0.0</v>
      </c>
      <c r="AZ1682" t="str">
        <v>0.0</v>
      </c>
      <c r="BA1682" t="str">
        <v>0.0</v>
      </c>
      <c r="BB1682" t="str">
        <v>0.0</v>
      </c>
      <c r="BC1682" t="str">
        <v>0.0</v>
      </c>
      <c r="BD1682" t="str">
        <v>0.0</v>
      </c>
      <c r="BE1682" t="str">
        <v>0.0</v>
      </c>
      <c r="BF1682" t="str">
        <v>0.0</v>
      </c>
      <c r="BG1682" t="str">
        <v>0.0</v>
      </c>
      <c r="BH1682" t="str">
        <v>0.0</v>
      </c>
      <c r="BI1682" t="str">
        <v>0.0</v>
      </c>
      <c r="BJ1682" t="str">
        <v>2.97</v>
      </c>
      <c r="BK1682" t="str">
        <v>4571</v>
      </c>
      <c r="BL1682" t="str">
        <v>0.0</v>
      </c>
      <c r="BM1682" t="str">
        <v>0.0</v>
      </c>
      <c r="BN1682" t="str">
        <v>0.829</v>
      </c>
      <c r="BO1682" t="str">
        <v>0.279</v>
      </c>
      <c r="BP1682" t="str">
        <v>0.748</v>
      </c>
      <c r="BQ1682" t="str">
        <v>0.252</v>
      </c>
      <c r="BR1682" t="str">
        <v>0.201</v>
      </c>
      <c r="BS1682" t="str">
        <v>0.068</v>
      </c>
      <c r="BT1682" t="str">
        <v>0.125</v>
      </c>
      <c r="BU1682" t="str">
        <v>0.000</v>
      </c>
    </row>
    <row r="1683">
      <c r="A1683">
        <v>1782</v>
      </c>
      <c r="B1683" t="str">
        <v>aclnnMatmul_MatMulV3Common_MatMulV3</v>
      </c>
      <c r="C1683" t="str">
        <v>AI_CORE</v>
      </c>
      <c r="D1683">
        <v>13.025</v>
      </c>
      <c r="E1683">
        <v>0.827</v>
      </c>
      <c r="F1683">
        <v>0.827</v>
      </c>
      <c r="G1683">
        <f>Summary!$B$4</f>
        <v>0.8</v>
      </c>
      <c r="H1683">
        <f>F1683/G1683</f>
        <v>1.03375</v>
      </c>
      <c r="I1683">
        <f>D1683/Summary!$B$8</f>
        <v>0.0004718940963132044</v>
      </c>
      <c r="J1683">
        <f>IF(D1683&lt;Summary!$B$5,I1683,I1683*H1683)</f>
        <v>0.00048782052206377505</v>
      </c>
      <c r="K1683">
        <f>IF(AND(D1683&gt;Summary!$B$6,E1683&lt;Summary!$B$7),1,0)</f>
        <v>0</v>
      </c>
      <c r="L1683">
        <f>IF(D1683&gt;=Summary!$B$5,J1683,0)</f>
        <v>0.00048782052206377505</v>
      </c>
      <c r="M1683">
        <f>IF(D1683&lt;Summary!$B$5,J1683,0)</f>
        <v>0</v>
      </c>
      <c r="N1683" t="str">
        <v>aic_mte2_ratio</v>
      </c>
      <c r="O1683" t="str">
        <v>用户约定默认经验值</v>
      </c>
      <c r="P1683">
        <v>0.13</v>
      </c>
      <c r="Q1683">
        <v>0.205</v>
      </c>
      <c r="R1683">
        <v>0.137</v>
      </c>
      <c r="S1683">
        <v>0.827</v>
      </c>
      <c r="T1683">
        <v>0</v>
      </c>
      <c r="U1683">
        <v>0.385</v>
      </c>
      <c r="V1683">
        <v>0</v>
      </c>
      <c r="W1683">
        <v>0</v>
      </c>
      <c r="X1683">
        <v>0</v>
      </c>
      <c r="Y1683">
        <v>0</v>
      </c>
      <c r="Z1683" t="str">
        <v>2</v>
      </c>
      <c r="AA1683" t="str">
        <v>63</v>
      </c>
      <c r="AB1683" t="str">
        <v>2300</v>
      </c>
      <c r="AC1683" t="str">
        <v>24</v>
      </c>
      <c r="AD1683" t="str">
        <v>aclnnMatmul_MatMulV3Common_MatMulV3</v>
      </c>
      <c r="AE1683" t="str">
        <v>MatMulV3</v>
      </c>
      <c r="AF1683" t="str">
        <v>static</v>
      </c>
      <c r="AG1683" t="str">
        <v>AI_CORE</v>
      </c>
      <c r="AH1683" t="str">
        <v xml:space="preserve">1793108505421447.636	</v>
      </c>
      <c r="AI1683" t="str">
        <v>13.025</v>
      </c>
      <c r="AJ1683" t="str">
        <v>0.052000</v>
      </c>
      <c r="AK1683" t="str">
        <v>32</v>
      </c>
      <c r="AL1683" t="str">
        <v>0</v>
      </c>
      <c r="AM1683" t="str">
        <v>NO</v>
      </c>
      <c r="AN1683" t="str">
        <v>"1,2048;4096,2048"</v>
      </c>
      <c r="AO1683" t="str">
        <v>DT_BF16;DT_BF16</v>
      </c>
      <c r="AP1683" t="str">
        <v>ND;ND</v>
      </c>
      <c r="AQ1683" t="str">
        <v>"1,4096"</v>
      </c>
      <c r="AR1683" t="str">
        <v>DT_BF16</v>
      </c>
      <c r="AS1683" t="str">
        <v>ND</v>
      </c>
      <c r="AT1683" t="str">
        <v>N/A</v>
      </c>
      <c r="AU1683" t="str">
        <v>12.61</v>
      </c>
      <c r="AV1683" t="str">
        <v>600587</v>
      </c>
      <c r="AW1683" t="str">
        <v>1.645</v>
      </c>
      <c r="AX1683" t="str">
        <v>0.13</v>
      </c>
      <c r="AY1683" t="str">
        <v>2.591</v>
      </c>
      <c r="AZ1683" t="str">
        <v>0.205</v>
      </c>
      <c r="BA1683" t="str">
        <v>1.728</v>
      </c>
      <c r="BB1683" t="str">
        <v>0.137</v>
      </c>
      <c r="BC1683" t="str">
        <v>10.424</v>
      </c>
      <c r="BD1683" t="str">
        <v>0.827</v>
      </c>
      <c r="BE1683" t="str">
        <v>0.001</v>
      </c>
      <c r="BF1683" t="str">
        <v>0.0</v>
      </c>
      <c r="BG1683" t="str">
        <v>4.852</v>
      </c>
      <c r="BH1683" t="str">
        <v>0.385</v>
      </c>
      <c r="BI1683" t="str">
        <v>0.0</v>
      </c>
      <c r="BJ1683" t="str">
        <v>0.0</v>
      </c>
      <c r="BK1683" t="str">
        <v>0</v>
      </c>
      <c r="BL1683" t="str">
        <v>0.0</v>
      </c>
      <c r="BM1683" t="str">
        <v>0.0</v>
      </c>
      <c r="BN1683" t="str">
        <v>0.0</v>
      </c>
      <c r="BO1683" t="str">
        <v>0.0</v>
      </c>
      <c r="BP1683" t="str">
        <v>0.0</v>
      </c>
      <c r="BQ1683" t="str">
        <v>0.0</v>
      </c>
      <c r="BR1683" t="str">
        <v>0.0</v>
      </c>
      <c r="BS1683" t="str">
        <v>0.0</v>
      </c>
      <c r="BT1683" t="str">
        <v>0.0</v>
      </c>
      <c r="BU1683" t="str">
        <v>87.330</v>
      </c>
    </row>
    <row r="1684">
      <c r="A1684">
        <v>1783</v>
      </c>
      <c r="B1684" t="str">
        <v>aclnnInplaceCopy_SliceAiCore_Slice</v>
      </c>
      <c r="C1684" t="str">
        <v>AI_VECTOR_CORE</v>
      </c>
      <c r="D1684">
        <v>1.731</v>
      </c>
      <c r="E1684">
        <v>0.397</v>
      </c>
      <c r="F1684">
        <v>0.397</v>
      </c>
      <c r="G1684">
        <f>Summary!$B$4</f>
        <v>0.8</v>
      </c>
      <c r="H1684">
        <f>F1684/G1684</f>
        <v>0.49625</v>
      </c>
      <c r="I1684">
        <f>D1684/Summary!$B$8</f>
        <v>0.00006271391022788152</v>
      </c>
      <c r="J1684">
        <f>IF(D1684&lt;Summary!$B$5,I1684,I1684*H1684)</f>
        <v>0.00006271391022788152</v>
      </c>
      <c r="K1684">
        <f>IF(AND(D1684&gt;Summary!$B$6,E1684&lt;Summary!$B$7),1,0)</f>
        <v>0</v>
      </c>
      <c r="L1684">
        <f>IF(D1684&gt;=Summary!$B$5,J1684,0)</f>
        <v>0</v>
      </c>
      <c r="M1684">
        <f>IF(D1684&lt;Summary!$B$5,J1684,0)</f>
        <v>0.00006271391022788152</v>
      </c>
      <c r="N1684" t="str">
        <v>aiv_scalar_ratio</v>
      </c>
      <c r="O1684" t="str">
        <v>用户约定默认经验值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0.397</v>
      </c>
      <c r="X1684">
        <v>0.278</v>
      </c>
      <c r="Y1684">
        <v>0.182</v>
      </c>
      <c r="Z1684" t="str">
        <v>2</v>
      </c>
      <c r="AA1684" t="str">
        <v>63</v>
      </c>
      <c r="AB1684" t="str">
        <v>2301</v>
      </c>
      <c r="AC1684" t="str">
        <v>24</v>
      </c>
      <c r="AD1684" t="str">
        <v>aclnnInplaceCopy_SliceAiCore_Slice</v>
      </c>
      <c r="AE1684" t="str">
        <v>Slice</v>
      </c>
      <c r="AF1684" t="str">
        <v>static</v>
      </c>
      <c r="AG1684" t="str">
        <v>AI_VECTOR_CORE</v>
      </c>
      <c r="AH1684" t="str">
        <v xml:space="preserve">1793108505421460.683	</v>
      </c>
      <c r="AI1684" t="str">
        <v>1.731</v>
      </c>
      <c r="AJ1684" t="str">
        <v>0.000000</v>
      </c>
      <c r="AK1684" t="str">
        <v>1</v>
      </c>
      <c r="AL1684" t="str">
        <v>0</v>
      </c>
      <c r="AM1684" t="str">
        <v>NO</v>
      </c>
      <c r="AN1684" t="str">
        <v>"32,128;2;2"</v>
      </c>
      <c r="AO1684" t="str">
        <v>DT_BF16;INT64;INT64</v>
      </c>
      <c r="AP1684" t="str">
        <v>NCL;ND;ND</v>
      </c>
      <c r="AQ1684" t="str">
        <v>"32,64"</v>
      </c>
      <c r="AR1684" t="str">
        <v>DT_BF16</v>
      </c>
      <c r="AS1684" t="str">
        <v>NCL</v>
      </c>
      <c r="AT1684" t="str">
        <v>N/A</v>
      </c>
      <c r="AU1684" t="str">
        <v>0.0</v>
      </c>
      <c r="AV1684" t="str">
        <v>0</v>
      </c>
      <c r="AW1684" t="str">
        <v>0.0</v>
      </c>
      <c r="AX1684" t="str">
        <v>0.0</v>
      </c>
      <c r="AY1684" t="str">
        <v>0.0</v>
      </c>
      <c r="AZ1684" t="str">
        <v>0.0</v>
      </c>
      <c r="BA1684" t="str">
        <v>0.0</v>
      </c>
      <c r="BB1684" t="str">
        <v>0.0</v>
      </c>
      <c r="BC1684" t="str">
        <v>0.0</v>
      </c>
      <c r="BD1684" t="str">
        <v>0.0</v>
      </c>
      <c r="BE1684" t="str">
        <v>0.0</v>
      </c>
      <c r="BF1684" t="str">
        <v>0.0</v>
      </c>
      <c r="BG1684" t="str">
        <v>0.0</v>
      </c>
      <c r="BH1684" t="str">
        <v>0.0</v>
      </c>
      <c r="BI1684" t="str">
        <v>0.0</v>
      </c>
      <c r="BJ1684" t="str">
        <v>1.47</v>
      </c>
      <c r="BK1684" t="str">
        <v>2097</v>
      </c>
      <c r="BL1684" t="str">
        <v>0.0</v>
      </c>
      <c r="BM1684" t="str">
        <v>0.0</v>
      </c>
      <c r="BN1684" t="str">
        <v>0.584</v>
      </c>
      <c r="BO1684" t="str">
        <v>0.397</v>
      </c>
      <c r="BP1684" t="str">
        <v>0.409</v>
      </c>
      <c r="BQ1684" t="str">
        <v>0.278</v>
      </c>
      <c r="BR1684" t="str">
        <v>0.267</v>
      </c>
      <c r="BS1684" t="str">
        <v>0.182</v>
      </c>
      <c r="BT1684" t="str">
        <v>0.165</v>
      </c>
      <c r="BU1684" t="str">
        <v>0.000</v>
      </c>
    </row>
    <row r="1685">
      <c r="A1685">
        <v>1784</v>
      </c>
      <c r="B1685" t="str">
        <v>_triton_rope_siso</v>
      </c>
      <c r="C1685" t="str">
        <v>AI_VECTOR_CORE</v>
      </c>
      <c r="D1685">
        <v>2.683</v>
      </c>
      <c r="E1685">
        <v>0.294</v>
      </c>
      <c r="F1685">
        <v>0.294</v>
      </c>
      <c r="G1685">
        <f>Summary!$B$4</f>
        <v>0.8</v>
      </c>
      <c r="H1685">
        <f>F1685/G1685</f>
        <v>0.36749999999999994</v>
      </c>
      <c r="I1685">
        <f>D1685/Summary!$B$8</f>
        <v>0.00009720474935956449</v>
      </c>
      <c r="J1685">
        <f>IF(D1685&lt;Summary!$B$5,I1685,I1685*H1685)</f>
        <v>0.00009720474935956449</v>
      </c>
      <c r="K1685">
        <f>IF(AND(D1685&gt;Summary!$B$6,E1685&lt;Summary!$B$7),1,0)</f>
        <v>0</v>
      </c>
      <c r="L1685">
        <f>IF(D1685&gt;=Summary!$B$5,J1685,0)</f>
        <v>0</v>
      </c>
      <c r="M1685">
        <f>IF(D1685&lt;Summary!$B$5,J1685,0)</f>
        <v>0.00009720474935956449</v>
      </c>
      <c r="N1685" t="str">
        <v>aiv_scalar_ratio</v>
      </c>
      <c r="O1685" t="str">
        <v>用户约定默认经验值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0.219</v>
      </c>
      <c r="W1685">
        <v>0.294</v>
      </c>
      <c r="X1685">
        <v>0.094</v>
      </c>
      <c r="Y1685">
        <v>0.045</v>
      </c>
      <c r="Z1685" t="str">
        <v>2</v>
      </c>
      <c r="AA1685" t="str">
        <v>4294967295</v>
      </c>
      <c r="AB1685" t="str">
        <v>2302</v>
      </c>
      <c r="AC1685" t="str">
        <v>24</v>
      </c>
      <c r="AD1685" t="str">
        <v>_triton_rope_siso</v>
      </c>
      <c r="AE1685" t="str">
        <v>_triton_rope_siso</v>
      </c>
      <c r="AF1685" t="str">
        <v>N/A</v>
      </c>
      <c r="AG1685" t="str">
        <v>AI_VECTOR_CORE</v>
      </c>
      <c r="AH1685" t="str">
        <v xml:space="preserve">1793108505421462.436	</v>
      </c>
      <c r="AI1685" t="str">
        <v>2.683</v>
      </c>
      <c r="AJ1685" t="str">
        <v>0.019000</v>
      </c>
      <c r="AK1685" t="str">
        <v>1</v>
      </c>
      <c r="AL1685" t="str">
        <v>0</v>
      </c>
      <c r="AM1685" t="str">
        <v>N/A</v>
      </c>
      <c r="AN1685" t="str">
        <v>N/A</v>
      </c>
      <c r="AO1685" t="str">
        <v>N/A</v>
      </c>
      <c r="AP1685" t="str">
        <v>N/A</v>
      </c>
      <c r="AQ1685" t="str">
        <v>N/A</v>
      </c>
      <c r="AR1685" t="str">
        <v>N/A</v>
      </c>
      <c r="AS1685" t="str">
        <v>N/A</v>
      </c>
      <c r="AT1685" t="str">
        <v>N/A</v>
      </c>
      <c r="AU1685" t="str">
        <v>0.0</v>
      </c>
      <c r="AV1685" t="str">
        <v>0</v>
      </c>
      <c r="AW1685" t="str">
        <v>0.0</v>
      </c>
      <c r="AX1685" t="str">
        <v>0.0</v>
      </c>
      <c r="AY1685" t="str">
        <v>0.0</v>
      </c>
      <c r="AZ1685" t="str">
        <v>0.0</v>
      </c>
      <c r="BA1685" t="str">
        <v>0.0</v>
      </c>
      <c r="BB1685" t="str">
        <v>0.0</v>
      </c>
      <c r="BC1685" t="str">
        <v>0.0</v>
      </c>
      <c r="BD1685" t="str">
        <v>0.0</v>
      </c>
      <c r="BE1685" t="str">
        <v>0.0</v>
      </c>
      <c r="BF1685" t="str">
        <v>0.0</v>
      </c>
      <c r="BG1685" t="str">
        <v>0.0</v>
      </c>
      <c r="BH1685" t="str">
        <v>0.0</v>
      </c>
      <c r="BI1685" t="str">
        <v>0.0</v>
      </c>
      <c r="BJ1685" t="str">
        <v>2.42</v>
      </c>
      <c r="BK1685" t="str">
        <v>3670</v>
      </c>
      <c r="BL1685" t="str">
        <v>0.53</v>
      </c>
      <c r="BM1685" t="str">
        <v>0.219</v>
      </c>
      <c r="BN1685" t="str">
        <v>0.712</v>
      </c>
      <c r="BO1685" t="str">
        <v>0.294</v>
      </c>
      <c r="BP1685" t="str">
        <v>0.228</v>
      </c>
      <c r="BQ1685" t="str">
        <v>0.094</v>
      </c>
      <c r="BR1685" t="str">
        <v>0.109</v>
      </c>
      <c r="BS1685" t="str">
        <v>0.045</v>
      </c>
      <c r="BT1685" t="str">
        <v>0.11</v>
      </c>
      <c r="BU1685" t="str">
        <v>0.000</v>
      </c>
    </row>
    <row r="1686">
      <c r="A1686">
        <v>1785</v>
      </c>
      <c r="B1686" t="str">
        <v>aclnnCat_ConcatD_ConcatD</v>
      </c>
      <c r="C1686" t="str">
        <v>AI_VECTOR_CORE</v>
      </c>
      <c r="D1686">
        <v>3.934</v>
      </c>
      <c r="E1686">
        <v>0.417</v>
      </c>
      <c r="F1686">
        <v>0.417</v>
      </c>
      <c r="G1686">
        <f>Summary!$B$4</f>
        <v>0.8</v>
      </c>
      <c r="H1686">
        <f>F1686/G1686</f>
        <v>0.52125</v>
      </c>
      <c r="I1686">
        <f>D1686/Summary!$B$8</f>
        <v>0.0001425283205294546</v>
      </c>
      <c r="J1686">
        <f>IF(D1686&lt;Summary!$B$5,I1686,I1686*H1686)</f>
        <v>0.0001425283205294546</v>
      </c>
      <c r="K1686">
        <f>IF(AND(D1686&gt;Summary!$B$6,E1686&lt;Summary!$B$7),1,0)</f>
        <v>0</v>
      </c>
      <c r="L1686">
        <f>IF(D1686&gt;=Summary!$B$5,J1686,0)</f>
        <v>0</v>
      </c>
      <c r="M1686">
        <f>IF(D1686&lt;Summary!$B$5,J1686,0)</f>
        <v>0.0001425283205294546</v>
      </c>
      <c r="N1686" t="str">
        <v>aiv_scalar_ratio</v>
      </c>
      <c r="O1686" t="str">
        <v>用户约定默认经验值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0.417</v>
      </c>
      <c r="X1686">
        <v>0.18</v>
      </c>
      <c r="Y1686">
        <v>0.069</v>
      </c>
      <c r="Z1686" t="str">
        <v>2</v>
      </c>
      <c r="AA1686" t="str">
        <v>63</v>
      </c>
      <c r="AB1686" t="str">
        <v>2303</v>
      </c>
      <c r="AC1686" t="str">
        <v>24</v>
      </c>
      <c r="AD1686" t="str">
        <v>aclnnCat_ConcatD_ConcatD</v>
      </c>
      <c r="AE1686" t="str">
        <v>ConcatD</v>
      </c>
      <c r="AF1686" t="str">
        <v>static</v>
      </c>
      <c r="AG1686" t="str">
        <v>AI_VECTOR_CORE</v>
      </c>
      <c r="AH1686" t="str">
        <v xml:space="preserve">1793108505421465.141	</v>
      </c>
      <c r="AI1686" t="str">
        <v>3.934</v>
      </c>
      <c r="AJ1686" t="str">
        <v>0.067000</v>
      </c>
      <c r="AK1686" t="str">
        <v>2</v>
      </c>
      <c r="AL1686" t="str">
        <v>0</v>
      </c>
      <c r="AM1686" t="str">
        <v>NO</v>
      </c>
      <c r="AN1686" t="str">
        <v>"4096;2048"</v>
      </c>
      <c r="AO1686" t="str">
        <v>DT_BF16;DT_BF16</v>
      </c>
      <c r="AP1686" t="str">
        <v>NCL;NCL</v>
      </c>
      <c r="AQ1686" t="str">
        <v>"1,32,128"</v>
      </c>
      <c r="AR1686" t="str">
        <v>DT_BF16</v>
      </c>
      <c r="AS1686" t="str">
        <v>NCL</v>
      </c>
      <c r="AT1686" t="str">
        <v>N/A</v>
      </c>
      <c r="AU1686" t="str">
        <v>0.0</v>
      </c>
      <c r="AV1686" t="str">
        <v>0</v>
      </c>
      <c r="AW1686" t="str">
        <v>0.0</v>
      </c>
      <c r="AX1686" t="str">
        <v>0.0</v>
      </c>
      <c r="AY1686" t="str">
        <v>0.0</v>
      </c>
      <c r="AZ1686" t="str">
        <v>0.0</v>
      </c>
      <c r="BA1686" t="str">
        <v>0.0</v>
      </c>
      <c r="BB1686" t="str">
        <v>0.0</v>
      </c>
      <c r="BC1686" t="str">
        <v>0.0</v>
      </c>
      <c r="BD1686" t="str">
        <v>0.0</v>
      </c>
      <c r="BE1686" t="str">
        <v>0.0</v>
      </c>
      <c r="BF1686" t="str">
        <v>0.0</v>
      </c>
      <c r="BG1686" t="str">
        <v>0.0</v>
      </c>
      <c r="BH1686" t="str">
        <v>0.0</v>
      </c>
      <c r="BI1686" t="str">
        <v>0.0</v>
      </c>
      <c r="BJ1686" t="str">
        <v>3.65</v>
      </c>
      <c r="BK1686" t="str">
        <v>11110</v>
      </c>
      <c r="BL1686" t="str">
        <v>0.0</v>
      </c>
      <c r="BM1686" t="str">
        <v>0.0</v>
      </c>
      <c r="BN1686" t="str">
        <v>1.522</v>
      </c>
      <c r="BO1686" t="str">
        <v>0.417</v>
      </c>
      <c r="BP1686" t="str">
        <v>0.658</v>
      </c>
      <c r="BQ1686" t="str">
        <v>0.18</v>
      </c>
      <c r="BR1686" t="str">
        <v>0.25</v>
      </c>
      <c r="BS1686" t="str">
        <v>0.069</v>
      </c>
      <c r="BT1686" t="str">
        <v>0.065</v>
      </c>
      <c r="BU1686" t="str">
        <v>0.000</v>
      </c>
    </row>
    <row r="1687">
      <c r="A1687">
        <v>1786</v>
      </c>
      <c r="B1687" t="str">
        <v>LightningIndexer</v>
      </c>
      <c r="C1687" t="str">
        <v>MIX_AIC</v>
      </c>
      <c r="D1687">
        <v>95.856</v>
      </c>
      <c r="E1687">
        <v>0.599</v>
      </c>
      <c r="F1687">
        <v>0.599</v>
      </c>
      <c r="G1687">
        <f>Summary!$B$4</f>
        <v>0.8</v>
      </c>
      <c r="H1687">
        <f>F1687/G1687</f>
        <v>0.7487499999999999</v>
      </c>
      <c r="I1687">
        <f>D1687/Summary!$B$8</f>
        <v>0.0034728507098808845</v>
      </c>
      <c r="J1687">
        <f>IF(D1687&lt;Summary!$B$5,I1687,I1687*H1687)</f>
        <v>0.002600296969023312</v>
      </c>
      <c r="K1687">
        <f>IF(AND(D1687&gt;Summary!$B$6,E1687&lt;Summary!$B$7),1,0)</f>
        <v>1</v>
      </c>
      <c r="L1687">
        <f>IF(D1687&gt;=Summary!$B$5,J1687,0)</f>
        <v>0.002600296969023312</v>
      </c>
      <c r="M1687">
        <f>IF(D1687&lt;Summary!$B$5,J1687,0)</f>
        <v>0</v>
      </c>
      <c r="N1687" t="str">
        <v>aic_scalar_ratio</v>
      </c>
      <c r="O1687" t="str">
        <v>用户约定默认经验值</v>
      </c>
      <c r="P1687">
        <v>0.263</v>
      </c>
      <c r="Q1687">
        <v>0.599</v>
      </c>
      <c r="R1687">
        <v>0.246</v>
      </c>
      <c r="S1687">
        <v>0.399</v>
      </c>
      <c r="T1687">
        <v>0</v>
      </c>
      <c r="U1687">
        <v>0.157</v>
      </c>
      <c r="V1687">
        <v>0.097</v>
      </c>
      <c r="W1687">
        <v>0.445</v>
      </c>
      <c r="X1687">
        <v>0.225</v>
      </c>
      <c r="Y1687">
        <v>0.073</v>
      </c>
      <c r="Z1687" t="str">
        <v>2</v>
      </c>
      <c r="AA1687" t="str">
        <v>63</v>
      </c>
      <c r="AB1687" t="str">
        <v>2304</v>
      </c>
      <c r="AC1687" t="str">
        <v>24</v>
      </c>
      <c r="AD1687" t="str">
        <v>LightningIndexer</v>
      </c>
      <c r="AE1687" t="str">
        <v>LightningIndexer</v>
      </c>
      <c r="AF1687" t="str">
        <v>static</v>
      </c>
      <c r="AG1687" t="str">
        <v>MIX_AIC</v>
      </c>
      <c r="AH1687" t="str">
        <v xml:space="preserve">1793108505421469.097	</v>
      </c>
      <c r="AI1687" t="str">
        <v>95.856</v>
      </c>
      <c r="AJ1687" t="str">
        <v>0.000000</v>
      </c>
      <c r="AK1687" t="str">
        <v>32</v>
      </c>
      <c r="AL1687" t="str">
        <v>64</v>
      </c>
      <c r="AM1687" t="str">
        <v>NO</v>
      </c>
      <c r="AN1687" t="str">
        <v>"1,32,128;23831,128,1,128;1,32;1;1;1,288"</v>
      </c>
      <c r="AO1687" t="str">
        <v>DT_BF16;DT_BF16;DT_BF16;INT32;INT32;INT32</v>
      </c>
      <c r="AP1687" t="str">
        <v>ND;ND;ND;ND;ND;ND</v>
      </c>
      <c r="AQ1687" t="str">
        <v>"1,1,2048;"</v>
      </c>
      <c r="AR1687" t="str">
        <v>INT32;DT_BF16</v>
      </c>
      <c r="AS1687" t="str">
        <v>ND;ND</v>
      </c>
      <c r="AT1687" t="str">
        <v>N/A</v>
      </c>
      <c r="AU1687" t="str">
        <v>95.51</v>
      </c>
      <c r="AV1687" t="str">
        <v>317639</v>
      </c>
      <c r="AW1687" t="str">
        <v>25.073</v>
      </c>
      <c r="AX1687" t="str">
        <v>0.263</v>
      </c>
      <c r="AY1687" t="str">
        <v>57.174</v>
      </c>
      <c r="AZ1687" t="str">
        <v>0.599</v>
      </c>
      <c r="BA1687" t="str">
        <v>23.499</v>
      </c>
      <c r="BB1687" t="str">
        <v>0.246</v>
      </c>
      <c r="BC1687" t="str">
        <v>38.147</v>
      </c>
      <c r="BD1687" t="str">
        <v>0.399</v>
      </c>
      <c r="BE1687" t="str">
        <v>0.019</v>
      </c>
      <c r="BF1687" t="str">
        <v>0.0</v>
      </c>
      <c r="BG1687" t="str">
        <v>15.038</v>
      </c>
      <c r="BH1687" t="str">
        <v>0.157</v>
      </c>
      <c r="BI1687" t="str">
        <v>0.015</v>
      </c>
      <c r="BJ1687" t="str">
        <v>95.54</v>
      </c>
      <c r="BK1687" t="str">
        <v>784145</v>
      </c>
      <c r="BL1687" t="str">
        <v>9.278</v>
      </c>
      <c r="BM1687" t="str">
        <v>0.097</v>
      </c>
      <c r="BN1687" t="str">
        <v>42.556</v>
      </c>
      <c r="BO1687" t="str">
        <v>0.445</v>
      </c>
      <c r="BP1687" t="str">
        <v>21.483</v>
      </c>
      <c r="BQ1687" t="str">
        <v>0.225</v>
      </c>
      <c r="BR1687" t="str">
        <v>6.93</v>
      </c>
      <c r="BS1687" t="str">
        <v>0.073</v>
      </c>
      <c r="BT1687" t="str">
        <v>0.153</v>
      </c>
      <c r="BU1687" t="str">
        <v>6.276</v>
      </c>
    </row>
    <row r="1688">
      <c r="A1688">
        <v>1789</v>
      </c>
      <c r="B1688" t="str">
        <v>SparseFlashAttention</v>
      </c>
      <c r="C1688" t="str">
        <v>MIX_AIC</v>
      </c>
      <c r="D1688">
        <v>75.57</v>
      </c>
      <c r="E1688">
        <v>0.846</v>
      </c>
      <c r="F1688">
        <v>0.846</v>
      </c>
      <c r="G1688">
        <f>Summary!$B$4</f>
        <v>0.8</v>
      </c>
      <c r="H1688">
        <f>F1688/G1688</f>
        <v>1.0574999999999999</v>
      </c>
      <c r="I1688">
        <f>D1688/Summary!$B$8</f>
        <v>0.0027378915054425226</v>
      </c>
      <c r="J1688">
        <f>IF(D1688&lt;Summary!$B$5,I1688,I1688*H1688)</f>
        <v>0.0028953202670054675</v>
      </c>
      <c r="K1688">
        <f>IF(AND(D1688&gt;Summary!$B$6,E1688&lt;Summary!$B$7),1,0)</f>
        <v>0</v>
      </c>
      <c r="L1688">
        <f>IF(D1688&gt;=Summary!$B$5,J1688,0)</f>
        <v>0.0028953202670054675</v>
      </c>
      <c r="M1688">
        <f>IF(D1688&lt;Summary!$B$5,J1688,0)</f>
        <v>0</v>
      </c>
      <c r="N1688" t="str">
        <v>aiv_scalar_ratio</v>
      </c>
      <c r="O1688" t="str">
        <v>用户约定默认经验值</v>
      </c>
      <c r="P1688">
        <v>0.067</v>
      </c>
      <c r="Q1688">
        <v>0.554</v>
      </c>
      <c r="R1688">
        <v>0.062</v>
      </c>
      <c r="S1688">
        <v>0.094</v>
      </c>
      <c r="T1688">
        <v>0</v>
      </c>
      <c r="U1688">
        <v>0.021</v>
      </c>
      <c r="V1688">
        <v>0.028</v>
      </c>
      <c r="W1688">
        <v>0.846</v>
      </c>
      <c r="X1688">
        <v>0.29</v>
      </c>
      <c r="Y1688">
        <v>0.054</v>
      </c>
      <c r="Z1688" t="str">
        <v>2</v>
      </c>
      <c r="AA1688" t="str">
        <v>63</v>
      </c>
      <c r="AB1688" t="str">
        <v>2305</v>
      </c>
      <c r="AC1688" t="str">
        <v>24</v>
      </c>
      <c r="AD1688" t="str">
        <v>SparseFlashAttention</v>
      </c>
      <c r="AE1688" t="str">
        <v>SparseFlashAttention</v>
      </c>
      <c r="AF1688" t="str">
        <v>static</v>
      </c>
      <c r="AG1688" t="str">
        <v>MIX_AIC</v>
      </c>
      <c r="AH1688" t="str">
        <v xml:space="preserve">1793108505421564.975	</v>
      </c>
      <c r="AI1688" t="str">
        <v>75.570</v>
      </c>
      <c r="AJ1688" t="str">
        <v>0.000000</v>
      </c>
      <c r="AK1688" t="str">
        <v>32</v>
      </c>
      <c r="AL1688" t="str">
        <v>64</v>
      </c>
      <c r="AM1688" t="str">
        <v>NO</v>
      </c>
      <c r="AN1688" t="str">
        <v>"1,32,512;23831,128,1,512;23831,128,1,512;1,1,2048;1,288;1;1;1,32,64;23831,128,1,64"</v>
      </c>
      <c r="AO1688" t="str">
        <v>DT_BF16;DT_BF16;DT_BF16;INT32;INT32;INT32;INT32;DT_BF16;DT_BF16</v>
      </c>
      <c r="AP1688" t="str">
        <v>ND;ND;ND;ND;ND;ND;ND;ND;ND</v>
      </c>
      <c r="AQ1688" t="str">
        <v>"1,32,512;1,1,32;1,1,32"</v>
      </c>
      <c r="AR1688" t="str">
        <v>DT_BF16;FLOAT;FLOAT</v>
      </c>
      <c r="AS1688" t="str">
        <v>ND;ND;ND</v>
      </c>
      <c r="AT1688" t="str">
        <v>N/A</v>
      </c>
      <c r="AU1688" t="str">
        <v>75.23</v>
      </c>
      <c r="AV1688" t="str">
        <v>364218</v>
      </c>
      <c r="AW1688" t="str">
        <v>5.066</v>
      </c>
      <c r="AX1688" t="str">
        <v>0.067</v>
      </c>
      <c r="AY1688" t="str">
        <v>41.64</v>
      </c>
      <c r="AZ1688" t="str">
        <v>0.554</v>
      </c>
      <c r="BA1688" t="str">
        <v>4.701</v>
      </c>
      <c r="BB1688" t="str">
        <v>0.062</v>
      </c>
      <c r="BC1688" t="str">
        <v>7.05</v>
      </c>
      <c r="BD1688" t="str">
        <v>0.094</v>
      </c>
      <c r="BE1688" t="str">
        <v>0.013</v>
      </c>
      <c r="BF1688" t="str">
        <v>0.0</v>
      </c>
      <c r="BG1688" t="str">
        <v>1.601</v>
      </c>
      <c r="BH1688" t="str">
        <v>0.021</v>
      </c>
      <c r="BI1688" t="str">
        <v>0.033</v>
      </c>
      <c r="BJ1688" t="str">
        <v>75.25</v>
      </c>
      <c r="BK1688" t="str">
        <v>767350</v>
      </c>
      <c r="BL1688" t="str">
        <v>2.14</v>
      </c>
      <c r="BM1688" t="str">
        <v>0.028</v>
      </c>
      <c r="BN1688" t="str">
        <v>63.64</v>
      </c>
      <c r="BO1688" t="str">
        <v>0.846</v>
      </c>
      <c r="BP1688" t="str">
        <v>21.837</v>
      </c>
      <c r="BQ1688" t="str">
        <v>0.29</v>
      </c>
      <c r="BR1688" t="str">
        <v>4.056</v>
      </c>
      <c r="BS1688" t="str">
        <v>0.054</v>
      </c>
      <c r="BT1688" t="str">
        <v>0.053</v>
      </c>
      <c r="BU1688" t="str">
        <v>9.128</v>
      </c>
    </row>
    <row r="1689">
      <c r="A1689">
        <v>1791</v>
      </c>
      <c r="B1689" t="str">
        <v>aclnnClampMin_ClipByValueV2AiCore_ClipByValueV2</v>
      </c>
      <c r="C1689" t="str">
        <v>AI_VECTOR_CORE</v>
      </c>
      <c r="D1689">
        <v>2.541</v>
      </c>
      <c r="E1689">
        <v>0.318</v>
      </c>
      <c r="F1689">
        <v>0.318</v>
      </c>
      <c r="G1689">
        <f>Summary!$B$4</f>
        <v>0.8</v>
      </c>
      <c r="H1689">
        <f>F1689/G1689</f>
        <v>0.39749999999999996</v>
      </c>
      <c r="I1689">
        <f>D1689/Summary!$B$8</f>
        <v>0.00009206010738824203</v>
      </c>
      <c r="J1689">
        <f>IF(D1689&lt;Summary!$B$5,I1689,I1689*H1689)</f>
        <v>0.00009206010738824203</v>
      </c>
      <c r="K1689">
        <f>IF(AND(D1689&gt;Summary!$B$6,E1689&lt;Summary!$B$7),1,0)</f>
        <v>0</v>
      </c>
      <c r="L1689">
        <f>IF(D1689&gt;=Summary!$B$5,J1689,0)</f>
        <v>0</v>
      </c>
      <c r="M1689">
        <f>IF(D1689&lt;Summary!$B$5,J1689,0)</f>
        <v>0.00009206010738824203</v>
      </c>
      <c r="N1689" t="str">
        <v>aiv_scalar_ratio</v>
      </c>
      <c r="O1689" t="str">
        <v>用户约定默认经验值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0.161</v>
      </c>
      <c r="W1689">
        <v>0.318</v>
      </c>
      <c r="X1689">
        <v>0.26</v>
      </c>
      <c r="Y1689">
        <v>0.033</v>
      </c>
      <c r="Z1689" t="str">
        <v>2</v>
      </c>
      <c r="AA1689" t="str">
        <v>63</v>
      </c>
      <c r="AB1689" t="str">
        <v>2306</v>
      </c>
      <c r="AC1689" t="str">
        <v>24</v>
      </c>
      <c r="AD1689" t="str">
        <v>aclnnClampMin_ClipByValueV2AiCore_ClipByValueV2</v>
      </c>
      <c r="AE1689" t="str">
        <v>ClipByValueV2</v>
      </c>
      <c r="AF1689" t="str">
        <v>static</v>
      </c>
      <c r="AG1689" t="str">
        <v>AI_VECTOR_CORE</v>
      </c>
      <c r="AH1689" t="str">
        <v xml:space="preserve">1793108505421640.567	</v>
      </c>
      <c r="AI1689" t="str">
        <v>2.541</v>
      </c>
      <c r="AJ1689" t="str">
        <v>9.450000</v>
      </c>
      <c r="AK1689" t="str">
        <v>1</v>
      </c>
      <c r="AL1689" t="str">
        <v>0</v>
      </c>
      <c r="AM1689" t="str">
        <v>NO</v>
      </c>
      <c r="AN1689" t="str">
        <v>"1,32;;"</v>
      </c>
      <c r="AO1689" t="str">
        <v>FLOAT;FLOAT;FLOAT</v>
      </c>
      <c r="AP1689" t="str">
        <v>ND;ND;ND</v>
      </c>
      <c r="AQ1689" t="str">
        <v>"1,32"</v>
      </c>
      <c r="AR1689" t="str">
        <v>FLOAT</v>
      </c>
      <c r="AS1689" t="str">
        <v>ND</v>
      </c>
      <c r="AT1689" t="str">
        <v>N/A</v>
      </c>
      <c r="AU1689" t="str">
        <v>0.0</v>
      </c>
      <c r="AV1689" t="str">
        <v>0</v>
      </c>
      <c r="AW1689" t="str">
        <v>0.0</v>
      </c>
      <c r="AX1689" t="str">
        <v>0.0</v>
      </c>
      <c r="AY1689" t="str">
        <v>0.0</v>
      </c>
      <c r="AZ1689" t="str">
        <v>0.0</v>
      </c>
      <c r="BA1689" t="str">
        <v>0.0</v>
      </c>
      <c r="BB1689" t="str">
        <v>0.0</v>
      </c>
      <c r="BC1689" t="str">
        <v>0.0</v>
      </c>
      <c r="BD1689" t="str">
        <v>0.0</v>
      </c>
      <c r="BE1689" t="str">
        <v>0.0</v>
      </c>
      <c r="BF1689" t="str">
        <v>0.0</v>
      </c>
      <c r="BG1689" t="str">
        <v>0.0</v>
      </c>
      <c r="BH1689" t="str">
        <v>0.0</v>
      </c>
      <c r="BI1689" t="str">
        <v>0.0</v>
      </c>
      <c r="BJ1689" t="str">
        <v>2.3</v>
      </c>
      <c r="BK1689" t="str">
        <v>3468</v>
      </c>
      <c r="BL1689" t="str">
        <v>0.371</v>
      </c>
      <c r="BM1689" t="str">
        <v>0.161</v>
      </c>
      <c r="BN1689" t="str">
        <v>0.732</v>
      </c>
      <c r="BO1689" t="str">
        <v>0.318</v>
      </c>
      <c r="BP1689" t="str">
        <v>0.597</v>
      </c>
      <c r="BQ1689" t="str">
        <v>0.26</v>
      </c>
      <c r="BR1689" t="str">
        <v>0.076</v>
      </c>
      <c r="BS1689" t="str">
        <v>0.033</v>
      </c>
      <c r="BT1689" t="str">
        <v>0.129</v>
      </c>
      <c r="BU1689" t="str">
        <v>0.000</v>
      </c>
    </row>
    <row r="1690">
      <c r="A1690">
        <v>1792</v>
      </c>
      <c r="B1690" t="str">
        <v>aclnnLog_LogAiCore_Log</v>
      </c>
      <c r="C1690" t="str">
        <v>AI_VECTOR_CORE</v>
      </c>
      <c r="D1690">
        <v>2.03</v>
      </c>
      <c r="E1690">
        <v>0.274</v>
      </c>
      <c r="F1690">
        <v>0.274</v>
      </c>
      <c r="G1690">
        <f>Summary!$B$4</f>
        <v>0.8</v>
      </c>
      <c r="H1690">
        <f>F1690/G1690</f>
        <v>0.3425</v>
      </c>
      <c r="I1690">
        <f>D1690/Summary!$B$8</f>
        <v>0.00007354664226608866</v>
      </c>
      <c r="J1690">
        <f>IF(D1690&lt;Summary!$B$5,I1690,I1690*H1690)</f>
        <v>0.00007354664226608866</v>
      </c>
      <c r="K1690">
        <f>IF(AND(D1690&gt;Summary!$B$6,E1690&lt;Summary!$B$7),1,0)</f>
        <v>0</v>
      </c>
      <c r="L1690">
        <f>IF(D1690&gt;=Summary!$B$5,J1690,0)</f>
        <v>0</v>
      </c>
      <c r="M1690">
        <f>IF(D1690&lt;Summary!$B$5,J1690,0)</f>
        <v>0.00007354664226608866</v>
      </c>
      <c r="N1690" t="str">
        <v>aiv_scalar_ratio</v>
      </c>
      <c r="O1690" t="str">
        <v>用户约定默认经验值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0.2</v>
      </c>
      <c r="W1690">
        <v>0.274</v>
      </c>
      <c r="X1690">
        <v>0.055</v>
      </c>
      <c r="Y1690">
        <v>0.117</v>
      </c>
      <c r="Z1690" t="str">
        <v>2</v>
      </c>
      <c r="AA1690" t="str">
        <v>63</v>
      </c>
      <c r="AB1690" t="str">
        <v>2307</v>
      </c>
      <c r="AC1690" t="str">
        <v>24</v>
      </c>
      <c r="AD1690" t="str">
        <v>aclnnLog_LogAiCore_Log</v>
      </c>
      <c r="AE1690" t="str">
        <v>Log</v>
      </c>
      <c r="AF1690" t="str">
        <v>static</v>
      </c>
      <c r="AG1690" t="str">
        <v>AI_VECTOR_CORE</v>
      </c>
      <c r="AH1690" t="str">
        <v xml:space="preserve">1793108505421643.130	</v>
      </c>
      <c r="AI1690" t="str">
        <v>2.030</v>
      </c>
      <c r="AJ1690" t="str">
        <v>0.209000</v>
      </c>
      <c r="AK1690" t="str">
        <v>1</v>
      </c>
      <c r="AL1690" t="str">
        <v>0</v>
      </c>
      <c r="AM1690" t="str">
        <v>NO</v>
      </c>
      <c r="AN1690" t="str">
        <v>"1,32"</v>
      </c>
      <c r="AO1690" t="str">
        <v>FLOAT</v>
      </c>
      <c r="AP1690" t="str">
        <v>ND</v>
      </c>
      <c r="AQ1690" t="str">
        <v>"1,32"</v>
      </c>
      <c r="AR1690" t="str">
        <v>FLOAT</v>
      </c>
      <c r="AS1690" t="str">
        <v>ND</v>
      </c>
      <c r="AT1690" t="str">
        <v>N/A</v>
      </c>
      <c r="AU1690" t="str">
        <v>0.0</v>
      </c>
      <c r="AV1690" t="str">
        <v>0</v>
      </c>
      <c r="AW1690" t="str">
        <v>0.0</v>
      </c>
      <c r="AX1690" t="str">
        <v>0.0</v>
      </c>
      <c r="AY1690" t="str">
        <v>0.0</v>
      </c>
      <c r="AZ1690" t="str">
        <v>0.0</v>
      </c>
      <c r="BA1690" t="str">
        <v>0.0</v>
      </c>
      <c r="BB1690" t="str">
        <v>0.0</v>
      </c>
      <c r="BC1690" t="str">
        <v>0.0</v>
      </c>
      <c r="BD1690" t="str">
        <v>0.0</v>
      </c>
      <c r="BE1690" t="str">
        <v>0.0</v>
      </c>
      <c r="BF1690" t="str">
        <v>0.0</v>
      </c>
      <c r="BG1690" t="str">
        <v>0.0</v>
      </c>
      <c r="BH1690" t="str">
        <v>0.0</v>
      </c>
      <c r="BI1690" t="str">
        <v>0.0</v>
      </c>
      <c r="BJ1690" t="str">
        <v>1.79</v>
      </c>
      <c r="BK1690" t="str">
        <v>2631</v>
      </c>
      <c r="BL1690" t="str">
        <v>0.357</v>
      </c>
      <c r="BM1690" t="str">
        <v>0.2</v>
      </c>
      <c r="BN1690" t="str">
        <v>0.49</v>
      </c>
      <c r="BO1690" t="str">
        <v>0.274</v>
      </c>
      <c r="BP1690" t="str">
        <v>0.099</v>
      </c>
      <c r="BQ1690" t="str">
        <v>0.055</v>
      </c>
      <c r="BR1690" t="str">
        <v>0.209</v>
      </c>
      <c r="BS1690" t="str">
        <v>0.117</v>
      </c>
      <c r="BT1690" t="str">
        <v>0.159</v>
      </c>
      <c r="BU1690" t="str">
        <v>0.000</v>
      </c>
    </row>
    <row r="1691">
      <c r="A1691">
        <v>1793</v>
      </c>
      <c r="B1691" t="str">
        <v>aclnnAdd_AddAiCore_Add</v>
      </c>
      <c r="C1691" t="str">
        <v>AI_VECTOR_CORE</v>
      </c>
      <c r="D1691">
        <v>2.24</v>
      </c>
      <c r="E1691">
        <v>0.294</v>
      </c>
      <c r="F1691">
        <v>0.294</v>
      </c>
      <c r="G1691">
        <f>Summary!$B$4</f>
        <v>0.8</v>
      </c>
      <c r="H1691">
        <f>F1691/G1691</f>
        <v>0.36749999999999994</v>
      </c>
      <c r="I1691">
        <f>D1691/Summary!$B$8</f>
        <v>0.00008115491560395992</v>
      </c>
      <c r="J1691">
        <f>IF(D1691&lt;Summary!$B$5,I1691,I1691*H1691)</f>
        <v>0.00008115491560395992</v>
      </c>
      <c r="K1691">
        <f>IF(AND(D1691&gt;Summary!$B$6,E1691&lt;Summary!$B$7),1,0)</f>
        <v>0</v>
      </c>
      <c r="L1691">
        <f>IF(D1691&gt;=Summary!$B$5,J1691,0)</f>
        <v>0</v>
      </c>
      <c r="M1691">
        <f>IF(D1691&lt;Summary!$B$5,J1691,0)</f>
        <v>0.00008115491560395992</v>
      </c>
      <c r="N1691" t="str">
        <v>aiv_scalar_ratio</v>
      </c>
      <c r="O1691" t="str">
        <v>用户约定默认经验值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0.146</v>
      </c>
      <c r="W1691">
        <v>0.294</v>
      </c>
      <c r="X1691">
        <v>0.098</v>
      </c>
      <c r="Y1691">
        <v>0.038</v>
      </c>
      <c r="Z1691" t="str">
        <v>2</v>
      </c>
      <c r="AA1691" t="str">
        <v>63</v>
      </c>
      <c r="AB1691" t="str">
        <v>2308</v>
      </c>
      <c r="AC1691" t="str">
        <v>24</v>
      </c>
      <c r="AD1691" t="str">
        <v>aclnnAdd_AddAiCore_Add</v>
      </c>
      <c r="AE1691" t="str">
        <v>Add</v>
      </c>
      <c r="AF1691" t="str">
        <v>static</v>
      </c>
      <c r="AG1691" t="str">
        <v>AI_VECTOR_CORE</v>
      </c>
      <c r="AH1691" t="str">
        <v xml:space="preserve">1793108505421645.182	</v>
      </c>
      <c r="AI1691" t="str">
        <v>2.240</v>
      </c>
      <c r="AJ1691" t="str">
        <v>0.000000</v>
      </c>
      <c r="AK1691" t="str">
        <v>1</v>
      </c>
      <c r="AL1691" t="str">
        <v>0</v>
      </c>
      <c r="AM1691" t="str">
        <v>NO</v>
      </c>
      <c r="AN1691" t="str">
        <v>"32;32"</v>
      </c>
      <c r="AO1691" t="str">
        <v>FLOAT;FLOAT</v>
      </c>
      <c r="AP1691" t="str">
        <v>ND;ND</v>
      </c>
      <c r="AQ1691" t="str">
        <v>"1,32"</v>
      </c>
      <c r="AR1691" t="str">
        <v>FLOAT</v>
      </c>
      <c r="AS1691" t="str">
        <v>ND</v>
      </c>
      <c r="AT1691" t="str">
        <v>N/A</v>
      </c>
      <c r="AU1691" t="str">
        <v>0.0</v>
      </c>
      <c r="AV1691" t="str">
        <v>0</v>
      </c>
      <c r="AW1691" t="str">
        <v>0.0</v>
      </c>
      <c r="AX1691" t="str">
        <v>0.0</v>
      </c>
      <c r="AY1691" t="str">
        <v>0.0</v>
      </c>
      <c r="AZ1691" t="str">
        <v>0.0</v>
      </c>
      <c r="BA1691" t="str">
        <v>0.0</v>
      </c>
      <c r="BB1691" t="str">
        <v>0.0</v>
      </c>
      <c r="BC1691" t="str">
        <v>0.0</v>
      </c>
      <c r="BD1691" t="str">
        <v>0.0</v>
      </c>
      <c r="BE1691" t="str">
        <v>0.0</v>
      </c>
      <c r="BF1691" t="str">
        <v>0.0</v>
      </c>
      <c r="BG1691" t="str">
        <v>0.0</v>
      </c>
      <c r="BH1691" t="str">
        <v>0.0</v>
      </c>
      <c r="BI1691" t="str">
        <v>0.0</v>
      </c>
      <c r="BJ1691" t="str">
        <v>1.99</v>
      </c>
      <c r="BK1691" t="str">
        <v>2968</v>
      </c>
      <c r="BL1691" t="str">
        <v>0.29</v>
      </c>
      <c r="BM1691" t="str">
        <v>0.146</v>
      </c>
      <c r="BN1691" t="str">
        <v>0.585</v>
      </c>
      <c r="BO1691" t="str">
        <v>0.294</v>
      </c>
      <c r="BP1691" t="str">
        <v>0.194</v>
      </c>
      <c r="BQ1691" t="str">
        <v>0.098</v>
      </c>
      <c r="BR1691" t="str">
        <v>0.076</v>
      </c>
      <c r="BS1691" t="str">
        <v>0.038</v>
      </c>
      <c r="BT1691" t="str">
        <v>0.142</v>
      </c>
      <c r="BU1691" t="str">
        <v>0.000</v>
      </c>
    </row>
    <row r="1692">
      <c r="A1692">
        <v>1794</v>
      </c>
      <c r="B1692" t="str">
        <v>aclnnSub_SubAiCore_Sub</v>
      </c>
      <c r="C1692" t="str">
        <v>AI_VECTOR_CORE</v>
      </c>
      <c r="D1692">
        <v>2.11</v>
      </c>
      <c r="E1692">
        <v>0.211</v>
      </c>
      <c r="F1692">
        <v>0.211</v>
      </c>
      <c r="G1692">
        <f>Summary!$B$4</f>
        <v>0.8</v>
      </c>
      <c r="H1692">
        <f>F1692/G1692</f>
        <v>0.26375</v>
      </c>
      <c r="I1692">
        <f>D1692/Summary!$B$8</f>
        <v>0.00007644503210908723</v>
      </c>
      <c r="J1692">
        <f>IF(D1692&lt;Summary!$B$5,I1692,I1692*H1692)</f>
        <v>0.00007644503210908723</v>
      </c>
      <c r="K1692">
        <f>IF(AND(D1692&gt;Summary!$B$6,E1692&lt;Summary!$B$7),1,0)</f>
        <v>0</v>
      </c>
      <c r="L1692">
        <f>IF(D1692&gt;=Summary!$B$5,J1692,0)</f>
        <v>0</v>
      </c>
      <c r="M1692">
        <f>IF(D1692&lt;Summary!$B$5,J1692,0)</f>
        <v>0.00007644503210908723</v>
      </c>
      <c r="N1692" t="str">
        <v>aiv_scalar_ratio</v>
      </c>
      <c r="O1692" t="str">
        <v>用户约定默认经验值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0.087</v>
      </c>
      <c r="W1692">
        <v>0.211</v>
      </c>
      <c r="X1692">
        <v>0.184</v>
      </c>
      <c r="Y1692">
        <v>0.05</v>
      </c>
      <c r="Z1692" t="str">
        <v>2</v>
      </c>
      <c r="AA1692" t="str">
        <v>63</v>
      </c>
      <c r="AB1692" t="str">
        <v>2309</v>
      </c>
      <c r="AC1692" t="str">
        <v>24</v>
      </c>
      <c r="AD1692" t="str">
        <v>aclnnSub_SubAiCore_Sub</v>
      </c>
      <c r="AE1692" t="str">
        <v>Sub</v>
      </c>
      <c r="AF1692" t="str">
        <v>static</v>
      </c>
      <c r="AG1692" t="str">
        <v>AI_VECTOR_CORE</v>
      </c>
      <c r="AH1692" t="str">
        <v xml:space="preserve">1793108505421647.444	</v>
      </c>
      <c r="AI1692" t="str">
        <v>2.110</v>
      </c>
      <c r="AJ1692" t="str">
        <v>0.010000</v>
      </c>
      <c r="AK1692" t="str">
        <v>1</v>
      </c>
      <c r="AL1692" t="str">
        <v>0</v>
      </c>
      <c r="AM1692" t="str">
        <v>NO</v>
      </c>
      <c r="AN1692" t="str">
        <v>"1,32;1,32"</v>
      </c>
      <c r="AO1692" t="str">
        <v>FLOAT;FLOAT</v>
      </c>
      <c r="AP1692" t="str">
        <v>ND;ND</v>
      </c>
      <c r="AQ1692" t="str">
        <v>"1,32"</v>
      </c>
      <c r="AR1692" t="str">
        <v>FLOAT</v>
      </c>
      <c r="AS1692" t="str">
        <v>ND</v>
      </c>
      <c r="AT1692" t="str">
        <v>N/A</v>
      </c>
      <c r="AU1692" t="str">
        <v>0.0</v>
      </c>
      <c r="AV1692" t="str">
        <v>0</v>
      </c>
      <c r="AW1692" t="str">
        <v>0.0</v>
      </c>
      <c r="AX1692" t="str">
        <v>0.0</v>
      </c>
      <c r="AY1692" t="str">
        <v>0.0</v>
      </c>
      <c r="AZ1692" t="str">
        <v>0.0</v>
      </c>
      <c r="BA1692" t="str">
        <v>0.0</v>
      </c>
      <c r="BB1692" t="str">
        <v>0.0</v>
      </c>
      <c r="BC1692" t="str">
        <v>0.0</v>
      </c>
      <c r="BD1692" t="str">
        <v>0.0</v>
      </c>
      <c r="BE1692" t="str">
        <v>0.0</v>
      </c>
      <c r="BF1692" t="str">
        <v>0.0</v>
      </c>
      <c r="BG1692" t="str">
        <v>0.0</v>
      </c>
      <c r="BH1692" t="str">
        <v>0.0</v>
      </c>
      <c r="BI1692" t="str">
        <v>0.0</v>
      </c>
      <c r="BJ1692" t="str">
        <v>1.87</v>
      </c>
      <c r="BK1692" t="str">
        <v>2756</v>
      </c>
      <c r="BL1692" t="str">
        <v>0.162</v>
      </c>
      <c r="BM1692" t="str">
        <v>0.087</v>
      </c>
      <c r="BN1692" t="str">
        <v>0.394</v>
      </c>
      <c r="BO1692" t="str">
        <v>0.211</v>
      </c>
      <c r="BP1692" t="str">
        <v>0.345</v>
      </c>
      <c r="BQ1692" t="str">
        <v>0.184</v>
      </c>
      <c r="BR1692" t="str">
        <v>0.094</v>
      </c>
      <c r="BS1692" t="str">
        <v>0.05</v>
      </c>
      <c r="BT1692" t="str">
        <v>0.135</v>
      </c>
      <c r="BU1692" t="str">
        <v>0.000</v>
      </c>
    </row>
    <row r="1693">
      <c r="A1693">
        <v>1795</v>
      </c>
      <c r="B1693" t="str">
        <v>aclnnSigmoid_SigmoidAiCore_Sigmoid</v>
      </c>
      <c r="C1693" t="str">
        <v>AI_VECTOR_CORE</v>
      </c>
      <c r="D1693">
        <v>2.452</v>
      </c>
      <c r="E1693">
        <v>0.276</v>
      </c>
      <c r="F1693">
        <v>0.276</v>
      </c>
      <c r="G1693">
        <f>Summary!$B$4</f>
        <v>0.8</v>
      </c>
      <c r="H1693">
        <f>F1693/G1693</f>
        <v>0.34500000000000003</v>
      </c>
      <c r="I1693">
        <f>D1693/Summary!$B$8</f>
        <v>0.00008883564868790612</v>
      </c>
      <c r="J1693">
        <f>IF(D1693&lt;Summary!$B$5,I1693,I1693*H1693)</f>
        <v>0.00008883564868790612</v>
      </c>
      <c r="K1693">
        <f>IF(AND(D1693&gt;Summary!$B$6,E1693&lt;Summary!$B$7),1,0)</f>
        <v>0</v>
      </c>
      <c r="L1693">
        <f>IF(D1693&gt;=Summary!$B$5,J1693,0)</f>
        <v>0</v>
      </c>
      <c r="M1693">
        <f>IF(D1693&lt;Summary!$B$5,J1693,0)</f>
        <v>0.00008883564868790612</v>
      </c>
      <c r="N1693" t="str">
        <v>aiv_scalar_ratio</v>
      </c>
      <c r="O1693" t="str">
        <v>用户约定默认经验值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0.111</v>
      </c>
      <c r="W1693">
        <v>0.276</v>
      </c>
      <c r="X1693">
        <v>0.094</v>
      </c>
      <c r="Y1693">
        <v>0.092</v>
      </c>
      <c r="Z1693" t="str">
        <v>2</v>
      </c>
      <c r="AA1693" t="str">
        <v>63</v>
      </c>
      <c r="AB1693" t="str">
        <v>2310</v>
      </c>
      <c r="AC1693" t="str">
        <v>24</v>
      </c>
      <c r="AD1693" t="str">
        <v>aclnnSigmoid_SigmoidAiCore_Sigmoid</v>
      </c>
      <c r="AE1693" t="str">
        <v>Sigmoid</v>
      </c>
      <c r="AF1693" t="str">
        <v>static</v>
      </c>
      <c r="AG1693" t="str">
        <v>AI_VECTOR_CORE</v>
      </c>
      <c r="AH1693" t="str">
        <v xml:space="preserve">1793108505421649.576	</v>
      </c>
      <c r="AI1693" t="str">
        <v>2.452</v>
      </c>
      <c r="AJ1693" t="str">
        <v>0.000000</v>
      </c>
      <c r="AK1693" t="str">
        <v>1</v>
      </c>
      <c r="AL1693" t="str">
        <v>0</v>
      </c>
      <c r="AM1693" t="str">
        <v>NO</v>
      </c>
      <c r="AN1693" t="str">
        <v>"1,32"</v>
      </c>
      <c r="AO1693" t="str">
        <v>FLOAT</v>
      </c>
      <c r="AP1693" t="str">
        <v>ND</v>
      </c>
      <c r="AQ1693" t="str">
        <v>"1,32"</v>
      </c>
      <c r="AR1693" t="str">
        <v>FLOAT</v>
      </c>
      <c r="AS1693" t="str">
        <v>ND</v>
      </c>
      <c r="AT1693" t="str">
        <v>N/A</v>
      </c>
      <c r="AU1693" t="str">
        <v>0.0</v>
      </c>
      <c r="AV1693" t="str">
        <v>0</v>
      </c>
      <c r="AW1693" t="str">
        <v>0.0</v>
      </c>
      <c r="AX1693" t="str">
        <v>0.0</v>
      </c>
      <c r="AY1693" t="str">
        <v>0.0</v>
      </c>
      <c r="AZ1693" t="str">
        <v>0.0</v>
      </c>
      <c r="BA1693" t="str">
        <v>0.0</v>
      </c>
      <c r="BB1693" t="str">
        <v>0.0</v>
      </c>
      <c r="BC1693" t="str">
        <v>0.0</v>
      </c>
      <c r="BD1693" t="str">
        <v>0.0</v>
      </c>
      <c r="BE1693" t="str">
        <v>0.0</v>
      </c>
      <c r="BF1693" t="str">
        <v>0.0</v>
      </c>
      <c r="BG1693" t="str">
        <v>0.0</v>
      </c>
      <c r="BH1693" t="str">
        <v>0.0</v>
      </c>
      <c r="BI1693" t="str">
        <v>0.0</v>
      </c>
      <c r="BJ1693" t="str">
        <v>2.21</v>
      </c>
      <c r="BK1693" t="str">
        <v>3317</v>
      </c>
      <c r="BL1693" t="str">
        <v>0.245</v>
      </c>
      <c r="BM1693" t="str">
        <v>0.111</v>
      </c>
      <c r="BN1693" t="str">
        <v>0.61</v>
      </c>
      <c r="BO1693" t="str">
        <v>0.276</v>
      </c>
      <c r="BP1693" t="str">
        <v>0.209</v>
      </c>
      <c r="BQ1693" t="str">
        <v>0.094</v>
      </c>
      <c r="BR1693" t="str">
        <v>0.204</v>
      </c>
      <c r="BS1693" t="str">
        <v>0.092</v>
      </c>
      <c r="BT1693" t="str">
        <v>0.119</v>
      </c>
      <c r="BU1693" t="str">
        <v>0.000</v>
      </c>
    </row>
    <row r="1694">
      <c r="A1694">
        <v>1796</v>
      </c>
      <c r="B1694" t="str">
        <v>aclnnGtScalar_GreaterAiCore_Greater</v>
      </c>
      <c r="C1694" t="str">
        <v>AI_VECTOR_CORE</v>
      </c>
      <c r="D1694">
        <v>2.52</v>
      </c>
      <c r="E1694">
        <v>0.273</v>
      </c>
      <c r="F1694">
        <v>0.273</v>
      </c>
      <c r="G1694">
        <f>Summary!$B$4</f>
        <v>0.8</v>
      </c>
      <c r="H1694">
        <f>F1694/G1694</f>
        <v>0.34125</v>
      </c>
      <c r="I1694">
        <f>D1694/Summary!$B$8</f>
        <v>0.00009129928005445491</v>
      </c>
      <c r="J1694">
        <f>IF(D1694&lt;Summary!$B$5,I1694,I1694*H1694)</f>
        <v>0.00009129928005445491</v>
      </c>
      <c r="K1694">
        <f>IF(AND(D1694&gt;Summary!$B$6,E1694&lt;Summary!$B$7),1,0)</f>
        <v>0</v>
      </c>
      <c r="L1694">
        <f>IF(D1694&gt;=Summary!$B$5,J1694,0)</f>
        <v>0</v>
      </c>
      <c r="M1694">
        <f>IF(D1694&lt;Summary!$B$5,J1694,0)</f>
        <v>0.00009129928005445491</v>
      </c>
      <c r="N1694" t="str">
        <v>aiv_vec_ratio</v>
      </c>
      <c r="O1694" t="str">
        <v>用户约定默认经验值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0.273</v>
      </c>
      <c r="W1694">
        <v>0.235</v>
      </c>
      <c r="X1694">
        <v>0.042</v>
      </c>
      <c r="Y1694">
        <v>0.04</v>
      </c>
      <c r="Z1694" t="str">
        <v>2</v>
      </c>
      <c r="AA1694" t="str">
        <v>63</v>
      </c>
      <c r="AB1694" t="str">
        <v>2311</v>
      </c>
      <c r="AC1694" t="str">
        <v>24</v>
      </c>
      <c r="AD1694" t="str">
        <v>aclnnGtScalar_GreaterAiCore_Greater</v>
      </c>
      <c r="AE1694" t="str">
        <v>Greater</v>
      </c>
      <c r="AF1694" t="str">
        <v>static</v>
      </c>
      <c r="AG1694" t="str">
        <v>AI_VECTOR_CORE</v>
      </c>
      <c r="AH1694" t="str">
        <v xml:space="preserve">1793108505421652.050	</v>
      </c>
      <c r="AI1694" t="str">
        <v>2.520</v>
      </c>
      <c r="AJ1694" t="str">
        <v>0.048000</v>
      </c>
      <c r="AK1694" t="str">
        <v>1</v>
      </c>
      <c r="AL1694" t="str">
        <v>0</v>
      </c>
      <c r="AM1694" t="str">
        <v>NO</v>
      </c>
      <c r="AN1694" t="str">
        <v>"32;"</v>
      </c>
      <c r="AO1694" t="str">
        <v>FLOAT;FLOAT</v>
      </c>
      <c r="AP1694" t="str">
        <v>ND;ND</v>
      </c>
      <c r="AQ1694" t="str">
        <v>"1,32"</v>
      </c>
      <c r="AR1694" t="str">
        <v>BOOL</v>
      </c>
      <c r="AS1694" t="str">
        <v>ND</v>
      </c>
      <c r="AT1694" t="str">
        <v>N/A</v>
      </c>
      <c r="AU1694" t="str">
        <v>0.0</v>
      </c>
      <c r="AV1694" t="str">
        <v>0</v>
      </c>
      <c r="AW1694" t="str">
        <v>0.0</v>
      </c>
      <c r="AX1694" t="str">
        <v>0.0</v>
      </c>
      <c r="AY1694" t="str">
        <v>0.0</v>
      </c>
      <c r="AZ1694" t="str">
        <v>0.0</v>
      </c>
      <c r="BA1694" t="str">
        <v>0.0</v>
      </c>
      <c r="BB1694" t="str">
        <v>0.0</v>
      </c>
      <c r="BC1694" t="str">
        <v>0.0</v>
      </c>
      <c r="BD1694" t="str">
        <v>0.0</v>
      </c>
      <c r="BE1694" t="str">
        <v>0.0</v>
      </c>
      <c r="BF1694" t="str">
        <v>0.0</v>
      </c>
      <c r="BG1694" t="str">
        <v>0.0</v>
      </c>
      <c r="BH1694" t="str">
        <v>0.0</v>
      </c>
      <c r="BI1694" t="str">
        <v>0.0</v>
      </c>
      <c r="BJ1694" t="str">
        <v>2.27</v>
      </c>
      <c r="BK1694" t="str">
        <v>3417</v>
      </c>
      <c r="BL1694" t="str">
        <v>0.62</v>
      </c>
      <c r="BM1694" t="str">
        <v>0.273</v>
      </c>
      <c r="BN1694" t="str">
        <v>0.533</v>
      </c>
      <c r="BO1694" t="str">
        <v>0.235</v>
      </c>
      <c r="BP1694" t="str">
        <v>0.096</v>
      </c>
      <c r="BQ1694" t="str">
        <v>0.042</v>
      </c>
      <c r="BR1694" t="str">
        <v>0.091</v>
      </c>
      <c r="BS1694" t="str">
        <v>0.04</v>
      </c>
      <c r="BT1694" t="str">
        <v>0.15</v>
      </c>
      <c r="BU1694" t="str">
        <v>0.000</v>
      </c>
    </row>
    <row r="1695">
      <c r="A1695">
        <v>1797</v>
      </c>
      <c r="B1695" t="str">
        <v>aclnnInplaceCopy_CastAiCore_Cast</v>
      </c>
      <c r="C1695" t="str">
        <v>AI_VECTOR_CORE</v>
      </c>
      <c r="D1695">
        <v>1.591</v>
      </c>
      <c r="E1695">
        <v>0.434</v>
      </c>
      <c r="F1695">
        <v>0.434</v>
      </c>
      <c r="G1695">
        <f>Summary!$B$4</f>
        <v>0.8</v>
      </c>
      <c r="H1695">
        <f>F1695/G1695</f>
        <v>0.5425</v>
      </c>
      <c r="I1695">
        <f>D1695/Summary!$B$8</f>
        <v>0.000057641728002634026</v>
      </c>
      <c r="J1695">
        <f>IF(D1695&lt;Summary!$B$5,I1695,I1695*H1695)</f>
        <v>0.000057641728002634026</v>
      </c>
      <c r="K1695">
        <f>IF(AND(D1695&gt;Summary!$B$6,E1695&lt;Summary!$B$7),1,0)</f>
        <v>0</v>
      </c>
      <c r="L1695">
        <f>IF(D1695&gt;=Summary!$B$5,J1695,0)</f>
        <v>0</v>
      </c>
      <c r="M1695">
        <f>IF(D1695&lt;Summary!$B$5,J1695,0)</f>
        <v>0.000057641728002634026</v>
      </c>
      <c r="N1695" t="str">
        <v>aiv_scalar_ratio</v>
      </c>
      <c r="O1695" t="str">
        <v>用户约定默认经验值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0.081</v>
      </c>
      <c r="W1695">
        <v>0.434</v>
      </c>
      <c r="X1695">
        <v>0.268</v>
      </c>
      <c r="Y1695">
        <v>0.17</v>
      </c>
      <c r="Z1695" t="str">
        <v>2</v>
      </c>
      <c r="AA1695" t="str">
        <v>63</v>
      </c>
      <c r="AB1695" t="str">
        <v>2312</v>
      </c>
      <c r="AC1695" t="str">
        <v>24</v>
      </c>
      <c r="AD1695" t="str">
        <v>aclnnInplaceCopy_CastAiCore_Cast</v>
      </c>
      <c r="AE1695" t="str">
        <v>Cast</v>
      </c>
      <c r="AF1695" t="str">
        <v>static</v>
      </c>
      <c r="AG1695" t="str">
        <v>AI_VECTOR_CORE</v>
      </c>
      <c r="AH1695" t="str">
        <v xml:space="preserve">1793108505421654.592	</v>
      </c>
      <c r="AI1695" t="str">
        <v>1.591</v>
      </c>
      <c r="AJ1695" t="str">
        <v>0.000000</v>
      </c>
      <c r="AK1695" t="str">
        <v>1</v>
      </c>
      <c r="AL1695" t="str">
        <v>0</v>
      </c>
      <c r="AM1695" t="str">
        <v>NO</v>
      </c>
      <c r="AN1695" t="str">
        <v>"1,32,1"</v>
      </c>
      <c r="AO1695" t="str">
        <v>FLOAT</v>
      </c>
      <c r="AP1695" t="str">
        <v>NCL</v>
      </c>
      <c r="AQ1695" t="str">
        <v>"1,32,1"</v>
      </c>
      <c r="AR1695" t="str">
        <v>DT_BF16</v>
      </c>
      <c r="AS1695" t="str">
        <v>NCL</v>
      </c>
      <c r="AT1695" t="str">
        <v>N/A</v>
      </c>
      <c r="AU1695" t="str">
        <v>0.0</v>
      </c>
      <c r="AV1695" t="str">
        <v>0</v>
      </c>
      <c r="AW1695" t="str">
        <v>0.0</v>
      </c>
      <c r="AX1695" t="str">
        <v>0.0</v>
      </c>
      <c r="AY1695" t="str">
        <v>0.0</v>
      </c>
      <c r="AZ1695" t="str">
        <v>0.0</v>
      </c>
      <c r="BA1695" t="str">
        <v>0.0</v>
      </c>
      <c r="BB1695" t="str">
        <v>0.0</v>
      </c>
      <c r="BC1695" t="str">
        <v>0.0</v>
      </c>
      <c r="BD1695" t="str">
        <v>0.0</v>
      </c>
      <c r="BE1695" t="str">
        <v>0.0</v>
      </c>
      <c r="BF1695" t="str">
        <v>0.0</v>
      </c>
      <c r="BG1695" t="str">
        <v>0.0</v>
      </c>
      <c r="BH1695" t="str">
        <v>0.0</v>
      </c>
      <c r="BI1695" t="str">
        <v>0.0</v>
      </c>
      <c r="BJ1695" t="str">
        <v>1.34</v>
      </c>
      <c r="BK1695" t="str">
        <v>1893</v>
      </c>
      <c r="BL1695" t="str">
        <v>0.108</v>
      </c>
      <c r="BM1695" t="str">
        <v>0.081</v>
      </c>
      <c r="BN1695" t="str">
        <v>0.582</v>
      </c>
      <c r="BO1695" t="str">
        <v>0.434</v>
      </c>
      <c r="BP1695" t="str">
        <v>0.36</v>
      </c>
      <c r="BQ1695" t="str">
        <v>0.268</v>
      </c>
      <c r="BR1695" t="str">
        <v>0.227</v>
      </c>
      <c r="BS1695" t="str">
        <v>0.17</v>
      </c>
      <c r="BT1695" t="str">
        <v>0.05</v>
      </c>
      <c r="BU1695" t="str">
        <v>0.000</v>
      </c>
    </row>
    <row r="1696">
      <c r="A1696">
        <v>1798</v>
      </c>
      <c r="B1696" t="str">
        <v>aclnnMul_MulAiCore_Mul</v>
      </c>
      <c r="C1696" t="str">
        <v>AI_VECTOR_CORE</v>
      </c>
      <c r="D1696">
        <v>3.644</v>
      </c>
      <c r="E1696">
        <v>0.372</v>
      </c>
      <c r="F1696">
        <v>0.372</v>
      </c>
      <c r="G1696">
        <f>Summary!$B$4</f>
        <v>0.8</v>
      </c>
      <c r="H1696">
        <f>F1696/G1696</f>
        <v>0.46499999999999997</v>
      </c>
      <c r="I1696">
        <f>D1696/Summary!$B$8</f>
        <v>0.0001320216573485848</v>
      </c>
      <c r="J1696">
        <f>IF(D1696&lt;Summary!$B$5,I1696,I1696*H1696)</f>
        <v>0.0001320216573485848</v>
      </c>
      <c r="K1696">
        <f>IF(AND(D1696&gt;Summary!$B$6,E1696&lt;Summary!$B$7),1,0)</f>
        <v>0</v>
      </c>
      <c r="L1696">
        <f>IF(D1696&gt;=Summary!$B$5,J1696,0)</f>
        <v>0</v>
      </c>
      <c r="M1696">
        <f>IF(D1696&lt;Summary!$B$5,J1696,0)</f>
        <v>0.0001320216573485848</v>
      </c>
      <c r="N1696" t="str">
        <v>aiv_scalar_ratio</v>
      </c>
      <c r="O1696" t="str">
        <v>用户约定默认经验值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0.221</v>
      </c>
      <c r="W1696">
        <v>0.372</v>
      </c>
      <c r="X1696">
        <v>0.22</v>
      </c>
      <c r="Y1696">
        <v>0.071</v>
      </c>
      <c r="Z1696" t="str">
        <v>2</v>
      </c>
      <c r="AA1696" t="str">
        <v>63</v>
      </c>
      <c r="AB1696" t="str">
        <v>2313</v>
      </c>
      <c r="AC1696" t="str">
        <v>24</v>
      </c>
      <c r="AD1696" t="str">
        <v>aclnnMul_MulAiCore_Mul</v>
      </c>
      <c r="AE1696" t="str">
        <v>Mul</v>
      </c>
      <c r="AF1696" t="str">
        <v>static</v>
      </c>
      <c r="AG1696" t="str">
        <v>AI_VECTOR_CORE</v>
      </c>
      <c r="AH1696" t="str">
        <v xml:space="preserve">1793108505421656.205	</v>
      </c>
      <c r="AI1696" t="str">
        <v>3.644</v>
      </c>
      <c r="AJ1696" t="str">
        <v>0.159000</v>
      </c>
      <c r="AK1696" t="str">
        <v>3</v>
      </c>
      <c r="AL1696" t="str">
        <v>0</v>
      </c>
      <c r="AM1696" t="str">
        <v>NO</v>
      </c>
      <c r="AN1696" t="str">
        <v>"16384;32"</v>
      </c>
      <c r="AO1696" t="str">
        <v>DT_BF16;DT_BF16</v>
      </c>
      <c r="AP1696" t="str">
        <v>NCL;NCL</v>
      </c>
      <c r="AQ1696" t="str">
        <v>"1,32,512"</v>
      </c>
      <c r="AR1696" t="str">
        <v>DT_BF16</v>
      </c>
      <c r="AS1696" t="str">
        <v>ND</v>
      </c>
      <c r="AT1696" t="str">
        <v>N/A</v>
      </c>
      <c r="AU1696" t="str">
        <v>0.0</v>
      </c>
      <c r="AV1696" t="str">
        <v>0</v>
      </c>
      <c r="AW1696" t="str">
        <v>0.0</v>
      </c>
      <c r="AX1696" t="str">
        <v>0.0</v>
      </c>
      <c r="AY1696" t="str">
        <v>0.0</v>
      </c>
      <c r="AZ1696" t="str">
        <v>0.0</v>
      </c>
      <c r="BA1696" t="str">
        <v>0.0</v>
      </c>
      <c r="BB1696" t="str">
        <v>0.0</v>
      </c>
      <c r="BC1696" t="str">
        <v>0.0</v>
      </c>
      <c r="BD1696" t="str">
        <v>0.0</v>
      </c>
      <c r="BE1696" t="str">
        <v>0.0</v>
      </c>
      <c r="BF1696" t="str">
        <v>0.0</v>
      </c>
      <c r="BG1696" t="str">
        <v>0.0</v>
      </c>
      <c r="BH1696" t="str">
        <v>0.0</v>
      </c>
      <c r="BI1696" t="str">
        <v>0.0</v>
      </c>
      <c r="BJ1696" t="str">
        <v>3.38</v>
      </c>
      <c r="BK1696" t="str">
        <v>15394</v>
      </c>
      <c r="BL1696" t="str">
        <v>0.747</v>
      </c>
      <c r="BM1696" t="str">
        <v>0.221</v>
      </c>
      <c r="BN1696" t="str">
        <v>1.256</v>
      </c>
      <c r="BO1696" t="str">
        <v>0.372</v>
      </c>
      <c r="BP1696" t="str">
        <v>0.744</v>
      </c>
      <c r="BQ1696" t="str">
        <v>0.22</v>
      </c>
      <c r="BR1696" t="str">
        <v>0.24</v>
      </c>
      <c r="BS1696" t="str">
        <v>0.071</v>
      </c>
      <c r="BT1696" t="str">
        <v>0.135</v>
      </c>
      <c r="BU1696" t="str">
        <v>0.000</v>
      </c>
    </row>
    <row r="1697">
      <c r="A1697">
        <v>1799</v>
      </c>
      <c r="B1697" t="str">
        <v>aclnnInplaceFillScalar_FillAiCore_Fill</v>
      </c>
      <c r="C1697" t="str">
        <v>AI_VECTOR_CORE</v>
      </c>
      <c r="D1697">
        <v>2.468</v>
      </c>
      <c r="E1697">
        <v>0.251</v>
      </c>
      <c r="F1697">
        <v>0.251</v>
      </c>
      <c r="G1697">
        <f>Summary!$B$4</f>
        <v>0.8</v>
      </c>
      <c r="H1697">
        <f>F1697/G1697</f>
        <v>0.31375</v>
      </c>
      <c r="I1697">
        <f>D1697/Summary!$B$8</f>
        <v>0.00008941532665650584</v>
      </c>
      <c r="J1697">
        <f>IF(D1697&lt;Summary!$B$5,I1697,I1697*H1697)</f>
        <v>0.00008941532665650584</v>
      </c>
      <c r="K1697">
        <f>IF(AND(D1697&gt;Summary!$B$6,E1697&lt;Summary!$B$7),1,0)</f>
        <v>0</v>
      </c>
      <c r="L1697">
        <f>IF(D1697&gt;=Summary!$B$5,J1697,0)</f>
        <v>0</v>
      </c>
      <c r="M1697">
        <f>IF(D1697&lt;Summary!$B$5,J1697,0)</f>
        <v>0.00008941532665650584</v>
      </c>
      <c r="N1697" t="str">
        <v>aiv_scalar_ratio</v>
      </c>
      <c r="O1697" t="str">
        <v>用户约定默认经验值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0.103</v>
      </c>
      <c r="W1697">
        <v>0.251</v>
      </c>
      <c r="X1697">
        <v>0.108</v>
      </c>
      <c r="Y1697">
        <v>0.096</v>
      </c>
      <c r="Z1697" t="str">
        <v>2</v>
      </c>
      <c r="AA1697" t="str">
        <v>63</v>
      </c>
      <c r="AB1697" t="str">
        <v>2314</v>
      </c>
      <c r="AC1697" t="str">
        <v>24</v>
      </c>
      <c r="AD1697" t="str">
        <v>aclnnInplaceFillScalar_FillAiCore_Fill</v>
      </c>
      <c r="AE1697" t="str">
        <v>Fill</v>
      </c>
      <c r="AF1697" t="str">
        <v>static</v>
      </c>
      <c r="AG1697" t="str">
        <v>AI_VECTOR_CORE</v>
      </c>
      <c r="AH1697" t="str">
        <v xml:space="preserve">1793108505421659.871	</v>
      </c>
      <c r="AI1697" t="str">
        <v>2.468</v>
      </c>
      <c r="AJ1697" t="str">
        <v>0.000000</v>
      </c>
      <c r="AK1697" t="str">
        <v>1</v>
      </c>
      <c r="AL1697" t="str">
        <v>0</v>
      </c>
      <c r="AM1697" t="str">
        <v>NO</v>
      </c>
      <c r="AN1697" t="str">
        <v>"1;"</v>
      </c>
      <c r="AO1697" t="str">
        <v>INT64;DT_BF16</v>
      </c>
      <c r="AP1697" t="str">
        <v>ND;ND</v>
      </c>
      <c r="AQ1697" t="str">
        <v>"1"</v>
      </c>
      <c r="AR1697" t="str">
        <v>DT_BF16</v>
      </c>
      <c r="AS1697" t="str">
        <v>ND</v>
      </c>
      <c r="AT1697" t="str">
        <v>N/A</v>
      </c>
      <c r="AU1697" t="str">
        <v>0.0</v>
      </c>
      <c r="AV1697" t="str">
        <v>0</v>
      </c>
      <c r="AW1697" t="str">
        <v>0.0</v>
      </c>
      <c r="AX1697" t="str">
        <v>0.0</v>
      </c>
      <c r="AY1697" t="str">
        <v>0.0</v>
      </c>
      <c r="AZ1697" t="str">
        <v>0.0</v>
      </c>
      <c r="BA1697" t="str">
        <v>0.0</v>
      </c>
      <c r="BB1697" t="str">
        <v>0.0</v>
      </c>
      <c r="BC1697" t="str">
        <v>0.0</v>
      </c>
      <c r="BD1697" t="str">
        <v>0.0</v>
      </c>
      <c r="BE1697" t="str">
        <v>0.0</v>
      </c>
      <c r="BF1697" t="str">
        <v>0.0</v>
      </c>
      <c r="BG1697" t="str">
        <v>0.0</v>
      </c>
      <c r="BH1697" t="str">
        <v>0.0</v>
      </c>
      <c r="BI1697" t="str">
        <v>0.0</v>
      </c>
      <c r="BJ1697" t="str">
        <v>2.2</v>
      </c>
      <c r="BK1697" t="str">
        <v>3297</v>
      </c>
      <c r="BL1697" t="str">
        <v>0.228</v>
      </c>
      <c r="BM1697" t="str">
        <v>0.103</v>
      </c>
      <c r="BN1697" t="str">
        <v>0.553</v>
      </c>
      <c r="BO1697" t="str">
        <v>0.251</v>
      </c>
      <c r="BP1697" t="str">
        <v>0.238</v>
      </c>
      <c r="BQ1697" t="str">
        <v>0.108</v>
      </c>
      <c r="BR1697" t="str">
        <v>0.212</v>
      </c>
      <c r="BS1697" t="str">
        <v>0.096</v>
      </c>
      <c r="BT1697" t="str">
        <v>0.129</v>
      </c>
      <c r="BU1697" t="str">
        <v>0.000</v>
      </c>
    </row>
    <row r="1698">
      <c r="A1698">
        <v>1800</v>
      </c>
      <c r="B1698" t="str">
        <v>aclnnSWhere_SelectV2AiCore_SelectV2</v>
      </c>
      <c r="C1698" t="str">
        <v>AI_VECTOR_CORE</v>
      </c>
      <c r="D1698">
        <v>4.211</v>
      </c>
      <c r="E1698">
        <v>0.45</v>
      </c>
      <c r="F1698">
        <v>0.45</v>
      </c>
      <c r="G1698">
        <f>Summary!$B$4</f>
        <v>0.8</v>
      </c>
      <c r="H1698">
        <f>F1698/G1698</f>
        <v>0.5625</v>
      </c>
      <c r="I1698">
        <f>D1698/Summary!$B$8</f>
        <v>0.00015256399536083717</v>
      </c>
      <c r="J1698">
        <f>IF(D1698&lt;Summary!$B$5,I1698,I1698*H1698)</f>
        <v>0.00015256399536083717</v>
      </c>
      <c r="K1698">
        <f>IF(AND(D1698&gt;Summary!$B$6,E1698&lt;Summary!$B$7),1,0)</f>
        <v>0</v>
      </c>
      <c r="L1698">
        <f>IF(D1698&gt;=Summary!$B$5,J1698,0)</f>
        <v>0</v>
      </c>
      <c r="M1698">
        <f>IF(D1698&lt;Summary!$B$5,J1698,0)</f>
        <v>0.00015256399536083717</v>
      </c>
      <c r="N1698" t="str">
        <v>aiv_mte2_ratio</v>
      </c>
      <c r="O1698" t="str">
        <v>用户约定默认经验值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0.068</v>
      </c>
      <c r="W1698">
        <v>0.29</v>
      </c>
      <c r="X1698">
        <v>0.45</v>
      </c>
      <c r="Y1698">
        <v>0.071</v>
      </c>
      <c r="Z1698" t="str">
        <v>2</v>
      </c>
      <c r="AA1698" t="str">
        <v>63</v>
      </c>
      <c r="AB1698" t="str">
        <v>2315</v>
      </c>
      <c r="AC1698" t="str">
        <v>24</v>
      </c>
      <c r="AD1698" t="str">
        <v>aclnnSWhere_SelectV2AiCore_SelectV2</v>
      </c>
      <c r="AE1698" t="str">
        <v>SelectV2</v>
      </c>
      <c r="AF1698" t="str">
        <v>static</v>
      </c>
      <c r="AG1698" t="str">
        <v>AI_VECTOR_CORE</v>
      </c>
      <c r="AH1698" t="str">
        <v xml:space="preserve">1793108505421662.361	</v>
      </c>
      <c r="AI1698" t="str">
        <v>4.211</v>
      </c>
      <c r="AJ1698" t="str">
        <v>0.032000</v>
      </c>
      <c r="AK1698" t="str">
        <v>2</v>
      </c>
      <c r="AL1698" t="str">
        <v>0</v>
      </c>
      <c r="AM1698" t="str">
        <v>NO</v>
      </c>
      <c r="AN1698" t="str">
        <v>"1,32,1;1,32,512;"</v>
      </c>
      <c r="AO1698" t="str">
        <v>BOOL;DT_BF16;DT_BF16</v>
      </c>
      <c r="AP1698" t="str">
        <v>NCL;NCL;ND</v>
      </c>
      <c r="AQ1698" t="str">
        <v>"1,32,512"</v>
      </c>
      <c r="AR1698" t="str">
        <v>DT_BF16</v>
      </c>
      <c r="AS1698" t="str">
        <v>ND</v>
      </c>
      <c r="AT1698" t="str">
        <v>N/A</v>
      </c>
      <c r="AU1698" t="str">
        <v>0.0</v>
      </c>
      <c r="AV1698" t="str">
        <v>0</v>
      </c>
      <c r="AW1698" t="str">
        <v>0.0</v>
      </c>
      <c r="AX1698" t="str">
        <v>0.0</v>
      </c>
      <c r="AY1698" t="str">
        <v>0.0</v>
      </c>
      <c r="AZ1698" t="str">
        <v>0.0</v>
      </c>
      <c r="BA1698" t="str">
        <v>0.0</v>
      </c>
      <c r="BB1698" t="str">
        <v>0.0</v>
      </c>
      <c r="BC1698" t="str">
        <v>0.0</v>
      </c>
      <c r="BD1698" t="str">
        <v>0.0</v>
      </c>
      <c r="BE1698" t="str">
        <v>0.0</v>
      </c>
      <c r="BF1698" t="str">
        <v>0.0</v>
      </c>
      <c r="BG1698" t="str">
        <v>0.0</v>
      </c>
      <c r="BH1698" t="str">
        <v>0.0</v>
      </c>
      <c r="BI1698" t="str">
        <v>0.0</v>
      </c>
      <c r="BJ1698" t="str">
        <v>3.92</v>
      </c>
      <c r="BK1698" t="str">
        <v>11970</v>
      </c>
      <c r="BL1698" t="str">
        <v>0.268</v>
      </c>
      <c r="BM1698" t="str">
        <v>0.068</v>
      </c>
      <c r="BN1698" t="str">
        <v>1.136</v>
      </c>
      <c r="BO1698" t="str">
        <v>0.29</v>
      </c>
      <c r="BP1698" t="str">
        <v>1.764</v>
      </c>
      <c r="BQ1698" t="str">
        <v>0.45</v>
      </c>
      <c r="BR1698" t="str">
        <v>0.279</v>
      </c>
      <c r="BS1698" t="str">
        <v>0.071</v>
      </c>
      <c r="BT1698" t="str">
        <v>0.065</v>
      </c>
      <c r="BU1698" t="str">
        <v>0.000</v>
      </c>
    </row>
    <row r="1699">
      <c r="A1699">
        <v>1801</v>
      </c>
      <c r="B1699" t="str">
        <v>aclnnTransposeBatchMatMul_TransposeBatchMatMul_TransposeBatchMatMul</v>
      </c>
      <c r="C1699" t="str">
        <v>AI_CORE</v>
      </c>
      <c r="D1699">
        <v>8.963</v>
      </c>
      <c r="E1699">
        <v>0.551</v>
      </c>
      <c r="F1699">
        <v>0.551</v>
      </c>
      <c r="G1699">
        <f>Summary!$B$4</f>
        <v>0.8</v>
      </c>
      <c r="H1699">
        <f>F1699/G1699</f>
        <v>0.68875</v>
      </c>
      <c r="I1699">
        <f>D1699/Summary!$B$8</f>
        <v>0.00032472835203495206</v>
      </c>
      <c r="J1699">
        <f>IF(D1699&lt;Summary!$B$5,I1699,I1699*H1699)</f>
        <v>0.00032472835203495206</v>
      </c>
      <c r="K1699">
        <f>IF(AND(D1699&gt;Summary!$B$6,E1699&lt;Summary!$B$7),1,0)</f>
        <v>0</v>
      </c>
      <c r="L1699">
        <f>IF(D1699&gt;=Summary!$B$5,J1699,0)</f>
        <v>0</v>
      </c>
      <c r="M1699">
        <f>IF(D1699&lt;Summary!$B$5,J1699,0)</f>
        <v>0.00032472835203495206</v>
      </c>
      <c r="N1699" t="str">
        <v>aic_mte2_ratio</v>
      </c>
      <c r="O1699" t="str">
        <v>用户约定默认经验值</v>
      </c>
      <c r="P1699">
        <v>0.097</v>
      </c>
      <c r="Q1699">
        <v>0.415</v>
      </c>
      <c r="R1699">
        <v>0.107</v>
      </c>
      <c r="S1699">
        <v>0.551</v>
      </c>
      <c r="T1699">
        <v>0</v>
      </c>
      <c r="U1699">
        <v>0.265</v>
      </c>
      <c r="V1699">
        <v>0</v>
      </c>
      <c r="W1699">
        <v>0</v>
      </c>
      <c r="X1699">
        <v>0</v>
      </c>
      <c r="Y1699">
        <v>0</v>
      </c>
      <c r="Z1699" t="str">
        <v>2</v>
      </c>
      <c r="AA1699" t="str">
        <v>63</v>
      </c>
      <c r="AB1699" t="str">
        <v>2316</v>
      </c>
      <c r="AC1699" t="str">
        <v>24</v>
      </c>
      <c r="AD1699" t="str">
        <v>aclnnTransposeBatchMatMul_TransposeBatchMatMul_TransposeBatchMatMul</v>
      </c>
      <c r="AE1699" t="str">
        <v>TransposeBatchMatMul</v>
      </c>
      <c r="AF1699" t="str">
        <v>static</v>
      </c>
      <c r="AG1699" t="str">
        <v>AI_CORE</v>
      </c>
      <c r="AH1699" t="str">
        <v xml:space="preserve">1793108505421666.594	</v>
      </c>
      <c r="AI1699" t="str">
        <v>8.963</v>
      </c>
      <c r="AJ1699" t="str">
        <v>0.039000</v>
      </c>
      <c r="AK1699" t="str">
        <v>32</v>
      </c>
      <c r="AL1699" t="str">
        <v>0</v>
      </c>
      <c r="AM1699" t="str">
        <v>NO</v>
      </c>
      <c r="AN1699" t="str">
        <v>"1,32,512;32,512,256"</v>
      </c>
      <c r="AO1699" t="str">
        <v>DT_BF16;DT_BF16</v>
      </c>
      <c r="AP1699" t="str">
        <v>ND;ND</v>
      </c>
      <c r="AQ1699" t="str">
        <v>"1,32,256"</v>
      </c>
      <c r="AR1699" t="str">
        <v>DT_BF16</v>
      </c>
      <c r="AS1699" t="str">
        <v>ND</v>
      </c>
      <c r="AT1699" t="str">
        <v>N/A</v>
      </c>
      <c r="AU1699" t="str">
        <v>8.67</v>
      </c>
      <c r="AV1699" t="str">
        <v>405864</v>
      </c>
      <c r="AW1699" t="str">
        <v>0.837</v>
      </c>
      <c r="AX1699" t="str">
        <v>0.097</v>
      </c>
      <c r="AY1699" t="str">
        <v>3.6</v>
      </c>
      <c r="AZ1699" t="str">
        <v>0.415</v>
      </c>
      <c r="BA1699" t="str">
        <v>0.926</v>
      </c>
      <c r="BB1699" t="str">
        <v>0.107</v>
      </c>
      <c r="BC1699" t="str">
        <v>4.774</v>
      </c>
      <c r="BD1699" t="str">
        <v>0.551</v>
      </c>
      <c r="BE1699" t="str">
        <v>0.001</v>
      </c>
      <c r="BF1699" t="str">
        <v>0.0</v>
      </c>
      <c r="BG1699" t="str">
        <v>2.3</v>
      </c>
      <c r="BH1699" t="str">
        <v>0.265</v>
      </c>
      <c r="BI1699" t="str">
        <v>0.01</v>
      </c>
      <c r="BJ1699" t="str">
        <v>0.0</v>
      </c>
      <c r="BK1699" t="str">
        <v>0</v>
      </c>
      <c r="BL1699" t="str">
        <v>0.0</v>
      </c>
      <c r="BM1699" t="str">
        <v>0.0</v>
      </c>
      <c r="BN1699" t="str">
        <v>0.0</v>
      </c>
      <c r="BO1699" t="str">
        <v>0.0</v>
      </c>
      <c r="BP1699" t="str">
        <v>0.0</v>
      </c>
      <c r="BQ1699" t="str">
        <v>0.0</v>
      </c>
      <c r="BR1699" t="str">
        <v>0.0</v>
      </c>
      <c r="BS1699" t="str">
        <v>0.0</v>
      </c>
      <c r="BT1699" t="str">
        <v>0.0</v>
      </c>
      <c r="BU1699" t="str">
        <v>85.762</v>
      </c>
    </row>
    <row r="1700">
      <c r="A1700">
        <v>1802</v>
      </c>
      <c r="B1700" t="str">
        <v>aclnnMatmul_MatMulV3Common_MatMulV3</v>
      </c>
      <c r="C1700" t="str">
        <v>AI_CORE</v>
      </c>
      <c r="D1700">
        <v>49.79</v>
      </c>
      <c r="E1700">
        <v>0.949</v>
      </c>
      <c r="F1700">
        <v>0.949</v>
      </c>
      <c r="G1700">
        <f>Summary!$B$4</f>
        <v>0.8</v>
      </c>
      <c r="H1700">
        <f>F1700/G1700</f>
        <v>1.1862499999999998</v>
      </c>
      <c r="I1700">
        <f>D1700/Summary!$B$8</f>
        <v>0.001803885378536234</v>
      </c>
      <c r="J1700">
        <f>IF(D1700&lt;Summary!$B$5,I1700,I1700*H1700)</f>
        <v>0.002139859030288607</v>
      </c>
      <c r="K1700">
        <f>IF(AND(D1700&gt;Summary!$B$6,E1700&lt;Summary!$B$7),1,0)</f>
        <v>0</v>
      </c>
      <c r="L1700">
        <f>IF(D1700&gt;=Summary!$B$5,J1700,0)</f>
        <v>0.002139859030288607</v>
      </c>
      <c r="M1700">
        <f>IF(D1700&lt;Summary!$B$5,J1700,0)</f>
        <v>0</v>
      </c>
      <c r="N1700" t="str">
        <v>aic_mte2_ratio</v>
      </c>
      <c r="O1700" t="str">
        <v>用户约定默认经验值</v>
      </c>
      <c r="P1700">
        <v>0.187</v>
      </c>
      <c r="Q1700">
        <v>0.14</v>
      </c>
      <c r="R1700">
        <v>0.192</v>
      </c>
      <c r="S1700">
        <v>0.949</v>
      </c>
      <c r="T1700">
        <v>0</v>
      </c>
      <c r="U1700">
        <v>0.059</v>
      </c>
      <c r="V1700">
        <v>0</v>
      </c>
      <c r="W1700">
        <v>0</v>
      </c>
      <c r="X1700">
        <v>0</v>
      </c>
      <c r="Y1700">
        <v>0</v>
      </c>
      <c r="Z1700" t="str">
        <v>2</v>
      </c>
      <c r="AA1700" t="str">
        <v>63</v>
      </c>
      <c r="AB1700" t="str">
        <v>2317</v>
      </c>
      <c r="AC1700" t="str">
        <v>24</v>
      </c>
      <c r="AD1700" t="str">
        <v>aclnnMatmul_MatMulV3Common_MatMulV3</v>
      </c>
      <c r="AE1700" t="str">
        <v>MatMulV3</v>
      </c>
      <c r="AF1700" t="str">
        <v>static</v>
      </c>
      <c r="AG1700" t="str">
        <v>AI_CORE</v>
      </c>
      <c r="AH1700" t="str">
        <v xml:space="preserve">1793108505421675.579	</v>
      </c>
      <c r="AI1700" t="str">
        <v>49.790</v>
      </c>
      <c r="AJ1700" t="str">
        <v>0.037000</v>
      </c>
      <c r="AK1700" t="str">
        <v>32</v>
      </c>
      <c r="AL1700" t="str">
        <v>0</v>
      </c>
      <c r="AM1700" t="str">
        <v>NO</v>
      </c>
      <c r="AN1700" t="str">
        <v>"1,6144;8192,6144"</v>
      </c>
      <c r="AO1700" t="str">
        <v>DT_BF16;DT_BF16</v>
      </c>
      <c r="AP1700" t="str">
        <v>ND;ND</v>
      </c>
      <c r="AQ1700" t="str">
        <v>"1,8192"</v>
      </c>
      <c r="AR1700" t="str">
        <v>DT_BF16</v>
      </c>
      <c r="AS1700" t="str">
        <v>ND</v>
      </c>
      <c r="AT1700" t="str">
        <v>N/A</v>
      </c>
      <c r="AU1700" t="str">
        <v>49.5</v>
      </c>
      <c r="AV1700" t="str">
        <v>2495466</v>
      </c>
      <c r="AW1700" t="str">
        <v>9.244</v>
      </c>
      <c r="AX1700" t="str">
        <v>0.187</v>
      </c>
      <c r="AY1700" t="str">
        <v>6.937</v>
      </c>
      <c r="AZ1700" t="str">
        <v>0.14</v>
      </c>
      <c r="BA1700" t="str">
        <v>9.487</v>
      </c>
      <c r="BB1700" t="str">
        <v>0.192</v>
      </c>
      <c r="BC1700" t="str">
        <v>46.983</v>
      </c>
      <c r="BD1700" t="str">
        <v>0.949</v>
      </c>
      <c r="BE1700" t="str">
        <v>0.001</v>
      </c>
      <c r="BF1700" t="str">
        <v>0.0</v>
      </c>
      <c r="BG1700" t="str">
        <v>2.923</v>
      </c>
      <c r="BH1700" t="str">
        <v>0.059</v>
      </c>
      <c r="BI1700" t="str">
        <v>0.003</v>
      </c>
      <c r="BJ1700" t="str">
        <v>0.0</v>
      </c>
      <c r="BK1700" t="str">
        <v>0</v>
      </c>
      <c r="BL1700" t="str">
        <v>0.0</v>
      </c>
      <c r="BM1700" t="str">
        <v>0.0</v>
      </c>
      <c r="BN1700" t="str">
        <v>0.0</v>
      </c>
      <c r="BO1700" t="str">
        <v>0.0</v>
      </c>
      <c r="BP1700" t="str">
        <v>0.0</v>
      </c>
      <c r="BQ1700" t="str">
        <v>0.0</v>
      </c>
      <c r="BR1700" t="str">
        <v>0.0</v>
      </c>
      <c r="BS1700" t="str">
        <v>0.0</v>
      </c>
      <c r="BT1700" t="str">
        <v>0.0</v>
      </c>
      <c r="BU1700" t="str">
        <v>94.924</v>
      </c>
    </row>
    <row r="1701">
      <c r="A1701">
        <v>1803</v>
      </c>
      <c r="B1701" t="str">
        <v>aclnnSigmoid_SigmoidAiCore_Sigmoid</v>
      </c>
      <c r="C1701" t="str">
        <v>AI_VECTOR_CORE</v>
      </c>
      <c r="D1701">
        <v>2.725</v>
      </c>
      <c r="E1701">
        <v>0.293</v>
      </c>
      <c r="F1701">
        <v>0.293</v>
      </c>
      <c r="G1701">
        <f>Summary!$B$4</f>
        <v>0.8</v>
      </c>
      <c r="H1701">
        <f>F1701/G1701</f>
        <v>0.36624999999999996</v>
      </c>
      <c r="I1701">
        <f>D1701/Summary!$B$8</f>
        <v>0.00009872640402713873</v>
      </c>
      <c r="J1701">
        <f>IF(D1701&lt;Summary!$B$5,I1701,I1701*H1701)</f>
        <v>0.00009872640402713873</v>
      </c>
      <c r="K1701">
        <f>IF(AND(D1701&gt;Summary!$B$6,E1701&lt;Summary!$B$7),1,0)</f>
        <v>0</v>
      </c>
      <c r="L1701">
        <f>IF(D1701&gt;=Summary!$B$5,J1701,0)</f>
        <v>0</v>
      </c>
      <c r="M1701">
        <f>IF(D1701&lt;Summary!$B$5,J1701,0)</f>
        <v>0.00009872640402713873</v>
      </c>
      <c r="N1701" t="str">
        <v>aiv_scalar_ratio</v>
      </c>
      <c r="O1701" t="str">
        <v>用户约定默认经验值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0.111</v>
      </c>
      <c r="W1701">
        <v>0.293</v>
      </c>
      <c r="X1701">
        <v>0.102</v>
      </c>
      <c r="Y1701">
        <v>0.105</v>
      </c>
      <c r="Z1701" t="str">
        <v>2</v>
      </c>
      <c r="AA1701" t="str">
        <v>63</v>
      </c>
      <c r="AB1701" t="str">
        <v>2318</v>
      </c>
      <c r="AC1701" t="str">
        <v>24</v>
      </c>
      <c r="AD1701" t="str">
        <v>aclnnSigmoid_SigmoidAiCore_Sigmoid</v>
      </c>
      <c r="AE1701" t="str">
        <v>Sigmoid</v>
      </c>
      <c r="AF1701" t="str">
        <v>static</v>
      </c>
      <c r="AG1701" t="str">
        <v>AI_VECTOR_CORE</v>
      </c>
      <c r="AH1701" t="str">
        <v xml:space="preserve">1793108505421725.391	</v>
      </c>
      <c r="AI1701" t="str">
        <v>2.725</v>
      </c>
      <c r="AJ1701" t="str">
        <v>0.210000</v>
      </c>
      <c r="AK1701" t="str">
        <v>4</v>
      </c>
      <c r="AL1701" t="str">
        <v>0</v>
      </c>
      <c r="AM1701" t="str">
        <v>NO</v>
      </c>
      <c r="AN1701" t="str">
        <v>"1,8192"</v>
      </c>
      <c r="AO1701" t="str">
        <v>DT_BF16</v>
      </c>
      <c r="AP1701" t="str">
        <v>ND</v>
      </c>
      <c r="AQ1701" t="str">
        <v>"1,8192"</v>
      </c>
      <c r="AR1701" t="str">
        <v>DT_BF16</v>
      </c>
      <c r="AS1701" t="str">
        <v>ND</v>
      </c>
      <c r="AT1701" t="str">
        <v>N/A</v>
      </c>
      <c r="AU1701" t="str">
        <v>0.0</v>
      </c>
      <c r="AV1701" t="str">
        <v>0</v>
      </c>
      <c r="AW1701" t="str">
        <v>0.0</v>
      </c>
      <c r="AX1701" t="str">
        <v>0.0</v>
      </c>
      <c r="AY1701" t="str">
        <v>0.0</v>
      </c>
      <c r="AZ1701" t="str">
        <v>0.0</v>
      </c>
      <c r="BA1701" t="str">
        <v>0.0</v>
      </c>
      <c r="BB1701" t="str">
        <v>0.0</v>
      </c>
      <c r="BC1701" t="str">
        <v>0.0</v>
      </c>
      <c r="BD1701" t="str">
        <v>0.0</v>
      </c>
      <c r="BE1701" t="str">
        <v>0.0</v>
      </c>
      <c r="BF1701" t="str">
        <v>0.0</v>
      </c>
      <c r="BG1701" t="str">
        <v>0.0</v>
      </c>
      <c r="BH1701" t="str">
        <v>0.0</v>
      </c>
      <c r="BI1701" t="str">
        <v>0.0</v>
      </c>
      <c r="BJ1701" t="str">
        <v>2.47</v>
      </c>
      <c r="BK1701" t="str">
        <v>14522</v>
      </c>
      <c r="BL1701" t="str">
        <v>0.273</v>
      </c>
      <c r="BM1701" t="str">
        <v>0.111</v>
      </c>
      <c r="BN1701" t="str">
        <v>0.724</v>
      </c>
      <c r="BO1701" t="str">
        <v>0.293</v>
      </c>
      <c r="BP1701" t="str">
        <v>0.253</v>
      </c>
      <c r="BQ1701" t="str">
        <v>0.102</v>
      </c>
      <c r="BR1701" t="str">
        <v>0.258</v>
      </c>
      <c r="BS1701" t="str">
        <v>0.105</v>
      </c>
      <c r="BT1701" t="str">
        <v>0.118</v>
      </c>
      <c r="BU1701" t="str">
        <v>0.000</v>
      </c>
    </row>
    <row r="1702">
      <c r="A1702">
        <v>1804</v>
      </c>
      <c r="B1702" t="str">
        <v>aclnnInplaceMul_MulAiCore_Mul</v>
      </c>
      <c r="C1702" t="str">
        <v>AI_VECTOR_CORE</v>
      </c>
      <c r="D1702">
        <v>2.692</v>
      </c>
      <c r="E1702">
        <v>0.243</v>
      </c>
      <c r="F1702">
        <v>0.243</v>
      </c>
      <c r="G1702">
        <f>Summary!$B$4</f>
        <v>0.8</v>
      </c>
      <c r="H1702">
        <f>F1702/G1702</f>
        <v>0.30374999999999996</v>
      </c>
      <c r="I1702">
        <f>D1702/Summary!$B$8</f>
        <v>0.00009753081821690183</v>
      </c>
      <c r="J1702">
        <f>IF(D1702&lt;Summary!$B$5,I1702,I1702*H1702)</f>
        <v>0.00009753081821690183</v>
      </c>
      <c r="K1702">
        <f>IF(AND(D1702&gt;Summary!$B$6,E1702&lt;Summary!$B$7),1,0)</f>
        <v>0</v>
      </c>
      <c r="L1702">
        <f>IF(D1702&gt;=Summary!$B$5,J1702,0)</f>
        <v>0</v>
      </c>
      <c r="M1702">
        <f>IF(D1702&lt;Summary!$B$5,J1702,0)</f>
        <v>0.00009753081821690183</v>
      </c>
      <c r="N1702" t="str">
        <v>aiv_scalar_ratio</v>
      </c>
      <c r="O1702" t="str">
        <v>用户约定默认经验值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0.165</v>
      </c>
      <c r="W1702">
        <v>0.243</v>
      </c>
      <c r="X1702">
        <v>0.223</v>
      </c>
      <c r="Y1702">
        <v>0.101</v>
      </c>
      <c r="Z1702" t="str">
        <v>2</v>
      </c>
      <c r="AA1702" t="str">
        <v>63</v>
      </c>
      <c r="AB1702" t="str">
        <v>2319</v>
      </c>
      <c r="AC1702" t="str">
        <v>24</v>
      </c>
      <c r="AD1702" t="str">
        <v>aclnnInplaceMul_MulAiCore_Mul</v>
      </c>
      <c r="AE1702" t="str">
        <v>Mul</v>
      </c>
      <c r="AF1702" t="str">
        <v>static</v>
      </c>
      <c r="AG1702" t="str">
        <v>AI_VECTOR_CORE</v>
      </c>
      <c r="AH1702" t="str">
        <v xml:space="preserve">1793108505421728.138	</v>
      </c>
      <c r="AI1702" t="str">
        <v>2.692</v>
      </c>
      <c r="AJ1702" t="str">
        <v>0.025000</v>
      </c>
      <c r="AK1702" t="str">
        <v>16</v>
      </c>
      <c r="AL1702" t="str">
        <v>0</v>
      </c>
      <c r="AM1702" t="str">
        <v>NO</v>
      </c>
      <c r="AN1702" t="str">
        <v>"1,8192;1,8192"</v>
      </c>
      <c r="AO1702" t="str">
        <v>DT_BF16;DT_BF16</v>
      </c>
      <c r="AP1702" t="str">
        <v>ND;ND</v>
      </c>
      <c r="AQ1702" t="str">
        <v>"1,8192"</v>
      </c>
      <c r="AR1702" t="str">
        <v>DT_BF16</v>
      </c>
      <c r="AS1702" t="str">
        <v>ND</v>
      </c>
      <c r="AT1702" t="str">
        <v>N/A</v>
      </c>
      <c r="AU1702" t="str">
        <v>0.0</v>
      </c>
      <c r="AV1702" t="str">
        <v>0</v>
      </c>
      <c r="AW1702" t="str">
        <v>0.0</v>
      </c>
      <c r="AX1702" t="str">
        <v>0.0</v>
      </c>
      <c r="AY1702" t="str">
        <v>0.0</v>
      </c>
      <c r="AZ1702" t="str">
        <v>0.0</v>
      </c>
      <c r="BA1702" t="str">
        <v>0.0</v>
      </c>
      <c r="BB1702" t="str">
        <v>0.0</v>
      </c>
      <c r="BC1702" t="str">
        <v>0.0</v>
      </c>
      <c r="BD1702" t="str">
        <v>0.0</v>
      </c>
      <c r="BE1702" t="str">
        <v>0.0</v>
      </c>
      <c r="BF1702" t="str">
        <v>0.0</v>
      </c>
      <c r="BG1702" t="str">
        <v>0.0</v>
      </c>
      <c r="BH1702" t="str">
        <v>0.0</v>
      </c>
      <c r="BI1702" t="str">
        <v>0.0</v>
      </c>
      <c r="BJ1702" t="str">
        <v>2.43</v>
      </c>
      <c r="BK1702" t="str">
        <v>50373</v>
      </c>
      <c r="BL1702" t="str">
        <v>0.401</v>
      </c>
      <c r="BM1702" t="str">
        <v>0.165</v>
      </c>
      <c r="BN1702" t="str">
        <v>0.59</v>
      </c>
      <c r="BO1702" t="str">
        <v>0.243</v>
      </c>
      <c r="BP1702" t="str">
        <v>0.541</v>
      </c>
      <c r="BQ1702" t="str">
        <v>0.223</v>
      </c>
      <c r="BR1702" t="str">
        <v>0.246</v>
      </c>
      <c r="BS1702" t="str">
        <v>0.101</v>
      </c>
      <c r="BT1702" t="str">
        <v>0.105</v>
      </c>
      <c r="BU1702" t="str">
        <v>0.000</v>
      </c>
    </row>
    <row r="1703">
      <c r="A1703">
        <v>1805</v>
      </c>
      <c r="B1703" t="str">
        <v>aclnnMatmul_MatMulV3Common_MatMulV3</v>
      </c>
      <c r="C1703" t="str">
        <v>AI_CORE</v>
      </c>
      <c r="D1703">
        <v>36.167</v>
      </c>
      <c r="E1703">
        <v>0.938</v>
      </c>
      <c r="F1703">
        <v>0.938</v>
      </c>
      <c r="G1703">
        <f>Summary!$B$4</f>
        <v>0.8</v>
      </c>
      <c r="H1703">
        <f>F1703/G1703</f>
        <v>1.1724999999999999</v>
      </c>
      <c r="I1703">
        <f>D1703/Summary!$B$8</f>
        <v>0.0013103258181466153</v>
      </c>
      <c r="J1703">
        <f>IF(D1703&lt;Summary!$B$5,I1703,I1703*H1703)</f>
        <v>0.0015363570217769064</v>
      </c>
      <c r="K1703">
        <f>IF(AND(D1703&gt;Summary!$B$6,E1703&lt;Summary!$B$7),1,0)</f>
        <v>0</v>
      </c>
      <c r="L1703">
        <f>IF(D1703&gt;=Summary!$B$5,J1703,0)</f>
        <v>0.0015363570217769064</v>
      </c>
      <c r="M1703">
        <f>IF(D1703&lt;Summary!$B$5,J1703,0)</f>
        <v>0</v>
      </c>
      <c r="N1703" t="str">
        <v>aic_mte2_ratio</v>
      </c>
      <c r="O1703" t="str">
        <v>用户约定默认经验值</v>
      </c>
      <c r="P1703">
        <v>0.213</v>
      </c>
      <c r="Q1703">
        <v>0.245</v>
      </c>
      <c r="R1703">
        <v>0.276</v>
      </c>
      <c r="S1703">
        <v>0.938</v>
      </c>
      <c r="T1703">
        <v>0</v>
      </c>
      <c r="U1703">
        <v>0.051</v>
      </c>
      <c r="V1703">
        <v>0</v>
      </c>
      <c r="W1703">
        <v>0</v>
      </c>
      <c r="X1703">
        <v>0</v>
      </c>
      <c r="Y1703">
        <v>0</v>
      </c>
      <c r="Z1703" t="str">
        <v>2</v>
      </c>
      <c r="AA1703" t="str">
        <v>63</v>
      </c>
      <c r="AB1703" t="str">
        <v>2320</v>
      </c>
      <c r="AC1703" t="str">
        <v>24</v>
      </c>
      <c r="AD1703" t="str">
        <v>aclnnMatmul_MatMulV3Common_MatMulV3</v>
      </c>
      <c r="AE1703" t="str">
        <v>MatMulV3</v>
      </c>
      <c r="AF1703" t="str">
        <v>static</v>
      </c>
      <c r="AG1703" t="str">
        <v>AI_CORE</v>
      </c>
      <c r="AH1703" t="str">
        <v xml:space="preserve">1793108505421730.852	</v>
      </c>
      <c r="AI1703" t="str">
        <v>36.167</v>
      </c>
      <c r="AJ1703" t="str">
        <v>0.000000</v>
      </c>
      <c r="AK1703" t="str">
        <v>32</v>
      </c>
      <c r="AL1703" t="str">
        <v>0</v>
      </c>
      <c r="AM1703" t="str">
        <v>NO</v>
      </c>
      <c r="AN1703" t="str">
        <v>"1,8192;6144,8192"</v>
      </c>
      <c r="AO1703" t="str">
        <v>DT_BF16;DT_BF16</v>
      </c>
      <c r="AP1703" t="str">
        <v>ND;ND</v>
      </c>
      <c r="AQ1703" t="str">
        <v>"1,6144"</v>
      </c>
      <c r="AR1703" t="str">
        <v>DT_BF16</v>
      </c>
      <c r="AS1703" t="str">
        <v>ND</v>
      </c>
      <c r="AT1703" t="str">
        <v>N/A</v>
      </c>
      <c r="AU1703" t="str">
        <v>35.91</v>
      </c>
      <c r="AV1703" t="str">
        <v>1787965</v>
      </c>
      <c r="AW1703" t="str">
        <v>7.64</v>
      </c>
      <c r="AX1703" t="str">
        <v>0.213</v>
      </c>
      <c r="AY1703" t="str">
        <v>8.798</v>
      </c>
      <c r="AZ1703" t="str">
        <v>0.245</v>
      </c>
      <c r="BA1703" t="str">
        <v>9.916</v>
      </c>
      <c r="BB1703" t="str">
        <v>0.276</v>
      </c>
      <c r="BC1703" t="str">
        <v>33.692</v>
      </c>
      <c r="BD1703" t="str">
        <v>0.938</v>
      </c>
      <c r="BE1703" t="str">
        <v>0.001</v>
      </c>
      <c r="BF1703" t="str">
        <v>0.0</v>
      </c>
      <c r="BG1703" t="str">
        <v>1.82</v>
      </c>
      <c r="BH1703" t="str">
        <v>0.051</v>
      </c>
      <c r="BI1703" t="str">
        <v>0.0</v>
      </c>
      <c r="BJ1703" t="str">
        <v>0.0</v>
      </c>
      <c r="BK1703" t="str">
        <v>0</v>
      </c>
      <c r="BL1703" t="str">
        <v>0.0</v>
      </c>
      <c r="BM1703" t="str">
        <v>0.0</v>
      </c>
      <c r="BN1703" t="str">
        <v>0.0</v>
      </c>
      <c r="BO1703" t="str">
        <v>0.0</v>
      </c>
      <c r="BP1703" t="str">
        <v>0.0</v>
      </c>
      <c r="BQ1703" t="str">
        <v>0.0</v>
      </c>
      <c r="BR1703" t="str">
        <v>0.0</v>
      </c>
      <c r="BS1703" t="str">
        <v>0.0</v>
      </c>
      <c r="BT1703" t="str">
        <v>0.0</v>
      </c>
      <c r="BU1703" t="str">
        <v>93.629</v>
      </c>
    </row>
    <row r="1704">
      <c r="A1704">
        <v>1806</v>
      </c>
      <c r="B1704" t="str">
        <v>_ihc_post_kernel</v>
      </c>
      <c r="C1704" t="str">
        <v>AI_VECTOR_CORE</v>
      </c>
      <c r="D1704">
        <v>4.718</v>
      </c>
      <c r="E1704">
        <v>0.527</v>
      </c>
      <c r="F1704">
        <v>0.527</v>
      </c>
      <c r="G1704">
        <f>Summary!$B$4</f>
        <v>0.8</v>
      </c>
      <c r="H1704">
        <f>F1704/G1704</f>
        <v>0.65875</v>
      </c>
      <c r="I1704">
        <f>D1704/Summary!$B$8</f>
        <v>0.00017093254099084055</v>
      </c>
      <c r="J1704">
        <f>IF(D1704&lt;Summary!$B$5,I1704,I1704*H1704)</f>
        <v>0.00017093254099084055</v>
      </c>
      <c r="K1704">
        <f>IF(AND(D1704&gt;Summary!$B$6,E1704&lt;Summary!$B$7),1,0)</f>
        <v>0</v>
      </c>
      <c r="L1704">
        <f>IF(D1704&gt;=Summary!$B$5,J1704,0)</f>
        <v>0</v>
      </c>
      <c r="M1704">
        <f>IF(D1704&lt;Summary!$B$5,J1704,0)</f>
        <v>0.00017093254099084055</v>
      </c>
      <c r="N1704" t="str">
        <v>aiv_mte2_ratio</v>
      </c>
      <c r="O1704" t="str">
        <v>用户约定默认经验值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0.293</v>
      </c>
      <c r="W1704">
        <v>0.246</v>
      </c>
      <c r="X1704">
        <v>0.527</v>
      </c>
      <c r="Y1704">
        <v>0.193</v>
      </c>
      <c r="Z1704" t="str">
        <v>2</v>
      </c>
      <c r="AA1704" t="str">
        <v>4294967295</v>
      </c>
      <c r="AB1704" t="str">
        <v>2330</v>
      </c>
      <c r="AC1704" t="str">
        <v>24</v>
      </c>
      <c r="AD1704" t="str">
        <v>_ihc_post_kernel</v>
      </c>
      <c r="AE1704" t="str">
        <v>_ihc_post_kernel</v>
      </c>
      <c r="AF1704" t="str">
        <v>N/A</v>
      </c>
      <c r="AG1704" t="str">
        <v>AI_VECTOR_CORE</v>
      </c>
      <c r="AH1704" t="str">
        <v xml:space="preserve">1793108505421779.354	</v>
      </c>
      <c r="AI1704" t="str">
        <v>4.718</v>
      </c>
      <c r="AJ1704" t="str">
        <v>12.333000</v>
      </c>
      <c r="AK1704" t="str">
        <v>6</v>
      </c>
      <c r="AL1704" t="str">
        <v>0</v>
      </c>
      <c r="AM1704" t="str">
        <v>N/A</v>
      </c>
      <c r="AN1704" t="str">
        <v>N/A</v>
      </c>
      <c r="AO1704" t="str">
        <v>N/A</v>
      </c>
      <c r="AP1704" t="str">
        <v>N/A</v>
      </c>
      <c r="AQ1704" t="str">
        <v>N/A</v>
      </c>
      <c r="AR1704" t="str">
        <v>N/A</v>
      </c>
      <c r="AS1704" t="str">
        <v>N/A</v>
      </c>
      <c r="AT1704" t="str">
        <v>N/A</v>
      </c>
      <c r="AU1704" t="str">
        <v>0.0</v>
      </c>
      <c r="AV1704" t="str">
        <v>0</v>
      </c>
      <c r="AW1704" t="str">
        <v>0.0</v>
      </c>
      <c r="AX1704" t="str">
        <v>0.0</v>
      </c>
      <c r="AY1704" t="str">
        <v>0.0</v>
      </c>
      <c r="AZ1704" t="str">
        <v>0.0</v>
      </c>
      <c r="BA1704" t="str">
        <v>0.0</v>
      </c>
      <c r="BB1704" t="str">
        <v>0.0</v>
      </c>
      <c r="BC1704" t="str">
        <v>0.0</v>
      </c>
      <c r="BD1704" t="str">
        <v>0.0</v>
      </c>
      <c r="BE1704" t="str">
        <v>0.0</v>
      </c>
      <c r="BF1704" t="str">
        <v>0.0</v>
      </c>
      <c r="BG1704" t="str">
        <v>0.0</v>
      </c>
      <c r="BH1704" t="str">
        <v>0.0</v>
      </c>
      <c r="BI1704" t="str">
        <v>0.0</v>
      </c>
      <c r="BJ1704" t="str">
        <v>4.46</v>
      </c>
      <c r="BK1704" t="str">
        <v>40560</v>
      </c>
      <c r="BL1704" t="str">
        <v>1.306</v>
      </c>
      <c r="BM1704" t="str">
        <v>0.293</v>
      </c>
      <c r="BN1704" t="str">
        <v>1.098</v>
      </c>
      <c r="BO1704" t="str">
        <v>0.246</v>
      </c>
      <c r="BP1704" t="str">
        <v>2.349</v>
      </c>
      <c r="BQ1704" t="str">
        <v>0.527</v>
      </c>
      <c r="BR1704" t="str">
        <v>0.86</v>
      </c>
      <c r="BS1704" t="str">
        <v>0.193</v>
      </c>
      <c r="BT1704" t="str">
        <v>0.073</v>
      </c>
      <c r="BU1704" t="str">
        <v>0.000</v>
      </c>
    </row>
    <row r="1705">
      <c r="A1705">
        <v>1807</v>
      </c>
      <c r="B1705" t="str">
        <v>_ihc_pre_stage1</v>
      </c>
      <c r="C1705" t="str">
        <v>AI_VECTOR_CORE</v>
      </c>
      <c r="D1705">
        <v>4.88</v>
      </c>
      <c r="E1705">
        <v>0.253</v>
      </c>
      <c r="F1705">
        <v>0.253</v>
      </c>
      <c r="G1705">
        <f>Summary!$B$4</f>
        <v>0.8</v>
      </c>
      <c r="H1705">
        <f>F1705/G1705</f>
        <v>0.31625</v>
      </c>
      <c r="I1705">
        <f>D1705/Summary!$B$8</f>
        <v>0.00017680178042291266</v>
      </c>
      <c r="J1705">
        <f>IF(D1705&lt;Summary!$B$5,I1705,I1705*H1705)</f>
        <v>0.00017680178042291266</v>
      </c>
      <c r="K1705">
        <f>IF(AND(D1705&gt;Summary!$B$6,E1705&lt;Summary!$B$7),1,0)</f>
        <v>0</v>
      </c>
      <c r="L1705">
        <f>IF(D1705&gt;=Summary!$B$5,J1705,0)</f>
        <v>0</v>
      </c>
      <c r="M1705">
        <f>IF(D1705&lt;Summary!$B$5,J1705,0)</f>
        <v>0.00017680178042291266</v>
      </c>
      <c r="N1705" t="str">
        <v>aiv_mte2_ratio</v>
      </c>
      <c r="O1705" t="str">
        <v>用户约定默认经验值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0.127</v>
      </c>
      <c r="W1705">
        <v>0.205</v>
      </c>
      <c r="X1705">
        <v>0.253</v>
      </c>
      <c r="Y1705">
        <v>0.248</v>
      </c>
      <c r="Z1705" t="str">
        <v>2</v>
      </c>
      <c r="AA1705" t="str">
        <v>4294967295</v>
      </c>
      <c r="AB1705" t="str">
        <v>2331</v>
      </c>
      <c r="AC1705" t="str">
        <v>24</v>
      </c>
      <c r="AD1705" t="str">
        <v>_ihc_pre_stage1</v>
      </c>
      <c r="AE1705" t="str">
        <v>_ihc_pre_stage1</v>
      </c>
      <c r="AF1705" t="str">
        <v>N/A</v>
      </c>
      <c r="AG1705" t="str">
        <v>AI_VECTOR_CORE</v>
      </c>
      <c r="AH1705" t="str">
        <v xml:space="preserve">1793108505421784.094	</v>
      </c>
      <c r="AI1705" t="str">
        <v>4.880</v>
      </c>
      <c r="AJ1705" t="str">
        <v>0.032000</v>
      </c>
      <c r="AK1705" t="str">
        <v>24</v>
      </c>
      <c r="AL1705" t="str">
        <v>0</v>
      </c>
      <c r="AM1705" t="str">
        <v>N/A</v>
      </c>
      <c r="AN1705" t="str">
        <v>N/A</v>
      </c>
      <c r="AO1705" t="str">
        <v>N/A</v>
      </c>
      <c r="AP1705" t="str">
        <v>N/A</v>
      </c>
      <c r="AQ1705" t="str">
        <v>N/A</v>
      </c>
      <c r="AR1705" t="str">
        <v>N/A</v>
      </c>
      <c r="AS1705" t="str">
        <v>N/A</v>
      </c>
      <c r="AT1705" t="str">
        <v>N/A</v>
      </c>
      <c r="AU1705" t="str">
        <v>0.0</v>
      </c>
      <c r="AV1705" t="str">
        <v>0</v>
      </c>
      <c r="AW1705" t="str">
        <v>0.0</v>
      </c>
      <c r="AX1705" t="str">
        <v>0.0</v>
      </c>
      <c r="AY1705" t="str">
        <v>0.0</v>
      </c>
      <c r="AZ1705" t="str">
        <v>0.0</v>
      </c>
      <c r="BA1705" t="str">
        <v>0.0</v>
      </c>
      <c r="BB1705" t="str">
        <v>0.0</v>
      </c>
      <c r="BC1705" t="str">
        <v>0.0</v>
      </c>
      <c r="BD1705" t="str">
        <v>0.0</v>
      </c>
      <c r="BE1705" t="str">
        <v>0.0</v>
      </c>
      <c r="BF1705" t="str">
        <v>0.0</v>
      </c>
      <c r="BG1705" t="str">
        <v>0.0</v>
      </c>
      <c r="BH1705" t="str">
        <v>0.0</v>
      </c>
      <c r="BI1705" t="str">
        <v>0.0</v>
      </c>
      <c r="BJ1705" t="str">
        <v>4.61</v>
      </c>
      <c r="BK1705" t="str">
        <v>142713</v>
      </c>
      <c r="BL1705" t="str">
        <v>0.586</v>
      </c>
      <c r="BM1705" t="str">
        <v>0.127</v>
      </c>
      <c r="BN1705" t="str">
        <v>0.944</v>
      </c>
      <c r="BO1705" t="str">
        <v>0.205</v>
      </c>
      <c r="BP1705" t="str">
        <v>1.168</v>
      </c>
      <c r="BQ1705" t="str">
        <v>0.253</v>
      </c>
      <c r="BR1705" t="str">
        <v>1.142</v>
      </c>
      <c r="BS1705" t="str">
        <v>0.248</v>
      </c>
      <c r="BT1705" t="str">
        <v>0.127</v>
      </c>
      <c r="BU1705" t="str">
        <v>0.000</v>
      </c>
    </row>
    <row r="1706">
      <c r="A1706">
        <v>1808</v>
      </c>
      <c r="B1706" t="str">
        <v>_ihc_pre_stage2</v>
      </c>
      <c r="C1706" t="str">
        <v>AI_VECTOR_CORE</v>
      </c>
      <c r="D1706">
        <v>7.776</v>
      </c>
      <c r="E1706">
        <v>0.516</v>
      </c>
      <c r="F1706">
        <v>0.516</v>
      </c>
      <c r="G1706">
        <f>Summary!$B$4</f>
        <v>0.8</v>
      </c>
      <c r="H1706">
        <f>F1706/G1706</f>
        <v>0.645</v>
      </c>
      <c r="I1706">
        <f>D1706/Summary!$B$8</f>
        <v>0.00028172349273946083</v>
      </c>
      <c r="J1706">
        <f>IF(D1706&lt;Summary!$B$5,I1706,I1706*H1706)</f>
        <v>0.00028172349273946083</v>
      </c>
      <c r="K1706">
        <f>IF(AND(D1706&gt;Summary!$B$6,E1706&lt;Summary!$B$7),1,0)</f>
        <v>0</v>
      </c>
      <c r="L1706">
        <f>IF(D1706&gt;=Summary!$B$5,J1706,0)</f>
        <v>0</v>
      </c>
      <c r="M1706">
        <f>IF(D1706&lt;Summary!$B$5,J1706,0)</f>
        <v>0.00028172349273946083</v>
      </c>
      <c r="N1706" t="str">
        <v>aiv_scalar_ratio</v>
      </c>
      <c r="O1706" t="str">
        <v>用户约定默认经验值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0.224</v>
      </c>
      <c r="W1706">
        <v>0.516</v>
      </c>
      <c r="X1706">
        <v>0.508</v>
      </c>
      <c r="Y1706">
        <v>0.029</v>
      </c>
      <c r="Z1706" t="str">
        <v>2</v>
      </c>
      <c r="AA1706" t="str">
        <v>4294967295</v>
      </c>
      <c r="AB1706" t="str">
        <v>2332</v>
      </c>
      <c r="AC1706" t="str">
        <v>24</v>
      </c>
      <c r="AD1706" t="str">
        <v>_ihc_pre_stage2</v>
      </c>
      <c r="AE1706" t="str">
        <v>_ihc_pre_stage2</v>
      </c>
      <c r="AF1706" t="str">
        <v>N/A</v>
      </c>
      <c r="AG1706" t="str">
        <v>AI_VECTOR_CORE</v>
      </c>
      <c r="AH1706" t="str">
        <v xml:space="preserve">1793108505421788.996	</v>
      </c>
      <c r="AI1706" t="str">
        <v>7.776</v>
      </c>
      <c r="AJ1706" t="str">
        <v>0.120000</v>
      </c>
      <c r="AK1706" t="str">
        <v>6</v>
      </c>
      <c r="AL1706" t="str">
        <v>0</v>
      </c>
      <c r="AM1706" t="str">
        <v>N/A</v>
      </c>
      <c r="AN1706" t="str">
        <v>N/A</v>
      </c>
      <c r="AO1706" t="str">
        <v>N/A</v>
      </c>
      <c r="AP1706" t="str">
        <v>N/A</v>
      </c>
      <c r="AQ1706" t="str">
        <v>N/A</v>
      </c>
      <c r="AR1706" t="str">
        <v>N/A</v>
      </c>
      <c r="AS1706" t="str">
        <v>N/A</v>
      </c>
      <c r="AT1706" t="str">
        <v>N/A</v>
      </c>
      <c r="AU1706" t="str">
        <v>0.0</v>
      </c>
      <c r="AV1706" t="str">
        <v>0</v>
      </c>
      <c r="AW1706" t="str">
        <v>0.0</v>
      </c>
      <c r="AX1706" t="str">
        <v>0.0</v>
      </c>
      <c r="AY1706" t="str">
        <v>0.0</v>
      </c>
      <c r="AZ1706" t="str">
        <v>0.0</v>
      </c>
      <c r="BA1706" t="str">
        <v>0.0</v>
      </c>
      <c r="BB1706" t="str">
        <v>0.0</v>
      </c>
      <c r="BC1706" t="str">
        <v>0.0</v>
      </c>
      <c r="BD1706" t="str">
        <v>0.0</v>
      </c>
      <c r="BE1706" t="str">
        <v>0.0</v>
      </c>
      <c r="BF1706" t="str">
        <v>0.0</v>
      </c>
      <c r="BG1706" t="str">
        <v>0.0</v>
      </c>
      <c r="BH1706" t="str">
        <v>0.0</v>
      </c>
      <c r="BI1706" t="str">
        <v>0.0</v>
      </c>
      <c r="BJ1706" t="str">
        <v>7.5</v>
      </c>
      <c r="BK1706" t="str">
        <v>70317</v>
      </c>
      <c r="BL1706" t="str">
        <v>1.676</v>
      </c>
      <c r="BM1706" t="str">
        <v>0.224</v>
      </c>
      <c r="BN1706" t="str">
        <v>3.867</v>
      </c>
      <c r="BO1706" t="str">
        <v>0.516</v>
      </c>
      <c r="BP1706" t="str">
        <v>3.808</v>
      </c>
      <c r="BQ1706" t="str">
        <v>0.508</v>
      </c>
      <c r="BR1706" t="str">
        <v>0.221</v>
      </c>
      <c r="BS1706" t="str">
        <v>0.029</v>
      </c>
      <c r="BT1706" t="str">
        <v>0.049</v>
      </c>
      <c r="BU1706" t="str">
        <v>0.000</v>
      </c>
    </row>
    <row r="1707">
      <c r="A1707">
        <v>1809</v>
      </c>
      <c r="B1707" t="str">
        <v>RmsNorm</v>
      </c>
      <c r="C1707" t="str">
        <v>AI_VECTOR_CORE</v>
      </c>
      <c r="D1707">
        <v>3.947</v>
      </c>
      <c r="E1707">
        <v>0.332</v>
      </c>
      <c r="F1707">
        <v>0.332</v>
      </c>
      <c r="G1707">
        <f>Summary!$B$4</f>
        <v>0.8</v>
      </c>
      <c r="H1707">
        <f>F1707/G1707</f>
        <v>0.415</v>
      </c>
      <c r="I1707">
        <f>D1707/Summary!$B$8</f>
        <v>0.00014299930887894186</v>
      </c>
      <c r="J1707">
        <f>IF(D1707&lt;Summary!$B$5,I1707,I1707*H1707)</f>
        <v>0.00014299930887894186</v>
      </c>
      <c r="K1707">
        <f>IF(AND(D1707&gt;Summary!$B$6,E1707&lt;Summary!$B$7),1,0)</f>
        <v>0</v>
      </c>
      <c r="L1707">
        <f>IF(D1707&gt;=Summary!$B$5,J1707,0)</f>
        <v>0</v>
      </c>
      <c r="M1707">
        <f>IF(D1707&lt;Summary!$B$5,J1707,0)</f>
        <v>0.00014299930887894186</v>
      </c>
      <c r="N1707" t="str">
        <v>aiv_vec_ratio</v>
      </c>
      <c r="O1707" t="str">
        <v>用户约定默认经验值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0.332</v>
      </c>
      <c r="W1707">
        <v>0.319</v>
      </c>
      <c r="X1707">
        <v>0.224</v>
      </c>
      <c r="Y1707">
        <v>0.122</v>
      </c>
      <c r="Z1707" t="str">
        <v>2</v>
      </c>
      <c r="AA1707" t="str">
        <v>63</v>
      </c>
      <c r="AB1707" t="str">
        <v>2333</v>
      </c>
      <c r="AC1707" t="str">
        <v>24</v>
      </c>
      <c r="AD1707" t="str">
        <v>RmsNorm</v>
      </c>
      <c r="AE1707" t="str">
        <v>RmsNorm</v>
      </c>
      <c r="AF1707" t="str">
        <v>static</v>
      </c>
      <c r="AG1707" t="str">
        <v>AI_VECTOR_CORE</v>
      </c>
      <c r="AH1707" t="str">
        <v xml:space="preserve">1793108505421796.794	</v>
      </c>
      <c r="AI1707" t="str">
        <v>3.947</v>
      </c>
      <c r="AJ1707" t="str">
        <v>0.000000</v>
      </c>
      <c r="AK1707" t="str">
        <v>1</v>
      </c>
      <c r="AL1707" t="str">
        <v>0</v>
      </c>
      <c r="AM1707" t="str">
        <v>NO</v>
      </c>
      <c r="AN1707" t="str">
        <v>"1,6144;6144"</v>
      </c>
      <c r="AO1707" t="str">
        <v>DT_BF16;DT_BF16</v>
      </c>
      <c r="AP1707" t="str">
        <v>ND;ND</v>
      </c>
      <c r="AQ1707" t="str">
        <v>"1,6144;1,1"</v>
      </c>
      <c r="AR1707" t="str">
        <v>DT_BF16;FLOAT</v>
      </c>
      <c r="AS1707" t="str">
        <v>ND;ND</v>
      </c>
      <c r="AT1707" t="str">
        <v>N/A</v>
      </c>
      <c r="AU1707" t="str">
        <v>0.0</v>
      </c>
      <c r="AV1707" t="str">
        <v>0</v>
      </c>
      <c r="AW1707" t="str">
        <v>0.0</v>
      </c>
      <c r="AX1707" t="str">
        <v>0.0</v>
      </c>
      <c r="AY1707" t="str">
        <v>0.0</v>
      </c>
      <c r="AZ1707" t="str">
        <v>0.0</v>
      </c>
      <c r="BA1707" t="str">
        <v>0.0</v>
      </c>
      <c r="BB1707" t="str">
        <v>0.0</v>
      </c>
      <c r="BC1707" t="str">
        <v>0.0</v>
      </c>
      <c r="BD1707" t="str">
        <v>0.0</v>
      </c>
      <c r="BE1707" t="str">
        <v>0.0</v>
      </c>
      <c r="BF1707" t="str">
        <v>0.0</v>
      </c>
      <c r="BG1707" t="str">
        <v>0.0</v>
      </c>
      <c r="BH1707" t="str">
        <v>0.0</v>
      </c>
      <c r="BI1707" t="str">
        <v>0.0</v>
      </c>
      <c r="BJ1707" t="str">
        <v>3.69</v>
      </c>
      <c r="BK1707" t="str">
        <v>5759</v>
      </c>
      <c r="BL1707" t="str">
        <v>1.226</v>
      </c>
      <c r="BM1707" t="str">
        <v>0.332</v>
      </c>
      <c r="BN1707" t="str">
        <v>1.176</v>
      </c>
      <c r="BO1707" t="str">
        <v>0.319</v>
      </c>
      <c r="BP1707" t="str">
        <v>0.827</v>
      </c>
      <c r="BQ1707" t="str">
        <v>0.224</v>
      </c>
      <c r="BR1707" t="str">
        <v>0.449</v>
      </c>
      <c r="BS1707" t="str">
        <v>0.122</v>
      </c>
      <c r="BT1707" t="str">
        <v>0.09</v>
      </c>
      <c r="BU1707" t="str">
        <v>0.000</v>
      </c>
    </row>
    <row r="1708">
      <c r="A1708">
        <v>1810</v>
      </c>
      <c r="B1708" t="str">
        <v>aclnnMatmul_MatMulV3Common_MatMulV3</v>
      </c>
      <c r="C1708" t="str">
        <v>AI_CORE</v>
      </c>
      <c r="D1708">
        <v>74.827</v>
      </c>
      <c r="E1708">
        <v>0.967</v>
      </c>
      <c r="F1708">
        <v>0.967</v>
      </c>
      <c r="G1708">
        <f>Summary!$B$4</f>
        <v>0.8</v>
      </c>
      <c r="H1708">
        <f>F1708/G1708</f>
        <v>1.20875</v>
      </c>
      <c r="I1708">
        <f>D1708/Summary!$B$8</f>
        <v>0.0027109727097756734</v>
      </c>
      <c r="J1708">
        <f>IF(D1708&lt;Summary!$B$5,I1708,I1708*H1708)</f>
        <v>0.0032768882629413453</v>
      </c>
      <c r="K1708">
        <f>IF(AND(D1708&gt;Summary!$B$6,E1708&lt;Summary!$B$7),1,0)</f>
        <v>0</v>
      </c>
      <c r="L1708">
        <f>IF(D1708&gt;=Summary!$B$5,J1708,0)</f>
        <v>0.0032768882629413453</v>
      </c>
      <c r="M1708">
        <f>IF(D1708&lt;Summary!$B$5,J1708,0)</f>
        <v>0</v>
      </c>
      <c r="N1708" t="str">
        <v>aic_mte2_ratio</v>
      </c>
      <c r="O1708" t="str">
        <v>用户约定默认经验值</v>
      </c>
      <c r="P1708">
        <v>0.292</v>
      </c>
      <c r="Q1708">
        <v>0.319</v>
      </c>
      <c r="R1708">
        <v>0.353</v>
      </c>
      <c r="S1708">
        <v>0.967</v>
      </c>
      <c r="T1708">
        <v>0</v>
      </c>
      <c r="U1708">
        <v>0.007</v>
      </c>
      <c r="V1708">
        <v>0</v>
      </c>
      <c r="W1708">
        <v>0</v>
      </c>
      <c r="X1708">
        <v>0</v>
      </c>
      <c r="Y1708">
        <v>0</v>
      </c>
      <c r="Z1708" t="str">
        <v>2</v>
      </c>
      <c r="AA1708" t="str">
        <v>63</v>
      </c>
      <c r="AB1708" t="str">
        <v>2334</v>
      </c>
      <c r="AC1708" t="str">
        <v>24</v>
      </c>
      <c r="AD1708" t="str">
        <v>aclnnMatmul_MatMulV3Common_MatMulV3</v>
      </c>
      <c r="AE1708" t="str">
        <v>MatMulV3</v>
      </c>
      <c r="AF1708" t="str">
        <v>static</v>
      </c>
      <c r="AG1708" t="str">
        <v>AI_CORE</v>
      </c>
      <c r="AH1708" t="str">
        <v xml:space="preserve">1793108505421800.763	</v>
      </c>
      <c r="AI1708" t="str">
        <v>74.827</v>
      </c>
      <c r="AJ1708" t="str">
        <v>0.053000</v>
      </c>
      <c r="AK1708" t="str">
        <v>32</v>
      </c>
      <c r="AL1708" t="str">
        <v>0</v>
      </c>
      <c r="AM1708" t="str">
        <v>NO</v>
      </c>
      <c r="AN1708" t="str">
        <v>"1,6144;18432,6144"</v>
      </c>
      <c r="AO1708" t="str">
        <v>DT_BF16;DT_BF16</v>
      </c>
      <c r="AP1708" t="str">
        <v>ND;ND</v>
      </c>
      <c r="AQ1708" t="str">
        <v>"1,18432"</v>
      </c>
      <c r="AR1708" t="str">
        <v>DT_BF16</v>
      </c>
      <c r="AS1708" t="str">
        <v>ND</v>
      </c>
      <c r="AT1708" t="str">
        <v>N/A</v>
      </c>
      <c r="AU1708" t="str">
        <v>74.56</v>
      </c>
      <c r="AV1708" t="str">
        <v>3821150</v>
      </c>
      <c r="AW1708" t="str">
        <v>21.795</v>
      </c>
      <c r="AX1708" t="str">
        <v>0.292</v>
      </c>
      <c r="AY1708" t="str">
        <v>23.81</v>
      </c>
      <c r="AZ1708" t="str">
        <v>0.319</v>
      </c>
      <c r="BA1708" t="str">
        <v>26.345</v>
      </c>
      <c r="BB1708" t="str">
        <v>0.353</v>
      </c>
      <c r="BC1708" t="str">
        <v>72.064</v>
      </c>
      <c r="BD1708" t="str">
        <v>0.967</v>
      </c>
      <c r="BE1708" t="str">
        <v>0.001</v>
      </c>
      <c r="BF1708" t="str">
        <v>0.0</v>
      </c>
      <c r="BG1708" t="str">
        <v>0.546</v>
      </c>
      <c r="BH1708" t="str">
        <v>0.007</v>
      </c>
      <c r="BI1708" t="str">
        <v>0.002</v>
      </c>
      <c r="BJ1708" t="str">
        <v>0.0</v>
      </c>
      <c r="BK1708" t="str">
        <v>0</v>
      </c>
      <c r="BL1708" t="str">
        <v>0.0</v>
      </c>
      <c r="BM1708" t="str">
        <v>0.0</v>
      </c>
      <c r="BN1708" t="str">
        <v>0.0</v>
      </c>
      <c r="BO1708" t="str">
        <v>0.0</v>
      </c>
      <c r="BP1708" t="str">
        <v>0.0</v>
      </c>
      <c r="BQ1708" t="str">
        <v>0.0</v>
      </c>
      <c r="BR1708" t="str">
        <v>0.0</v>
      </c>
      <c r="BS1708" t="str">
        <v>0.0</v>
      </c>
      <c r="BT1708" t="str">
        <v>0.0</v>
      </c>
      <c r="BU1708" t="str">
        <v>96.717</v>
      </c>
    </row>
    <row r="1709">
      <c r="A1709">
        <v>1811</v>
      </c>
      <c r="B1709" t="str">
        <v>SwiGlu</v>
      </c>
      <c r="C1709" t="str">
        <v>AI_VECTOR_CORE</v>
      </c>
      <c r="D1709">
        <v>3.728</v>
      </c>
      <c r="E1709">
        <v>0.3</v>
      </c>
      <c r="F1709">
        <v>0.3</v>
      </c>
      <c r="G1709">
        <f>Summary!$B$4</f>
        <v>0.8</v>
      </c>
      <c r="H1709">
        <f>F1709/G1709</f>
        <v>0.37499999999999994</v>
      </c>
      <c r="I1709">
        <f>D1709/Summary!$B$8</f>
        <v>0.00013506496668373328</v>
      </c>
      <c r="J1709">
        <f>IF(D1709&lt;Summary!$B$5,I1709,I1709*H1709)</f>
        <v>0.00013506496668373328</v>
      </c>
      <c r="K1709">
        <f>IF(AND(D1709&gt;Summary!$B$6,E1709&lt;Summary!$B$7),1,0)</f>
        <v>0</v>
      </c>
      <c r="L1709">
        <f>IF(D1709&gt;=Summary!$B$5,J1709,0)</f>
        <v>0</v>
      </c>
      <c r="M1709">
        <f>IF(D1709&lt;Summary!$B$5,J1709,0)</f>
        <v>0.00013506496668373328</v>
      </c>
      <c r="N1709" t="str">
        <v>aiv_vec_ratio</v>
      </c>
      <c r="O1709" t="str">
        <v>用户约定默认经验值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0.3</v>
      </c>
      <c r="W1709">
        <v>0.297</v>
      </c>
      <c r="X1709">
        <v>0.282</v>
      </c>
      <c r="Y1709">
        <v>0.084</v>
      </c>
      <c r="Z1709" t="str">
        <v>2</v>
      </c>
      <c r="AA1709" t="str">
        <v>63</v>
      </c>
      <c r="AB1709" t="str">
        <v>2335</v>
      </c>
      <c r="AC1709" t="str">
        <v>24</v>
      </c>
      <c r="AD1709" t="str">
        <v>SwiGlu</v>
      </c>
      <c r="AE1709" t="str">
        <v>SwiGlu</v>
      </c>
      <c r="AF1709" t="str">
        <v>static</v>
      </c>
      <c r="AG1709" t="str">
        <v>AI_VECTOR_CORE</v>
      </c>
      <c r="AH1709" t="str">
        <v xml:space="preserve">1793108505421875.612	</v>
      </c>
      <c r="AI1709" t="str">
        <v>3.728</v>
      </c>
      <c r="AJ1709" t="str">
        <v>0.000000</v>
      </c>
      <c r="AK1709" t="str">
        <v>1</v>
      </c>
      <c r="AL1709" t="str">
        <v>0</v>
      </c>
      <c r="AM1709" t="str">
        <v>NO</v>
      </c>
      <c r="AN1709" t="str">
        <v>"1,18432"</v>
      </c>
      <c r="AO1709" t="str">
        <v>DT_BF16</v>
      </c>
      <c r="AP1709" t="str">
        <v>ND</v>
      </c>
      <c r="AQ1709" t="str">
        <v>"1,9216"</v>
      </c>
      <c r="AR1709" t="str">
        <v>DT_BF16</v>
      </c>
      <c r="AS1709" t="str">
        <v>ND</v>
      </c>
      <c r="AT1709" t="str">
        <v>N/A</v>
      </c>
      <c r="AU1709" t="str">
        <v>0.0</v>
      </c>
      <c r="AV1709" t="str">
        <v>0</v>
      </c>
      <c r="AW1709" t="str">
        <v>0.0</v>
      </c>
      <c r="AX1709" t="str">
        <v>0.0</v>
      </c>
      <c r="AY1709" t="str">
        <v>0.0</v>
      </c>
      <c r="AZ1709" t="str">
        <v>0.0</v>
      </c>
      <c r="BA1709" t="str">
        <v>0.0</v>
      </c>
      <c r="BB1709" t="str">
        <v>0.0</v>
      </c>
      <c r="BC1709" t="str">
        <v>0.0</v>
      </c>
      <c r="BD1709" t="str">
        <v>0.0</v>
      </c>
      <c r="BE1709" t="str">
        <v>0.0</v>
      </c>
      <c r="BF1709" t="str">
        <v>0.0</v>
      </c>
      <c r="BG1709" t="str">
        <v>0.0</v>
      </c>
      <c r="BH1709" t="str">
        <v>0.0</v>
      </c>
      <c r="BI1709" t="str">
        <v>0.0</v>
      </c>
      <c r="BJ1709" t="str">
        <v>3.49</v>
      </c>
      <c r="BK1709" t="str">
        <v>5419</v>
      </c>
      <c r="BL1709" t="str">
        <v>1.046</v>
      </c>
      <c r="BM1709" t="str">
        <v>0.3</v>
      </c>
      <c r="BN1709" t="str">
        <v>1.037</v>
      </c>
      <c r="BO1709" t="str">
        <v>0.297</v>
      </c>
      <c r="BP1709" t="str">
        <v>0.983</v>
      </c>
      <c r="BQ1709" t="str">
        <v>0.282</v>
      </c>
      <c r="BR1709" t="str">
        <v>0.294</v>
      </c>
      <c r="BS1709" t="str">
        <v>0.084</v>
      </c>
      <c r="BT1709" t="str">
        <v>0.212</v>
      </c>
      <c r="BU1709" t="str">
        <v>0.000</v>
      </c>
    </row>
    <row r="1710">
      <c r="A1710">
        <v>1812</v>
      </c>
      <c r="B1710" t="str">
        <v>aclnnMatmul_MatMulV3Common_MatMulV3</v>
      </c>
      <c r="C1710" t="str">
        <v>AI_CORE</v>
      </c>
      <c r="D1710">
        <v>40.025</v>
      </c>
      <c r="E1710">
        <v>0.947</v>
      </c>
      <c r="F1710">
        <v>0.947</v>
      </c>
      <c r="G1710">
        <f>Summary!$B$4</f>
        <v>0.8</v>
      </c>
      <c r="H1710">
        <f>F1710/G1710</f>
        <v>1.1837499999999999</v>
      </c>
      <c r="I1710">
        <f>D1710/Summary!$B$8</f>
        <v>0.001450100668325221</v>
      </c>
      <c r="J1710">
        <f>IF(D1710&lt;Summary!$B$5,I1710,I1710*H1710)</f>
        <v>0.0017165566661299803</v>
      </c>
      <c r="K1710">
        <f>IF(AND(D1710&gt;Summary!$B$6,E1710&lt;Summary!$B$7),1,0)</f>
        <v>0</v>
      </c>
      <c r="L1710">
        <f>IF(D1710&gt;=Summary!$B$5,J1710,0)</f>
        <v>0.0017165566661299803</v>
      </c>
      <c r="M1710">
        <f>IF(D1710&lt;Summary!$B$5,J1710,0)</f>
        <v>0</v>
      </c>
      <c r="N1710" t="str">
        <v>aic_mte2_ratio</v>
      </c>
      <c r="O1710" t="str">
        <v>用户约定默认经验值</v>
      </c>
      <c r="P1710">
        <v>0.213</v>
      </c>
      <c r="Q1710">
        <v>0.239</v>
      </c>
      <c r="R1710">
        <v>0.276</v>
      </c>
      <c r="S1710">
        <v>0.947</v>
      </c>
      <c r="T1710">
        <v>0</v>
      </c>
      <c r="U1710">
        <v>0.048</v>
      </c>
      <c r="V1710">
        <v>0</v>
      </c>
      <c r="W1710">
        <v>0</v>
      </c>
      <c r="X1710">
        <v>0</v>
      </c>
      <c r="Y1710">
        <v>0</v>
      </c>
      <c r="Z1710" t="str">
        <v>2</v>
      </c>
      <c r="AA1710" t="str">
        <v>63</v>
      </c>
      <c r="AB1710" t="str">
        <v>2336</v>
      </c>
      <c r="AC1710" t="str">
        <v>24</v>
      </c>
      <c r="AD1710" t="str">
        <v>aclnnMatmul_MatMulV3Common_MatMulV3</v>
      </c>
      <c r="AE1710" t="str">
        <v>MatMulV3</v>
      </c>
      <c r="AF1710" t="str">
        <v>static</v>
      </c>
      <c r="AG1710" t="str">
        <v>AI_CORE</v>
      </c>
      <c r="AH1710" t="str">
        <v xml:space="preserve">1793108505421879.362	</v>
      </c>
      <c r="AI1710" t="str">
        <v>40.025</v>
      </c>
      <c r="AJ1710" t="str">
        <v>0.022000</v>
      </c>
      <c r="AK1710" t="str">
        <v>32</v>
      </c>
      <c r="AL1710" t="str">
        <v>0</v>
      </c>
      <c r="AM1710" t="str">
        <v>NO</v>
      </c>
      <c r="AN1710" t="str">
        <v>"1,9216;6144,9216"</v>
      </c>
      <c r="AO1710" t="str">
        <v>DT_BF16;DT_BF16</v>
      </c>
      <c r="AP1710" t="str">
        <v>ND;ND</v>
      </c>
      <c r="AQ1710" t="str">
        <v>"1,6144"</v>
      </c>
      <c r="AR1710" t="str">
        <v>DT_BF16</v>
      </c>
      <c r="AS1710" t="str">
        <v>ND</v>
      </c>
      <c r="AT1710" t="str">
        <v>N/A</v>
      </c>
      <c r="AU1710" t="str">
        <v>39.77</v>
      </c>
      <c r="AV1710" t="str">
        <v>2011368</v>
      </c>
      <c r="AW1710" t="str">
        <v>8.479</v>
      </c>
      <c r="AX1710" t="str">
        <v>0.213</v>
      </c>
      <c r="AY1710" t="str">
        <v>9.511</v>
      </c>
      <c r="AZ1710" t="str">
        <v>0.239</v>
      </c>
      <c r="BA1710" t="str">
        <v>10.982</v>
      </c>
      <c r="BB1710" t="str">
        <v>0.276</v>
      </c>
      <c r="BC1710" t="str">
        <v>37.656</v>
      </c>
      <c r="BD1710" t="str">
        <v>0.947</v>
      </c>
      <c r="BE1710" t="str">
        <v>0.001</v>
      </c>
      <c r="BF1710" t="str">
        <v>0.0</v>
      </c>
      <c r="BG1710" t="str">
        <v>1.918</v>
      </c>
      <c r="BH1710" t="str">
        <v>0.048</v>
      </c>
      <c r="BI1710" t="str">
        <v>0.0</v>
      </c>
      <c r="BJ1710" t="str">
        <v>0.0</v>
      </c>
      <c r="BK1710" t="str">
        <v>0</v>
      </c>
      <c r="BL1710" t="str">
        <v>0.0</v>
      </c>
      <c r="BM1710" t="str">
        <v>0.0</v>
      </c>
      <c r="BN1710" t="str">
        <v>0.0</v>
      </c>
      <c r="BO1710" t="str">
        <v>0.0</v>
      </c>
      <c r="BP1710" t="str">
        <v>0.0</v>
      </c>
      <c r="BQ1710" t="str">
        <v>0.0</v>
      </c>
      <c r="BR1710" t="str">
        <v>0.0</v>
      </c>
      <c r="BS1710" t="str">
        <v>0.0</v>
      </c>
      <c r="BT1710" t="str">
        <v>0.0</v>
      </c>
      <c r="BU1710" t="str">
        <v>95.176</v>
      </c>
    </row>
    <row r="1711">
      <c r="A1711">
        <v>1813</v>
      </c>
      <c r="B1711" t="str">
        <v>_ihc_post_kernel</v>
      </c>
      <c r="C1711" t="str">
        <v>AI_VECTOR_CORE</v>
      </c>
      <c r="D1711">
        <v>3.567</v>
      </c>
      <c r="E1711">
        <v>0.454</v>
      </c>
      <c r="F1711">
        <v>0.454</v>
      </c>
      <c r="G1711">
        <f>Summary!$B$4</f>
        <v>0.8</v>
      </c>
      <c r="H1711">
        <f>F1711/G1711</f>
        <v>0.5675</v>
      </c>
      <c r="I1711">
        <f>D1711/Summary!$B$8</f>
        <v>0.00012923195712469867</v>
      </c>
      <c r="J1711">
        <f>IF(D1711&lt;Summary!$B$5,I1711,I1711*H1711)</f>
        <v>0.00012923195712469867</v>
      </c>
      <c r="K1711">
        <f>IF(AND(D1711&gt;Summary!$B$6,E1711&lt;Summary!$B$7),1,0)</f>
        <v>0</v>
      </c>
      <c r="L1711">
        <f>IF(D1711&gt;=Summary!$B$5,J1711,0)</f>
        <v>0</v>
      </c>
      <c r="M1711">
        <f>IF(D1711&lt;Summary!$B$5,J1711,0)</f>
        <v>0.00012923195712469867</v>
      </c>
      <c r="N1711" t="str">
        <v>aiv_mte2_ratio</v>
      </c>
      <c r="O1711" t="str">
        <v>用户约定默认经验值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0.371</v>
      </c>
      <c r="W1711">
        <v>0.449</v>
      </c>
      <c r="X1711">
        <v>0.454</v>
      </c>
      <c r="Y1711">
        <v>0.401</v>
      </c>
      <c r="Z1711" t="str">
        <v>2</v>
      </c>
      <c r="AA1711" t="str">
        <v>4294967295</v>
      </c>
      <c r="AB1711" t="str">
        <v>2345</v>
      </c>
      <c r="AC1711" t="str">
        <v>24</v>
      </c>
      <c r="AD1711" t="str">
        <v>_ihc_post_kernel</v>
      </c>
      <c r="AE1711" t="str">
        <v>_ihc_post_kernel</v>
      </c>
      <c r="AF1711" t="str">
        <v>N/A</v>
      </c>
      <c r="AG1711" t="str">
        <v>AI_VECTOR_CORE</v>
      </c>
      <c r="AH1711" t="str">
        <v xml:space="preserve">1793108505421931.329	</v>
      </c>
      <c r="AI1711" t="str">
        <v>3.567</v>
      </c>
      <c r="AJ1711" t="str">
        <v>11.975000</v>
      </c>
      <c r="AK1711" t="str">
        <v>6</v>
      </c>
      <c r="AL1711" t="str">
        <v>0</v>
      </c>
      <c r="AM1711" t="str">
        <v>N/A</v>
      </c>
      <c r="AN1711" t="str">
        <v>N/A</v>
      </c>
      <c r="AO1711" t="str">
        <v>N/A</v>
      </c>
      <c r="AP1711" t="str">
        <v>N/A</v>
      </c>
      <c r="AQ1711" t="str">
        <v>N/A</v>
      </c>
      <c r="AR1711" t="str">
        <v>N/A</v>
      </c>
      <c r="AS1711" t="str">
        <v>N/A</v>
      </c>
      <c r="AT1711" t="str">
        <v>N/A</v>
      </c>
      <c r="AU1711" t="str">
        <v>0.0</v>
      </c>
      <c r="AV1711" t="str">
        <v>0</v>
      </c>
      <c r="AW1711" t="str">
        <v>0.0</v>
      </c>
      <c r="AX1711" t="str">
        <v>0.0</v>
      </c>
      <c r="AY1711" t="str">
        <v>0.0</v>
      </c>
      <c r="AZ1711" t="str">
        <v>0.0</v>
      </c>
      <c r="BA1711" t="str">
        <v>0.0</v>
      </c>
      <c r="BB1711" t="str">
        <v>0.0</v>
      </c>
      <c r="BC1711" t="str">
        <v>0.0</v>
      </c>
      <c r="BD1711" t="str">
        <v>0.0</v>
      </c>
      <c r="BE1711" t="str">
        <v>0.0</v>
      </c>
      <c r="BF1711" t="str">
        <v>0.0</v>
      </c>
      <c r="BG1711" t="str">
        <v>0.0</v>
      </c>
      <c r="BH1711" t="str">
        <v>0.0</v>
      </c>
      <c r="BI1711" t="str">
        <v>0.0</v>
      </c>
      <c r="BJ1711" t="str">
        <v>3.31</v>
      </c>
      <c r="BK1711" t="str">
        <v>21748</v>
      </c>
      <c r="BL1711" t="str">
        <v>1.229</v>
      </c>
      <c r="BM1711" t="str">
        <v>0.371</v>
      </c>
      <c r="BN1711" t="str">
        <v>1.486</v>
      </c>
      <c r="BO1711" t="str">
        <v>0.449</v>
      </c>
      <c r="BP1711" t="str">
        <v>1.502</v>
      </c>
      <c r="BQ1711" t="str">
        <v>0.454</v>
      </c>
      <c r="BR1711" t="str">
        <v>1.328</v>
      </c>
      <c r="BS1711" t="str">
        <v>0.401</v>
      </c>
      <c r="BT1711" t="str">
        <v>0.028</v>
      </c>
      <c r="BU1711" t="str">
        <v>0.000</v>
      </c>
    </row>
    <row r="1712">
      <c r="A1712">
        <v>1814</v>
      </c>
      <c r="B1712" t="str">
        <v>_ihc_pre_stage1</v>
      </c>
      <c r="C1712" t="str">
        <v>AI_VECTOR_CORE</v>
      </c>
      <c r="D1712">
        <v>3.107</v>
      </c>
      <c r="E1712">
        <v>0.375</v>
      </c>
      <c r="F1712">
        <v>0.375</v>
      </c>
      <c r="G1712">
        <f>Summary!$B$4</f>
        <v>0.8</v>
      </c>
      <c r="H1712">
        <f>F1712/G1712</f>
        <v>0.46875</v>
      </c>
      <c r="I1712">
        <f>D1712/Summary!$B$8</f>
        <v>0.0001125662155274569</v>
      </c>
      <c r="J1712">
        <f>IF(D1712&lt;Summary!$B$5,I1712,I1712*H1712)</f>
        <v>0.0001125662155274569</v>
      </c>
      <c r="K1712">
        <f>IF(AND(D1712&gt;Summary!$B$6,E1712&lt;Summary!$B$7),1,0)</f>
        <v>0</v>
      </c>
      <c r="L1712">
        <f>IF(D1712&gt;=Summary!$B$5,J1712,0)</f>
        <v>0</v>
      </c>
      <c r="M1712">
        <f>IF(D1712&lt;Summary!$B$5,J1712,0)</f>
        <v>0.0001125662155274569</v>
      </c>
      <c r="N1712" t="str">
        <v>aiv_mte2_ratio</v>
      </c>
      <c r="O1712" t="str">
        <v>用户约定默认经验值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0.145</v>
      </c>
      <c r="W1712">
        <v>0.291</v>
      </c>
      <c r="X1712">
        <v>0.375</v>
      </c>
      <c r="Y1712">
        <v>0.37</v>
      </c>
      <c r="Z1712" t="str">
        <v>2</v>
      </c>
      <c r="AA1712" t="str">
        <v>4294967295</v>
      </c>
      <c r="AB1712" t="str">
        <v>2346</v>
      </c>
      <c r="AC1712" t="str">
        <v>24</v>
      </c>
      <c r="AD1712" t="str">
        <v>_ihc_pre_stage1</v>
      </c>
      <c r="AE1712" t="str">
        <v>_ihc_pre_stage1</v>
      </c>
      <c r="AF1712" t="str">
        <v>N/A</v>
      </c>
      <c r="AG1712" t="str">
        <v>AI_VECTOR_CORE</v>
      </c>
      <c r="AH1712" t="str">
        <v xml:space="preserve">1793108505421934.918	</v>
      </c>
      <c r="AI1712" t="str">
        <v>3.107</v>
      </c>
      <c r="AJ1712" t="str">
        <v>0.183000</v>
      </c>
      <c r="AK1712" t="str">
        <v>24</v>
      </c>
      <c r="AL1712" t="str">
        <v>0</v>
      </c>
      <c r="AM1712" t="str">
        <v>N/A</v>
      </c>
      <c r="AN1712" t="str">
        <v>N/A</v>
      </c>
      <c r="AO1712" t="str">
        <v>N/A</v>
      </c>
      <c r="AP1712" t="str">
        <v>N/A</v>
      </c>
      <c r="AQ1712" t="str">
        <v>N/A</v>
      </c>
      <c r="AR1712" t="str">
        <v>N/A</v>
      </c>
      <c r="AS1712" t="str">
        <v>N/A</v>
      </c>
      <c r="AT1712" t="str">
        <v>N/A</v>
      </c>
      <c r="AU1712" t="str">
        <v>0.0</v>
      </c>
      <c r="AV1712" t="str">
        <v>0</v>
      </c>
      <c r="AW1712" t="str">
        <v>0.0</v>
      </c>
      <c r="AX1712" t="str">
        <v>0.0</v>
      </c>
      <c r="AY1712" t="str">
        <v>0.0</v>
      </c>
      <c r="AZ1712" t="str">
        <v>0.0</v>
      </c>
      <c r="BA1712" t="str">
        <v>0.0</v>
      </c>
      <c r="BB1712" t="str">
        <v>0.0</v>
      </c>
      <c r="BC1712" t="str">
        <v>0.0</v>
      </c>
      <c r="BD1712" t="str">
        <v>0.0</v>
      </c>
      <c r="BE1712" t="str">
        <v>0.0</v>
      </c>
      <c r="BF1712" t="str">
        <v>0.0</v>
      </c>
      <c r="BG1712" t="str">
        <v>0.0</v>
      </c>
      <c r="BH1712" t="str">
        <v>0.0</v>
      </c>
      <c r="BI1712" t="str">
        <v>0.0</v>
      </c>
      <c r="BJ1712" t="str">
        <v>2.85</v>
      </c>
      <c r="BK1712" t="str">
        <v>82255</v>
      </c>
      <c r="BL1712" t="str">
        <v>0.413</v>
      </c>
      <c r="BM1712" t="str">
        <v>0.145</v>
      </c>
      <c r="BN1712" t="str">
        <v>0.829</v>
      </c>
      <c r="BO1712" t="str">
        <v>0.291</v>
      </c>
      <c r="BP1712" t="str">
        <v>1.069</v>
      </c>
      <c r="BQ1712" t="str">
        <v>0.375</v>
      </c>
      <c r="BR1712" t="str">
        <v>1.055</v>
      </c>
      <c r="BS1712" t="str">
        <v>0.37</v>
      </c>
      <c r="BT1712" t="str">
        <v>0.012</v>
      </c>
      <c r="BU1712" t="str">
        <v>0.000</v>
      </c>
    </row>
    <row r="1713">
      <c r="A1713">
        <v>1815</v>
      </c>
      <c r="B1713" t="str">
        <v>_ihc_pre_stage2</v>
      </c>
      <c r="C1713" t="str">
        <v>AI_VECTOR_CORE</v>
      </c>
      <c r="D1713">
        <v>7.211</v>
      </c>
      <c r="E1713">
        <v>0.755</v>
      </c>
      <c r="F1713">
        <v>0.755</v>
      </c>
      <c r="G1713">
        <f>Summary!$B$4</f>
        <v>0.8</v>
      </c>
      <c r="H1713">
        <f>F1713/G1713</f>
        <v>0.94375</v>
      </c>
      <c r="I1713">
        <f>D1713/Summary!$B$8</f>
        <v>0.0002612536144732835</v>
      </c>
      <c r="J1713">
        <f>IF(D1713&lt;Summary!$B$5,I1713,I1713*H1713)</f>
        <v>0.0002612536144732835</v>
      </c>
      <c r="K1713">
        <f>IF(AND(D1713&gt;Summary!$B$6,E1713&lt;Summary!$B$7),1,0)</f>
        <v>0</v>
      </c>
      <c r="L1713">
        <f>IF(D1713&gt;=Summary!$B$5,J1713,0)</f>
        <v>0</v>
      </c>
      <c r="M1713">
        <f>IF(D1713&lt;Summary!$B$5,J1713,0)</f>
        <v>0.0002612536144732835</v>
      </c>
      <c r="N1713" t="str">
        <v>aiv_scalar_ratio</v>
      </c>
      <c r="O1713" t="str">
        <v>用户约定默认经验值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0.187</v>
      </c>
      <c r="W1713">
        <v>0.755</v>
      </c>
      <c r="X1713">
        <v>0.644</v>
      </c>
      <c r="Y1713">
        <v>0.047</v>
      </c>
      <c r="Z1713" t="str">
        <v>2</v>
      </c>
      <c r="AA1713" t="str">
        <v>4294967295</v>
      </c>
      <c r="AB1713" t="str">
        <v>2347</v>
      </c>
      <c r="AC1713" t="str">
        <v>24</v>
      </c>
      <c r="AD1713" t="str">
        <v>_ihc_pre_stage2</v>
      </c>
      <c r="AE1713" t="str">
        <v>_ihc_pre_stage2</v>
      </c>
      <c r="AF1713" t="str">
        <v>N/A</v>
      </c>
      <c r="AG1713" t="str">
        <v>AI_VECTOR_CORE</v>
      </c>
      <c r="AH1713" t="str">
        <v xml:space="preserve">1793108505421938.047	</v>
      </c>
      <c r="AI1713" t="str">
        <v>7.211</v>
      </c>
      <c r="AJ1713" t="str">
        <v>0.000000</v>
      </c>
      <c r="AK1713" t="str">
        <v>6</v>
      </c>
      <c r="AL1713" t="str">
        <v>0</v>
      </c>
      <c r="AM1713" t="str">
        <v>N/A</v>
      </c>
      <c r="AN1713" t="str">
        <v>N/A</v>
      </c>
      <c r="AO1713" t="str">
        <v>N/A</v>
      </c>
      <c r="AP1713" t="str">
        <v>N/A</v>
      </c>
      <c r="AQ1713" t="str">
        <v>N/A</v>
      </c>
      <c r="AR1713" t="str">
        <v>N/A</v>
      </c>
      <c r="AS1713" t="str">
        <v>N/A</v>
      </c>
      <c r="AT1713" t="str">
        <v>N/A</v>
      </c>
      <c r="AU1713" t="str">
        <v>0.0</v>
      </c>
      <c r="AV1713" t="str">
        <v>0</v>
      </c>
      <c r="AW1713" t="str">
        <v>0.0</v>
      </c>
      <c r="AX1713" t="str">
        <v>0.0</v>
      </c>
      <c r="AY1713" t="str">
        <v>0.0</v>
      </c>
      <c r="AZ1713" t="str">
        <v>0.0</v>
      </c>
      <c r="BA1713" t="str">
        <v>0.0</v>
      </c>
      <c r="BB1713" t="str">
        <v>0.0</v>
      </c>
      <c r="BC1713" t="str">
        <v>0.0</v>
      </c>
      <c r="BD1713" t="str">
        <v>0.0</v>
      </c>
      <c r="BE1713" t="str">
        <v>0.0</v>
      </c>
      <c r="BF1713" t="str">
        <v>0.0</v>
      </c>
      <c r="BG1713" t="str">
        <v>0.0</v>
      </c>
      <c r="BH1713" t="str">
        <v>0.0</v>
      </c>
      <c r="BI1713" t="str">
        <v>0.0</v>
      </c>
      <c r="BJ1713" t="str">
        <v>6.77</v>
      </c>
      <c r="BK1713" t="str">
        <v>55377</v>
      </c>
      <c r="BL1713" t="str">
        <v>1.264</v>
      </c>
      <c r="BM1713" t="str">
        <v>0.187</v>
      </c>
      <c r="BN1713" t="str">
        <v>5.111</v>
      </c>
      <c r="BO1713" t="str">
        <v>0.755</v>
      </c>
      <c r="BP1713" t="str">
        <v>4.358</v>
      </c>
      <c r="BQ1713" t="str">
        <v>0.644</v>
      </c>
      <c r="BR1713" t="str">
        <v>0.317</v>
      </c>
      <c r="BS1713" t="str">
        <v>0.047</v>
      </c>
      <c r="BT1713" t="str">
        <v>0.018</v>
      </c>
      <c r="BU1713" t="str">
        <v>0.000</v>
      </c>
    </row>
    <row r="1714">
      <c r="A1714">
        <v>1816</v>
      </c>
      <c r="B1714" t="str">
        <v>RmsNorm</v>
      </c>
      <c r="C1714" t="str">
        <v>AI_VECTOR_CORE</v>
      </c>
      <c r="D1714">
        <v>3.701</v>
      </c>
      <c r="E1714">
        <v>0.356</v>
      </c>
      <c r="F1714">
        <v>0.356</v>
      </c>
      <c r="G1714">
        <f>Summary!$B$4</f>
        <v>0.8</v>
      </c>
      <c r="H1714">
        <f>F1714/G1714</f>
        <v>0.44499999999999995</v>
      </c>
      <c r="I1714">
        <f>D1714/Summary!$B$8</f>
        <v>0.00013408676011172126</v>
      </c>
      <c r="J1714">
        <f>IF(D1714&lt;Summary!$B$5,I1714,I1714*H1714)</f>
        <v>0.00013408676011172126</v>
      </c>
      <c r="K1714">
        <f>IF(AND(D1714&gt;Summary!$B$6,E1714&lt;Summary!$B$7),1,0)</f>
        <v>0</v>
      </c>
      <c r="L1714">
        <f>IF(D1714&gt;=Summary!$B$5,J1714,0)</f>
        <v>0</v>
      </c>
      <c r="M1714">
        <f>IF(D1714&lt;Summary!$B$5,J1714,0)</f>
        <v>0.00013408676011172126</v>
      </c>
      <c r="N1714" t="str">
        <v>aiv_vec_ratio</v>
      </c>
      <c r="O1714" t="str">
        <v>用户约定默认经验值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0.356</v>
      </c>
      <c r="W1714">
        <v>0.34</v>
      </c>
      <c r="X1714">
        <v>0.248</v>
      </c>
      <c r="Y1714">
        <v>0.145</v>
      </c>
      <c r="Z1714" t="str">
        <v>2</v>
      </c>
      <c r="AA1714" t="str">
        <v>63</v>
      </c>
      <c r="AB1714" t="str">
        <v>2348</v>
      </c>
      <c r="AC1714" t="str">
        <v>24</v>
      </c>
      <c r="AD1714" t="str">
        <v>RmsNorm</v>
      </c>
      <c r="AE1714" t="str">
        <v>RmsNorm</v>
      </c>
      <c r="AF1714" t="str">
        <v>static</v>
      </c>
      <c r="AG1714" t="str">
        <v>AI_VECTOR_CORE</v>
      </c>
      <c r="AH1714" t="str">
        <v xml:space="preserve">1793108505421945.280	</v>
      </c>
      <c r="AI1714" t="str">
        <v>3.701</v>
      </c>
      <c r="AJ1714" t="str">
        <v>0.039000</v>
      </c>
      <c r="AK1714" t="str">
        <v>1</v>
      </c>
      <c r="AL1714" t="str">
        <v>0</v>
      </c>
      <c r="AM1714" t="str">
        <v>NO</v>
      </c>
      <c r="AN1714" t="str">
        <v>"1,6144;6144"</v>
      </c>
      <c r="AO1714" t="str">
        <v>DT_BF16;DT_BF16</v>
      </c>
      <c r="AP1714" t="str">
        <v>ND;ND</v>
      </c>
      <c r="AQ1714" t="str">
        <v>"1,6144;1,1"</v>
      </c>
      <c r="AR1714" t="str">
        <v>DT_BF16;FLOAT</v>
      </c>
      <c r="AS1714" t="str">
        <v>ND;ND</v>
      </c>
      <c r="AT1714" t="str">
        <v>N/A</v>
      </c>
      <c r="AU1714" t="str">
        <v>0.0</v>
      </c>
      <c r="AV1714" t="str">
        <v>0</v>
      </c>
      <c r="AW1714" t="str">
        <v>0.0</v>
      </c>
      <c r="AX1714" t="str">
        <v>0.0</v>
      </c>
      <c r="AY1714" t="str">
        <v>0.0</v>
      </c>
      <c r="AZ1714" t="str">
        <v>0.0</v>
      </c>
      <c r="BA1714" t="str">
        <v>0.0</v>
      </c>
      <c r="BB1714" t="str">
        <v>0.0</v>
      </c>
      <c r="BC1714" t="str">
        <v>0.0</v>
      </c>
      <c r="BD1714" t="str">
        <v>0.0</v>
      </c>
      <c r="BE1714" t="str">
        <v>0.0</v>
      </c>
      <c r="BF1714" t="str">
        <v>0.0</v>
      </c>
      <c r="BG1714" t="str">
        <v>0.0</v>
      </c>
      <c r="BH1714" t="str">
        <v>0.0</v>
      </c>
      <c r="BI1714" t="str">
        <v>0.0</v>
      </c>
      <c r="BJ1714" t="str">
        <v>3.42</v>
      </c>
      <c r="BK1714" t="str">
        <v>5306</v>
      </c>
      <c r="BL1714" t="str">
        <v>1.217</v>
      </c>
      <c r="BM1714" t="str">
        <v>0.356</v>
      </c>
      <c r="BN1714" t="str">
        <v>1.164</v>
      </c>
      <c r="BO1714" t="str">
        <v>0.34</v>
      </c>
      <c r="BP1714" t="str">
        <v>0.847</v>
      </c>
      <c r="BQ1714" t="str">
        <v>0.248</v>
      </c>
      <c r="BR1714" t="str">
        <v>0.494</v>
      </c>
      <c r="BS1714" t="str">
        <v>0.145</v>
      </c>
      <c r="BT1714" t="str">
        <v>0.094</v>
      </c>
      <c r="BU1714" t="str">
        <v>0.000</v>
      </c>
    </row>
    <row r="1715">
      <c r="A1715">
        <v>1817</v>
      </c>
      <c r="B1715" t="str">
        <v>aclnnMatmul_MatMulV3Common_MatMulV3</v>
      </c>
      <c r="C1715" t="str">
        <v>MIX_AIC</v>
      </c>
      <c r="D1715">
        <v>17.891</v>
      </c>
      <c r="E1715">
        <v>0.818</v>
      </c>
      <c r="F1715">
        <v>0.818</v>
      </c>
      <c r="G1715">
        <f>Summary!$B$4</f>
        <v>0.8</v>
      </c>
      <c r="H1715">
        <f>F1715/G1715</f>
        <v>1.0225</v>
      </c>
      <c r="I1715">
        <f>D1715/Summary!$B$8</f>
        <v>0.0006481886585135922</v>
      </c>
      <c r="J1715">
        <f>IF(D1715&lt;Summary!$B$5,I1715,I1715*H1715)</f>
        <v>0.000662772903330148</v>
      </c>
      <c r="K1715">
        <f>IF(AND(D1715&gt;Summary!$B$6,E1715&lt;Summary!$B$7),1,0)</f>
        <v>0</v>
      </c>
      <c r="L1715">
        <f>IF(D1715&gt;=Summary!$B$5,J1715,0)</f>
        <v>0.000662772903330148</v>
      </c>
      <c r="M1715">
        <f>IF(D1715&lt;Summary!$B$5,J1715,0)</f>
        <v>0</v>
      </c>
      <c r="N1715" t="str">
        <v>aic_mte2_ratio</v>
      </c>
      <c r="O1715" t="str">
        <v>用户约定默认经验值</v>
      </c>
      <c r="P1715">
        <v>0.179</v>
      </c>
      <c r="Q1715">
        <v>0.249</v>
      </c>
      <c r="R1715">
        <v>0.227</v>
      </c>
      <c r="S1715">
        <v>0.818</v>
      </c>
      <c r="T1715">
        <v>0</v>
      </c>
      <c r="U1715">
        <v>0.133</v>
      </c>
      <c r="V1715">
        <v>0.003</v>
      </c>
      <c r="W1715">
        <v>0.068</v>
      </c>
      <c r="X1715">
        <v>0.042</v>
      </c>
      <c r="Y1715">
        <v>0.003</v>
      </c>
      <c r="Z1715" t="str">
        <v>2</v>
      </c>
      <c r="AA1715" t="str">
        <v>63</v>
      </c>
      <c r="AB1715" t="str">
        <v>2349</v>
      </c>
      <c r="AC1715" t="str">
        <v>24</v>
      </c>
      <c r="AD1715" t="str">
        <v>aclnnMatmul_MatMulV3Common_MatMulV3</v>
      </c>
      <c r="AE1715" t="str">
        <v>MatMulV3</v>
      </c>
      <c r="AF1715" t="str">
        <v>static</v>
      </c>
      <c r="AG1715" t="str">
        <v>MIX_AIC</v>
      </c>
      <c r="AH1715" t="str">
        <v xml:space="preserve">1793108505421949.003	</v>
      </c>
      <c r="AI1715" t="str">
        <v>17.891</v>
      </c>
      <c r="AJ1715" t="str">
        <v>0.049000</v>
      </c>
      <c r="AK1715" t="str">
        <v>32</v>
      </c>
      <c r="AL1715" t="str">
        <v>64</v>
      </c>
      <c r="AM1715" t="str">
        <v>NO</v>
      </c>
      <c r="AN1715" t="str">
        <v>"1,6144;2624,6144"</v>
      </c>
      <c r="AO1715" t="str">
        <v>DT_BF16;DT_BF16</v>
      </c>
      <c r="AP1715" t="str">
        <v>ND;ND</v>
      </c>
      <c r="AQ1715" t="str">
        <v>"1,2624"</v>
      </c>
      <c r="AR1715" t="str">
        <v>DT_BF16</v>
      </c>
      <c r="AS1715" t="str">
        <v>ND</v>
      </c>
      <c r="AT1715" t="str">
        <v>N/A</v>
      </c>
      <c r="AU1715" t="str">
        <v>17.51</v>
      </c>
      <c r="AV1715" t="str">
        <v>711348</v>
      </c>
      <c r="AW1715" t="str">
        <v>3.128</v>
      </c>
      <c r="AX1715" t="str">
        <v>0.179</v>
      </c>
      <c r="AY1715" t="str">
        <v>4.367</v>
      </c>
      <c r="AZ1715" t="str">
        <v>0.249</v>
      </c>
      <c r="BA1715" t="str">
        <v>3.972</v>
      </c>
      <c r="BB1715" t="str">
        <v>0.227</v>
      </c>
      <c r="BC1715" t="str">
        <v>14.326</v>
      </c>
      <c r="BD1715" t="str">
        <v>0.818</v>
      </c>
      <c r="BE1715" t="str">
        <v>0.002</v>
      </c>
      <c r="BF1715" t="str">
        <v>0.0</v>
      </c>
      <c r="BG1715" t="str">
        <v>2.328</v>
      </c>
      <c r="BH1715" t="str">
        <v>0.133</v>
      </c>
      <c r="BI1715" t="str">
        <v>0.015</v>
      </c>
      <c r="BJ1715" t="str">
        <v>17.54</v>
      </c>
      <c r="BK1715" t="str">
        <v>1758335</v>
      </c>
      <c r="BL1715" t="str">
        <v>0.057</v>
      </c>
      <c r="BM1715" t="str">
        <v>0.003</v>
      </c>
      <c r="BN1715" t="str">
        <v>1.199</v>
      </c>
      <c r="BO1715" t="str">
        <v>0.068</v>
      </c>
      <c r="BP1715" t="str">
        <v>0.734</v>
      </c>
      <c r="BQ1715" t="str">
        <v>0.042</v>
      </c>
      <c r="BR1715" t="str">
        <v>0.05</v>
      </c>
      <c r="BS1715" t="str">
        <v>0.003</v>
      </c>
      <c r="BT1715" t="str">
        <v>0.214</v>
      </c>
      <c r="BU1715" t="str">
        <v>75.303</v>
      </c>
    </row>
    <row r="1716">
      <c r="A1716">
        <v>1818</v>
      </c>
      <c r="B1716" t="str">
        <v>RmsNorm</v>
      </c>
      <c r="C1716" t="str">
        <v>AI_VECTOR_CORE</v>
      </c>
      <c r="D1716">
        <v>2.159</v>
      </c>
      <c r="E1716">
        <v>0.598</v>
      </c>
      <c r="F1716">
        <v>0.598</v>
      </c>
      <c r="G1716">
        <f>Summary!$B$4</f>
        <v>0.8</v>
      </c>
      <c r="H1716">
        <f>F1716/G1716</f>
        <v>0.7474999999999999</v>
      </c>
      <c r="I1716">
        <f>D1716/Summary!$B$8</f>
        <v>0.00007822029588792386</v>
      </c>
      <c r="J1716">
        <f>IF(D1716&lt;Summary!$B$5,I1716,I1716*H1716)</f>
        <v>0.00007822029588792386</v>
      </c>
      <c r="K1716">
        <f>IF(AND(D1716&gt;Summary!$B$6,E1716&lt;Summary!$B$7),1,0)</f>
        <v>0</v>
      </c>
      <c r="L1716">
        <f>IF(D1716&gt;=Summary!$B$5,J1716,0)</f>
        <v>0</v>
      </c>
      <c r="M1716">
        <f>IF(D1716&lt;Summary!$B$5,J1716,0)</f>
        <v>0.00007822029588792386</v>
      </c>
      <c r="N1716" t="str">
        <v>aiv_scalar_ratio</v>
      </c>
      <c r="O1716" t="str">
        <v>用户约定默认经验值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0.167</v>
      </c>
      <c r="W1716">
        <v>0.598</v>
      </c>
      <c r="X1716">
        <v>0.281</v>
      </c>
      <c r="Y1716">
        <v>0.174</v>
      </c>
      <c r="Z1716" t="str">
        <v>2</v>
      </c>
      <c r="AA1716" t="str">
        <v>63</v>
      </c>
      <c r="AB1716" t="str">
        <v>2350</v>
      </c>
      <c r="AC1716" t="str">
        <v>24</v>
      </c>
      <c r="AD1716" t="str">
        <v>RmsNorm</v>
      </c>
      <c r="AE1716" t="str">
        <v>RmsNorm</v>
      </c>
      <c r="AF1716" t="str">
        <v>static</v>
      </c>
      <c r="AG1716" t="str">
        <v>AI_VECTOR_CORE</v>
      </c>
      <c r="AH1716" t="str">
        <v xml:space="preserve">1793108505421966.916	</v>
      </c>
      <c r="AI1716" t="str">
        <v>2.159</v>
      </c>
      <c r="AJ1716" t="str">
        <v>0.109000</v>
      </c>
      <c r="AK1716" t="str">
        <v>1</v>
      </c>
      <c r="AL1716" t="str">
        <v>0</v>
      </c>
      <c r="AM1716" t="str">
        <v>NO</v>
      </c>
      <c r="AN1716" t="str">
        <v>"1,2048;2048"</v>
      </c>
      <c r="AO1716" t="str">
        <v>DT_BF16;DT_BF16</v>
      </c>
      <c r="AP1716" t="str">
        <v>ND;ND</v>
      </c>
      <c r="AQ1716" t="str">
        <v>"1,2048;1,1"</v>
      </c>
      <c r="AR1716" t="str">
        <v>DT_BF16;FLOAT</v>
      </c>
      <c r="AS1716" t="str">
        <v>ND;ND</v>
      </c>
      <c r="AT1716" t="str">
        <v>N/A</v>
      </c>
      <c r="AU1716" t="str">
        <v>0.0</v>
      </c>
      <c r="AV1716" t="str">
        <v>0</v>
      </c>
      <c r="AW1716" t="str">
        <v>0.0</v>
      </c>
      <c r="AX1716" t="str">
        <v>0.0</v>
      </c>
      <c r="AY1716" t="str">
        <v>0.0</v>
      </c>
      <c r="AZ1716" t="str">
        <v>0.0</v>
      </c>
      <c r="BA1716" t="str">
        <v>0.0</v>
      </c>
      <c r="BB1716" t="str">
        <v>0.0</v>
      </c>
      <c r="BC1716" t="str">
        <v>0.0</v>
      </c>
      <c r="BD1716" t="str">
        <v>0.0</v>
      </c>
      <c r="BE1716" t="str">
        <v>0.0</v>
      </c>
      <c r="BF1716" t="str">
        <v>0.0</v>
      </c>
      <c r="BG1716" t="str">
        <v>0.0</v>
      </c>
      <c r="BH1716" t="str">
        <v>0.0</v>
      </c>
      <c r="BI1716" t="str">
        <v>0.0</v>
      </c>
      <c r="BJ1716" t="str">
        <v>1.93</v>
      </c>
      <c r="BK1716" t="str">
        <v>2853</v>
      </c>
      <c r="BL1716" t="str">
        <v>0.322</v>
      </c>
      <c r="BM1716" t="str">
        <v>0.167</v>
      </c>
      <c r="BN1716" t="str">
        <v>1.155</v>
      </c>
      <c r="BO1716" t="str">
        <v>0.598</v>
      </c>
      <c r="BP1716" t="str">
        <v>0.543</v>
      </c>
      <c r="BQ1716" t="str">
        <v>0.281</v>
      </c>
      <c r="BR1716" t="str">
        <v>0.335</v>
      </c>
      <c r="BS1716" t="str">
        <v>0.174</v>
      </c>
      <c r="BT1716" t="str">
        <v>0.0</v>
      </c>
      <c r="BU1716" t="str">
        <v>0.000</v>
      </c>
    </row>
    <row r="1717">
      <c r="A1717">
        <v>1819</v>
      </c>
      <c r="B1717" t="str">
        <v>KvRmsNormRopeCache</v>
      </c>
      <c r="C1717" t="str">
        <v>AI_VECTOR_CORE</v>
      </c>
      <c r="D1717">
        <v>3.304</v>
      </c>
      <c r="E1717">
        <v>0.731</v>
      </c>
      <c r="F1717">
        <v>0.731</v>
      </c>
      <c r="G1717">
        <f>Summary!$B$4</f>
        <v>0.8</v>
      </c>
      <c r="H1717">
        <f>F1717/G1717</f>
        <v>0.91375</v>
      </c>
      <c r="I1717">
        <f>D1717/Summary!$B$8</f>
        <v>0.00011970350051584087</v>
      </c>
      <c r="J1717">
        <f>IF(D1717&lt;Summary!$B$5,I1717,I1717*H1717)</f>
        <v>0.00011970350051584087</v>
      </c>
      <c r="K1717">
        <f>IF(AND(D1717&gt;Summary!$B$6,E1717&lt;Summary!$B$7),1,0)</f>
        <v>0</v>
      </c>
      <c r="L1717">
        <f>IF(D1717&gt;=Summary!$B$5,J1717,0)</f>
        <v>0</v>
      </c>
      <c r="M1717">
        <f>IF(D1717&lt;Summary!$B$5,J1717,0)</f>
        <v>0.00011970350051584087</v>
      </c>
      <c r="N1717" t="str">
        <v>aiv_scalar_ratio</v>
      </c>
      <c r="O1717" t="str">
        <v>用户约定默认经验值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0.119</v>
      </c>
      <c r="W1717">
        <v>0.731</v>
      </c>
      <c r="X1717">
        <v>0.4</v>
      </c>
      <c r="Y1717">
        <v>0.091</v>
      </c>
      <c r="Z1717" t="str">
        <v>2</v>
      </c>
      <c r="AA1717" t="str">
        <v>63</v>
      </c>
      <c r="AB1717" t="str">
        <v>2351</v>
      </c>
      <c r="AC1717" t="str">
        <v>24</v>
      </c>
      <c r="AD1717" t="str">
        <v>KvRmsNormRopeCache</v>
      </c>
      <c r="AE1717" t="str">
        <v>KvRmsNormRopeCache</v>
      </c>
      <c r="AF1717" t="str">
        <v>static</v>
      </c>
      <c r="AG1717" t="str">
        <v>AI_VECTOR_CORE</v>
      </c>
      <c r="AH1717" t="str">
        <v xml:space="preserve">1793108505421969.097	</v>
      </c>
      <c r="AI1717" t="str">
        <v>3.304</v>
      </c>
      <c r="AJ1717" t="str">
        <v>0.000000</v>
      </c>
      <c r="AK1717" t="str">
        <v>1</v>
      </c>
      <c r="AL1717" t="str">
        <v>0</v>
      </c>
      <c r="AM1717" t="str">
        <v>NO</v>
      </c>
      <c r="AN1717" t="str">
        <v>"1,1,1,576;512;1,1,1,64;1,1,1,64;1;23831,128,1,64;23831,128,1,512;;;;;"</v>
      </c>
      <c r="AO1717" t="str">
        <v>DT_BF16;DT_BF16;DT_BF16;DT_BF16;INT64;DT_BF16;DT_BF16;DT_UNDEFINED;DT_UNDEFINED;DT_UNDEFINED;DT_UNDEFINED;DT_UNDEFINED</v>
      </c>
      <c r="AP1717" t="str">
        <v>ND;ND;ND;ND;ND;ND;ND;NULL;NULL;NULL;NULL;NULL</v>
      </c>
      <c r="AQ1717" t="str">
        <v>"23831,128,1,64;23831,128,1,512;1,1,1,64;1,1,1,512"</v>
      </c>
      <c r="AR1717" t="str">
        <v>DT_BF16;DT_BF16;DT_BF16;DT_BF16</v>
      </c>
      <c r="AS1717" t="str">
        <v>ND;ND;ND;ND</v>
      </c>
      <c r="AT1717" t="str">
        <v>N/A</v>
      </c>
      <c r="AU1717" t="str">
        <v>0.0</v>
      </c>
      <c r="AV1717" t="str">
        <v>0</v>
      </c>
      <c r="AW1717" t="str">
        <v>0.0</v>
      </c>
      <c r="AX1717" t="str">
        <v>0.0</v>
      </c>
      <c r="AY1717" t="str">
        <v>0.0</v>
      </c>
      <c r="AZ1717" t="str">
        <v>0.0</v>
      </c>
      <c r="BA1717" t="str">
        <v>0.0</v>
      </c>
      <c r="BB1717" t="str">
        <v>0.0</v>
      </c>
      <c r="BC1717" t="str">
        <v>0.0</v>
      </c>
      <c r="BD1717" t="str">
        <v>0.0</v>
      </c>
      <c r="BE1717" t="str">
        <v>0.0</v>
      </c>
      <c r="BF1717" t="str">
        <v>0.0</v>
      </c>
      <c r="BG1717" t="str">
        <v>0.0</v>
      </c>
      <c r="BH1717" t="str">
        <v>0.0</v>
      </c>
      <c r="BI1717" t="str">
        <v>0.0</v>
      </c>
      <c r="BJ1717" t="str">
        <v>3.07</v>
      </c>
      <c r="BK1717" t="str">
        <v>4745</v>
      </c>
      <c r="BL1717" t="str">
        <v>0.364</v>
      </c>
      <c r="BM1717" t="str">
        <v>0.119</v>
      </c>
      <c r="BN1717" t="str">
        <v>2.244</v>
      </c>
      <c r="BO1717" t="str">
        <v>0.731</v>
      </c>
      <c r="BP1717" t="str">
        <v>1.227</v>
      </c>
      <c r="BQ1717" t="str">
        <v>0.4</v>
      </c>
      <c r="BR1717" t="str">
        <v>0.278</v>
      </c>
      <c r="BS1717" t="str">
        <v>0.091</v>
      </c>
      <c r="BT1717" t="str">
        <v>0.114</v>
      </c>
      <c r="BU1717" t="str">
        <v>0.000</v>
      </c>
    </row>
    <row r="1718">
      <c r="A1718">
        <v>1820</v>
      </c>
      <c r="B1718" t="str">
        <v>SimThreadExponential</v>
      </c>
      <c r="C1718" t="str">
        <v>MIX_AIC</v>
      </c>
      <c r="D1718">
        <v>8.726</v>
      </c>
      <c r="E1718">
        <v>0.469</v>
      </c>
      <c r="F1718">
        <v>0.469</v>
      </c>
      <c r="G1718">
        <f>Summary!$B$4</f>
        <v>0.8</v>
      </c>
      <c r="H1718">
        <f>F1718/G1718</f>
        <v>0.5862499999999999</v>
      </c>
      <c r="I1718">
        <f>D1718/Summary!$B$8</f>
        <v>0.00031614187212506887</v>
      </c>
      <c r="J1718">
        <f>IF(D1718&lt;Summary!$B$5,I1718,I1718*H1718)</f>
        <v>0.00031614187212506887</v>
      </c>
      <c r="K1718">
        <f>IF(AND(D1718&gt;Summary!$B$6,E1718&lt;Summary!$B$7),1,0)</f>
        <v>0</v>
      </c>
      <c r="L1718">
        <f>IF(D1718&gt;=Summary!$B$5,J1718,0)</f>
        <v>0</v>
      </c>
      <c r="M1718">
        <f>IF(D1718&lt;Summary!$B$5,J1718,0)</f>
        <v>0.00031614187212506887</v>
      </c>
      <c r="N1718" t="str">
        <v>aiv_vec_ratio</v>
      </c>
      <c r="O1718" t="str">
        <v>用户约定默认经验值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0.469</v>
      </c>
      <c r="W1718">
        <v>0.182</v>
      </c>
      <c r="X1718">
        <v>0.082</v>
      </c>
      <c r="Y1718">
        <v>0</v>
      </c>
      <c r="Z1718" t="str">
        <v>2</v>
      </c>
      <c r="AA1718" t="str">
        <v>4294967295</v>
      </c>
      <c r="AB1718" t="str">
        <v>317222</v>
      </c>
      <c r="AC1718" t="str">
        <v>48</v>
      </c>
      <c r="AD1718" t="str">
        <v>SimThreadExponential</v>
      </c>
      <c r="AE1718" t="str">
        <v>SimThreadExponential</v>
      </c>
      <c r="AF1718" t="str">
        <v>dynamic</v>
      </c>
      <c r="AG1718" t="str">
        <v>MIX_AIC</v>
      </c>
      <c r="AH1718" t="str">
        <v xml:space="preserve">1793108505421970.080	</v>
      </c>
      <c r="AI1718" t="str">
        <v>8.726</v>
      </c>
      <c r="AJ1718" t="str">
        <v>0.000000</v>
      </c>
      <c r="AK1718" t="str">
        <v>64</v>
      </c>
      <c r="AL1718" t="str">
        <v>0</v>
      </c>
      <c r="AM1718" t="str">
        <v>NO</v>
      </c>
      <c r="AN1718" t="str">
        <v>"1,120832"</v>
      </c>
      <c r="AO1718" t="str">
        <v>FLOAT</v>
      </c>
      <c r="AP1718" t="str">
        <v>ND</v>
      </c>
      <c r="AQ1718" t="str">
        <v>"1,120832"</v>
      </c>
      <c r="AR1718" t="str">
        <v>FLOAT</v>
      </c>
      <c r="AS1718" t="str">
        <v>ND</v>
      </c>
      <c r="AT1718" t="str">
        <v>N/A</v>
      </c>
      <c r="AU1718" t="str">
        <v>0.0</v>
      </c>
      <c r="AV1718" t="str">
        <v>0</v>
      </c>
      <c r="AW1718" t="str">
        <v>0.0</v>
      </c>
      <c r="AX1718" t="str">
        <v>0.0</v>
      </c>
      <c r="AY1718" t="str">
        <v>0.0</v>
      </c>
      <c r="AZ1718" t="str">
        <v>0.0</v>
      </c>
      <c r="BA1718" t="str">
        <v>0.0</v>
      </c>
      <c r="BB1718" t="str">
        <v>0.0</v>
      </c>
      <c r="BC1718" t="str">
        <v>0.0</v>
      </c>
      <c r="BD1718" t="str">
        <v>0.0</v>
      </c>
      <c r="BE1718" t="str">
        <v>0.0</v>
      </c>
      <c r="BF1718" t="str">
        <v>0.0</v>
      </c>
      <c r="BG1718" t="str">
        <v>0.0</v>
      </c>
      <c r="BH1718" t="str">
        <v>0.0</v>
      </c>
      <c r="BI1718" t="str">
        <v>0.0</v>
      </c>
      <c r="BJ1718" t="str">
        <v>8.46</v>
      </c>
      <c r="BK1718" t="str">
        <v>714023</v>
      </c>
      <c r="BL1718" t="str">
        <v>3.97</v>
      </c>
      <c r="BM1718" t="str">
        <v>0.469</v>
      </c>
      <c r="BN1718" t="str">
        <v>1.536</v>
      </c>
      <c r="BO1718" t="str">
        <v>0.182</v>
      </c>
      <c r="BP1718" t="str">
        <v>0.693</v>
      </c>
      <c r="BQ1718" t="str">
        <v>0.082</v>
      </c>
      <c r="BR1718" t="str">
        <v>0.002</v>
      </c>
      <c r="BS1718" t="str">
        <v>0.0</v>
      </c>
      <c r="BT1718" t="str">
        <v>0.027</v>
      </c>
      <c r="BU1718" t="str">
        <v>0.000</v>
      </c>
    </row>
    <row r="1719">
      <c r="A1719">
        <v>1821</v>
      </c>
      <c r="B1719" t="str">
        <v>aclnnMatmul_MatMulV3Common_MatMulV3</v>
      </c>
      <c r="C1719" t="str">
        <v>AI_CORE</v>
      </c>
      <c r="D1719">
        <v>13.253</v>
      </c>
      <c r="E1719">
        <v>0.831</v>
      </c>
      <c r="F1719">
        <v>0.831</v>
      </c>
      <c r="G1719">
        <f>Summary!$B$4</f>
        <v>0.8</v>
      </c>
      <c r="H1719">
        <f>F1719/G1719</f>
        <v>1.0387499999999998</v>
      </c>
      <c r="I1719">
        <f>D1719/Summary!$B$8</f>
        <v>0.0004801545073657503</v>
      </c>
      <c r="J1719">
        <f>IF(D1719&lt;Summary!$B$5,I1719,I1719*H1719)</f>
        <v>0.000498760494526173</v>
      </c>
      <c r="K1719">
        <f>IF(AND(D1719&gt;Summary!$B$6,E1719&lt;Summary!$B$7),1,0)</f>
        <v>0</v>
      </c>
      <c r="L1719">
        <f>IF(D1719&gt;=Summary!$B$5,J1719,0)</f>
        <v>0.000498760494526173</v>
      </c>
      <c r="M1719">
        <f>IF(D1719&lt;Summary!$B$5,J1719,0)</f>
        <v>0</v>
      </c>
      <c r="N1719" t="str">
        <v>aic_mte2_ratio</v>
      </c>
      <c r="O1719" t="str">
        <v>用户约定默认经验值</v>
      </c>
      <c r="P1719">
        <v>0.176</v>
      </c>
      <c r="Q1719">
        <v>0.255</v>
      </c>
      <c r="R1719">
        <v>0.241</v>
      </c>
      <c r="S1719">
        <v>0.831</v>
      </c>
      <c r="T1719">
        <v>0</v>
      </c>
      <c r="U1719">
        <v>0.191</v>
      </c>
      <c r="V1719">
        <v>0</v>
      </c>
      <c r="W1719">
        <v>0</v>
      </c>
      <c r="X1719">
        <v>0</v>
      </c>
      <c r="Y1719">
        <v>0</v>
      </c>
      <c r="Z1719" t="str">
        <v>2</v>
      </c>
      <c r="AA1719" t="str">
        <v>63</v>
      </c>
      <c r="AB1719" t="str">
        <v>2352</v>
      </c>
      <c r="AC1719" t="str">
        <v>24</v>
      </c>
      <c r="AD1719" t="str">
        <v>aclnnMatmul_MatMulV3Common_MatMulV3</v>
      </c>
      <c r="AE1719" t="str">
        <v>MatMulV3</v>
      </c>
      <c r="AF1719" t="str">
        <v>static</v>
      </c>
      <c r="AG1719" t="str">
        <v>AI_CORE</v>
      </c>
      <c r="AH1719" t="str">
        <v xml:space="preserve">1793108505421972.423	</v>
      </c>
      <c r="AI1719" t="str">
        <v>13.253</v>
      </c>
      <c r="AJ1719" t="str">
        <v>0.000000</v>
      </c>
      <c r="AK1719" t="str">
        <v>32</v>
      </c>
      <c r="AL1719" t="str">
        <v>0</v>
      </c>
      <c r="AM1719" t="str">
        <v>NO</v>
      </c>
      <c r="AN1719" t="str">
        <v>"1,2048;8192,2048"</v>
      </c>
      <c r="AO1719" t="str">
        <v>DT_BF16;DT_BF16</v>
      </c>
      <c r="AP1719" t="str">
        <v>ND;ND</v>
      </c>
      <c r="AQ1719" t="str">
        <v>"1,8192"</v>
      </c>
      <c r="AR1719" t="str">
        <v>DT_BF16</v>
      </c>
      <c r="AS1719" t="str">
        <v>ND</v>
      </c>
      <c r="AT1719" t="str">
        <v>N/A</v>
      </c>
      <c r="AU1719" t="str">
        <v>13.01</v>
      </c>
      <c r="AV1719" t="str">
        <v>648780</v>
      </c>
      <c r="AW1719" t="str">
        <v>2.284</v>
      </c>
      <c r="AX1719" t="str">
        <v>0.176</v>
      </c>
      <c r="AY1719" t="str">
        <v>3.321</v>
      </c>
      <c r="AZ1719" t="str">
        <v>0.255</v>
      </c>
      <c r="BA1719" t="str">
        <v>3.134</v>
      </c>
      <c r="BB1719" t="str">
        <v>0.241</v>
      </c>
      <c r="BC1719" t="str">
        <v>10.818</v>
      </c>
      <c r="BD1719" t="str">
        <v>0.831</v>
      </c>
      <c r="BE1719" t="str">
        <v>0.001</v>
      </c>
      <c r="BF1719" t="str">
        <v>0.0</v>
      </c>
      <c r="BG1719" t="str">
        <v>2.484</v>
      </c>
      <c r="BH1719" t="str">
        <v>0.191</v>
      </c>
      <c r="BI1719" t="str">
        <v>0.0</v>
      </c>
      <c r="BJ1719" t="str">
        <v>0.0</v>
      </c>
      <c r="BK1719" t="str">
        <v>0</v>
      </c>
      <c r="BL1719" t="str">
        <v>0.0</v>
      </c>
      <c r="BM1719" t="str">
        <v>0.0</v>
      </c>
      <c r="BN1719" t="str">
        <v>0.0</v>
      </c>
      <c r="BO1719" t="str">
        <v>0.0</v>
      </c>
      <c r="BP1719" t="str">
        <v>0.0</v>
      </c>
      <c r="BQ1719" t="str">
        <v>0.0</v>
      </c>
      <c r="BR1719" t="str">
        <v>0.0</v>
      </c>
      <c r="BS1719" t="str">
        <v>0.0</v>
      </c>
      <c r="BT1719" t="str">
        <v>0.0</v>
      </c>
      <c r="BU1719" t="str">
        <v>92.715</v>
      </c>
    </row>
    <row r="1720">
      <c r="A1720">
        <v>1822</v>
      </c>
      <c r="B1720" t="str">
        <v>aclnnTransposeBatchMatMul_SliceAiCore_Slice</v>
      </c>
      <c r="C1720" t="str">
        <v>AI_VECTOR_CORE</v>
      </c>
      <c r="D1720">
        <v>2.608</v>
      </c>
      <c r="E1720">
        <v>0.297</v>
      </c>
      <c r="F1720">
        <v>0.297</v>
      </c>
      <c r="G1720">
        <f>Summary!$B$4</f>
        <v>0.8</v>
      </c>
      <c r="H1720">
        <f>F1720/G1720</f>
        <v>0.37124999999999997</v>
      </c>
      <c r="I1720">
        <f>D1720/Summary!$B$8</f>
        <v>0.00009448750888175334</v>
      </c>
      <c r="J1720">
        <f>IF(D1720&lt;Summary!$B$5,I1720,I1720*H1720)</f>
        <v>0.00009448750888175334</v>
      </c>
      <c r="K1720">
        <f>IF(AND(D1720&gt;Summary!$B$6,E1720&lt;Summary!$B$7),1,0)</f>
        <v>0</v>
      </c>
      <c r="L1720">
        <f>IF(D1720&gt;=Summary!$B$5,J1720,0)</f>
        <v>0</v>
      </c>
      <c r="M1720">
        <f>IF(D1720&lt;Summary!$B$5,J1720,0)</f>
        <v>0.00009448750888175334</v>
      </c>
      <c r="N1720" t="str">
        <v>aiv_scalar_ratio</v>
      </c>
      <c r="O1720" t="str">
        <v>用户约定默认经验值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0.297</v>
      </c>
      <c r="X1720">
        <v>0.259</v>
      </c>
      <c r="Y1720">
        <v>0.109</v>
      </c>
      <c r="Z1720" t="str">
        <v>2</v>
      </c>
      <c r="AA1720" t="str">
        <v>63</v>
      </c>
      <c r="AB1720" t="str">
        <v>2353</v>
      </c>
      <c r="AC1720" t="str">
        <v>24</v>
      </c>
      <c r="AD1720" t="str">
        <v>aclnnTransposeBatchMatMul_SliceAiCore_Slice</v>
      </c>
      <c r="AE1720" t="str">
        <v>Slice</v>
      </c>
      <c r="AF1720" t="str">
        <v>static</v>
      </c>
      <c r="AG1720" t="str">
        <v>AI_VECTOR_CORE</v>
      </c>
      <c r="AH1720" t="str">
        <v xml:space="preserve">1793108505421985.698	</v>
      </c>
      <c r="AI1720" t="str">
        <v>2.608</v>
      </c>
      <c r="AJ1720" t="str">
        <v>0.000000</v>
      </c>
      <c r="AK1720" t="str">
        <v>11</v>
      </c>
      <c r="AL1720" t="str">
        <v>0</v>
      </c>
      <c r="AM1720" t="str">
        <v>NO</v>
      </c>
      <c r="AN1720" t="str">
        <v>"32,256;2;2"</v>
      </c>
      <c r="AO1720" t="str">
        <v>DT_BF16;INT64;INT64</v>
      </c>
      <c r="AP1720" t="str">
        <v>NCL;ND;ND</v>
      </c>
      <c r="AQ1720" t="str">
        <v>"32,192"</v>
      </c>
      <c r="AR1720" t="str">
        <v>DT_BF16</v>
      </c>
      <c r="AS1720" t="str">
        <v>NCL</v>
      </c>
      <c r="AT1720" t="str">
        <v>N/A</v>
      </c>
      <c r="AU1720" t="str">
        <v>0.0</v>
      </c>
      <c r="AV1720" t="str">
        <v>0</v>
      </c>
      <c r="AW1720" t="str">
        <v>0.0</v>
      </c>
      <c r="AX1720" t="str">
        <v>0.0</v>
      </c>
      <c r="AY1720" t="str">
        <v>0.0</v>
      </c>
      <c r="AZ1720" t="str">
        <v>0.0</v>
      </c>
      <c r="BA1720" t="str">
        <v>0.0</v>
      </c>
      <c r="BB1720" t="str">
        <v>0.0</v>
      </c>
      <c r="BC1720" t="str">
        <v>0.0</v>
      </c>
      <c r="BD1720" t="str">
        <v>0.0</v>
      </c>
      <c r="BE1720" t="str">
        <v>0.0</v>
      </c>
      <c r="BF1720" t="str">
        <v>0.0</v>
      </c>
      <c r="BG1720" t="str">
        <v>0.0</v>
      </c>
      <c r="BH1720" t="str">
        <v>0.0</v>
      </c>
      <c r="BI1720" t="str">
        <v>0.0</v>
      </c>
      <c r="BJ1720" t="str">
        <v>2.31</v>
      </c>
      <c r="BK1720" t="str">
        <v>34942</v>
      </c>
      <c r="BL1720" t="str">
        <v>0.0</v>
      </c>
      <c r="BM1720" t="str">
        <v>0.0</v>
      </c>
      <c r="BN1720" t="str">
        <v>0.687</v>
      </c>
      <c r="BO1720" t="str">
        <v>0.297</v>
      </c>
      <c r="BP1720" t="str">
        <v>0.597</v>
      </c>
      <c r="BQ1720" t="str">
        <v>0.259</v>
      </c>
      <c r="BR1720" t="str">
        <v>0.252</v>
      </c>
      <c r="BS1720" t="str">
        <v>0.109</v>
      </c>
      <c r="BT1720" t="str">
        <v>0.155</v>
      </c>
      <c r="BU1720" t="str">
        <v>0.000</v>
      </c>
    </row>
    <row r="1721">
      <c r="A1721">
        <v>1823</v>
      </c>
      <c r="B1721" t="str">
        <v>aclnnTransposeBatchMatMul_TransposeBatchMatMul_TransposeBatchMatMul</v>
      </c>
      <c r="C1721" t="str">
        <v>AI_CORE</v>
      </c>
      <c r="D1721">
        <v>6.784</v>
      </c>
      <c r="E1721">
        <v>0.823</v>
      </c>
      <c r="F1721">
        <v>0.823</v>
      </c>
      <c r="G1721">
        <f>Summary!$B$4</f>
        <v>0.8</v>
      </c>
      <c r="H1721">
        <f>F1721/G1721</f>
        <v>1.0287499999999998</v>
      </c>
      <c r="I1721">
        <f>D1721/Summary!$B$8</f>
        <v>0.0002457834586862786</v>
      </c>
      <c r="J1721">
        <f>IF(D1721&lt;Summary!$B$5,I1721,I1721*H1721)</f>
        <v>0.0002457834586862786</v>
      </c>
      <c r="K1721">
        <f>IF(AND(D1721&gt;Summary!$B$6,E1721&lt;Summary!$B$7),1,0)</f>
        <v>0</v>
      </c>
      <c r="L1721">
        <f>IF(D1721&gt;=Summary!$B$5,J1721,0)</f>
        <v>0</v>
      </c>
      <c r="M1721">
        <f>IF(D1721&lt;Summary!$B$5,J1721,0)</f>
        <v>0.0002457834586862786</v>
      </c>
      <c r="N1721" t="str">
        <v>aic_scalar_ratio</v>
      </c>
      <c r="O1721" t="str">
        <v>用户约定默认经验值</v>
      </c>
      <c r="P1721">
        <v>0.104</v>
      </c>
      <c r="Q1721">
        <v>0.823</v>
      </c>
      <c r="R1721">
        <v>0.127</v>
      </c>
      <c r="S1721">
        <v>0.438</v>
      </c>
      <c r="T1721">
        <v>0</v>
      </c>
      <c r="U1721">
        <v>0.336</v>
      </c>
      <c r="V1721">
        <v>0</v>
      </c>
      <c r="W1721">
        <v>0</v>
      </c>
      <c r="X1721">
        <v>0</v>
      </c>
      <c r="Y1721">
        <v>0</v>
      </c>
      <c r="Z1721" t="str">
        <v>2</v>
      </c>
      <c r="AA1721" t="str">
        <v>63</v>
      </c>
      <c r="AB1721" t="str">
        <v>2354</v>
      </c>
      <c r="AC1721" t="str">
        <v>24</v>
      </c>
      <c r="AD1721" t="str">
        <v>aclnnTransposeBatchMatMul_TransposeBatchMatMul_TransposeBatchMatMul</v>
      </c>
      <c r="AE1721" t="str">
        <v>TransposeBatchMatMul</v>
      </c>
      <c r="AF1721" t="str">
        <v>static</v>
      </c>
      <c r="AG1721" t="str">
        <v>AI_CORE</v>
      </c>
      <c r="AH1721" t="str">
        <v xml:space="preserve">1793108505421988.328	</v>
      </c>
      <c r="AI1721" t="str">
        <v>6.784</v>
      </c>
      <c r="AJ1721" t="str">
        <v>0.000000</v>
      </c>
      <c r="AK1721" t="str">
        <v>32</v>
      </c>
      <c r="AL1721" t="str">
        <v>0</v>
      </c>
      <c r="AM1721" t="str">
        <v>NO</v>
      </c>
      <c r="AN1721" t="str">
        <v>"1,32,192;32,192,512"</v>
      </c>
      <c r="AO1721" t="str">
        <v>DT_BF16;DT_BF16</v>
      </c>
      <c r="AP1721" t="str">
        <v>ND;ND</v>
      </c>
      <c r="AQ1721" t="str">
        <v>"1,32,512"</v>
      </c>
      <c r="AR1721" t="str">
        <v>DT_BF16</v>
      </c>
      <c r="AS1721" t="str">
        <v>ND</v>
      </c>
      <c r="AT1721" t="str">
        <v>N/A</v>
      </c>
      <c r="AU1721" t="str">
        <v>6.5</v>
      </c>
      <c r="AV1721" t="str">
        <v>286831</v>
      </c>
      <c r="AW1721" t="str">
        <v>0.679</v>
      </c>
      <c r="AX1721" t="str">
        <v>0.104</v>
      </c>
      <c r="AY1721" t="str">
        <v>5.348</v>
      </c>
      <c r="AZ1721" t="str">
        <v>0.823</v>
      </c>
      <c r="BA1721" t="str">
        <v>0.824</v>
      </c>
      <c r="BB1721" t="str">
        <v>0.127</v>
      </c>
      <c r="BC1721" t="str">
        <v>2.846</v>
      </c>
      <c r="BD1721" t="str">
        <v>0.438</v>
      </c>
      <c r="BE1721" t="str">
        <v>0.001</v>
      </c>
      <c r="BF1721" t="str">
        <v>0.0</v>
      </c>
      <c r="BG1721" t="str">
        <v>2.182</v>
      </c>
      <c r="BH1721" t="str">
        <v>0.336</v>
      </c>
      <c r="BI1721" t="str">
        <v>0.0</v>
      </c>
      <c r="BJ1721" t="str">
        <v>0.0</v>
      </c>
      <c r="BK1721" t="str">
        <v>0</v>
      </c>
      <c r="BL1721" t="str">
        <v>0.0</v>
      </c>
      <c r="BM1721" t="str">
        <v>0.0</v>
      </c>
      <c r="BN1721" t="str">
        <v>0.0</v>
      </c>
      <c r="BO1721" t="str">
        <v>0.0</v>
      </c>
      <c r="BP1721" t="str">
        <v>0.0</v>
      </c>
      <c r="BQ1721" t="str">
        <v>0.0</v>
      </c>
      <c r="BR1721" t="str">
        <v>0.0</v>
      </c>
      <c r="BS1721" t="str">
        <v>0.0</v>
      </c>
      <c r="BT1721" t="str">
        <v>0.0</v>
      </c>
      <c r="BU1721" t="str">
        <v>80.077</v>
      </c>
    </row>
    <row r="1722">
      <c r="A1722">
        <v>1824</v>
      </c>
      <c r="B1722" t="str">
        <v>aclnnRotaryPositionEmbedding_SliceAiCore_Slice</v>
      </c>
      <c r="C1722" t="str">
        <v>AI_VECTOR_CORE</v>
      </c>
      <c r="D1722">
        <v>2.802</v>
      </c>
      <c r="E1722">
        <v>0.302</v>
      </c>
      <c r="F1722">
        <v>0.302</v>
      </c>
      <c r="G1722">
        <f>Summary!$B$4</f>
        <v>0.8</v>
      </c>
      <c r="H1722">
        <f>F1722/G1722</f>
        <v>0.37749999999999995</v>
      </c>
      <c r="I1722">
        <f>D1722/Summary!$B$8</f>
        <v>0.00010151610425102485</v>
      </c>
      <c r="J1722">
        <f>IF(D1722&lt;Summary!$B$5,I1722,I1722*H1722)</f>
        <v>0.00010151610425102485</v>
      </c>
      <c r="K1722">
        <f>IF(AND(D1722&gt;Summary!$B$6,E1722&lt;Summary!$B$7),1,0)</f>
        <v>0</v>
      </c>
      <c r="L1722">
        <f>IF(D1722&gt;=Summary!$B$5,J1722,0)</f>
        <v>0</v>
      </c>
      <c r="M1722">
        <f>IF(D1722&lt;Summary!$B$5,J1722,0)</f>
        <v>0.00010151610425102485</v>
      </c>
      <c r="N1722" t="str">
        <v>aiv_mte2_ratio</v>
      </c>
      <c r="O1722" t="str">
        <v>用户约定默认经验值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0.216</v>
      </c>
      <c r="X1722">
        <v>0.302</v>
      </c>
      <c r="Y1722">
        <v>0.096</v>
      </c>
      <c r="Z1722" t="str">
        <v>2</v>
      </c>
      <c r="AA1722" t="str">
        <v>63</v>
      </c>
      <c r="AB1722" t="str">
        <v>2355</v>
      </c>
      <c r="AC1722" t="str">
        <v>24</v>
      </c>
      <c r="AD1722" t="str">
        <v>aclnnRotaryPositionEmbedding_SliceAiCore_Slice</v>
      </c>
      <c r="AE1722" t="str">
        <v>Slice</v>
      </c>
      <c r="AF1722" t="str">
        <v>static</v>
      </c>
      <c r="AG1722" t="str">
        <v>AI_VECTOR_CORE</v>
      </c>
      <c r="AH1722" t="str">
        <v xml:space="preserve">1793108505421995.134	</v>
      </c>
      <c r="AI1722" t="str">
        <v>2.802</v>
      </c>
      <c r="AJ1722" t="str">
        <v>0.216000</v>
      </c>
      <c r="AK1722" t="str">
        <v>1</v>
      </c>
      <c r="AL1722" t="str">
        <v>0</v>
      </c>
      <c r="AM1722" t="str">
        <v>NO</v>
      </c>
      <c r="AN1722" t="str">
        <v>"32,256;2;2"</v>
      </c>
      <c r="AO1722" t="str">
        <v>DT_BF16;INT64;INT64</v>
      </c>
      <c r="AP1722" t="str">
        <v>NCHW;ND;ND</v>
      </c>
      <c r="AQ1722" t="str">
        <v>"32,64"</v>
      </c>
      <c r="AR1722" t="str">
        <v>DT_BF16</v>
      </c>
      <c r="AS1722" t="str">
        <v>NCHW</v>
      </c>
      <c r="AT1722" t="str">
        <v>N/A</v>
      </c>
      <c r="AU1722" t="str">
        <v>0.0</v>
      </c>
      <c r="AV1722" t="str">
        <v>0</v>
      </c>
      <c r="AW1722" t="str">
        <v>0.0</v>
      </c>
      <c r="AX1722" t="str">
        <v>0.0</v>
      </c>
      <c r="AY1722" t="str">
        <v>0.0</v>
      </c>
      <c r="AZ1722" t="str">
        <v>0.0</v>
      </c>
      <c r="BA1722" t="str">
        <v>0.0</v>
      </c>
      <c r="BB1722" t="str">
        <v>0.0</v>
      </c>
      <c r="BC1722" t="str">
        <v>0.0</v>
      </c>
      <c r="BD1722" t="str">
        <v>0.0</v>
      </c>
      <c r="BE1722" t="str">
        <v>0.0</v>
      </c>
      <c r="BF1722" t="str">
        <v>0.0</v>
      </c>
      <c r="BG1722" t="str">
        <v>0.0</v>
      </c>
      <c r="BH1722" t="str">
        <v>0.0</v>
      </c>
      <c r="BI1722" t="str">
        <v>0.0</v>
      </c>
      <c r="BJ1722" t="str">
        <v>2.53</v>
      </c>
      <c r="BK1722" t="str">
        <v>3856</v>
      </c>
      <c r="BL1722" t="str">
        <v>0.0</v>
      </c>
      <c r="BM1722" t="str">
        <v>0.0</v>
      </c>
      <c r="BN1722" t="str">
        <v>0.546</v>
      </c>
      <c r="BO1722" t="str">
        <v>0.216</v>
      </c>
      <c r="BP1722" t="str">
        <v>0.764</v>
      </c>
      <c r="BQ1722" t="str">
        <v>0.302</v>
      </c>
      <c r="BR1722" t="str">
        <v>0.243</v>
      </c>
      <c r="BS1722" t="str">
        <v>0.096</v>
      </c>
      <c r="BT1722" t="str">
        <v>0.13</v>
      </c>
      <c r="BU1722" t="str">
        <v>0.000</v>
      </c>
    </row>
    <row r="1723">
      <c r="A1723">
        <v>1825</v>
      </c>
      <c r="B1723" t="str">
        <v>aclnnRotaryPositionEmbedding_RotaryPositionEmbedding_RotaryPositionEmbedding</v>
      </c>
      <c r="C1723" t="str">
        <v>AI_VECTOR_CORE</v>
      </c>
      <c r="D1723">
        <v>4.056</v>
      </c>
      <c r="E1723">
        <v>0.335</v>
      </c>
      <c r="F1723">
        <v>0.335</v>
      </c>
      <c r="G1723">
        <f>Summary!$B$4</f>
        <v>0.8</v>
      </c>
      <c r="H1723">
        <f>F1723/G1723</f>
        <v>0.41875</v>
      </c>
      <c r="I1723">
        <f>D1723/Summary!$B$8</f>
        <v>0.0001469483650400274</v>
      </c>
      <c r="J1723">
        <f>IF(D1723&lt;Summary!$B$5,I1723,I1723*H1723)</f>
        <v>0.0001469483650400274</v>
      </c>
      <c r="K1723">
        <f>IF(AND(D1723&gt;Summary!$B$6,E1723&lt;Summary!$B$7),1,0)</f>
        <v>0</v>
      </c>
      <c r="L1723">
        <f>IF(D1723&gt;=Summary!$B$5,J1723,0)</f>
        <v>0</v>
      </c>
      <c r="M1723">
        <f>IF(D1723&lt;Summary!$B$5,J1723,0)</f>
        <v>0.0001469483650400274</v>
      </c>
      <c r="N1723" t="str">
        <v>aiv_scalar_ratio</v>
      </c>
      <c r="O1723" t="str">
        <v>用户约定默认经验值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0.158</v>
      </c>
      <c r="W1723">
        <v>0.335</v>
      </c>
      <c r="X1723">
        <v>0.241</v>
      </c>
      <c r="Y1723">
        <v>0.051</v>
      </c>
      <c r="Z1723" t="str">
        <v>2</v>
      </c>
      <c r="AA1723" t="str">
        <v>63</v>
      </c>
      <c r="AB1723" t="str">
        <v>2356</v>
      </c>
      <c r="AC1723" t="str">
        <v>24</v>
      </c>
      <c r="AD1723" t="str">
        <v>aclnnRotaryPositionEmbedding_RotaryPositionEmbedding_RotaryPositionEmbedding</v>
      </c>
      <c r="AE1723" t="str">
        <v>RotaryPositionEmbedding</v>
      </c>
      <c r="AF1723" t="str">
        <v>static</v>
      </c>
      <c r="AG1723" t="str">
        <v>AI_VECTOR_CORE</v>
      </c>
      <c r="AH1723" t="str">
        <v xml:space="preserve">1793108505421997.958	</v>
      </c>
      <c r="AI1723" t="str">
        <v>4.056</v>
      </c>
      <c r="AJ1723" t="str">
        <v>0.000000</v>
      </c>
      <c r="AK1723" t="str">
        <v>32</v>
      </c>
      <c r="AL1723" t="str">
        <v>0</v>
      </c>
      <c r="AM1723" t="str">
        <v>NO</v>
      </c>
      <c r="AN1723" t="str">
        <v>"1,32,1,64;1,1,1,64;1,1,1,64"</v>
      </c>
      <c r="AO1723" t="str">
        <v>DT_BF16;DT_BF16;DT_BF16</v>
      </c>
      <c r="AP1723" t="str">
        <v>NCHW;NCHW;NCHW</v>
      </c>
      <c r="AQ1723" t="str">
        <v>"1,32,1,64"</v>
      </c>
      <c r="AR1723" t="str">
        <v>DT_BF16</v>
      </c>
      <c r="AS1723" t="str">
        <v>NCHW</v>
      </c>
      <c r="AT1723" t="str">
        <v>N/A</v>
      </c>
      <c r="AU1723" t="str">
        <v>0.0</v>
      </c>
      <c r="AV1723" t="str">
        <v>0</v>
      </c>
      <c r="AW1723" t="str">
        <v>0.0</v>
      </c>
      <c r="AX1723" t="str">
        <v>0.0</v>
      </c>
      <c r="AY1723" t="str">
        <v>0.0</v>
      </c>
      <c r="AZ1723" t="str">
        <v>0.0</v>
      </c>
      <c r="BA1723" t="str">
        <v>0.0</v>
      </c>
      <c r="BB1723" t="str">
        <v>0.0</v>
      </c>
      <c r="BC1723" t="str">
        <v>0.0</v>
      </c>
      <c r="BD1723" t="str">
        <v>0.0</v>
      </c>
      <c r="BE1723" t="str">
        <v>0.0</v>
      </c>
      <c r="BF1723" t="str">
        <v>0.0</v>
      </c>
      <c r="BG1723" t="str">
        <v>0.0</v>
      </c>
      <c r="BH1723" t="str">
        <v>0.0</v>
      </c>
      <c r="BI1723" t="str">
        <v>0.0</v>
      </c>
      <c r="BJ1723" t="str">
        <v>3.75</v>
      </c>
      <c r="BK1723" t="str">
        <v>163501</v>
      </c>
      <c r="BL1723" t="str">
        <v>0.592</v>
      </c>
      <c r="BM1723" t="str">
        <v>0.158</v>
      </c>
      <c r="BN1723" t="str">
        <v>1.257</v>
      </c>
      <c r="BO1723" t="str">
        <v>0.335</v>
      </c>
      <c r="BP1723" t="str">
        <v>0.903</v>
      </c>
      <c r="BQ1723" t="str">
        <v>0.241</v>
      </c>
      <c r="BR1723" t="str">
        <v>0.193</v>
      </c>
      <c r="BS1723" t="str">
        <v>0.051</v>
      </c>
      <c r="BT1723" t="str">
        <v>0.091</v>
      </c>
      <c r="BU1723" t="str">
        <v>0.000</v>
      </c>
    </row>
    <row r="1724">
      <c r="A1724">
        <v>1826</v>
      </c>
      <c r="B1724" t="str">
        <v>aclnnMatmul_MatMulV3Common_MatMulV3</v>
      </c>
      <c r="C1724" t="str">
        <v>MIX_AIC</v>
      </c>
      <c r="D1724">
        <v>6.974</v>
      </c>
      <c r="E1724">
        <v>0.557</v>
      </c>
      <c r="F1724">
        <v>0.557</v>
      </c>
      <c r="G1724">
        <f>Summary!$B$4</f>
        <v>0.8</v>
      </c>
      <c r="H1724">
        <f>F1724/G1724</f>
        <v>0.69625</v>
      </c>
      <c r="I1724">
        <f>D1724/Summary!$B$8</f>
        <v>0.0002526671345634002</v>
      </c>
      <c r="J1724">
        <f>IF(D1724&lt;Summary!$B$5,I1724,I1724*H1724)</f>
        <v>0.0002526671345634002</v>
      </c>
      <c r="K1724">
        <f>IF(AND(D1724&gt;Summary!$B$6,E1724&lt;Summary!$B$7),1,0)</f>
        <v>0</v>
      </c>
      <c r="L1724">
        <f>IF(D1724&gt;=Summary!$B$5,J1724,0)</f>
        <v>0</v>
      </c>
      <c r="M1724">
        <f>IF(D1724&lt;Summary!$B$5,J1724,0)</f>
        <v>0.0002526671345634002</v>
      </c>
      <c r="N1724" t="str">
        <v>aic_scalar_ratio</v>
      </c>
      <c r="O1724" t="str">
        <v>用户约定默认经验值</v>
      </c>
      <c r="P1724">
        <v>0.055</v>
      </c>
      <c r="Q1724">
        <v>0.557</v>
      </c>
      <c r="R1724">
        <v>0.061</v>
      </c>
      <c r="S1724">
        <v>0.279</v>
      </c>
      <c r="T1724">
        <v>0</v>
      </c>
      <c r="U1724">
        <v>0.373</v>
      </c>
      <c r="V1724">
        <v>0.002</v>
      </c>
      <c r="W1724">
        <v>0.195</v>
      </c>
      <c r="X1724">
        <v>0.148</v>
      </c>
      <c r="Y1724">
        <v>0.001</v>
      </c>
      <c r="Z1724" t="str">
        <v>2</v>
      </c>
      <c r="AA1724" t="str">
        <v>63</v>
      </c>
      <c r="AB1724" t="str">
        <v>2357</v>
      </c>
      <c r="AC1724" t="str">
        <v>24</v>
      </c>
      <c r="AD1724" t="str">
        <v>aclnnMatmul_MatMulV3Common_MatMulV3</v>
      </c>
      <c r="AE1724" t="str">
        <v>MatMulV3</v>
      </c>
      <c r="AF1724" t="str">
        <v>static</v>
      </c>
      <c r="AG1724" t="str">
        <v>MIX_AIC</v>
      </c>
      <c r="AH1724" t="str">
        <v xml:space="preserve">1793108505422002.036	</v>
      </c>
      <c r="AI1724" t="str">
        <v>6.974</v>
      </c>
      <c r="AJ1724" t="str">
        <v>0.000000</v>
      </c>
      <c r="AK1724" t="str">
        <v>32</v>
      </c>
      <c r="AL1724" t="str">
        <v>64</v>
      </c>
      <c r="AM1724" t="str">
        <v>NO</v>
      </c>
      <c r="AN1724" t="str">
        <v>"1,6144;160,6144"</v>
      </c>
      <c r="AO1724" t="str">
        <v>DT_BF16;DT_BF16</v>
      </c>
      <c r="AP1724" t="str">
        <v>ND;ND</v>
      </c>
      <c r="AQ1724" t="str">
        <v>"1,160"</v>
      </c>
      <c r="AR1724" t="str">
        <v>DT_BF16</v>
      </c>
      <c r="AS1724" t="str">
        <v>ND</v>
      </c>
      <c r="AT1724" t="str">
        <v>N/A</v>
      </c>
      <c r="AU1724" t="str">
        <v>6.64</v>
      </c>
      <c r="AV1724" t="str">
        <v>172392</v>
      </c>
      <c r="AW1724" t="str">
        <v>0.367</v>
      </c>
      <c r="AX1724" t="str">
        <v>0.055</v>
      </c>
      <c r="AY1724" t="str">
        <v>3.695</v>
      </c>
      <c r="AZ1724" t="str">
        <v>0.557</v>
      </c>
      <c r="BA1724" t="str">
        <v>0.404</v>
      </c>
      <c r="BB1724" t="str">
        <v>0.061</v>
      </c>
      <c r="BC1724" t="str">
        <v>1.854</v>
      </c>
      <c r="BD1724" t="str">
        <v>0.279</v>
      </c>
      <c r="BE1724" t="str">
        <v>0.002</v>
      </c>
      <c r="BF1724" t="str">
        <v>0.0</v>
      </c>
      <c r="BG1724" t="str">
        <v>2.479</v>
      </c>
      <c r="BH1724" t="str">
        <v>0.373</v>
      </c>
      <c r="BI1724" t="str">
        <v>0.003</v>
      </c>
      <c r="BJ1724" t="str">
        <v>6.66</v>
      </c>
      <c r="BK1724" t="str">
        <v>572227</v>
      </c>
      <c r="BL1724" t="str">
        <v>0.013</v>
      </c>
      <c r="BM1724" t="str">
        <v>0.002</v>
      </c>
      <c r="BN1724" t="str">
        <v>1.297</v>
      </c>
      <c r="BO1724" t="str">
        <v>0.195</v>
      </c>
      <c r="BP1724" t="str">
        <v>0.988</v>
      </c>
      <c r="BQ1724" t="str">
        <v>0.148</v>
      </c>
      <c r="BR1724" t="str">
        <v>0.004</v>
      </c>
      <c r="BS1724" t="str">
        <v>0.001</v>
      </c>
      <c r="BT1724" t="str">
        <v>0.232</v>
      </c>
      <c r="BU1724" t="str">
        <v>46.817</v>
      </c>
    </row>
    <row r="1725">
      <c r="A1725">
        <v>1827</v>
      </c>
      <c r="B1725" t="str">
        <v>aclnnInplaceCopy_CastAiCore_Cast</v>
      </c>
      <c r="C1725" t="str">
        <v>AI_VECTOR_CORE</v>
      </c>
      <c r="D1725">
        <v>2.044</v>
      </c>
      <c r="E1725">
        <v>0.317</v>
      </c>
      <c r="F1725">
        <v>0.317</v>
      </c>
      <c r="G1725">
        <f>Summary!$B$4</f>
        <v>0.8</v>
      </c>
      <c r="H1725">
        <f>F1725/G1725</f>
        <v>0.39625</v>
      </c>
      <c r="I1725">
        <f>D1725/Summary!$B$8</f>
        <v>0.00007405386048861342</v>
      </c>
      <c r="J1725">
        <f>IF(D1725&lt;Summary!$B$5,I1725,I1725*H1725)</f>
        <v>0.00007405386048861342</v>
      </c>
      <c r="K1725">
        <f>IF(AND(D1725&gt;Summary!$B$6,E1725&lt;Summary!$B$7),1,0)</f>
        <v>0</v>
      </c>
      <c r="L1725">
        <f>IF(D1725&gt;=Summary!$B$5,J1725,0)</f>
        <v>0</v>
      </c>
      <c r="M1725">
        <f>IF(D1725&lt;Summary!$B$5,J1725,0)</f>
        <v>0.00007405386048861342</v>
      </c>
      <c r="N1725" t="str">
        <v>aiv_scalar_ratio</v>
      </c>
      <c r="O1725" t="str">
        <v>用户约定默认经验值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0.209</v>
      </c>
      <c r="W1725">
        <v>0.317</v>
      </c>
      <c r="X1725">
        <v>0.191</v>
      </c>
      <c r="Y1725">
        <v>0.044</v>
      </c>
      <c r="Z1725" t="str">
        <v>2</v>
      </c>
      <c r="AA1725" t="str">
        <v>63</v>
      </c>
      <c r="AB1725" t="str">
        <v>2358</v>
      </c>
      <c r="AC1725" t="str">
        <v>24</v>
      </c>
      <c r="AD1725" t="str">
        <v>aclnnInplaceCopy_CastAiCore_Cast</v>
      </c>
      <c r="AE1725" t="str">
        <v>Cast</v>
      </c>
      <c r="AF1725" t="str">
        <v>static</v>
      </c>
      <c r="AG1725" t="str">
        <v>AI_VECTOR_CORE</v>
      </c>
      <c r="AH1725" t="str">
        <v xml:space="preserve">1793108505422009.032	</v>
      </c>
      <c r="AI1725" t="str">
        <v>2.044</v>
      </c>
      <c r="AJ1725" t="str">
        <v>0.026000</v>
      </c>
      <c r="AK1725" t="str">
        <v>1</v>
      </c>
      <c r="AL1725" t="str">
        <v>0</v>
      </c>
      <c r="AM1725" t="str">
        <v>NO</v>
      </c>
      <c r="AN1725" t="str">
        <v>"1,128"</v>
      </c>
      <c r="AO1725" t="str">
        <v>DT_BF16</v>
      </c>
      <c r="AP1725" t="str">
        <v>ND</v>
      </c>
      <c r="AQ1725" t="str">
        <v>"1,128"</v>
      </c>
      <c r="AR1725" t="str">
        <v>FLOAT</v>
      </c>
      <c r="AS1725" t="str">
        <v>ND</v>
      </c>
      <c r="AT1725" t="str">
        <v>N/A</v>
      </c>
      <c r="AU1725" t="str">
        <v>0.0</v>
      </c>
      <c r="AV1725" t="str">
        <v>0</v>
      </c>
      <c r="AW1725" t="str">
        <v>0.0</v>
      </c>
      <c r="AX1725" t="str">
        <v>0.0</v>
      </c>
      <c r="AY1725" t="str">
        <v>0.0</v>
      </c>
      <c r="AZ1725" t="str">
        <v>0.0</v>
      </c>
      <c r="BA1725" t="str">
        <v>0.0</v>
      </c>
      <c r="BB1725" t="str">
        <v>0.0</v>
      </c>
      <c r="BC1725" t="str">
        <v>0.0</v>
      </c>
      <c r="BD1725" t="str">
        <v>0.0</v>
      </c>
      <c r="BE1725" t="str">
        <v>0.0</v>
      </c>
      <c r="BF1725" t="str">
        <v>0.0</v>
      </c>
      <c r="BG1725" t="str">
        <v>0.0</v>
      </c>
      <c r="BH1725" t="str">
        <v>0.0</v>
      </c>
      <c r="BI1725" t="str">
        <v>0.0</v>
      </c>
      <c r="BJ1725" t="str">
        <v>1.82</v>
      </c>
      <c r="BK1725" t="str">
        <v>2670</v>
      </c>
      <c r="BL1725" t="str">
        <v>0.38</v>
      </c>
      <c r="BM1725" t="str">
        <v>0.209</v>
      </c>
      <c r="BN1725" t="str">
        <v>0.577</v>
      </c>
      <c r="BO1725" t="str">
        <v>0.317</v>
      </c>
      <c r="BP1725" t="str">
        <v>0.347</v>
      </c>
      <c r="BQ1725" t="str">
        <v>0.191</v>
      </c>
      <c r="BR1725" t="str">
        <v>0.08</v>
      </c>
      <c r="BS1725" t="str">
        <v>0.044</v>
      </c>
      <c r="BT1725" t="str">
        <v>0.049</v>
      </c>
      <c r="BU1725" t="str">
        <v>0.000</v>
      </c>
    </row>
    <row r="1726">
      <c r="A1726">
        <v>1828</v>
      </c>
      <c r="B1726" t="str">
        <v>aclnnLayerNormWithImplMode_LayerNormV4_LayerNormV4</v>
      </c>
      <c r="C1726" t="str">
        <v>AI_VECTOR_CORE</v>
      </c>
      <c r="D1726">
        <v>2.757</v>
      </c>
      <c r="E1726">
        <v>0.453</v>
      </c>
      <c r="F1726">
        <v>0.453</v>
      </c>
      <c r="G1726">
        <f>Summary!$B$4</f>
        <v>0.8</v>
      </c>
      <c r="H1726">
        <f>F1726/G1726</f>
        <v>0.56625</v>
      </c>
      <c r="I1726">
        <f>D1726/Summary!$B$8</f>
        <v>0.00009988575996433816</v>
      </c>
      <c r="J1726">
        <f>IF(D1726&lt;Summary!$B$5,I1726,I1726*H1726)</f>
        <v>0.00009988575996433816</v>
      </c>
      <c r="K1726">
        <f>IF(AND(D1726&gt;Summary!$B$6,E1726&lt;Summary!$B$7),1,0)</f>
        <v>0</v>
      </c>
      <c r="L1726">
        <f>IF(D1726&gt;=Summary!$B$5,J1726,0)</f>
        <v>0</v>
      </c>
      <c r="M1726">
        <f>IF(D1726&lt;Summary!$B$5,J1726,0)</f>
        <v>0.00009988575996433816</v>
      </c>
      <c r="N1726" t="str">
        <v>aiv_scalar_ratio</v>
      </c>
      <c r="O1726" t="str">
        <v>用户约定默认经验值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0.274</v>
      </c>
      <c r="W1726">
        <v>0.453</v>
      </c>
      <c r="X1726">
        <v>0.239</v>
      </c>
      <c r="Y1726">
        <v>0.083</v>
      </c>
      <c r="Z1726" t="str">
        <v>2</v>
      </c>
      <c r="AA1726" t="str">
        <v>63</v>
      </c>
      <c r="AB1726" t="str">
        <v>2359</v>
      </c>
      <c r="AC1726" t="str">
        <v>24</v>
      </c>
      <c r="AD1726" t="str">
        <v>aclnnLayerNormWithImplMode_LayerNormV4_LayerNormV4</v>
      </c>
      <c r="AE1726" t="str">
        <v>LayerNormV4</v>
      </c>
      <c r="AF1726" t="str">
        <v>static</v>
      </c>
      <c r="AG1726" t="str">
        <v>AI_VECTOR_CORE</v>
      </c>
      <c r="AH1726" t="str">
        <v xml:space="preserve">1793108505422011.098	</v>
      </c>
      <c r="AI1726" t="str">
        <v>2.757</v>
      </c>
      <c r="AJ1726" t="str">
        <v>0.000000</v>
      </c>
      <c r="AK1726" t="str">
        <v>1</v>
      </c>
      <c r="AL1726" t="str">
        <v>0</v>
      </c>
      <c r="AM1726" t="str">
        <v>NO</v>
      </c>
      <c r="AN1726" t="str">
        <v>"1,128;1;128;128"</v>
      </c>
      <c r="AO1726" t="str">
        <v>FLOAT;INT32;FLOAT;FLOAT</v>
      </c>
      <c r="AP1726" t="str">
        <v>ND;ND;ND;ND</v>
      </c>
      <c r="AQ1726" t="str">
        <v>"1,128;1,1;1,1"</v>
      </c>
      <c r="AR1726" t="str">
        <v>FLOAT;FLOAT;FLOAT</v>
      </c>
      <c r="AS1726" t="str">
        <v>ND;ND;ND</v>
      </c>
      <c r="AT1726" t="str">
        <v>N/A</v>
      </c>
      <c r="AU1726" t="str">
        <v>0.0</v>
      </c>
      <c r="AV1726" t="str">
        <v>0</v>
      </c>
      <c r="AW1726" t="str">
        <v>0.0</v>
      </c>
      <c r="AX1726" t="str">
        <v>0.0</v>
      </c>
      <c r="AY1726" t="str">
        <v>0.0</v>
      </c>
      <c r="AZ1726" t="str">
        <v>0.0</v>
      </c>
      <c r="BA1726" t="str">
        <v>0.0</v>
      </c>
      <c r="BB1726" t="str">
        <v>0.0</v>
      </c>
      <c r="BC1726" t="str">
        <v>0.0</v>
      </c>
      <c r="BD1726" t="str">
        <v>0.0</v>
      </c>
      <c r="BE1726" t="str">
        <v>0.0</v>
      </c>
      <c r="BF1726" t="str">
        <v>0.0</v>
      </c>
      <c r="BG1726" t="str">
        <v>0.0</v>
      </c>
      <c r="BH1726" t="str">
        <v>0.0</v>
      </c>
      <c r="BI1726" t="str">
        <v>0.0</v>
      </c>
      <c r="BJ1726" t="str">
        <v>2.53</v>
      </c>
      <c r="BK1726" t="str">
        <v>3851</v>
      </c>
      <c r="BL1726" t="str">
        <v>0.694</v>
      </c>
      <c r="BM1726" t="str">
        <v>0.274</v>
      </c>
      <c r="BN1726" t="str">
        <v>1.147</v>
      </c>
      <c r="BO1726" t="str">
        <v>0.453</v>
      </c>
      <c r="BP1726" t="str">
        <v>0.604</v>
      </c>
      <c r="BQ1726" t="str">
        <v>0.239</v>
      </c>
      <c r="BR1726" t="str">
        <v>0.21</v>
      </c>
      <c r="BS1726" t="str">
        <v>0.083</v>
      </c>
      <c r="BT1726" t="str">
        <v>0.111</v>
      </c>
      <c r="BU1726" t="str">
        <v>0.000</v>
      </c>
    </row>
    <row r="1727">
      <c r="A1727">
        <v>1829</v>
      </c>
      <c r="B1727" t="str">
        <v>aclnnInplaceCopy_CastAiCore_Cast</v>
      </c>
      <c r="C1727" t="str">
        <v>AI_VECTOR_CORE</v>
      </c>
      <c r="D1727">
        <v>2.147</v>
      </c>
      <c r="E1727">
        <v>0.297</v>
      </c>
      <c r="F1727">
        <v>0.297</v>
      </c>
      <c r="G1727">
        <f>Summary!$B$4</f>
        <v>0.8</v>
      </c>
      <c r="H1727">
        <f>F1727/G1727</f>
        <v>0.37124999999999997</v>
      </c>
      <c r="I1727">
        <f>D1727/Summary!$B$8</f>
        <v>0.00007778553741147407</v>
      </c>
      <c r="J1727">
        <f>IF(D1727&lt;Summary!$B$5,I1727,I1727*H1727)</f>
        <v>0.00007778553741147407</v>
      </c>
      <c r="K1727">
        <f>IF(AND(D1727&gt;Summary!$B$6,E1727&lt;Summary!$B$7),1,0)</f>
        <v>0</v>
      </c>
      <c r="L1727">
        <f>IF(D1727&gt;=Summary!$B$5,J1727,0)</f>
        <v>0</v>
      </c>
      <c r="M1727">
        <f>IF(D1727&lt;Summary!$B$5,J1727,0)</f>
        <v>0.00007778553741147407</v>
      </c>
      <c r="N1727" t="str">
        <v>aiv_scalar_ratio</v>
      </c>
      <c r="O1727" t="str">
        <v>用户约定默认经验值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0.126</v>
      </c>
      <c r="W1727">
        <v>0.297</v>
      </c>
      <c r="X1727">
        <v>0.18</v>
      </c>
      <c r="Y1727">
        <v>0.043</v>
      </c>
      <c r="Z1727" t="str">
        <v>2</v>
      </c>
      <c r="AA1727" t="str">
        <v>63</v>
      </c>
      <c r="AB1727" t="str">
        <v>2360</v>
      </c>
      <c r="AC1727" t="str">
        <v>24</v>
      </c>
      <c r="AD1727" t="str">
        <v>aclnnInplaceCopy_CastAiCore_Cast</v>
      </c>
      <c r="AE1727" t="str">
        <v>Cast</v>
      </c>
      <c r="AF1727" t="str">
        <v>static</v>
      </c>
      <c r="AG1727" t="str">
        <v>AI_VECTOR_CORE</v>
      </c>
      <c r="AH1727" t="str">
        <v xml:space="preserve">1793108505422013.877	</v>
      </c>
      <c r="AI1727" t="str">
        <v>2.147</v>
      </c>
      <c r="AJ1727" t="str">
        <v>0.243000</v>
      </c>
      <c r="AK1727" t="str">
        <v>1</v>
      </c>
      <c r="AL1727" t="str">
        <v>0</v>
      </c>
      <c r="AM1727" t="str">
        <v>NO</v>
      </c>
      <c r="AN1727" t="str">
        <v>"1,128"</v>
      </c>
      <c r="AO1727" t="str">
        <v>FLOAT</v>
      </c>
      <c r="AP1727" t="str">
        <v>ND</v>
      </c>
      <c r="AQ1727" t="str">
        <v>"1,128"</v>
      </c>
      <c r="AR1727" t="str">
        <v>DT_BF16</v>
      </c>
      <c r="AS1727" t="str">
        <v>ND</v>
      </c>
      <c r="AT1727" t="str">
        <v>N/A</v>
      </c>
      <c r="AU1727" t="str">
        <v>0.0</v>
      </c>
      <c r="AV1727" t="str">
        <v>0</v>
      </c>
      <c r="AW1727" t="str">
        <v>0.0</v>
      </c>
      <c r="AX1727" t="str">
        <v>0.0</v>
      </c>
      <c r="AY1727" t="str">
        <v>0.0</v>
      </c>
      <c r="AZ1727" t="str">
        <v>0.0</v>
      </c>
      <c r="BA1727" t="str">
        <v>0.0</v>
      </c>
      <c r="BB1727" t="str">
        <v>0.0</v>
      </c>
      <c r="BC1727" t="str">
        <v>0.0</v>
      </c>
      <c r="BD1727" t="str">
        <v>0.0</v>
      </c>
      <c r="BE1727" t="str">
        <v>0.0</v>
      </c>
      <c r="BF1727" t="str">
        <v>0.0</v>
      </c>
      <c r="BG1727" t="str">
        <v>0.0</v>
      </c>
      <c r="BH1727" t="str">
        <v>0.0</v>
      </c>
      <c r="BI1727" t="str">
        <v>0.0</v>
      </c>
      <c r="BJ1727" t="str">
        <v>1.85</v>
      </c>
      <c r="BK1727" t="str">
        <v>2728</v>
      </c>
      <c r="BL1727" t="str">
        <v>0.234</v>
      </c>
      <c r="BM1727" t="str">
        <v>0.126</v>
      </c>
      <c r="BN1727" t="str">
        <v>0.55</v>
      </c>
      <c r="BO1727" t="str">
        <v>0.297</v>
      </c>
      <c r="BP1727" t="str">
        <v>0.333</v>
      </c>
      <c r="BQ1727" t="str">
        <v>0.18</v>
      </c>
      <c r="BR1727" t="str">
        <v>0.079</v>
      </c>
      <c r="BS1727" t="str">
        <v>0.043</v>
      </c>
      <c r="BT1727" t="str">
        <v>0.051</v>
      </c>
      <c r="BU1727" t="str">
        <v>0.000</v>
      </c>
    </row>
    <row r="1728">
      <c r="A1728">
        <v>1830</v>
      </c>
      <c r="B1728" t="str">
        <v>_triton_rope_siso</v>
      </c>
      <c r="C1728" t="str">
        <v>AI_VECTOR_CORE</v>
      </c>
      <c r="D1728">
        <v>3.126</v>
      </c>
      <c r="E1728">
        <v>0.178</v>
      </c>
      <c r="F1728">
        <v>0.178</v>
      </c>
      <c r="G1728">
        <f>Summary!$B$4</f>
        <v>0.8</v>
      </c>
      <c r="H1728">
        <f>F1728/G1728</f>
        <v>0.22249999999999998</v>
      </c>
      <c r="I1728">
        <f>D1728/Summary!$B$8</f>
        <v>0.00011325458311516905</v>
      </c>
      <c r="J1728">
        <f>IF(D1728&lt;Summary!$B$5,I1728,I1728*H1728)</f>
        <v>0.00011325458311516905</v>
      </c>
      <c r="K1728">
        <f>IF(AND(D1728&gt;Summary!$B$6,E1728&lt;Summary!$B$7),1,0)</f>
        <v>0</v>
      </c>
      <c r="L1728">
        <f>IF(D1728&gt;=Summary!$B$5,J1728,0)</f>
        <v>0</v>
      </c>
      <c r="M1728">
        <f>IF(D1728&lt;Summary!$B$5,J1728,0)</f>
        <v>0.00011325458311516905</v>
      </c>
      <c r="N1728" t="str">
        <v>aiv_scalar_ratio</v>
      </c>
      <c r="O1728" t="str">
        <v>用户约定默认经验值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0.127</v>
      </c>
      <c r="W1728">
        <v>0.178</v>
      </c>
      <c r="X1728">
        <v>0.067</v>
      </c>
      <c r="Y1728">
        <v>0.026</v>
      </c>
      <c r="Z1728" t="str">
        <v>2</v>
      </c>
      <c r="AA1728" t="str">
        <v>4294967295</v>
      </c>
      <c r="AB1728" t="str">
        <v>2361</v>
      </c>
      <c r="AC1728" t="str">
        <v>24</v>
      </c>
      <c r="AD1728" t="str">
        <v>_triton_rope_siso</v>
      </c>
      <c r="AE1728" t="str">
        <v>_triton_rope_siso</v>
      </c>
      <c r="AF1728" t="str">
        <v>N/A</v>
      </c>
      <c r="AG1728" t="str">
        <v>AI_VECTOR_CORE</v>
      </c>
      <c r="AH1728" t="str">
        <v xml:space="preserve">1793108505422016.046	</v>
      </c>
      <c r="AI1728" t="str">
        <v>3.126</v>
      </c>
      <c r="AJ1728" t="str">
        <v>0.000000</v>
      </c>
      <c r="AK1728" t="str">
        <v>1</v>
      </c>
      <c r="AL1728" t="str">
        <v>0</v>
      </c>
      <c r="AM1728" t="str">
        <v>N/A</v>
      </c>
      <c r="AN1728" t="str">
        <v>N/A</v>
      </c>
      <c r="AO1728" t="str">
        <v>N/A</v>
      </c>
      <c r="AP1728" t="str">
        <v>N/A</v>
      </c>
      <c r="AQ1728" t="str">
        <v>N/A</v>
      </c>
      <c r="AR1728" t="str">
        <v>N/A</v>
      </c>
      <c r="AS1728" t="str">
        <v>N/A</v>
      </c>
      <c r="AT1728" t="str">
        <v>N/A</v>
      </c>
      <c r="AU1728" t="str">
        <v>0.0</v>
      </c>
      <c r="AV1728" t="str">
        <v>0</v>
      </c>
      <c r="AW1728" t="str">
        <v>0.0</v>
      </c>
      <c r="AX1728" t="str">
        <v>0.0</v>
      </c>
      <c r="AY1728" t="str">
        <v>0.0</v>
      </c>
      <c r="AZ1728" t="str">
        <v>0.0</v>
      </c>
      <c r="BA1728" t="str">
        <v>0.0</v>
      </c>
      <c r="BB1728" t="str">
        <v>0.0</v>
      </c>
      <c r="BC1728" t="str">
        <v>0.0</v>
      </c>
      <c r="BD1728" t="str">
        <v>0.0</v>
      </c>
      <c r="BE1728" t="str">
        <v>0.0</v>
      </c>
      <c r="BF1728" t="str">
        <v>0.0</v>
      </c>
      <c r="BG1728" t="str">
        <v>0.0</v>
      </c>
      <c r="BH1728" t="str">
        <v>0.0</v>
      </c>
      <c r="BI1728" t="str">
        <v>0.0</v>
      </c>
      <c r="BJ1728" t="str">
        <v>2.83</v>
      </c>
      <c r="BK1728" t="str">
        <v>4345</v>
      </c>
      <c r="BL1728" t="str">
        <v>0.359</v>
      </c>
      <c r="BM1728" t="str">
        <v>0.127</v>
      </c>
      <c r="BN1728" t="str">
        <v>0.503</v>
      </c>
      <c r="BO1728" t="str">
        <v>0.178</v>
      </c>
      <c r="BP1728" t="str">
        <v>0.191</v>
      </c>
      <c r="BQ1728" t="str">
        <v>0.067</v>
      </c>
      <c r="BR1728" t="str">
        <v>0.074</v>
      </c>
      <c r="BS1728" t="str">
        <v>0.026</v>
      </c>
      <c r="BT1728" t="str">
        <v>0.12</v>
      </c>
      <c r="BU1728" t="str">
        <v>0.000</v>
      </c>
    </row>
    <row r="1729">
      <c r="A1729">
        <v>1831</v>
      </c>
      <c r="B1729" t="str">
        <v>aclnnCat_ConcatD_ConcatD</v>
      </c>
      <c r="C1729" t="str">
        <v>AI_VECTOR_CORE</v>
      </c>
      <c r="D1729">
        <v>2.164</v>
      </c>
      <c r="E1729">
        <v>0.59</v>
      </c>
      <c r="F1729">
        <v>0.59</v>
      </c>
      <c r="G1729">
        <f>Summary!$B$4</f>
        <v>0.8</v>
      </c>
      <c r="H1729">
        <f>F1729/G1729</f>
        <v>0.7374999999999999</v>
      </c>
      <c r="I1729">
        <f>D1729/Summary!$B$8</f>
        <v>0.00007840144525311127</v>
      </c>
      <c r="J1729">
        <f>IF(D1729&lt;Summary!$B$5,I1729,I1729*H1729)</f>
        <v>0.00007840144525311127</v>
      </c>
      <c r="K1729">
        <f>IF(AND(D1729&gt;Summary!$B$6,E1729&lt;Summary!$B$7),1,0)</f>
        <v>0</v>
      </c>
      <c r="L1729">
        <f>IF(D1729&gt;=Summary!$B$5,J1729,0)</f>
        <v>0</v>
      </c>
      <c r="M1729">
        <f>IF(D1729&lt;Summary!$B$5,J1729,0)</f>
        <v>0.00007840144525311127</v>
      </c>
      <c r="N1729" t="str">
        <v>aiv_scalar_ratio</v>
      </c>
      <c r="O1729" t="str">
        <v>用户约定默认经验值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0.59</v>
      </c>
      <c r="X1729">
        <v>0.291</v>
      </c>
      <c r="Y1729">
        <v>0.042</v>
      </c>
      <c r="Z1729" t="str">
        <v>2</v>
      </c>
      <c r="AA1729" t="str">
        <v>63</v>
      </c>
      <c r="AB1729" t="str">
        <v>2362</v>
      </c>
      <c r="AC1729" t="str">
        <v>24</v>
      </c>
      <c r="AD1729" t="str">
        <v>aclnnCat_ConcatD_ConcatD</v>
      </c>
      <c r="AE1729" t="str">
        <v>ConcatD</v>
      </c>
      <c r="AF1729" t="str">
        <v>static</v>
      </c>
      <c r="AG1729" t="str">
        <v>AI_VECTOR_CORE</v>
      </c>
      <c r="AH1729" t="str">
        <v xml:space="preserve">1793108505422019.194	</v>
      </c>
      <c r="AI1729" t="str">
        <v>2.164</v>
      </c>
      <c r="AJ1729" t="str">
        <v>0.124000</v>
      </c>
      <c r="AK1729" t="str">
        <v>1</v>
      </c>
      <c r="AL1729" t="str">
        <v>0</v>
      </c>
      <c r="AM1729" t="str">
        <v>NO</v>
      </c>
      <c r="AN1729" t="str">
        <v>"128;64"</v>
      </c>
      <c r="AO1729" t="str">
        <v>DT_BF16;DT_BF16</v>
      </c>
      <c r="AP1729" t="str">
        <v>NCL;NCL</v>
      </c>
      <c r="AQ1729" t="str">
        <v>"1,1,128"</v>
      </c>
      <c r="AR1729" t="str">
        <v>DT_BF16</v>
      </c>
      <c r="AS1729" t="str">
        <v>NCL</v>
      </c>
      <c r="AT1729" t="str">
        <v>N/A</v>
      </c>
      <c r="AU1729" t="str">
        <v>0.0</v>
      </c>
      <c r="AV1729" t="str">
        <v>0</v>
      </c>
      <c r="AW1729" t="str">
        <v>0.0</v>
      </c>
      <c r="AX1729" t="str">
        <v>0.0</v>
      </c>
      <c r="AY1729" t="str">
        <v>0.0</v>
      </c>
      <c r="AZ1729" t="str">
        <v>0.0</v>
      </c>
      <c r="BA1729" t="str">
        <v>0.0</v>
      </c>
      <c r="BB1729" t="str">
        <v>0.0</v>
      </c>
      <c r="BC1729" t="str">
        <v>0.0</v>
      </c>
      <c r="BD1729" t="str">
        <v>0.0</v>
      </c>
      <c r="BE1729" t="str">
        <v>0.0</v>
      </c>
      <c r="BF1729" t="str">
        <v>0.0</v>
      </c>
      <c r="BG1729" t="str">
        <v>0.0</v>
      </c>
      <c r="BH1729" t="str">
        <v>0.0</v>
      </c>
      <c r="BI1729" t="str">
        <v>0.0</v>
      </c>
      <c r="BJ1729" t="str">
        <v>1.86</v>
      </c>
      <c r="BK1729" t="str">
        <v>2746</v>
      </c>
      <c r="BL1729" t="str">
        <v>0.0</v>
      </c>
      <c r="BM1729" t="str">
        <v>0.0</v>
      </c>
      <c r="BN1729" t="str">
        <v>1.098</v>
      </c>
      <c r="BO1729" t="str">
        <v>0.59</v>
      </c>
      <c r="BP1729" t="str">
        <v>0.542</v>
      </c>
      <c r="BQ1729" t="str">
        <v>0.291</v>
      </c>
      <c r="BR1729" t="str">
        <v>0.079</v>
      </c>
      <c r="BS1729" t="str">
        <v>0.042</v>
      </c>
      <c r="BT1729" t="str">
        <v>0.192</v>
      </c>
      <c r="BU1729" t="str">
        <v>0.000</v>
      </c>
    </row>
    <row r="1730">
      <c r="A1730">
        <v>1832</v>
      </c>
      <c r="B1730" t="str">
        <v>ScatterPaCache</v>
      </c>
      <c r="C1730" t="str">
        <v>AI_VECTOR_CORE</v>
      </c>
      <c r="D1730">
        <v>2.592</v>
      </c>
      <c r="E1730">
        <v>0.313</v>
      </c>
      <c r="F1730">
        <v>0.313</v>
      </c>
      <c r="G1730">
        <f>Summary!$B$4</f>
        <v>0.8</v>
      </c>
      <c r="H1730">
        <f>F1730/G1730</f>
        <v>0.39125</v>
      </c>
      <c r="I1730">
        <f>D1730/Summary!$B$8</f>
        <v>0.00009390783091315361</v>
      </c>
      <c r="J1730">
        <f>IF(D1730&lt;Summary!$B$5,I1730,I1730*H1730)</f>
        <v>0.00009390783091315361</v>
      </c>
      <c r="K1730">
        <f>IF(AND(D1730&gt;Summary!$B$6,E1730&lt;Summary!$B$7),1,0)</f>
        <v>0</v>
      </c>
      <c r="L1730">
        <f>IF(D1730&gt;=Summary!$B$5,J1730,0)</f>
        <v>0</v>
      </c>
      <c r="M1730">
        <f>IF(D1730&lt;Summary!$B$5,J1730,0)</f>
        <v>0.00009390783091315361</v>
      </c>
      <c r="N1730" t="str">
        <v>aiv_scalar_ratio</v>
      </c>
      <c r="O1730" t="str">
        <v>用户约定默认经验值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0.313</v>
      </c>
      <c r="X1730">
        <v>0.304</v>
      </c>
      <c r="Y1730">
        <v>0.096</v>
      </c>
      <c r="Z1730" t="str">
        <v>2</v>
      </c>
      <c r="AA1730" t="str">
        <v>63</v>
      </c>
      <c r="AB1730" t="str">
        <v>2363</v>
      </c>
      <c r="AC1730" t="str">
        <v>24</v>
      </c>
      <c r="AD1730" t="str">
        <v>ScatterPaCache</v>
      </c>
      <c r="AE1730" t="str">
        <v>ScatterPaCache</v>
      </c>
      <c r="AF1730" t="str">
        <v>static</v>
      </c>
      <c r="AG1730" t="str">
        <v>AI_VECTOR_CORE</v>
      </c>
      <c r="AH1730" t="str">
        <v xml:space="preserve">1793108505422021.380	</v>
      </c>
      <c r="AI1730" t="str">
        <v>2.592</v>
      </c>
      <c r="AJ1730" t="str">
        <v>0.086000</v>
      </c>
      <c r="AK1730" t="str">
        <v>1</v>
      </c>
      <c r="AL1730" t="str">
        <v>0</v>
      </c>
      <c r="AM1730" t="str">
        <v>NO</v>
      </c>
      <c r="AN1730" t="str">
        <v>"1,1,128;3050368,1,1,128;1;;;"</v>
      </c>
      <c r="AO1730" t="str">
        <v>DT_BF16;DT_BF16;INT32;DT_UNDEFINED;DT_UNDEFINED;DT_UNDEFINED</v>
      </c>
      <c r="AP1730" t="str">
        <v>ND;ND;ND;NULL;NULL;NULL</v>
      </c>
      <c r="AQ1730" t="str">
        <v>"3050368,1,1,128"</v>
      </c>
      <c r="AR1730" t="str">
        <v>DT_BF16</v>
      </c>
      <c r="AS1730" t="str">
        <v>ND</v>
      </c>
      <c r="AT1730" t="str">
        <v>N/A</v>
      </c>
      <c r="AU1730" t="str">
        <v>0.0</v>
      </c>
      <c r="AV1730" t="str">
        <v>0</v>
      </c>
      <c r="AW1730" t="str">
        <v>0.0</v>
      </c>
      <c r="AX1730" t="str">
        <v>0.0</v>
      </c>
      <c r="AY1730" t="str">
        <v>0.0</v>
      </c>
      <c r="AZ1730" t="str">
        <v>0.0</v>
      </c>
      <c r="BA1730" t="str">
        <v>0.0</v>
      </c>
      <c r="BB1730" t="str">
        <v>0.0</v>
      </c>
      <c r="BC1730" t="str">
        <v>0.0</v>
      </c>
      <c r="BD1730" t="str">
        <v>0.0</v>
      </c>
      <c r="BE1730" t="str">
        <v>0.0</v>
      </c>
      <c r="BF1730" t="str">
        <v>0.0</v>
      </c>
      <c r="BG1730" t="str">
        <v>0.0</v>
      </c>
      <c r="BH1730" t="str">
        <v>0.0</v>
      </c>
      <c r="BI1730" t="str">
        <v>0.0</v>
      </c>
      <c r="BJ1730" t="str">
        <v>2.29</v>
      </c>
      <c r="BK1730" t="str">
        <v>3459</v>
      </c>
      <c r="BL1730" t="str">
        <v>0.0</v>
      </c>
      <c r="BM1730" t="str">
        <v>0.0</v>
      </c>
      <c r="BN1730" t="str">
        <v>0.718</v>
      </c>
      <c r="BO1730" t="str">
        <v>0.313</v>
      </c>
      <c r="BP1730" t="str">
        <v>0.697</v>
      </c>
      <c r="BQ1730" t="str">
        <v>0.304</v>
      </c>
      <c r="BR1730" t="str">
        <v>0.22</v>
      </c>
      <c r="BS1730" t="str">
        <v>0.096</v>
      </c>
      <c r="BT1730" t="str">
        <v>0.13</v>
      </c>
      <c r="BU1730" t="str">
        <v>0.000</v>
      </c>
    </row>
    <row r="1731">
      <c r="A1731">
        <v>1833</v>
      </c>
      <c r="B1731" t="str">
        <v>aclnnMatmul_MatMulV3Common_MatMulV3</v>
      </c>
      <c r="C1731" t="str">
        <v>AI_CORE</v>
      </c>
      <c r="D1731">
        <v>8.296</v>
      </c>
      <c r="E1731">
        <v>0.723</v>
      </c>
      <c r="F1731">
        <v>0.723</v>
      </c>
      <c r="G1731">
        <f>Summary!$B$4</f>
        <v>0.8</v>
      </c>
      <c r="H1731">
        <f>F1731/G1731</f>
        <v>0.9037499999999999</v>
      </c>
      <c r="I1731">
        <f>D1731/Summary!$B$8</f>
        <v>0.0003005630267189515</v>
      </c>
      <c r="J1731">
        <f>IF(D1731&lt;Summary!$B$5,I1731,I1731*H1731)</f>
        <v>0.0003005630267189515</v>
      </c>
      <c r="K1731">
        <f>IF(AND(D1731&gt;Summary!$B$6,E1731&lt;Summary!$B$7),1,0)</f>
        <v>0</v>
      </c>
      <c r="L1731">
        <f>IF(D1731&gt;=Summary!$B$5,J1731,0)</f>
        <v>0</v>
      </c>
      <c r="M1731">
        <f>IF(D1731&lt;Summary!$B$5,J1731,0)</f>
        <v>0.0003005630267189515</v>
      </c>
      <c r="N1731" t="str">
        <v>aic_mte2_ratio</v>
      </c>
      <c r="O1731" t="str">
        <v>用户约定默认经验值</v>
      </c>
      <c r="P1731">
        <v>0.204</v>
      </c>
      <c r="Q1731">
        <v>0.328</v>
      </c>
      <c r="R1731">
        <v>0.215</v>
      </c>
      <c r="S1731">
        <v>0.723</v>
      </c>
      <c r="T1731">
        <v>0</v>
      </c>
      <c r="U1731">
        <v>0.356</v>
      </c>
      <c r="V1731">
        <v>0</v>
      </c>
      <c r="W1731">
        <v>0</v>
      </c>
      <c r="X1731">
        <v>0</v>
      </c>
      <c r="Y1731">
        <v>0</v>
      </c>
      <c r="Z1731" t="str">
        <v>2</v>
      </c>
      <c r="AA1731" t="str">
        <v>63</v>
      </c>
      <c r="AB1731" t="str">
        <v>2364</v>
      </c>
      <c r="AC1731" t="str">
        <v>24</v>
      </c>
      <c r="AD1731" t="str">
        <v>aclnnMatmul_MatMulV3Common_MatMulV3</v>
      </c>
      <c r="AE1731" t="str">
        <v>MatMulV3</v>
      </c>
      <c r="AF1731" t="str">
        <v>static</v>
      </c>
      <c r="AG1731" t="str">
        <v>AI_CORE</v>
      </c>
      <c r="AH1731" t="str">
        <v xml:space="preserve">1793108505422023.994	</v>
      </c>
      <c r="AI1731" t="str">
        <v>8.296</v>
      </c>
      <c r="AJ1731" t="str">
        <v>0.000000</v>
      </c>
      <c r="AK1731" t="str">
        <v>32</v>
      </c>
      <c r="AL1731" t="str">
        <v>0</v>
      </c>
      <c r="AM1731" t="str">
        <v>NO</v>
      </c>
      <c r="AN1731" t="str">
        <v>"1,2048;4096,2048"</v>
      </c>
      <c r="AO1731" t="str">
        <v>DT_BF16;DT_BF16</v>
      </c>
      <c r="AP1731" t="str">
        <v>ND;ND</v>
      </c>
      <c r="AQ1731" t="str">
        <v>"1,4096"</v>
      </c>
      <c r="AR1731" t="str">
        <v>DT_BF16</v>
      </c>
      <c r="AS1731" t="str">
        <v>ND</v>
      </c>
      <c r="AT1731" t="str">
        <v>N/A</v>
      </c>
      <c r="AU1731" t="str">
        <v>8.06</v>
      </c>
      <c r="AV1731" t="str">
        <v>383560</v>
      </c>
      <c r="AW1731" t="str">
        <v>1.646</v>
      </c>
      <c r="AX1731" t="str">
        <v>0.204</v>
      </c>
      <c r="AY1731" t="str">
        <v>2.64</v>
      </c>
      <c r="AZ1731" t="str">
        <v>0.328</v>
      </c>
      <c r="BA1731" t="str">
        <v>1.73</v>
      </c>
      <c r="BB1731" t="str">
        <v>0.215</v>
      </c>
      <c r="BC1731" t="str">
        <v>5.824</v>
      </c>
      <c r="BD1731" t="str">
        <v>0.723</v>
      </c>
      <c r="BE1731" t="str">
        <v>0.001</v>
      </c>
      <c r="BF1731" t="str">
        <v>0.0</v>
      </c>
      <c r="BG1731" t="str">
        <v>2.868</v>
      </c>
      <c r="BH1731" t="str">
        <v>0.356</v>
      </c>
      <c r="BI1731" t="str">
        <v>0.0</v>
      </c>
      <c r="BJ1731" t="str">
        <v>0.0</v>
      </c>
      <c r="BK1731" t="str">
        <v>0</v>
      </c>
      <c r="BL1731" t="str">
        <v>0.0</v>
      </c>
      <c r="BM1731" t="str">
        <v>0.0</v>
      </c>
      <c r="BN1731" t="str">
        <v>0.0</v>
      </c>
      <c r="BO1731" t="str">
        <v>0.0</v>
      </c>
      <c r="BP1731" t="str">
        <v>0.0</v>
      </c>
      <c r="BQ1731" t="str">
        <v>0.0</v>
      </c>
      <c r="BR1731" t="str">
        <v>0.0</v>
      </c>
      <c r="BS1731" t="str">
        <v>0.0</v>
      </c>
      <c r="BT1731" t="str">
        <v>0.0</v>
      </c>
      <c r="BU1731" t="str">
        <v>87.565</v>
      </c>
    </row>
    <row r="1732">
      <c r="A1732">
        <v>1834</v>
      </c>
      <c r="B1732" t="str">
        <v>aclnnInplaceCopy_SliceAiCore_Slice</v>
      </c>
      <c r="C1732" t="str">
        <v>AI_VECTOR_CORE</v>
      </c>
      <c r="D1732">
        <v>1.685</v>
      </c>
      <c r="E1732">
        <v>0.375</v>
      </c>
      <c r="F1732">
        <v>0.375</v>
      </c>
      <c r="G1732">
        <f>Summary!$B$4</f>
        <v>0.8</v>
      </c>
      <c r="H1732">
        <f>F1732/G1732</f>
        <v>0.46875</v>
      </c>
      <c r="I1732">
        <f>D1732/Summary!$B$8</f>
        <v>0.00006104733606815735</v>
      </c>
      <c r="J1732">
        <f>IF(D1732&lt;Summary!$B$5,I1732,I1732*H1732)</f>
        <v>0.00006104733606815735</v>
      </c>
      <c r="K1732">
        <f>IF(AND(D1732&gt;Summary!$B$6,E1732&lt;Summary!$B$7),1,0)</f>
        <v>0</v>
      </c>
      <c r="L1732">
        <f>IF(D1732&gt;=Summary!$B$5,J1732,0)</f>
        <v>0</v>
      </c>
      <c r="M1732">
        <f>IF(D1732&lt;Summary!$B$5,J1732,0)</f>
        <v>0.00006104733606815735</v>
      </c>
      <c r="N1732" t="str">
        <v>aiv_mte2_ratio</v>
      </c>
      <c r="O1732" t="str">
        <v>用户约定默认经验值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0.302</v>
      </c>
      <c r="X1732">
        <v>0.375</v>
      </c>
      <c r="Y1732">
        <v>0.181</v>
      </c>
      <c r="Z1732" t="str">
        <v>2</v>
      </c>
      <c r="AA1732" t="str">
        <v>63</v>
      </c>
      <c r="AB1732" t="str">
        <v>2365</v>
      </c>
      <c r="AC1732" t="str">
        <v>24</v>
      </c>
      <c r="AD1732" t="str">
        <v>aclnnInplaceCopy_SliceAiCore_Slice</v>
      </c>
      <c r="AE1732" t="str">
        <v>Slice</v>
      </c>
      <c r="AF1732" t="str">
        <v>static</v>
      </c>
      <c r="AG1732" t="str">
        <v>AI_VECTOR_CORE</v>
      </c>
      <c r="AH1732" t="str">
        <v xml:space="preserve">1793108505422032.312	</v>
      </c>
      <c r="AI1732" t="str">
        <v>1.685</v>
      </c>
      <c r="AJ1732" t="str">
        <v>0.000000</v>
      </c>
      <c r="AK1732" t="str">
        <v>1</v>
      </c>
      <c r="AL1732" t="str">
        <v>0</v>
      </c>
      <c r="AM1732" t="str">
        <v>NO</v>
      </c>
      <c r="AN1732" t="str">
        <v>"32,128;2;2"</v>
      </c>
      <c r="AO1732" t="str">
        <v>DT_BF16;INT64;INT64</v>
      </c>
      <c r="AP1732" t="str">
        <v>NCL;ND;ND</v>
      </c>
      <c r="AQ1732" t="str">
        <v>"32,64"</v>
      </c>
      <c r="AR1732" t="str">
        <v>DT_BF16</v>
      </c>
      <c r="AS1732" t="str">
        <v>NCL</v>
      </c>
      <c r="AT1732" t="str">
        <v>N/A</v>
      </c>
      <c r="AU1732" t="str">
        <v>0.0</v>
      </c>
      <c r="AV1732" t="str">
        <v>0</v>
      </c>
      <c r="AW1732" t="str">
        <v>0.0</v>
      </c>
      <c r="AX1732" t="str">
        <v>0.0</v>
      </c>
      <c r="AY1732" t="str">
        <v>0.0</v>
      </c>
      <c r="AZ1732" t="str">
        <v>0.0</v>
      </c>
      <c r="BA1732" t="str">
        <v>0.0</v>
      </c>
      <c r="BB1732" t="str">
        <v>0.0</v>
      </c>
      <c r="BC1732" t="str">
        <v>0.0</v>
      </c>
      <c r="BD1732" t="str">
        <v>0.0</v>
      </c>
      <c r="BE1732" t="str">
        <v>0.0</v>
      </c>
      <c r="BF1732" t="str">
        <v>0.0</v>
      </c>
      <c r="BG1732" t="str">
        <v>0.0</v>
      </c>
      <c r="BH1732" t="str">
        <v>0.0</v>
      </c>
      <c r="BI1732" t="str">
        <v>0.0</v>
      </c>
      <c r="BJ1732" t="str">
        <v>1.47</v>
      </c>
      <c r="BK1732" t="str">
        <v>2096</v>
      </c>
      <c r="BL1732" t="str">
        <v>0.0</v>
      </c>
      <c r="BM1732" t="str">
        <v>0.0</v>
      </c>
      <c r="BN1732" t="str">
        <v>0.444</v>
      </c>
      <c r="BO1732" t="str">
        <v>0.302</v>
      </c>
      <c r="BP1732" t="str">
        <v>0.551</v>
      </c>
      <c r="BQ1732" t="str">
        <v>0.375</v>
      </c>
      <c r="BR1732" t="str">
        <v>0.267</v>
      </c>
      <c r="BS1732" t="str">
        <v>0.181</v>
      </c>
      <c r="BT1732" t="str">
        <v>0.151</v>
      </c>
      <c r="BU1732" t="str">
        <v>0.000</v>
      </c>
    </row>
    <row r="1733">
      <c r="A1733">
        <v>1835</v>
      </c>
      <c r="B1733" t="str">
        <v>_triton_rope_siso</v>
      </c>
      <c r="C1733" t="str">
        <v>AI_VECTOR_CORE</v>
      </c>
      <c r="D1733">
        <v>2.597</v>
      </c>
      <c r="E1733">
        <v>0.294</v>
      </c>
      <c r="F1733">
        <v>0.294</v>
      </c>
      <c r="G1733">
        <f>Summary!$B$4</f>
        <v>0.8</v>
      </c>
      <c r="H1733">
        <f>F1733/G1733</f>
        <v>0.36749999999999994</v>
      </c>
      <c r="I1733">
        <f>D1733/Summary!$B$8</f>
        <v>0.00009408898027834103</v>
      </c>
      <c r="J1733">
        <f>IF(D1733&lt;Summary!$B$5,I1733,I1733*H1733)</f>
        <v>0.00009408898027834103</v>
      </c>
      <c r="K1733">
        <f>IF(AND(D1733&gt;Summary!$B$6,E1733&lt;Summary!$B$7),1,0)</f>
        <v>0</v>
      </c>
      <c r="L1733">
        <f>IF(D1733&gt;=Summary!$B$5,J1733,0)</f>
        <v>0</v>
      </c>
      <c r="M1733">
        <f>IF(D1733&lt;Summary!$B$5,J1733,0)</f>
        <v>0.00009408898027834103</v>
      </c>
      <c r="N1733" t="str">
        <v>aiv_vec_ratio</v>
      </c>
      <c r="O1733" t="str">
        <v>用户约定默认经验值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0.294</v>
      </c>
      <c r="W1733">
        <v>0.219</v>
      </c>
      <c r="X1733">
        <v>0.094</v>
      </c>
      <c r="Y1733">
        <v>0.046</v>
      </c>
      <c r="Z1733" t="str">
        <v>2</v>
      </c>
      <c r="AA1733" t="str">
        <v>4294967295</v>
      </c>
      <c r="AB1733" t="str">
        <v>2366</v>
      </c>
      <c r="AC1733" t="str">
        <v>24</v>
      </c>
      <c r="AD1733" t="str">
        <v>_triton_rope_siso</v>
      </c>
      <c r="AE1733" t="str">
        <v>_triton_rope_siso</v>
      </c>
      <c r="AF1733" t="str">
        <v>N/A</v>
      </c>
      <c r="AG1733" t="str">
        <v>AI_VECTOR_CORE</v>
      </c>
      <c r="AH1733" t="str">
        <v xml:space="preserve">1793108505422034.019	</v>
      </c>
      <c r="AI1733" t="str">
        <v>2.597</v>
      </c>
      <c r="AJ1733" t="str">
        <v>0.065000</v>
      </c>
      <c r="AK1733" t="str">
        <v>1</v>
      </c>
      <c r="AL1733" t="str">
        <v>0</v>
      </c>
      <c r="AM1733" t="str">
        <v>N/A</v>
      </c>
      <c r="AN1733" t="str">
        <v>N/A</v>
      </c>
      <c r="AO1733" t="str">
        <v>N/A</v>
      </c>
      <c r="AP1733" t="str">
        <v>N/A</v>
      </c>
      <c r="AQ1733" t="str">
        <v>N/A</v>
      </c>
      <c r="AR1733" t="str">
        <v>N/A</v>
      </c>
      <c r="AS1733" t="str">
        <v>N/A</v>
      </c>
      <c r="AT1733" t="str">
        <v>N/A</v>
      </c>
      <c r="AU1733" t="str">
        <v>0.0</v>
      </c>
      <c r="AV1733" t="str">
        <v>0</v>
      </c>
      <c r="AW1733" t="str">
        <v>0.0</v>
      </c>
      <c r="AX1733" t="str">
        <v>0.0</v>
      </c>
      <c r="AY1733" t="str">
        <v>0.0</v>
      </c>
      <c r="AZ1733" t="str">
        <v>0.0</v>
      </c>
      <c r="BA1733" t="str">
        <v>0.0</v>
      </c>
      <c r="BB1733" t="str">
        <v>0.0</v>
      </c>
      <c r="BC1733" t="str">
        <v>0.0</v>
      </c>
      <c r="BD1733" t="str">
        <v>0.0</v>
      </c>
      <c r="BE1733" t="str">
        <v>0.0</v>
      </c>
      <c r="BF1733" t="str">
        <v>0.0</v>
      </c>
      <c r="BG1733" t="str">
        <v>0.0</v>
      </c>
      <c r="BH1733" t="str">
        <v>0.0</v>
      </c>
      <c r="BI1733" t="str">
        <v>0.0</v>
      </c>
      <c r="BJ1733" t="str">
        <v>2.38</v>
      </c>
      <c r="BK1733" t="str">
        <v>3592</v>
      </c>
      <c r="BL1733" t="str">
        <v>0.7</v>
      </c>
      <c r="BM1733" t="str">
        <v>0.294</v>
      </c>
      <c r="BN1733" t="str">
        <v>0.522</v>
      </c>
      <c r="BO1733" t="str">
        <v>0.219</v>
      </c>
      <c r="BP1733" t="str">
        <v>0.225</v>
      </c>
      <c r="BQ1733" t="str">
        <v>0.094</v>
      </c>
      <c r="BR1733" t="str">
        <v>0.11</v>
      </c>
      <c r="BS1733" t="str">
        <v>0.046</v>
      </c>
      <c r="BT1733" t="str">
        <v>0.113</v>
      </c>
      <c r="BU1733" t="str">
        <v>0.000</v>
      </c>
    </row>
    <row r="1734">
      <c r="A1734">
        <v>1836</v>
      </c>
      <c r="B1734" t="str">
        <v>aclnnCat_ConcatD_ConcatD</v>
      </c>
      <c r="C1734" t="str">
        <v>AI_VECTOR_CORE</v>
      </c>
      <c r="D1734">
        <v>4.088</v>
      </c>
      <c r="E1734">
        <v>0.374</v>
      </c>
      <c r="F1734">
        <v>0.374</v>
      </c>
      <c r="G1734">
        <f>Summary!$B$4</f>
        <v>0.8</v>
      </c>
      <c r="H1734">
        <f>F1734/G1734</f>
        <v>0.46749999999999997</v>
      </c>
      <c r="I1734">
        <f>D1734/Summary!$B$8</f>
        <v>0.00014810772097722684</v>
      </c>
      <c r="J1734">
        <f>IF(D1734&lt;Summary!$B$5,I1734,I1734*H1734)</f>
        <v>0.00014810772097722684</v>
      </c>
      <c r="K1734">
        <f>IF(AND(D1734&gt;Summary!$B$6,E1734&lt;Summary!$B$7),1,0)</f>
        <v>0</v>
      </c>
      <c r="L1734">
        <f>IF(D1734&gt;=Summary!$B$5,J1734,0)</f>
        <v>0</v>
      </c>
      <c r="M1734">
        <f>IF(D1734&lt;Summary!$B$5,J1734,0)</f>
        <v>0.00014810772097722684</v>
      </c>
      <c r="N1734" t="str">
        <v>aiv_scalar_ratio</v>
      </c>
      <c r="O1734" t="str">
        <v>用户约定默认经验值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0.374</v>
      </c>
      <c r="X1734">
        <v>0.206</v>
      </c>
      <c r="Y1734">
        <v>0.109</v>
      </c>
      <c r="Z1734" t="str">
        <v>2</v>
      </c>
      <c r="AA1734" t="str">
        <v>63</v>
      </c>
      <c r="AB1734" t="str">
        <v>2367</v>
      </c>
      <c r="AC1734" t="str">
        <v>24</v>
      </c>
      <c r="AD1734" t="str">
        <v>aclnnCat_ConcatD_ConcatD</v>
      </c>
      <c r="AE1734" t="str">
        <v>ConcatD</v>
      </c>
      <c r="AF1734" t="str">
        <v>static</v>
      </c>
      <c r="AG1734" t="str">
        <v>AI_VECTOR_CORE</v>
      </c>
      <c r="AH1734" t="str">
        <v xml:space="preserve">1793108505422036.638	</v>
      </c>
      <c r="AI1734" t="str">
        <v>4.088</v>
      </c>
      <c r="AJ1734" t="str">
        <v>0.153000</v>
      </c>
      <c r="AK1734" t="str">
        <v>2</v>
      </c>
      <c r="AL1734" t="str">
        <v>0</v>
      </c>
      <c r="AM1734" t="str">
        <v>NO</v>
      </c>
      <c r="AN1734" t="str">
        <v>"4096;2048"</v>
      </c>
      <c r="AO1734" t="str">
        <v>DT_BF16;DT_BF16</v>
      </c>
      <c r="AP1734" t="str">
        <v>NCL;NCL</v>
      </c>
      <c r="AQ1734" t="str">
        <v>"1,32,128"</v>
      </c>
      <c r="AR1734" t="str">
        <v>DT_BF16</v>
      </c>
      <c r="AS1734" t="str">
        <v>NCL</v>
      </c>
      <c r="AT1734" t="str">
        <v>N/A</v>
      </c>
      <c r="AU1734" t="str">
        <v>0.0</v>
      </c>
      <c r="AV1734" t="str">
        <v>0</v>
      </c>
      <c r="AW1734" t="str">
        <v>0.0</v>
      </c>
      <c r="AX1734" t="str">
        <v>0.0</v>
      </c>
      <c r="AY1734" t="str">
        <v>0.0</v>
      </c>
      <c r="AZ1734" t="str">
        <v>0.0</v>
      </c>
      <c r="BA1734" t="str">
        <v>0.0</v>
      </c>
      <c r="BB1734" t="str">
        <v>0.0</v>
      </c>
      <c r="BC1734" t="str">
        <v>0.0</v>
      </c>
      <c r="BD1734" t="str">
        <v>0.0</v>
      </c>
      <c r="BE1734" t="str">
        <v>0.0</v>
      </c>
      <c r="BF1734" t="str">
        <v>0.0</v>
      </c>
      <c r="BG1734" t="str">
        <v>0.0</v>
      </c>
      <c r="BH1734" t="str">
        <v>0.0</v>
      </c>
      <c r="BI1734" t="str">
        <v>0.0</v>
      </c>
      <c r="BJ1734" t="str">
        <v>3.85</v>
      </c>
      <c r="BK1734" t="str">
        <v>11626</v>
      </c>
      <c r="BL1734" t="str">
        <v>0.0</v>
      </c>
      <c r="BM1734" t="str">
        <v>0.0</v>
      </c>
      <c r="BN1734" t="str">
        <v>1.44</v>
      </c>
      <c r="BO1734" t="str">
        <v>0.374</v>
      </c>
      <c r="BP1734" t="str">
        <v>0.793</v>
      </c>
      <c r="BQ1734" t="str">
        <v>0.206</v>
      </c>
      <c r="BR1734" t="str">
        <v>0.421</v>
      </c>
      <c r="BS1734" t="str">
        <v>0.109</v>
      </c>
      <c r="BT1734" t="str">
        <v>0.07</v>
      </c>
      <c r="BU1734" t="str">
        <v>0.000</v>
      </c>
    </row>
    <row r="1735">
      <c r="A1735">
        <v>1837</v>
      </c>
      <c r="B1735" t="str">
        <v>LightningIndexer</v>
      </c>
      <c r="C1735" t="str">
        <v>MIX_AIC</v>
      </c>
      <c r="D1735">
        <v>93.765</v>
      </c>
      <c r="E1735">
        <v>0.606</v>
      </c>
      <c r="F1735">
        <v>0.606</v>
      </c>
      <c r="G1735">
        <f>Summary!$B$4</f>
        <v>0.8</v>
      </c>
      <c r="H1735">
        <f>F1735/G1735</f>
        <v>0.7575</v>
      </c>
      <c r="I1735">
        <f>D1735/Summary!$B$8</f>
        <v>0.0033970940453595094</v>
      </c>
      <c r="J1735">
        <f>IF(D1735&lt;Summary!$B$5,I1735,I1735*H1735)</f>
        <v>0.002573298739359828</v>
      </c>
      <c r="K1735">
        <f>IF(AND(D1735&gt;Summary!$B$6,E1735&lt;Summary!$B$7),1,0)</f>
        <v>0</v>
      </c>
      <c r="L1735">
        <f>IF(D1735&gt;=Summary!$B$5,J1735,0)</f>
        <v>0.002573298739359828</v>
      </c>
      <c r="M1735">
        <f>IF(D1735&lt;Summary!$B$5,J1735,0)</f>
        <v>0</v>
      </c>
      <c r="N1735" t="str">
        <v>aic_scalar_ratio</v>
      </c>
      <c r="O1735" t="str">
        <v>用户约定默认经验值</v>
      </c>
      <c r="P1735">
        <v>0.287</v>
      </c>
      <c r="Q1735">
        <v>0.606</v>
      </c>
      <c r="R1735">
        <v>0.271</v>
      </c>
      <c r="S1735">
        <v>0.426</v>
      </c>
      <c r="T1735">
        <v>0</v>
      </c>
      <c r="U1735">
        <v>0.172</v>
      </c>
      <c r="V1735">
        <v>0.102</v>
      </c>
      <c r="W1735">
        <v>0.454</v>
      </c>
      <c r="X1735">
        <v>0.217</v>
      </c>
      <c r="Y1735">
        <v>0.076</v>
      </c>
      <c r="Z1735" t="str">
        <v>2</v>
      </c>
      <c r="AA1735" t="str">
        <v>63</v>
      </c>
      <c r="AB1735" t="str">
        <v>2368</v>
      </c>
      <c r="AC1735" t="str">
        <v>24</v>
      </c>
      <c r="AD1735" t="str">
        <v>LightningIndexer</v>
      </c>
      <c r="AE1735" t="str">
        <v>LightningIndexer</v>
      </c>
      <c r="AF1735" t="str">
        <v>static</v>
      </c>
      <c r="AG1735" t="str">
        <v>MIX_AIC</v>
      </c>
      <c r="AH1735" t="str">
        <v xml:space="preserve">1793108505422040.748	</v>
      </c>
      <c r="AI1735" t="str">
        <v>93.765</v>
      </c>
      <c r="AJ1735" t="str">
        <v>0.000000</v>
      </c>
      <c r="AK1735" t="str">
        <v>32</v>
      </c>
      <c r="AL1735" t="str">
        <v>64</v>
      </c>
      <c r="AM1735" t="str">
        <v>NO</v>
      </c>
      <c r="AN1735" t="str">
        <v>"1,32,128;23831,128,1,128;1,32;1;1;1,288"</v>
      </c>
      <c r="AO1735" t="str">
        <v>DT_BF16;DT_BF16;DT_BF16;INT32;INT32;INT32</v>
      </c>
      <c r="AP1735" t="str">
        <v>ND;ND;ND;ND;ND;ND</v>
      </c>
      <c r="AQ1735" t="str">
        <v>"1,1,2048;"</v>
      </c>
      <c r="AR1735" t="str">
        <v>INT32;DT_BF16</v>
      </c>
      <c r="AS1735" t="str">
        <v>ND;ND</v>
      </c>
      <c r="AT1735" t="str">
        <v>N/A</v>
      </c>
      <c r="AU1735" t="str">
        <v>93.39</v>
      </c>
      <c r="AV1735" t="str">
        <v>291050</v>
      </c>
      <c r="AW1735" t="str">
        <v>26.79</v>
      </c>
      <c r="AX1735" t="str">
        <v>0.287</v>
      </c>
      <c r="AY1735" t="str">
        <v>56.592</v>
      </c>
      <c r="AZ1735" t="str">
        <v>0.606</v>
      </c>
      <c r="BA1735" t="str">
        <v>25.354</v>
      </c>
      <c r="BB1735" t="str">
        <v>0.271</v>
      </c>
      <c r="BC1735" t="str">
        <v>39.811</v>
      </c>
      <c r="BD1735" t="str">
        <v>0.426</v>
      </c>
      <c r="BE1735" t="str">
        <v>0.021</v>
      </c>
      <c r="BF1735" t="str">
        <v>0.0</v>
      </c>
      <c r="BG1735" t="str">
        <v>16.027</v>
      </c>
      <c r="BH1735" t="str">
        <v>0.172</v>
      </c>
      <c r="BI1735" t="str">
        <v>0.013</v>
      </c>
      <c r="BJ1735" t="str">
        <v>93.42</v>
      </c>
      <c r="BK1735" t="str">
        <v>750708</v>
      </c>
      <c r="BL1735" t="str">
        <v>9.516</v>
      </c>
      <c r="BM1735" t="str">
        <v>0.102</v>
      </c>
      <c r="BN1735" t="str">
        <v>42.392</v>
      </c>
      <c r="BO1735" t="str">
        <v>0.454</v>
      </c>
      <c r="BP1735" t="str">
        <v>20.309</v>
      </c>
      <c r="BQ1735" t="str">
        <v>0.217</v>
      </c>
      <c r="BR1735" t="str">
        <v>7.125</v>
      </c>
      <c r="BS1735" t="str">
        <v>0.076</v>
      </c>
      <c r="BT1735" t="str">
        <v>0.15</v>
      </c>
      <c r="BU1735" t="str">
        <v>5.879</v>
      </c>
    </row>
    <row r="1736">
      <c r="A1736">
        <v>1838</v>
      </c>
      <c r="B1736" t="str">
        <v>SparseFlashAttention</v>
      </c>
      <c r="C1736" t="str">
        <v>MIX_AIC</v>
      </c>
      <c r="D1736">
        <v>73.977</v>
      </c>
      <c r="E1736">
        <v>0.82</v>
      </c>
      <c r="F1736">
        <v>0.82</v>
      </c>
      <c r="G1736">
        <f>Summary!$B$4</f>
        <v>0.8</v>
      </c>
      <c r="H1736">
        <f>F1736/G1736</f>
        <v>1.025</v>
      </c>
      <c r="I1736">
        <f>D1736/Summary!$B$8</f>
        <v>0.0026801773176938137</v>
      </c>
      <c r="J1736">
        <f>IF(D1736&lt;Summary!$B$5,I1736,I1736*H1736)</f>
        <v>0.0027471817506361587</v>
      </c>
      <c r="K1736">
        <f>IF(AND(D1736&gt;Summary!$B$6,E1736&lt;Summary!$B$7),1,0)</f>
        <v>0</v>
      </c>
      <c r="L1736">
        <f>IF(D1736&gt;=Summary!$B$5,J1736,0)</f>
        <v>0.0027471817506361587</v>
      </c>
      <c r="M1736">
        <f>IF(D1736&lt;Summary!$B$5,J1736,0)</f>
        <v>0</v>
      </c>
      <c r="N1736" t="str">
        <v>aiv_scalar_ratio</v>
      </c>
      <c r="O1736" t="str">
        <v>用户约定默认经验值</v>
      </c>
      <c r="P1736">
        <v>0.076</v>
      </c>
      <c r="Q1736">
        <v>0.502</v>
      </c>
      <c r="R1736">
        <v>0.07</v>
      </c>
      <c r="S1736">
        <v>0.104</v>
      </c>
      <c r="T1736">
        <v>0</v>
      </c>
      <c r="U1736">
        <v>0.024</v>
      </c>
      <c r="V1736">
        <v>0.032</v>
      </c>
      <c r="W1736">
        <v>0.82</v>
      </c>
      <c r="X1736">
        <v>0.342</v>
      </c>
      <c r="Y1736">
        <v>0.065</v>
      </c>
      <c r="Z1736" t="str">
        <v>2</v>
      </c>
      <c r="AA1736" t="str">
        <v>63</v>
      </c>
      <c r="AB1736" t="str">
        <v>2369</v>
      </c>
      <c r="AC1736" t="str">
        <v>24</v>
      </c>
      <c r="AD1736" t="str">
        <v>SparseFlashAttention</v>
      </c>
      <c r="AE1736" t="str">
        <v>SparseFlashAttention</v>
      </c>
      <c r="AF1736" t="str">
        <v>static</v>
      </c>
      <c r="AG1736" t="str">
        <v>MIX_AIC</v>
      </c>
      <c r="AH1736" t="str">
        <v xml:space="preserve">1793108505422134.535	</v>
      </c>
      <c r="AI1736" t="str">
        <v>73.977</v>
      </c>
      <c r="AJ1736" t="str">
        <v>0.000000</v>
      </c>
      <c r="AK1736" t="str">
        <v>32</v>
      </c>
      <c r="AL1736" t="str">
        <v>64</v>
      </c>
      <c r="AM1736" t="str">
        <v>NO</v>
      </c>
      <c r="AN1736" t="str">
        <v>"1,32,512;23831,128,1,512;23831,128,1,512;1,1,2048;1,288;1;1;1,32,64;23831,128,1,64"</v>
      </c>
      <c r="AO1736" t="str">
        <v>DT_BF16;DT_BF16;DT_BF16;INT32;INT32;INT32;INT32;DT_BF16;DT_BF16</v>
      </c>
      <c r="AP1736" t="str">
        <v>ND;ND;ND;ND;ND;ND;ND;ND;ND</v>
      </c>
      <c r="AQ1736" t="str">
        <v>"1,32,512;1,1,32;1,1,32"</v>
      </c>
      <c r="AR1736" t="str">
        <v>DT_BF16;FLOAT;FLOAT</v>
      </c>
      <c r="AS1736" t="str">
        <v>ND;ND;ND</v>
      </c>
      <c r="AT1736" t="str">
        <v>N/A</v>
      </c>
      <c r="AU1736" t="str">
        <v>73.61</v>
      </c>
      <c r="AV1736" t="str">
        <v>324231</v>
      </c>
      <c r="AW1736" t="str">
        <v>5.569</v>
      </c>
      <c r="AX1736" t="str">
        <v>0.076</v>
      </c>
      <c r="AY1736" t="str">
        <v>36.97</v>
      </c>
      <c r="AZ1736" t="str">
        <v>0.502</v>
      </c>
      <c r="BA1736" t="str">
        <v>5.165</v>
      </c>
      <c r="BB1736" t="str">
        <v>0.07</v>
      </c>
      <c r="BC1736" t="str">
        <v>7.673</v>
      </c>
      <c r="BD1736" t="str">
        <v>0.104</v>
      </c>
      <c r="BE1736" t="str">
        <v>0.015</v>
      </c>
      <c r="BF1736" t="str">
        <v>0.0</v>
      </c>
      <c r="BG1736" t="str">
        <v>1.759</v>
      </c>
      <c r="BH1736" t="str">
        <v>0.024</v>
      </c>
      <c r="BI1736" t="str">
        <v>0.009</v>
      </c>
      <c r="BJ1736" t="str">
        <v>73.63</v>
      </c>
      <c r="BK1736" t="str">
        <v>685492</v>
      </c>
      <c r="BL1736" t="str">
        <v>2.39</v>
      </c>
      <c r="BM1736" t="str">
        <v>0.032</v>
      </c>
      <c r="BN1736" t="str">
        <v>60.411</v>
      </c>
      <c r="BO1736" t="str">
        <v>0.82</v>
      </c>
      <c r="BP1736" t="str">
        <v>25.196</v>
      </c>
      <c r="BQ1736" t="str">
        <v>0.342</v>
      </c>
      <c r="BR1736" t="str">
        <v>4.777</v>
      </c>
      <c r="BS1736" t="str">
        <v>0.065</v>
      </c>
      <c r="BT1736" t="str">
        <v>0.053</v>
      </c>
      <c r="BU1736" t="str">
        <v>8.301</v>
      </c>
    </row>
    <row r="1737">
      <c r="A1737">
        <v>1839</v>
      </c>
      <c r="B1737" t="str">
        <v>aclnnClampMin_ClipByValueV2AiCore_ClipByValueV2</v>
      </c>
      <c r="C1737" t="str">
        <v>AI_VECTOR_CORE</v>
      </c>
      <c r="D1737">
        <v>2.163</v>
      </c>
      <c r="E1737">
        <v>0.315</v>
      </c>
      <c r="F1737">
        <v>0.315</v>
      </c>
      <c r="G1737">
        <f>Summary!$B$4</f>
        <v>0.8</v>
      </c>
      <c r="H1737">
        <f>F1737/G1737</f>
        <v>0.39375</v>
      </c>
      <c r="I1737">
        <f>D1737/Summary!$B$8</f>
        <v>0.00007836521538007379</v>
      </c>
      <c r="J1737">
        <f>IF(D1737&lt;Summary!$B$5,I1737,I1737*H1737)</f>
        <v>0.00007836521538007379</v>
      </c>
      <c r="K1737">
        <f>IF(AND(D1737&gt;Summary!$B$6,E1737&lt;Summary!$B$7),1,0)</f>
        <v>0</v>
      </c>
      <c r="L1737">
        <f>IF(D1737&gt;=Summary!$B$5,J1737,0)</f>
        <v>0</v>
      </c>
      <c r="M1737">
        <f>IF(D1737&lt;Summary!$B$5,J1737,0)</f>
        <v>0.00007836521538007379</v>
      </c>
      <c r="N1737" t="str">
        <v>aiv_scalar_ratio</v>
      </c>
      <c r="O1737" t="str">
        <v>用户约定默认经验值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0.199</v>
      </c>
      <c r="W1737">
        <v>0.315</v>
      </c>
      <c r="X1737">
        <v>0.177</v>
      </c>
      <c r="Y1737">
        <v>0.04</v>
      </c>
      <c r="Z1737" t="str">
        <v>2</v>
      </c>
      <c r="AA1737" t="str">
        <v>63</v>
      </c>
      <c r="AB1737" t="str">
        <v>2370</v>
      </c>
      <c r="AC1737" t="str">
        <v>24</v>
      </c>
      <c r="AD1737" t="str">
        <v>aclnnClampMin_ClipByValueV2AiCore_ClipByValueV2</v>
      </c>
      <c r="AE1737" t="str">
        <v>ClipByValueV2</v>
      </c>
      <c r="AF1737" t="str">
        <v>static</v>
      </c>
      <c r="AG1737" t="str">
        <v>AI_VECTOR_CORE</v>
      </c>
      <c r="AH1737" t="str">
        <v xml:space="preserve">1793108505422208.534	</v>
      </c>
      <c r="AI1737" t="str">
        <v>2.163</v>
      </c>
      <c r="AJ1737" t="str">
        <v>0.023000</v>
      </c>
      <c r="AK1737" t="str">
        <v>1</v>
      </c>
      <c r="AL1737" t="str">
        <v>0</v>
      </c>
      <c r="AM1737" t="str">
        <v>NO</v>
      </c>
      <c r="AN1737" t="str">
        <v>"1,32;;"</v>
      </c>
      <c r="AO1737" t="str">
        <v>FLOAT;FLOAT;FLOAT</v>
      </c>
      <c r="AP1737" t="str">
        <v>ND;ND;ND</v>
      </c>
      <c r="AQ1737" t="str">
        <v>"1,32"</v>
      </c>
      <c r="AR1737" t="str">
        <v>FLOAT</v>
      </c>
      <c r="AS1737" t="str">
        <v>ND</v>
      </c>
      <c r="AT1737" t="str">
        <v>N/A</v>
      </c>
      <c r="AU1737" t="str">
        <v>0.0</v>
      </c>
      <c r="AV1737" t="str">
        <v>0</v>
      </c>
      <c r="AW1737" t="str">
        <v>0.0</v>
      </c>
      <c r="AX1737" t="str">
        <v>0.0</v>
      </c>
      <c r="AY1737" t="str">
        <v>0.0</v>
      </c>
      <c r="AZ1737" t="str">
        <v>0.0</v>
      </c>
      <c r="BA1737" t="str">
        <v>0.0</v>
      </c>
      <c r="BB1737" t="str">
        <v>0.0</v>
      </c>
      <c r="BC1737" t="str">
        <v>0.0</v>
      </c>
      <c r="BD1737" t="str">
        <v>0.0</v>
      </c>
      <c r="BE1737" t="str">
        <v>0.0</v>
      </c>
      <c r="BF1737" t="str">
        <v>0.0</v>
      </c>
      <c r="BG1737" t="str">
        <v>0.0</v>
      </c>
      <c r="BH1737" t="str">
        <v>0.0</v>
      </c>
      <c r="BI1737" t="str">
        <v>0.0</v>
      </c>
      <c r="BJ1737" t="str">
        <v>1.95</v>
      </c>
      <c r="BK1737" t="str">
        <v>2884</v>
      </c>
      <c r="BL1737" t="str">
        <v>0.387</v>
      </c>
      <c r="BM1737" t="str">
        <v>0.199</v>
      </c>
      <c r="BN1737" t="str">
        <v>0.615</v>
      </c>
      <c r="BO1737" t="str">
        <v>0.315</v>
      </c>
      <c r="BP1737" t="str">
        <v>0.345</v>
      </c>
      <c r="BQ1737" t="str">
        <v>0.177</v>
      </c>
      <c r="BR1737" t="str">
        <v>0.077</v>
      </c>
      <c r="BS1737" t="str">
        <v>0.04</v>
      </c>
      <c r="BT1737" t="str">
        <v>0.129</v>
      </c>
      <c r="BU1737" t="str">
        <v>0.000</v>
      </c>
    </row>
    <row r="1738">
      <c r="A1738">
        <v>1840</v>
      </c>
      <c r="B1738" t="str">
        <v>aclnnLog_LogAiCore_Log</v>
      </c>
      <c r="C1738" t="str">
        <v>AI_VECTOR_CORE</v>
      </c>
      <c r="D1738">
        <v>2.02</v>
      </c>
      <c r="E1738">
        <v>0.3</v>
      </c>
      <c r="F1738">
        <v>0.3</v>
      </c>
      <c r="G1738">
        <f>Summary!$B$4</f>
        <v>0.8</v>
      </c>
      <c r="H1738">
        <f>F1738/G1738</f>
        <v>0.37499999999999994</v>
      </c>
      <c r="I1738">
        <f>D1738/Summary!$B$8</f>
        <v>0.00007318434353571386</v>
      </c>
      <c r="J1738">
        <f>IF(D1738&lt;Summary!$B$5,I1738,I1738*H1738)</f>
        <v>0.00007318434353571386</v>
      </c>
      <c r="K1738">
        <f>IF(AND(D1738&gt;Summary!$B$6,E1738&lt;Summary!$B$7),1,0)</f>
        <v>0</v>
      </c>
      <c r="L1738">
        <f>IF(D1738&gt;=Summary!$B$5,J1738,0)</f>
        <v>0</v>
      </c>
      <c r="M1738">
        <f>IF(D1738&lt;Summary!$B$5,J1738,0)</f>
        <v>0.00007318434353571386</v>
      </c>
      <c r="N1738" t="str">
        <v>aiv_vec_ratio</v>
      </c>
      <c r="O1738" t="str">
        <v>用户约定默认经验值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0.3</v>
      </c>
      <c r="W1738">
        <v>0.176</v>
      </c>
      <c r="X1738">
        <v>0.055</v>
      </c>
      <c r="Y1738">
        <v>0.115</v>
      </c>
      <c r="Z1738" t="str">
        <v>2</v>
      </c>
      <c r="AA1738" t="str">
        <v>63</v>
      </c>
      <c r="AB1738" t="str">
        <v>2371</v>
      </c>
      <c r="AC1738" t="str">
        <v>24</v>
      </c>
      <c r="AD1738" t="str">
        <v>aclnnLog_LogAiCore_Log</v>
      </c>
      <c r="AE1738" t="str">
        <v>Log</v>
      </c>
      <c r="AF1738" t="str">
        <v>static</v>
      </c>
      <c r="AG1738" t="str">
        <v>AI_VECTOR_CORE</v>
      </c>
      <c r="AH1738" t="str">
        <v xml:space="preserve">1793108505422210.719	</v>
      </c>
      <c r="AI1738" t="str">
        <v>2.020</v>
      </c>
      <c r="AJ1738" t="str">
        <v>0.087000</v>
      </c>
      <c r="AK1738" t="str">
        <v>1</v>
      </c>
      <c r="AL1738" t="str">
        <v>0</v>
      </c>
      <c r="AM1738" t="str">
        <v>NO</v>
      </c>
      <c r="AN1738" t="str">
        <v>"1,32"</v>
      </c>
      <c r="AO1738" t="str">
        <v>FLOAT</v>
      </c>
      <c r="AP1738" t="str">
        <v>ND</v>
      </c>
      <c r="AQ1738" t="str">
        <v>"1,32"</v>
      </c>
      <c r="AR1738" t="str">
        <v>FLOAT</v>
      </c>
      <c r="AS1738" t="str">
        <v>ND</v>
      </c>
      <c r="AT1738" t="str">
        <v>N/A</v>
      </c>
      <c r="AU1738" t="str">
        <v>0.0</v>
      </c>
      <c r="AV1738" t="str">
        <v>0</v>
      </c>
      <c r="AW1738" t="str">
        <v>0.0</v>
      </c>
      <c r="AX1738" t="str">
        <v>0.0</v>
      </c>
      <c r="AY1738" t="str">
        <v>0.0</v>
      </c>
      <c r="AZ1738" t="str">
        <v>0.0</v>
      </c>
      <c r="BA1738" t="str">
        <v>0.0</v>
      </c>
      <c r="BB1738" t="str">
        <v>0.0</v>
      </c>
      <c r="BC1738" t="str">
        <v>0.0</v>
      </c>
      <c r="BD1738" t="str">
        <v>0.0</v>
      </c>
      <c r="BE1738" t="str">
        <v>0.0</v>
      </c>
      <c r="BF1738" t="str">
        <v>0.0</v>
      </c>
      <c r="BG1738" t="str">
        <v>0.0</v>
      </c>
      <c r="BH1738" t="str">
        <v>0.0</v>
      </c>
      <c r="BI1738" t="str">
        <v>0.0</v>
      </c>
      <c r="BJ1738" t="str">
        <v>1.8</v>
      </c>
      <c r="BK1738" t="str">
        <v>2647</v>
      </c>
      <c r="BL1738" t="str">
        <v>0.54</v>
      </c>
      <c r="BM1738" t="str">
        <v>0.3</v>
      </c>
      <c r="BN1738" t="str">
        <v>0.318</v>
      </c>
      <c r="BO1738" t="str">
        <v>0.176</v>
      </c>
      <c r="BP1738" t="str">
        <v>0.099</v>
      </c>
      <c r="BQ1738" t="str">
        <v>0.055</v>
      </c>
      <c r="BR1738" t="str">
        <v>0.207</v>
      </c>
      <c r="BS1738" t="str">
        <v>0.115</v>
      </c>
      <c r="BT1738" t="str">
        <v>0.145</v>
      </c>
      <c r="BU1738" t="str">
        <v>0.000</v>
      </c>
    </row>
    <row r="1739">
      <c r="A1739">
        <v>1841</v>
      </c>
      <c r="B1739" t="str">
        <v>aclnnAdd_AddAiCore_Add</v>
      </c>
      <c r="C1739" t="str">
        <v>AI_VECTOR_CORE</v>
      </c>
      <c r="D1739">
        <v>2.157</v>
      </c>
      <c r="E1739">
        <v>0.27</v>
      </c>
      <c r="F1739">
        <v>0.27</v>
      </c>
      <c r="G1739">
        <f>Summary!$B$4</f>
        <v>0.8</v>
      </c>
      <c r="H1739">
        <f>F1739/G1739</f>
        <v>0.3375</v>
      </c>
      <c r="I1739">
        <f>D1739/Summary!$B$8</f>
        <v>0.0000781478361418489</v>
      </c>
      <c r="J1739">
        <f>IF(D1739&lt;Summary!$B$5,I1739,I1739*H1739)</f>
        <v>0.0000781478361418489</v>
      </c>
      <c r="K1739">
        <f>IF(AND(D1739&gt;Summary!$B$6,E1739&lt;Summary!$B$7),1,0)</f>
        <v>0</v>
      </c>
      <c r="L1739">
        <f>IF(D1739&gt;=Summary!$B$5,J1739,0)</f>
        <v>0</v>
      </c>
      <c r="M1739">
        <f>IF(D1739&lt;Summary!$B$5,J1739,0)</f>
        <v>0.0000781478361418489</v>
      </c>
      <c r="N1739" t="str">
        <v>aiv_scalar_ratio</v>
      </c>
      <c r="O1739" t="str">
        <v>用户约定默认经验值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0.142</v>
      </c>
      <c r="W1739">
        <v>0.27</v>
      </c>
      <c r="X1739">
        <v>0.103</v>
      </c>
      <c r="Y1739">
        <v>0.04</v>
      </c>
      <c r="Z1739" t="str">
        <v>2</v>
      </c>
      <c r="AA1739" t="str">
        <v>63</v>
      </c>
      <c r="AB1739" t="str">
        <v>2372</v>
      </c>
      <c r="AC1739" t="str">
        <v>24</v>
      </c>
      <c r="AD1739" t="str">
        <v>aclnnAdd_AddAiCore_Add</v>
      </c>
      <c r="AE1739" t="str">
        <v>Add</v>
      </c>
      <c r="AF1739" t="str">
        <v>static</v>
      </c>
      <c r="AG1739" t="str">
        <v>AI_VECTOR_CORE</v>
      </c>
      <c r="AH1739" t="str">
        <v xml:space="preserve">1793108505422212.761	</v>
      </c>
      <c r="AI1739" t="str">
        <v>2.157</v>
      </c>
      <c r="AJ1739" t="str">
        <v>0.000000</v>
      </c>
      <c r="AK1739" t="str">
        <v>1</v>
      </c>
      <c r="AL1739" t="str">
        <v>0</v>
      </c>
      <c r="AM1739" t="str">
        <v>NO</v>
      </c>
      <c r="AN1739" t="str">
        <v>"32;32"</v>
      </c>
      <c r="AO1739" t="str">
        <v>FLOAT;FLOAT</v>
      </c>
      <c r="AP1739" t="str">
        <v>ND;ND</v>
      </c>
      <c r="AQ1739" t="str">
        <v>"1,32"</v>
      </c>
      <c r="AR1739" t="str">
        <v>FLOAT</v>
      </c>
      <c r="AS1739" t="str">
        <v>ND</v>
      </c>
      <c r="AT1739" t="str">
        <v>N/A</v>
      </c>
      <c r="AU1739" t="str">
        <v>0.0</v>
      </c>
      <c r="AV1739" t="str">
        <v>0</v>
      </c>
      <c r="AW1739" t="str">
        <v>0.0</v>
      </c>
      <c r="AX1739" t="str">
        <v>0.0</v>
      </c>
      <c r="AY1739" t="str">
        <v>0.0</v>
      </c>
      <c r="AZ1739" t="str">
        <v>0.0</v>
      </c>
      <c r="BA1739" t="str">
        <v>0.0</v>
      </c>
      <c r="BB1739" t="str">
        <v>0.0</v>
      </c>
      <c r="BC1739" t="str">
        <v>0.0</v>
      </c>
      <c r="BD1739" t="str">
        <v>0.0</v>
      </c>
      <c r="BE1739" t="str">
        <v>0.0</v>
      </c>
      <c r="BF1739" t="str">
        <v>0.0</v>
      </c>
      <c r="BG1739" t="str">
        <v>0.0</v>
      </c>
      <c r="BH1739" t="str">
        <v>0.0</v>
      </c>
      <c r="BI1739" t="str">
        <v>0.0</v>
      </c>
      <c r="BJ1739" t="str">
        <v>1.94</v>
      </c>
      <c r="BK1739" t="str">
        <v>2878</v>
      </c>
      <c r="BL1739" t="str">
        <v>0.276</v>
      </c>
      <c r="BM1739" t="str">
        <v>0.142</v>
      </c>
      <c r="BN1739" t="str">
        <v>0.524</v>
      </c>
      <c r="BO1739" t="str">
        <v>0.27</v>
      </c>
      <c r="BP1739" t="str">
        <v>0.2</v>
      </c>
      <c r="BQ1739" t="str">
        <v>0.103</v>
      </c>
      <c r="BR1739" t="str">
        <v>0.077</v>
      </c>
      <c r="BS1739" t="str">
        <v>0.04</v>
      </c>
      <c r="BT1739" t="str">
        <v>0.135</v>
      </c>
      <c r="BU1739" t="str">
        <v>0.000</v>
      </c>
    </row>
    <row r="1740">
      <c r="A1740">
        <v>1842</v>
      </c>
      <c r="B1740" t="str">
        <v>aclnnSub_SubAiCore_Sub</v>
      </c>
      <c r="C1740" t="str">
        <v>AI_VECTOR_CORE</v>
      </c>
      <c r="D1740">
        <v>2.508</v>
      </c>
      <c r="E1740">
        <v>0.271</v>
      </c>
      <c r="F1740">
        <v>0.271</v>
      </c>
      <c r="G1740">
        <f>Summary!$B$4</f>
        <v>0.8</v>
      </c>
      <c r="H1740">
        <f>F1740/G1740</f>
        <v>0.33875</v>
      </c>
      <c r="I1740">
        <f>D1740/Summary!$B$8</f>
        <v>0.00009086452157800511</v>
      </c>
      <c r="J1740">
        <f>IF(D1740&lt;Summary!$B$5,I1740,I1740*H1740)</f>
        <v>0.00009086452157800511</v>
      </c>
      <c r="K1740">
        <f>IF(AND(D1740&gt;Summary!$B$6,E1740&lt;Summary!$B$7),1,0)</f>
        <v>0</v>
      </c>
      <c r="L1740">
        <f>IF(D1740&gt;=Summary!$B$5,J1740,0)</f>
        <v>0</v>
      </c>
      <c r="M1740">
        <f>IF(D1740&lt;Summary!$B$5,J1740,0)</f>
        <v>0.00009086452157800511</v>
      </c>
      <c r="N1740" t="str">
        <v>aiv_scalar_ratio</v>
      </c>
      <c r="O1740" t="str">
        <v>用户约定默认经验值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0.073</v>
      </c>
      <c r="W1740">
        <v>0.271</v>
      </c>
      <c r="X1740">
        <v>0.139</v>
      </c>
      <c r="Y1740">
        <v>0.04</v>
      </c>
      <c r="Z1740" t="str">
        <v>2</v>
      </c>
      <c r="AA1740" t="str">
        <v>63</v>
      </c>
      <c r="AB1740" t="str">
        <v>2373</v>
      </c>
      <c r="AC1740" t="str">
        <v>24</v>
      </c>
      <c r="AD1740" t="str">
        <v>aclnnSub_SubAiCore_Sub</v>
      </c>
      <c r="AE1740" t="str">
        <v>Sub</v>
      </c>
      <c r="AF1740" t="str">
        <v>static</v>
      </c>
      <c r="AG1740" t="str">
        <v>AI_VECTOR_CORE</v>
      </c>
      <c r="AH1740" t="str">
        <v xml:space="preserve">1793108505422214.940	</v>
      </c>
      <c r="AI1740" t="str">
        <v>2.508</v>
      </c>
      <c r="AJ1740" t="str">
        <v>0.093000</v>
      </c>
      <c r="AK1740" t="str">
        <v>1</v>
      </c>
      <c r="AL1740" t="str">
        <v>0</v>
      </c>
      <c r="AM1740" t="str">
        <v>NO</v>
      </c>
      <c r="AN1740" t="str">
        <v>"1,32;1,32"</v>
      </c>
      <c r="AO1740" t="str">
        <v>FLOAT;FLOAT</v>
      </c>
      <c r="AP1740" t="str">
        <v>ND;ND</v>
      </c>
      <c r="AQ1740" t="str">
        <v>"1,32"</v>
      </c>
      <c r="AR1740" t="str">
        <v>FLOAT</v>
      </c>
      <c r="AS1740" t="str">
        <v>ND</v>
      </c>
      <c r="AT1740" t="str">
        <v>N/A</v>
      </c>
      <c r="AU1740" t="str">
        <v>0.0</v>
      </c>
      <c r="AV1740" t="str">
        <v>0</v>
      </c>
      <c r="AW1740" t="str">
        <v>0.0</v>
      </c>
      <c r="AX1740" t="str">
        <v>0.0</v>
      </c>
      <c r="AY1740" t="str">
        <v>0.0</v>
      </c>
      <c r="AZ1740" t="str">
        <v>0.0</v>
      </c>
      <c r="BA1740" t="str">
        <v>0.0</v>
      </c>
      <c r="BB1740" t="str">
        <v>0.0</v>
      </c>
      <c r="BC1740" t="str">
        <v>0.0</v>
      </c>
      <c r="BD1740" t="str">
        <v>0.0</v>
      </c>
      <c r="BE1740" t="str">
        <v>0.0</v>
      </c>
      <c r="BF1740" t="str">
        <v>0.0</v>
      </c>
      <c r="BG1740" t="str">
        <v>0.0</v>
      </c>
      <c r="BH1740" t="str">
        <v>0.0</v>
      </c>
      <c r="BI1740" t="str">
        <v>0.0</v>
      </c>
      <c r="BJ1740" t="str">
        <v>2.29</v>
      </c>
      <c r="BK1740" t="str">
        <v>3455</v>
      </c>
      <c r="BL1740" t="str">
        <v>0.167</v>
      </c>
      <c r="BM1740" t="str">
        <v>0.073</v>
      </c>
      <c r="BN1740" t="str">
        <v>0.62</v>
      </c>
      <c r="BO1740" t="str">
        <v>0.271</v>
      </c>
      <c r="BP1740" t="str">
        <v>0.317</v>
      </c>
      <c r="BQ1740" t="str">
        <v>0.139</v>
      </c>
      <c r="BR1740" t="str">
        <v>0.091</v>
      </c>
      <c r="BS1740" t="str">
        <v>0.04</v>
      </c>
      <c r="BT1740" t="str">
        <v>0.138</v>
      </c>
      <c r="BU1740" t="str">
        <v>0.000</v>
      </c>
    </row>
    <row r="1741">
      <c r="A1741">
        <v>1843</v>
      </c>
      <c r="B1741" t="str">
        <v>aclnnSigmoid_SigmoidAiCore_Sigmoid</v>
      </c>
      <c r="C1741" t="str">
        <v>AI_VECTOR_CORE</v>
      </c>
      <c r="D1741">
        <v>2.862</v>
      </c>
      <c r="E1741">
        <v>0.294</v>
      </c>
      <c r="F1741">
        <v>0.294</v>
      </c>
      <c r="G1741">
        <f>Summary!$B$4</f>
        <v>0.8</v>
      </c>
      <c r="H1741">
        <f>F1741/G1741</f>
        <v>0.36749999999999994</v>
      </c>
      <c r="I1741">
        <f>D1741/Summary!$B$8</f>
        <v>0.00010368989663327379</v>
      </c>
      <c r="J1741">
        <f>IF(D1741&lt;Summary!$B$5,I1741,I1741*H1741)</f>
        <v>0.00010368989663327379</v>
      </c>
      <c r="K1741">
        <f>IF(AND(D1741&gt;Summary!$B$6,E1741&lt;Summary!$B$7),1,0)</f>
        <v>0</v>
      </c>
      <c r="L1741">
        <f>IF(D1741&gt;=Summary!$B$5,J1741,0)</f>
        <v>0</v>
      </c>
      <c r="M1741">
        <f>IF(D1741&lt;Summary!$B$5,J1741,0)</f>
        <v>0.00010368989663327379</v>
      </c>
      <c r="N1741" t="str">
        <v>aiv_scalar_ratio</v>
      </c>
      <c r="O1741" t="str">
        <v>用户约定默认经验值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0.19</v>
      </c>
      <c r="W1741">
        <v>0.294</v>
      </c>
      <c r="X1741">
        <v>0.091</v>
      </c>
      <c r="Y1741">
        <v>0.082</v>
      </c>
      <c r="Z1741" t="str">
        <v>2</v>
      </c>
      <c r="AA1741" t="str">
        <v>63</v>
      </c>
      <c r="AB1741" t="str">
        <v>2374</v>
      </c>
      <c r="AC1741" t="str">
        <v>24</v>
      </c>
      <c r="AD1741" t="str">
        <v>aclnnSigmoid_SigmoidAiCore_Sigmoid</v>
      </c>
      <c r="AE1741" t="str">
        <v>Sigmoid</v>
      </c>
      <c r="AF1741" t="str">
        <v>static</v>
      </c>
      <c r="AG1741" t="str">
        <v>AI_VECTOR_CORE</v>
      </c>
      <c r="AH1741" t="str">
        <v xml:space="preserve">1793108505422217.470	</v>
      </c>
      <c r="AI1741" t="str">
        <v>2.862</v>
      </c>
      <c r="AJ1741" t="str">
        <v>0.000000</v>
      </c>
      <c r="AK1741" t="str">
        <v>1</v>
      </c>
      <c r="AL1741" t="str">
        <v>0</v>
      </c>
      <c r="AM1741" t="str">
        <v>NO</v>
      </c>
      <c r="AN1741" t="str">
        <v>"1,32"</v>
      </c>
      <c r="AO1741" t="str">
        <v>FLOAT</v>
      </c>
      <c r="AP1741" t="str">
        <v>ND</v>
      </c>
      <c r="AQ1741" t="str">
        <v>"1,32"</v>
      </c>
      <c r="AR1741" t="str">
        <v>FLOAT</v>
      </c>
      <c r="AS1741" t="str">
        <v>ND</v>
      </c>
      <c r="AT1741" t="str">
        <v>N/A</v>
      </c>
      <c r="AU1741" t="str">
        <v>0.0</v>
      </c>
      <c r="AV1741" t="str">
        <v>0</v>
      </c>
      <c r="AW1741" t="str">
        <v>0.0</v>
      </c>
      <c r="AX1741" t="str">
        <v>0.0</v>
      </c>
      <c r="AY1741" t="str">
        <v>0.0</v>
      </c>
      <c r="AZ1741" t="str">
        <v>0.0</v>
      </c>
      <c r="BA1741" t="str">
        <v>0.0</v>
      </c>
      <c r="BB1741" t="str">
        <v>0.0</v>
      </c>
      <c r="BC1741" t="str">
        <v>0.0</v>
      </c>
      <c r="BD1741" t="str">
        <v>0.0</v>
      </c>
      <c r="BE1741" t="str">
        <v>0.0</v>
      </c>
      <c r="BF1741" t="str">
        <v>0.0</v>
      </c>
      <c r="BG1741" t="str">
        <v>0.0</v>
      </c>
      <c r="BH1741" t="str">
        <v>0.0</v>
      </c>
      <c r="BI1741" t="str">
        <v>0.0</v>
      </c>
      <c r="BJ1741" t="str">
        <v>2.45</v>
      </c>
      <c r="BK1741" t="str">
        <v>3712</v>
      </c>
      <c r="BL1741" t="str">
        <v>0.465</v>
      </c>
      <c r="BM1741" t="str">
        <v>0.19</v>
      </c>
      <c r="BN1741" t="str">
        <v>0.719</v>
      </c>
      <c r="BO1741" t="str">
        <v>0.294</v>
      </c>
      <c r="BP1741" t="str">
        <v>0.222</v>
      </c>
      <c r="BQ1741" t="str">
        <v>0.091</v>
      </c>
      <c r="BR1741" t="str">
        <v>0.202</v>
      </c>
      <c r="BS1741" t="str">
        <v>0.082</v>
      </c>
      <c r="BT1741" t="str">
        <v>0.119</v>
      </c>
      <c r="BU1741" t="str">
        <v>0.000</v>
      </c>
    </row>
    <row r="1742">
      <c r="A1742">
        <v>1844</v>
      </c>
      <c r="B1742" t="str">
        <v>aclnnGtScalar_GreaterAiCore_Greater</v>
      </c>
      <c r="C1742" t="str">
        <v>AI_VECTOR_CORE</v>
      </c>
      <c r="D1742">
        <v>2.496</v>
      </c>
      <c r="E1742">
        <v>0.388</v>
      </c>
      <c r="F1742">
        <v>0.388</v>
      </c>
      <c r="G1742">
        <f>Summary!$B$4</f>
        <v>0.8</v>
      </c>
      <c r="H1742">
        <f>F1742/G1742</f>
        <v>0.485</v>
      </c>
      <c r="I1742">
        <f>D1742/Summary!$B$8</f>
        <v>0.00009042976310155533</v>
      </c>
      <c r="J1742">
        <f>IF(D1742&lt;Summary!$B$5,I1742,I1742*H1742)</f>
        <v>0.00009042976310155533</v>
      </c>
      <c r="K1742">
        <f>IF(AND(D1742&gt;Summary!$B$6,E1742&lt;Summary!$B$7),1,0)</f>
        <v>0</v>
      </c>
      <c r="L1742">
        <f>IF(D1742&gt;=Summary!$B$5,J1742,0)</f>
        <v>0</v>
      </c>
      <c r="M1742">
        <f>IF(D1742&lt;Summary!$B$5,J1742,0)</f>
        <v>0.00009042976310155533</v>
      </c>
      <c r="N1742" t="str">
        <v>aiv_scalar_ratio</v>
      </c>
      <c r="O1742" t="str">
        <v>用户约定默认经验值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0.222</v>
      </c>
      <c r="W1742">
        <v>0.388</v>
      </c>
      <c r="X1742">
        <v>0.043</v>
      </c>
      <c r="Y1742">
        <v>0.041</v>
      </c>
      <c r="Z1742" t="str">
        <v>2</v>
      </c>
      <c r="AA1742" t="str">
        <v>63</v>
      </c>
      <c r="AB1742" t="str">
        <v>2375</v>
      </c>
      <c r="AC1742" t="str">
        <v>24</v>
      </c>
      <c r="AD1742" t="str">
        <v>aclnnGtScalar_GreaterAiCore_Greater</v>
      </c>
      <c r="AE1742" t="str">
        <v>Greater</v>
      </c>
      <c r="AF1742" t="str">
        <v>static</v>
      </c>
      <c r="AG1742" t="str">
        <v>AI_VECTOR_CORE</v>
      </c>
      <c r="AH1742" t="str">
        <v xml:space="preserve">1793108505422220.354	</v>
      </c>
      <c r="AI1742" t="str">
        <v>2.496</v>
      </c>
      <c r="AJ1742" t="str">
        <v>0.000000</v>
      </c>
      <c r="AK1742" t="str">
        <v>1</v>
      </c>
      <c r="AL1742" t="str">
        <v>0</v>
      </c>
      <c r="AM1742" t="str">
        <v>NO</v>
      </c>
      <c r="AN1742" t="str">
        <v>"32;"</v>
      </c>
      <c r="AO1742" t="str">
        <v>FLOAT;FLOAT</v>
      </c>
      <c r="AP1742" t="str">
        <v>ND;ND</v>
      </c>
      <c r="AQ1742" t="str">
        <v>"1,32"</v>
      </c>
      <c r="AR1742" t="str">
        <v>BOOL</v>
      </c>
      <c r="AS1742" t="str">
        <v>ND</v>
      </c>
      <c r="AT1742" t="str">
        <v>N/A</v>
      </c>
      <c r="AU1742" t="str">
        <v>0.0</v>
      </c>
      <c r="AV1742" t="str">
        <v>0</v>
      </c>
      <c r="AW1742" t="str">
        <v>0.0</v>
      </c>
      <c r="AX1742" t="str">
        <v>0.0</v>
      </c>
      <c r="AY1742" t="str">
        <v>0.0</v>
      </c>
      <c r="AZ1742" t="str">
        <v>0.0</v>
      </c>
      <c r="BA1742" t="str">
        <v>0.0</v>
      </c>
      <c r="BB1742" t="str">
        <v>0.0</v>
      </c>
      <c r="BC1742" t="str">
        <v>0.0</v>
      </c>
      <c r="BD1742" t="str">
        <v>0.0</v>
      </c>
      <c r="BE1742" t="str">
        <v>0.0</v>
      </c>
      <c r="BF1742" t="str">
        <v>0.0</v>
      </c>
      <c r="BG1742" t="str">
        <v>0.0</v>
      </c>
      <c r="BH1742" t="str">
        <v>0.0</v>
      </c>
      <c r="BI1742" t="str">
        <v>0.0</v>
      </c>
      <c r="BJ1742" t="str">
        <v>2.22</v>
      </c>
      <c r="BK1742" t="str">
        <v>3334</v>
      </c>
      <c r="BL1742" t="str">
        <v>0.492</v>
      </c>
      <c r="BM1742" t="str">
        <v>0.222</v>
      </c>
      <c r="BN1742" t="str">
        <v>0.861</v>
      </c>
      <c r="BO1742" t="str">
        <v>0.388</v>
      </c>
      <c r="BP1742" t="str">
        <v>0.097</v>
      </c>
      <c r="BQ1742" t="str">
        <v>0.043</v>
      </c>
      <c r="BR1742" t="str">
        <v>0.092</v>
      </c>
      <c r="BS1742" t="str">
        <v>0.041</v>
      </c>
      <c r="BT1742" t="str">
        <v>0.143</v>
      </c>
      <c r="BU1742" t="str">
        <v>0.000</v>
      </c>
    </row>
    <row r="1743">
      <c r="A1743">
        <v>1845</v>
      </c>
      <c r="B1743" t="str">
        <v>aclnnInplaceCopy_CastAiCore_Cast</v>
      </c>
      <c r="C1743" t="str">
        <v>AI_VECTOR_CORE</v>
      </c>
      <c r="D1743">
        <v>1.962</v>
      </c>
      <c r="E1743">
        <v>0.403</v>
      </c>
      <c r="F1743">
        <v>0.403</v>
      </c>
      <c r="G1743">
        <f>Summary!$B$4</f>
        <v>0.8</v>
      </c>
      <c r="H1743">
        <f>F1743/G1743</f>
        <v>0.50375</v>
      </c>
      <c r="I1743">
        <f>D1743/Summary!$B$8</f>
        <v>0.0000710830108995399</v>
      </c>
      <c r="J1743">
        <f>IF(D1743&lt;Summary!$B$5,I1743,I1743*H1743)</f>
        <v>0.0000710830108995399</v>
      </c>
      <c r="K1743">
        <f>IF(AND(D1743&gt;Summary!$B$6,E1743&lt;Summary!$B$7),1,0)</f>
        <v>0</v>
      </c>
      <c r="L1743">
        <f>IF(D1743&gt;=Summary!$B$5,J1743,0)</f>
        <v>0</v>
      </c>
      <c r="M1743">
        <f>IF(D1743&lt;Summary!$B$5,J1743,0)</f>
        <v>0.0000710830108995399</v>
      </c>
      <c r="N1743" t="str">
        <v>aiv_scalar_ratio</v>
      </c>
      <c r="O1743" t="str">
        <v>用户约定默认经验值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0.062</v>
      </c>
      <c r="W1743">
        <v>0.403</v>
      </c>
      <c r="X1743">
        <v>0.367</v>
      </c>
      <c r="Y1743">
        <v>0.13</v>
      </c>
      <c r="Z1743" t="str">
        <v>2</v>
      </c>
      <c r="AA1743" t="str">
        <v>63</v>
      </c>
      <c r="AB1743" t="str">
        <v>2376</v>
      </c>
      <c r="AC1743" t="str">
        <v>24</v>
      </c>
      <c r="AD1743" t="str">
        <v>aclnnInplaceCopy_CastAiCore_Cast</v>
      </c>
      <c r="AE1743" t="str">
        <v>Cast</v>
      </c>
      <c r="AF1743" t="str">
        <v>static</v>
      </c>
      <c r="AG1743" t="str">
        <v>AI_VECTOR_CORE</v>
      </c>
      <c r="AH1743" t="str">
        <v xml:space="preserve">1793108505422222.872	</v>
      </c>
      <c r="AI1743" t="str">
        <v>1.962</v>
      </c>
      <c r="AJ1743" t="str">
        <v>0.004000</v>
      </c>
      <c r="AK1743" t="str">
        <v>1</v>
      </c>
      <c r="AL1743" t="str">
        <v>0</v>
      </c>
      <c r="AM1743" t="str">
        <v>NO</v>
      </c>
      <c r="AN1743" t="str">
        <v>"1,32,1"</v>
      </c>
      <c r="AO1743" t="str">
        <v>FLOAT</v>
      </c>
      <c r="AP1743" t="str">
        <v>NCL</v>
      </c>
      <c r="AQ1743" t="str">
        <v>"1,32,1"</v>
      </c>
      <c r="AR1743" t="str">
        <v>DT_BF16</v>
      </c>
      <c r="AS1743" t="str">
        <v>NCL</v>
      </c>
      <c r="AT1743" t="str">
        <v>N/A</v>
      </c>
      <c r="AU1743" t="str">
        <v>0.0</v>
      </c>
      <c r="AV1743" t="str">
        <v>0</v>
      </c>
      <c r="AW1743" t="str">
        <v>0.0</v>
      </c>
      <c r="AX1743" t="str">
        <v>0.0</v>
      </c>
      <c r="AY1743" t="str">
        <v>0.0</v>
      </c>
      <c r="AZ1743" t="str">
        <v>0.0</v>
      </c>
      <c r="BA1743" t="str">
        <v>0.0</v>
      </c>
      <c r="BB1743" t="str">
        <v>0.0</v>
      </c>
      <c r="BC1743" t="str">
        <v>0.0</v>
      </c>
      <c r="BD1743" t="str">
        <v>0.0</v>
      </c>
      <c r="BE1743" t="str">
        <v>0.0</v>
      </c>
      <c r="BF1743" t="str">
        <v>0.0</v>
      </c>
      <c r="BG1743" t="str">
        <v>0.0</v>
      </c>
      <c r="BH1743" t="str">
        <v>0.0</v>
      </c>
      <c r="BI1743" t="str">
        <v>0.0</v>
      </c>
      <c r="BJ1743" t="str">
        <v>1.68</v>
      </c>
      <c r="BK1743" t="str">
        <v>2450</v>
      </c>
      <c r="BL1743" t="str">
        <v>0.105</v>
      </c>
      <c r="BM1743" t="str">
        <v>0.062</v>
      </c>
      <c r="BN1743" t="str">
        <v>0.677</v>
      </c>
      <c r="BO1743" t="str">
        <v>0.403</v>
      </c>
      <c r="BP1743" t="str">
        <v>0.617</v>
      </c>
      <c r="BQ1743" t="str">
        <v>0.367</v>
      </c>
      <c r="BR1743" t="str">
        <v>0.219</v>
      </c>
      <c r="BS1743" t="str">
        <v>0.13</v>
      </c>
      <c r="BT1743" t="str">
        <v>0.05</v>
      </c>
      <c r="BU1743" t="str">
        <v>0.000</v>
      </c>
    </row>
    <row r="1744">
      <c r="A1744">
        <v>1846</v>
      </c>
      <c r="B1744" t="str">
        <v>aclnnMul_MulAiCore_Mul</v>
      </c>
      <c r="C1744" t="str">
        <v>AI_VECTOR_CORE</v>
      </c>
      <c r="D1744">
        <v>3.5</v>
      </c>
      <c r="E1744">
        <v>0.353</v>
      </c>
      <c r="F1744">
        <v>0.353</v>
      </c>
      <c r="G1744">
        <f>Summary!$B$4</f>
        <v>0.8</v>
      </c>
      <c r="H1744">
        <f>F1744/G1744</f>
        <v>0.44125</v>
      </c>
      <c r="I1744">
        <f>D1744/Summary!$B$8</f>
        <v>0.00012680455563118736</v>
      </c>
      <c r="J1744">
        <f>IF(D1744&lt;Summary!$B$5,I1744,I1744*H1744)</f>
        <v>0.00012680455563118736</v>
      </c>
      <c r="K1744">
        <f>IF(AND(D1744&gt;Summary!$B$6,E1744&lt;Summary!$B$7),1,0)</f>
        <v>0</v>
      </c>
      <c r="L1744">
        <f>IF(D1744&gt;=Summary!$B$5,J1744,0)</f>
        <v>0</v>
      </c>
      <c r="M1744">
        <f>IF(D1744&lt;Summary!$B$5,J1744,0)</f>
        <v>0.00012680455563118736</v>
      </c>
      <c r="N1744" t="str">
        <v>aiv_scalar_ratio</v>
      </c>
      <c r="O1744" t="str">
        <v>用户约定默认经验值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0.24</v>
      </c>
      <c r="W1744">
        <v>0.353</v>
      </c>
      <c r="X1744">
        <v>0.22</v>
      </c>
      <c r="Y1744">
        <v>0.075</v>
      </c>
      <c r="Z1744" t="str">
        <v>2</v>
      </c>
      <c r="AA1744" t="str">
        <v>63</v>
      </c>
      <c r="AB1744" t="str">
        <v>2377</v>
      </c>
      <c r="AC1744" t="str">
        <v>24</v>
      </c>
      <c r="AD1744" t="str">
        <v>aclnnMul_MulAiCore_Mul</v>
      </c>
      <c r="AE1744" t="str">
        <v>Mul</v>
      </c>
      <c r="AF1744" t="str">
        <v>static</v>
      </c>
      <c r="AG1744" t="str">
        <v>AI_VECTOR_CORE</v>
      </c>
      <c r="AH1744" t="str">
        <v xml:space="preserve">1793108505422224.856	</v>
      </c>
      <c r="AI1744" t="str">
        <v>3.500</v>
      </c>
      <c r="AJ1744" t="str">
        <v>0.038000</v>
      </c>
      <c r="AK1744" t="str">
        <v>3</v>
      </c>
      <c r="AL1744" t="str">
        <v>0</v>
      </c>
      <c r="AM1744" t="str">
        <v>NO</v>
      </c>
      <c r="AN1744" t="str">
        <v>"16384;32"</v>
      </c>
      <c r="AO1744" t="str">
        <v>DT_BF16;DT_BF16</v>
      </c>
      <c r="AP1744" t="str">
        <v>NCL;NCL</v>
      </c>
      <c r="AQ1744" t="str">
        <v>"1,32,512"</v>
      </c>
      <c r="AR1744" t="str">
        <v>DT_BF16</v>
      </c>
      <c r="AS1744" t="str">
        <v>ND</v>
      </c>
      <c r="AT1744" t="str">
        <v>N/A</v>
      </c>
      <c r="AU1744" t="str">
        <v>0.0</v>
      </c>
      <c r="AV1744" t="str">
        <v>0</v>
      </c>
      <c r="AW1744" t="str">
        <v>0.0</v>
      </c>
      <c r="AX1744" t="str">
        <v>0.0</v>
      </c>
      <c r="AY1744" t="str">
        <v>0.0</v>
      </c>
      <c r="AZ1744" t="str">
        <v>0.0</v>
      </c>
      <c r="BA1744" t="str">
        <v>0.0</v>
      </c>
      <c r="BB1744" t="str">
        <v>0.0</v>
      </c>
      <c r="BC1744" t="str">
        <v>0.0</v>
      </c>
      <c r="BD1744" t="str">
        <v>0.0</v>
      </c>
      <c r="BE1744" t="str">
        <v>0.0</v>
      </c>
      <c r="BF1744" t="str">
        <v>0.0</v>
      </c>
      <c r="BG1744" t="str">
        <v>0.0</v>
      </c>
      <c r="BH1744" t="str">
        <v>0.0</v>
      </c>
      <c r="BI1744" t="str">
        <v>0.0</v>
      </c>
      <c r="BJ1744" t="str">
        <v>3.2</v>
      </c>
      <c r="BK1744" t="str">
        <v>14620</v>
      </c>
      <c r="BL1744" t="str">
        <v>0.767</v>
      </c>
      <c r="BM1744" t="str">
        <v>0.24</v>
      </c>
      <c r="BN1744" t="str">
        <v>1.131</v>
      </c>
      <c r="BO1744" t="str">
        <v>0.353</v>
      </c>
      <c r="BP1744" t="str">
        <v>0.703</v>
      </c>
      <c r="BQ1744" t="str">
        <v>0.22</v>
      </c>
      <c r="BR1744" t="str">
        <v>0.241</v>
      </c>
      <c r="BS1744" t="str">
        <v>0.075</v>
      </c>
      <c r="BT1744" t="str">
        <v>0.133</v>
      </c>
      <c r="BU1744" t="str">
        <v>0.000</v>
      </c>
    </row>
    <row r="1745">
      <c r="A1745">
        <v>1847</v>
      </c>
      <c r="B1745" t="str">
        <v>aclnnInplaceFillScalar_FillAiCore_Fill</v>
      </c>
      <c r="C1745" t="str">
        <v>AI_VECTOR_CORE</v>
      </c>
      <c r="D1745">
        <v>2.789</v>
      </c>
      <c r="E1745">
        <v>0.265</v>
      </c>
      <c r="F1745">
        <v>0.265</v>
      </c>
      <c r="G1745">
        <f>Summary!$B$4</f>
        <v>0.8</v>
      </c>
      <c r="H1745">
        <f>F1745/G1745</f>
        <v>0.33125</v>
      </c>
      <c r="I1745">
        <f>D1745/Summary!$B$8</f>
        <v>0.0001010451159015376</v>
      </c>
      <c r="J1745">
        <f>IF(D1745&lt;Summary!$B$5,I1745,I1745*H1745)</f>
        <v>0.0001010451159015376</v>
      </c>
      <c r="K1745">
        <f>IF(AND(D1745&gt;Summary!$B$6,E1745&lt;Summary!$B$7),1,0)</f>
        <v>0</v>
      </c>
      <c r="L1745">
        <f>IF(D1745&gt;=Summary!$B$5,J1745,0)</f>
        <v>0</v>
      </c>
      <c r="M1745">
        <f>IF(D1745&lt;Summary!$B$5,J1745,0)</f>
        <v>0.0001010451159015376</v>
      </c>
      <c r="N1745" t="str">
        <v>aiv_scalar_ratio</v>
      </c>
      <c r="O1745" t="str">
        <v>用户约定默认经验值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0.086</v>
      </c>
      <c r="W1745">
        <v>0.265</v>
      </c>
      <c r="X1745">
        <v>0.196</v>
      </c>
      <c r="Y1745">
        <v>0.082</v>
      </c>
      <c r="Z1745" t="str">
        <v>2</v>
      </c>
      <c r="AA1745" t="str">
        <v>63</v>
      </c>
      <c r="AB1745" t="str">
        <v>2378</v>
      </c>
      <c r="AC1745" t="str">
        <v>24</v>
      </c>
      <c r="AD1745" t="str">
        <v>aclnnInplaceFillScalar_FillAiCore_Fill</v>
      </c>
      <c r="AE1745" t="str">
        <v>Fill</v>
      </c>
      <c r="AF1745" t="str">
        <v>static</v>
      </c>
      <c r="AG1745" t="str">
        <v>AI_VECTOR_CORE</v>
      </c>
      <c r="AH1745" t="str">
        <v xml:space="preserve">1793108505422228.378	</v>
      </c>
      <c r="AI1745" t="str">
        <v>2.789</v>
      </c>
      <c r="AJ1745" t="str">
        <v>0.250000</v>
      </c>
      <c r="AK1745" t="str">
        <v>1</v>
      </c>
      <c r="AL1745" t="str">
        <v>0</v>
      </c>
      <c r="AM1745" t="str">
        <v>NO</v>
      </c>
      <c r="AN1745" t="str">
        <v>"1;"</v>
      </c>
      <c r="AO1745" t="str">
        <v>INT64;DT_BF16</v>
      </c>
      <c r="AP1745" t="str">
        <v>ND;ND</v>
      </c>
      <c r="AQ1745" t="str">
        <v>"1"</v>
      </c>
      <c r="AR1745" t="str">
        <v>DT_BF16</v>
      </c>
      <c r="AS1745" t="str">
        <v>ND</v>
      </c>
      <c r="AT1745" t="str">
        <v>N/A</v>
      </c>
      <c r="AU1745" t="str">
        <v>0.0</v>
      </c>
      <c r="AV1745" t="str">
        <v>0</v>
      </c>
      <c r="AW1745" t="str">
        <v>0.0</v>
      </c>
      <c r="AX1745" t="str">
        <v>0.0</v>
      </c>
      <c r="AY1745" t="str">
        <v>0.0</v>
      </c>
      <c r="AZ1745" t="str">
        <v>0.0</v>
      </c>
      <c r="BA1745" t="str">
        <v>0.0</v>
      </c>
      <c r="BB1745" t="str">
        <v>0.0</v>
      </c>
      <c r="BC1745" t="str">
        <v>0.0</v>
      </c>
      <c r="BD1745" t="str">
        <v>0.0</v>
      </c>
      <c r="BE1745" t="str">
        <v>0.0</v>
      </c>
      <c r="BF1745" t="str">
        <v>0.0</v>
      </c>
      <c r="BG1745" t="str">
        <v>0.0</v>
      </c>
      <c r="BH1745" t="str">
        <v>0.0</v>
      </c>
      <c r="BI1745" t="str">
        <v>0.0</v>
      </c>
      <c r="BJ1745" t="str">
        <v>2.56</v>
      </c>
      <c r="BK1745" t="str">
        <v>3889</v>
      </c>
      <c r="BL1745" t="str">
        <v>0.221</v>
      </c>
      <c r="BM1745" t="str">
        <v>0.086</v>
      </c>
      <c r="BN1745" t="str">
        <v>0.679</v>
      </c>
      <c r="BO1745" t="str">
        <v>0.265</v>
      </c>
      <c r="BP1745" t="str">
        <v>0.501</v>
      </c>
      <c r="BQ1745" t="str">
        <v>0.196</v>
      </c>
      <c r="BR1745" t="str">
        <v>0.211</v>
      </c>
      <c r="BS1745" t="str">
        <v>0.082</v>
      </c>
      <c r="BT1745" t="str">
        <v>0.129</v>
      </c>
      <c r="BU1745" t="str">
        <v>0.000</v>
      </c>
    </row>
    <row r="1746">
      <c r="A1746">
        <v>1848</v>
      </c>
      <c r="B1746" t="str">
        <v>aclnnSWhere_SelectV2AiCore_SelectV2</v>
      </c>
      <c r="C1746" t="str">
        <v>AI_VECTOR_CORE</v>
      </c>
      <c r="D1746">
        <v>4.363</v>
      </c>
      <c r="E1746">
        <v>0.461</v>
      </c>
      <c r="F1746">
        <v>0.461</v>
      </c>
      <c r="G1746">
        <f>Summary!$B$4</f>
        <v>0.8</v>
      </c>
      <c r="H1746">
        <f>F1746/G1746</f>
        <v>0.57625</v>
      </c>
      <c r="I1746">
        <f>D1746/Summary!$B$8</f>
        <v>0.00015807093606253443</v>
      </c>
      <c r="J1746">
        <f>IF(D1746&lt;Summary!$B$5,I1746,I1746*H1746)</f>
        <v>0.00015807093606253443</v>
      </c>
      <c r="K1746">
        <f>IF(AND(D1746&gt;Summary!$B$6,E1746&lt;Summary!$B$7),1,0)</f>
        <v>0</v>
      </c>
      <c r="L1746">
        <f>IF(D1746&gt;=Summary!$B$5,J1746,0)</f>
        <v>0</v>
      </c>
      <c r="M1746">
        <f>IF(D1746&lt;Summary!$B$5,J1746,0)</f>
        <v>0.00015807093606253443</v>
      </c>
      <c r="N1746" t="str">
        <v>aiv_mte2_ratio</v>
      </c>
      <c r="O1746" t="str">
        <v>用户约定默认经验值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0.044</v>
      </c>
      <c r="W1746">
        <v>0.324</v>
      </c>
      <c r="X1746">
        <v>0.461</v>
      </c>
      <c r="Y1746">
        <v>0.07</v>
      </c>
      <c r="Z1746" t="str">
        <v>2</v>
      </c>
      <c r="AA1746" t="str">
        <v>63</v>
      </c>
      <c r="AB1746" t="str">
        <v>2379</v>
      </c>
      <c r="AC1746" t="str">
        <v>24</v>
      </c>
      <c r="AD1746" t="str">
        <v>aclnnSWhere_SelectV2AiCore_SelectV2</v>
      </c>
      <c r="AE1746" t="str">
        <v>SelectV2</v>
      </c>
      <c r="AF1746" t="str">
        <v>static</v>
      </c>
      <c r="AG1746" t="str">
        <v>AI_VECTOR_CORE</v>
      </c>
      <c r="AH1746" t="str">
        <v xml:space="preserve">1793108505422231.189	</v>
      </c>
      <c r="AI1746" t="str">
        <v>4.363</v>
      </c>
      <c r="AJ1746" t="str">
        <v>0.000000</v>
      </c>
      <c r="AK1746" t="str">
        <v>2</v>
      </c>
      <c r="AL1746" t="str">
        <v>0</v>
      </c>
      <c r="AM1746" t="str">
        <v>NO</v>
      </c>
      <c r="AN1746" t="str">
        <v>"1,32,1;1,32,512;"</v>
      </c>
      <c r="AO1746" t="str">
        <v>BOOL;DT_BF16;DT_BF16</v>
      </c>
      <c r="AP1746" t="str">
        <v>NCL;NCL;ND</v>
      </c>
      <c r="AQ1746" t="str">
        <v>"1,32,512"</v>
      </c>
      <c r="AR1746" t="str">
        <v>DT_BF16</v>
      </c>
      <c r="AS1746" t="str">
        <v>ND</v>
      </c>
      <c r="AT1746" t="str">
        <v>N/A</v>
      </c>
      <c r="AU1746" t="str">
        <v>0.0</v>
      </c>
      <c r="AV1746" t="str">
        <v>0</v>
      </c>
      <c r="AW1746" t="str">
        <v>0.0</v>
      </c>
      <c r="AX1746" t="str">
        <v>0.0</v>
      </c>
      <c r="AY1746" t="str">
        <v>0.0</v>
      </c>
      <c r="AZ1746" t="str">
        <v>0.0</v>
      </c>
      <c r="BA1746" t="str">
        <v>0.0</v>
      </c>
      <c r="BB1746" t="str">
        <v>0.0</v>
      </c>
      <c r="BC1746" t="str">
        <v>0.0</v>
      </c>
      <c r="BD1746" t="str">
        <v>0.0</v>
      </c>
      <c r="BE1746" t="str">
        <v>0.0</v>
      </c>
      <c r="BF1746" t="str">
        <v>0.0</v>
      </c>
      <c r="BG1746" t="str">
        <v>0.0</v>
      </c>
      <c r="BH1746" t="str">
        <v>0.0</v>
      </c>
      <c r="BI1746" t="str">
        <v>0.0</v>
      </c>
      <c r="BJ1746" t="str">
        <v>4.11</v>
      </c>
      <c r="BK1746" t="str">
        <v>12293</v>
      </c>
      <c r="BL1746" t="str">
        <v>0.182</v>
      </c>
      <c r="BM1746" t="str">
        <v>0.044</v>
      </c>
      <c r="BN1746" t="str">
        <v>1.332</v>
      </c>
      <c r="BO1746" t="str">
        <v>0.324</v>
      </c>
      <c r="BP1746" t="str">
        <v>1.895</v>
      </c>
      <c r="BQ1746" t="str">
        <v>0.461</v>
      </c>
      <c r="BR1746" t="str">
        <v>0.286</v>
      </c>
      <c r="BS1746" t="str">
        <v>0.07</v>
      </c>
      <c r="BT1746" t="str">
        <v>0.067</v>
      </c>
      <c r="BU1746" t="str">
        <v>0.000</v>
      </c>
    </row>
    <row r="1747">
      <c r="A1747">
        <v>1849</v>
      </c>
      <c r="B1747" t="str">
        <v>aclnnTransposeBatchMatMul_TransposeBatchMatMul_TransposeBatchMatMul</v>
      </c>
      <c r="C1747" t="str">
        <v>AI_CORE</v>
      </c>
      <c r="D1747">
        <v>8.426</v>
      </c>
      <c r="E1747">
        <v>0.48</v>
      </c>
      <c r="F1747">
        <v>0.48</v>
      </c>
      <c r="G1747">
        <f>Summary!$B$4</f>
        <v>0.8</v>
      </c>
      <c r="H1747">
        <f>F1747/G1747</f>
        <v>0.6</v>
      </c>
      <c r="I1747">
        <f>D1747/Summary!$B$8</f>
        <v>0.0003052729102138242</v>
      </c>
      <c r="J1747">
        <f>IF(D1747&lt;Summary!$B$5,I1747,I1747*H1747)</f>
        <v>0.0003052729102138242</v>
      </c>
      <c r="K1747">
        <f>IF(AND(D1747&gt;Summary!$B$6,E1747&lt;Summary!$B$7),1,0)</f>
        <v>0</v>
      </c>
      <c r="L1747">
        <f>IF(D1747&gt;=Summary!$B$5,J1747,0)</f>
        <v>0</v>
      </c>
      <c r="M1747">
        <f>IF(D1747&lt;Summary!$B$5,J1747,0)</f>
        <v>0.0003052729102138242</v>
      </c>
      <c r="N1747" t="str">
        <v>aic_scalar_ratio</v>
      </c>
      <c r="O1747" t="str">
        <v>用户约定默认经验值</v>
      </c>
      <c r="P1747">
        <v>0.101</v>
      </c>
      <c r="Q1747">
        <v>0.48</v>
      </c>
      <c r="R1747">
        <v>0.108</v>
      </c>
      <c r="S1747">
        <v>0.433</v>
      </c>
      <c r="T1747">
        <v>0</v>
      </c>
      <c r="U1747">
        <v>0.218</v>
      </c>
      <c r="V1747">
        <v>0</v>
      </c>
      <c r="W1747">
        <v>0</v>
      </c>
      <c r="X1747">
        <v>0</v>
      </c>
      <c r="Y1747">
        <v>0</v>
      </c>
      <c r="Z1747" t="str">
        <v>2</v>
      </c>
      <c r="AA1747" t="str">
        <v>63</v>
      </c>
      <c r="AB1747" t="str">
        <v>2380</v>
      </c>
      <c r="AC1747" t="str">
        <v>24</v>
      </c>
      <c r="AD1747" t="str">
        <v>aclnnTransposeBatchMatMul_TransposeBatchMatMul_TransposeBatchMatMul</v>
      </c>
      <c r="AE1747" t="str">
        <v>TransposeBatchMatMul</v>
      </c>
      <c r="AF1747" t="str">
        <v>static</v>
      </c>
      <c r="AG1747" t="str">
        <v>AI_CORE</v>
      </c>
      <c r="AH1747" t="str">
        <v xml:space="preserve">1793108505422235.574	</v>
      </c>
      <c r="AI1747" t="str">
        <v>8.426</v>
      </c>
      <c r="AJ1747" t="str">
        <v>0.000000</v>
      </c>
      <c r="AK1747" t="str">
        <v>32</v>
      </c>
      <c r="AL1747" t="str">
        <v>0</v>
      </c>
      <c r="AM1747" t="str">
        <v>NO</v>
      </c>
      <c r="AN1747" t="str">
        <v>"1,32,512;32,512,256"</v>
      </c>
      <c r="AO1747" t="str">
        <v>DT_BF16;DT_BF16</v>
      </c>
      <c r="AP1747" t="str">
        <v>ND;ND</v>
      </c>
      <c r="AQ1747" t="str">
        <v>"1,32,256"</v>
      </c>
      <c r="AR1747" t="str">
        <v>DT_BF16</v>
      </c>
      <c r="AS1747" t="str">
        <v>ND</v>
      </c>
      <c r="AT1747" t="str">
        <v>N/A</v>
      </c>
      <c r="AU1747" t="str">
        <v>8.17</v>
      </c>
      <c r="AV1747" t="str">
        <v>389535</v>
      </c>
      <c r="AW1747" t="str">
        <v>0.822</v>
      </c>
      <c r="AX1747" t="str">
        <v>0.101</v>
      </c>
      <c r="AY1747" t="str">
        <v>3.918</v>
      </c>
      <c r="AZ1747" t="str">
        <v>0.48</v>
      </c>
      <c r="BA1747" t="str">
        <v>0.886</v>
      </c>
      <c r="BB1747" t="str">
        <v>0.108</v>
      </c>
      <c r="BC1747" t="str">
        <v>3.54</v>
      </c>
      <c r="BD1747" t="str">
        <v>0.433</v>
      </c>
      <c r="BE1747" t="str">
        <v>0.001</v>
      </c>
      <c r="BF1747" t="str">
        <v>0.0</v>
      </c>
      <c r="BG1747" t="str">
        <v>1.784</v>
      </c>
      <c r="BH1747" t="str">
        <v>0.218</v>
      </c>
      <c r="BI1747" t="str">
        <v>0.022</v>
      </c>
      <c r="BJ1747" t="str">
        <v>0.0</v>
      </c>
      <c r="BK1747" t="str">
        <v>0</v>
      </c>
      <c r="BL1747" t="str">
        <v>0.0</v>
      </c>
      <c r="BM1747" t="str">
        <v>0.0</v>
      </c>
      <c r="BN1747" t="str">
        <v>0.0</v>
      </c>
      <c r="BO1747" t="str">
        <v>0.0</v>
      </c>
      <c r="BP1747" t="str">
        <v>0.0</v>
      </c>
      <c r="BQ1747" t="str">
        <v>0.0</v>
      </c>
      <c r="BR1747" t="str">
        <v>0.0</v>
      </c>
      <c r="BS1747" t="str">
        <v>0.0</v>
      </c>
      <c r="BT1747" t="str">
        <v>0.0</v>
      </c>
      <c r="BU1747" t="str">
        <v>87.557</v>
      </c>
    </row>
    <row r="1748">
      <c r="A1748">
        <v>1850</v>
      </c>
      <c r="B1748" t="str">
        <v>aclnnMatmul_MatMulV3Common_MatMulV3</v>
      </c>
      <c r="C1748" t="str">
        <v>AI_CORE</v>
      </c>
      <c r="D1748">
        <v>40.664</v>
      </c>
      <c r="E1748">
        <v>0.935</v>
      </c>
      <c r="F1748">
        <v>0.935</v>
      </c>
      <c r="G1748">
        <f>Summary!$B$4</f>
        <v>0.8</v>
      </c>
      <c r="H1748">
        <f>F1748/G1748</f>
        <v>1.16875</v>
      </c>
      <c r="I1748">
        <f>D1748/Summary!$B$8</f>
        <v>0.0014732515571961723</v>
      </c>
      <c r="J1748">
        <f>IF(D1748&lt;Summary!$B$5,I1748,I1748*H1748)</f>
        <v>0.0017218627574730264</v>
      </c>
      <c r="K1748">
        <f>IF(AND(D1748&gt;Summary!$B$6,E1748&lt;Summary!$B$7),1,0)</f>
        <v>0</v>
      </c>
      <c r="L1748">
        <f>IF(D1748&gt;=Summary!$B$5,J1748,0)</f>
        <v>0.0017218627574730264</v>
      </c>
      <c r="M1748">
        <f>IF(D1748&lt;Summary!$B$5,J1748,0)</f>
        <v>0</v>
      </c>
      <c r="N1748" t="str">
        <v>aic_mte2_ratio</v>
      </c>
      <c r="O1748" t="str">
        <v>用户约定默认经验值</v>
      </c>
      <c r="P1748">
        <v>0.233</v>
      </c>
      <c r="Q1748">
        <v>0.173</v>
      </c>
      <c r="R1748">
        <v>0.239</v>
      </c>
      <c r="S1748">
        <v>0.935</v>
      </c>
      <c r="T1748">
        <v>0</v>
      </c>
      <c r="U1748">
        <v>0.067</v>
      </c>
      <c r="V1748">
        <v>0</v>
      </c>
      <c r="W1748">
        <v>0</v>
      </c>
      <c r="X1748">
        <v>0</v>
      </c>
      <c r="Y1748">
        <v>0</v>
      </c>
      <c r="Z1748" t="str">
        <v>2</v>
      </c>
      <c r="AA1748" t="str">
        <v>63</v>
      </c>
      <c r="AB1748" t="str">
        <v>2381</v>
      </c>
      <c r="AC1748" t="str">
        <v>24</v>
      </c>
      <c r="AD1748" t="str">
        <v>aclnnMatmul_MatMulV3Common_MatMulV3</v>
      </c>
      <c r="AE1748" t="str">
        <v>MatMulV3</v>
      </c>
      <c r="AF1748" t="str">
        <v>static</v>
      </c>
      <c r="AG1748" t="str">
        <v>AI_CORE</v>
      </c>
      <c r="AH1748" t="str">
        <v xml:space="preserve">1793108505422244.022	</v>
      </c>
      <c r="AI1748" t="str">
        <v>40.664</v>
      </c>
      <c r="AJ1748" t="str">
        <v>0.074000</v>
      </c>
      <c r="AK1748" t="str">
        <v>32</v>
      </c>
      <c r="AL1748" t="str">
        <v>0</v>
      </c>
      <c r="AM1748" t="str">
        <v>NO</v>
      </c>
      <c r="AN1748" t="str">
        <v>"1,6144;8192,6144"</v>
      </c>
      <c r="AO1748" t="str">
        <v>DT_BF16;DT_BF16</v>
      </c>
      <c r="AP1748" t="str">
        <v>ND;ND</v>
      </c>
      <c r="AQ1748" t="str">
        <v>"1,8192"</v>
      </c>
      <c r="AR1748" t="str">
        <v>DT_BF16</v>
      </c>
      <c r="AS1748" t="str">
        <v>ND</v>
      </c>
      <c r="AT1748" t="str">
        <v>N/A</v>
      </c>
      <c r="AU1748" t="str">
        <v>40.41</v>
      </c>
      <c r="AV1748" t="str">
        <v>2001906</v>
      </c>
      <c r="AW1748" t="str">
        <v>9.406</v>
      </c>
      <c r="AX1748" t="str">
        <v>0.233</v>
      </c>
      <c r="AY1748" t="str">
        <v>6.998</v>
      </c>
      <c r="AZ1748" t="str">
        <v>0.173</v>
      </c>
      <c r="BA1748" t="str">
        <v>9.654</v>
      </c>
      <c r="BB1748" t="str">
        <v>0.239</v>
      </c>
      <c r="BC1748" t="str">
        <v>37.802</v>
      </c>
      <c r="BD1748" t="str">
        <v>0.935</v>
      </c>
      <c r="BE1748" t="str">
        <v>0.001</v>
      </c>
      <c r="BF1748" t="str">
        <v>0.0</v>
      </c>
      <c r="BG1748" t="str">
        <v>2.695</v>
      </c>
      <c r="BH1748" t="str">
        <v>0.067</v>
      </c>
      <c r="BI1748" t="str">
        <v>0.003</v>
      </c>
      <c r="BJ1748" t="str">
        <v>0.0</v>
      </c>
      <c r="BK1748" t="str">
        <v>0</v>
      </c>
      <c r="BL1748" t="str">
        <v>0.0</v>
      </c>
      <c r="BM1748" t="str">
        <v>0.0</v>
      </c>
      <c r="BN1748" t="str">
        <v>0.0</v>
      </c>
      <c r="BO1748" t="str">
        <v>0.0</v>
      </c>
      <c r="BP1748" t="str">
        <v>0.0</v>
      </c>
      <c r="BQ1748" t="str">
        <v>0.0</v>
      </c>
      <c r="BR1748" t="str">
        <v>0.0</v>
      </c>
      <c r="BS1748" t="str">
        <v>0.0</v>
      </c>
      <c r="BT1748" t="str">
        <v>0.0</v>
      </c>
      <c r="BU1748" t="str">
        <v>93.239</v>
      </c>
    </row>
    <row r="1749">
      <c r="A1749">
        <v>1851</v>
      </c>
      <c r="B1749" t="str">
        <v>aclnnSigmoid_SigmoidAiCore_Sigmoid</v>
      </c>
      <c r="C1749" t="str">
        <v>AI_VECTOR_CORE</v>
      </c>
      <c r="D1749">
        <v>2.925</v>
      </c>
      <c r="E1749">
        <v>0.25</v>
      </c>
      <c r="F1749">
        <v>0.25</v>
      </c>
      <c r="G1749">
        <f>Summary!$B$4</f>
        <v>0.8</v>
      </c>
      <c r="H1749">
        <f>F1749/G1749</f>
        <v>0.3125</v>
      </c>
      <c r="I1749">
        <f>D1749/Summary!$B$8</f>
        <v>0.00010597237863463515</v>
      </c>
      <c r="J1749">
        <f>IF(D1749&lt;Summary!$B$5,I1749,I1749*H1749)</f>
        <v>0.00010597237863463515</v>
      </c>
      <c r="K1749">
        <f>IF(AND(D1749&gt;Summary!$B$6,E1749&lt;Summary!$B$7),1,0)</f>
        <v>0</v>
      </c>
      <c r="L1749">
        <f>IF(D1749&gt;=Summary!$B$5,J1749,0)</f>
        <v>0</v>
      </c>
      <c r="M1749">
        <f>IF(D1749&lt;Summary!$B$5,J1749,0)</f>
        <v>0.00010597237863463515</v>
      </c>
      <c r="N1749" t="str">
        <v>aiv_scalar_ratio</v>
      </c>
      <c r="O1749" t="str">
        <v>用户约定默认经验值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0.093</v>
      </c>
      <c r="W1749">
        <v>0.25</v>
      </c>
      <c r="X1749">
        <v>0.127</v>
      </c>
      <c r="Y1749">
        <v>0.104</v>
      </c>
      <c r="Z1749" t="str">
        <v>2</v>
      </c>
      <c r="AA1749" t="str">
        <v>63</v>
      </c>
      <c r="AB1749" t="str">
        <v>2382</v>
      </c>
      <c r="AC1749" t="str">
        <v>24</v>
      </c>
      <c r="AD1749" t="str">
        <v>aclnnSigmoid_SigmoidAiCore_Sigmoid</v>
      </c>
      <c r="AE1749" t="str">
        <v>Sigmoid</v>
      </c>
      <c r="AF1749" t="str">
        <v>static</v>
      </c>
      <c r="AG1749" t="str">
        <v>AI_VECTOR_CORE</v>
      </c>
      <c r="AH1749" t="str">
        <v xml:space="preserve">1793108505422284.708	</v>
      </c>
      <c r="AI1749" t="str">
        <v>2.925</v>
      </c>
      <c r="AJ1749" t="str">
        <v>0.086000</v>
      </c>
      <c r="AK1749" t="str">
        <v>4</v>
      </c>
      <c r="AL1749" t="str">
        <v>0</v>
      </c>
      <c r="AM1749" t="str">
        <v>NO</v>
      </c>
      <c r="AN1749" t="str">
        <v>"1,8192"</v>
      </c>
      <c r="AO1749" t="str">
        <v>DT_BF16</v>
      </c>
      <c r="AP1749" t="str">
        <v>ND</v>
      </c>
      <c r="AQ1749" t="str">
        <v>"1,8192"</v>
      </c>
      <c r="AR1749" t="str">
        <v>DT_BF16</v>
      </c>
      <c r="AS1749" t="str">
        <v>ND</v>
      </c>
      <c r="AT1749" t="str">
        <v>N/A</v>
      </c>
      <c r="AU1749" t="str">
        <v>0.0</v>
      </c>
      <c r="AV1749" t="str">
        <v>0</v>
      </c>
      <c r="AW1749" t="str">
        <v>0.0</v>
      </c>
      <c r="AX1749" t="str">
        <v>0.0</v>
      </c>
      <c r="AY1749" t="str">
        <v>0.0</v>
      </c>
      <c r="AZ1749" t="str">
        <v>0.0</v>
      </c>
      <c r="BA1749" t="str">
        <v>0.0</v>
      </c>
      <c r="BB1749" t="str">
        <v>0.0</v>
      </c>
      <c r="BC1749" t="str">
        <v>0.0</v>
      </c>
      <c r="BD1749" t="str">
        <v>0.0</v>
      </c>
      <c r="BE1749" t="str">
        <v>0.0</v>
      </c>
      <c r="BF1749" t="str">
        <v>0.0</v>
      </c>
      <c r="BG1749" t="str">
        <v>0.0</v>
      </c>
      <c r="BH1749" t="str">
        <v>0.0</v>
      </c>
      <c r="BI1749" t="str">
        <v>0.0</v>
      </c>
      <c r="BJ1749" t="str">
        <v>2.65</v>
      </c>
      <c r="BK1749" t="str">
        <v>14642</v>
      </c>
      <c r="BL1749" t="str">
        <v>0.246</v>
      </c>
      <c r="BM1749" t="str">
        <v>0.093</v>
      </c>
      <c r="BN1749" t="str">
        <v>0.663</v>
      </c>
      <c r="BO1749" t="str">
        <v>0.25</v>
      </c>
      <c r="BP1749" t="str">
        <v>0.337</v>
      </c>
      <c r="BQ1749" t="str">
        <v>0.127</v>
      </c>
      <c r="BR1749" t="str">
        <v>0.275</v>
      </c>
      <c r="BS1749" t="str">
        <v>0.104</v>
      </c>
      <c r="BT1749" t="str">
        <v>0.12</v>
      </c>
      <c r="BU1749" t="str">
        <v>0.000</v>
      </c>
    </row>
    <row r="1750">
      <c r="A1750">
        <v>1852</v>
      </c>
      <c r="B1750" t="str">
        <v>aclnnInplaceMul_MulAiCore_Mul</v>
      </c>
      <c r="C1750" t="str">
        <v>AI_VECTOR_CORE</v>
      </c>
      <c r="D1750">
        <v>3.024</v>
      </c>
      <c r="E1750">
        <v>0.26</v>
      </c>
      <c r="F1750">
        <v>0.26</v>
      </c>
      <c r="G1750">
        <f>Summary!$B$4</f>
        <v>0.8</v>
      </c>
      <c r="H1750">
        <f>F1750/G1750</f>
        <v>0.325</v>
      </c>
      <c r="I1750">
        <f>D1750/Summary!$B$8</f>
        <v>0.00010955913606534588</v>
      </c>
      <c r="J1750">
        <f>IF(D1750&lt;Summary!$B$5,I1750,I1750*H1750)</f>
        <v>0.00010955913606534588</v>
      </c>
      <c r="K1750">
        <f>IF(AND(D1750&gt;Summary!$B$6,E1750&lt;Summary!$B$7),1,0)</f>
        <v>0</v>
      </c>
      <c r="L1750">
        <f>IF(D1750&gt;=Summary!$B$5,J1750,0)</f>
        <v>0</v>
      </c>
      <c r="M1750">
        <f>IF(D1750&lt;Summary!$B$5,J1750,0)</f>
        <v>0.00010955913606534588</v>
      </c>
      <c r="N1750" t="str">
        <v>aiv_scalar_ratio</v>
      </c>
      <c r="O1750" t="str">
        <v>用户约定默认经验值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0.125</v>
      </c>
      <c r="W1750">
        <v>0.26</v>
      </c>
      <c r="X1750">
        <v>0.178</v>
      </c>
      <c r="Y1750">
        <v>0.082</v>
      </c>
      <c r="Z1750" t="str">
        <v>2</v>
      </c>
      <c r="AA1750" t="str">
        <v>63</v>
      </c>
      <c r="AB1750" t="str">
        <v>2383</v>
      </c>
      <c r="AC1750" t="str">
        <v>24</v>
      </c>
      <c r="AD1750" t="str">
        <v>aclnnInplaceMul_MulAiCore_Mul</v>
      </c>
      <c r="AE1750" t="str">
        <v>Mul</v>
      </c>
      <c r="AF1750" t="str">
        <v>static</v>
      </c>
      <c r="AG1750" t="str">
        <v>AI_VECTOR_CORE</v>
      </c>
      <c r="AH1750" t="str">
        <v xml:space="preserve">1793108505422287.655	</v>
      </c>
      <c r="AI1750" t="str">
        <v>3.024</v>
      </c>
      <c r="AJ1750" t="str">
        <v>0.075000</v>
      </c>
      <c r="AK1750" t="str">
        <v>16</v>
      </c>
      <c r="AL1750" t="str">
        <v>0</v>
      </c>
      <c r="AM1750" t="str">
        <v>NO</v>
      </c>
      <c r="AN1750" t="str">
        <v>"1,8192;1,8192"</v>
      </c>
      <c r="AO1750" t="str">
        <v>DT_BF16;DT_BF16</v>
      </c>
      <c r="AP1750" t="str">
        <v>ND;ND</v>
      </c>
      <c r="AQ1750" t="str">
        <v>"1,8192"</v>
      </c>
      <c r="AR1750" t="str">
        <v>DT_BF16</v>
      </c>
      <c r="AS1750" t="str">
        <v>ND</v>
      </c>
      <c r="AT1750" t="str">
        <v>N/A</v>
      </c>
      <c r="AU1750" t="str">
        <v>0.0</v>
      </c>
      <c r="AV1750" t="str">
        <v>0</v>
      </c>
      <c r="AW1750" t="str">
        <v>0.0</v>
      </c>
      <c r="AX1750" t="str">
        <v>0.0</v>
      </c>
      <c r="AY1750" t="str">
        <v>0.0</v>
      </c>
      <c r="AZ1750" t="str">
        <v>0.0</v>
      </c>
      <c r="BA1750" t="str">
        <v>0.0</v>
      </c>
      <c r="BB1750" t="str">
        <v>0.0</v>
      </c>
      <c r="BC1750" t="str">
        <v>0.0</v>
      </c>
      <c r="BD1750" t="str">
        <v>0.0</v>
      </c>
      <c r="BE1750" t="str">
        <v>0.0</v>
      </c>
      <c r="BF1750" t="str">
        <v>0.0</v>
      </c>
      <c r="BG1750" t="str">
        <v>0.0</v>
      </c>
      <c r="BH1750" t="str">
        <v>0.0</v>
      </c>
      <c r="BI1750" t="str">
        <v>0.0</v>
      </c>
      <c r="BJ1750" t="str">
        <v>2.75</v>
      </c>
      <c r="BK1750" t="str">
        <v>59754</v>
      </c>
      <c r="BL1750" t="str">
        <v>0.345</v>
      </c>
      <c r="BM1750" t="str">
        <v>0.125</v>
      </c>
      <c r="BN1750" t="str">
        <v>0.715</v>
      </c>
      <c r="BO1750" t="str">
        <v>0.26</v>
      </c>
      <c r="BP1750" t="str">
        <v>0.488</v>
      </c>
      <c r="BQ1750" t="str">
        <v>0.178</v>
      </c>
      <c r="BR1750" t="str">
        <v>0.224</v>
      </c>
      <c r="BS1750" t="str">
        <v>0.082</v>
      </c>
      <c r="BT1750" t="str">
        <v>0.107</v>
      </c>
      <c r="BU1750" t="str">
        <v>0.000</v>
      </c>
    </row>
    <row r="1751">
      <c r="A1751">
        <v>1853</v>
      </c>
      <c r="B1751" t="str">
        <v>aclnnMatmul_MatMulV3Common_MatMulV3</v>
      </c>
      <c r="C1751" t="str">
        <v>AI_CORE</v>
      </c>
      <c r="D1751">
        <v>35.83</v>
      </c>
      <c r="E1751">
        <v>0.938</v>
      </c>
      <c r="F1751">
        <v>0.938</v>
      </c>
      <c r="G1751">
        <f>Summary!$B$4</f>
        <v>0.8</v>
      </c>
      <c r="H1751">
        <f>F1751/G1751</f>
        <v>1.1724999999999999</v>
      </c>
      <c r="I1751">
        <f>D1751/Summary!$B$8</f>
        <v>0.0012981163509329838</v>
      </c>
      <c r="J1751">
        <f>IF(D1751&lt;Summary!$B$5,I1751,I1751*H1751)</f>
        <v>0.0015220414214689234</v>
      </c>
      <c r="K1751">
        <f>IF(AND(D1751&gt;Summary!$B$6,E1751&lt;Summary!$B$7),1,0)</f>
        <v>0</v>
      </c>
      <c r="L1751">
        <f>IF(D1751&gt;=Summary!$B$5,J1751,0)</f>
        <v>0.0015220414214689234</v>
      </c>
      <c r="M1751">
        <f>IF(D1751&lt;Summary!$B$5,J1751,0)</f>
        <v>0</v>
      </c>
      <c r="N1751" t="str">
        <v>aic_mte2_ratio</v>
      </c>
      <c r="O1751" t="str">
        <v>用户约定默认经验值</v>
      </c>
      <c r="P1751">
        <v>0.219</v>
      </c>
      <c r="Q1751">
        <v>0.251</v>
      </c>
      <c r="R1751">
        <v>0.284</v>
      </c>
      <c r="S1751">
        <v>0.938</v>
      </c>
      <c r="T1751">
        <v>0</v>
      </c>
      <c r="U1751">
        <v>0.051</v>
      </c>
      <c r="V1751">
        <v>0</v>
      </c>
      <c r="W1751">
        <v>0</v>
      </c>
      <c r="X1751">
        <v>0</v>
      </c>
      <c r="Y1751">
        <v>0</v>
      </c>
      <c r="Z1751" t="str">
        <v>2</v>
      </c>
      <c r="AA1751" t="str">
        <v>63</v>
      </c>
      <c r="AB1751" t="str">
        <v>2384</v>
      </c>
      <c r="AC1751" t="str">
        <v>24</v>
      </c>
      <c r="AD1751" t="str">
        <v>aclnnMatmul_MatMulV3Common_MatMulV3</v>
      </c>
      <c r="AE1751" t="str">
        <v>MatMulV3</v>
      </c>
      <c r="AF1751" t="str">
        <v>static</v>
      </c>
      <c r="AG1751" t="str">
        <v>AI_CORE</v>
      </c>
      <c r="AH1751" t="str">
        <v xml:space="preserve">1793108505422290.701	</v>
      </c>
      <c r="AI1751" t="str">
        <v>35.830</v>
      </c>
      <c r="AJ1751" t="str">
        <v>0.000000</v>
      </c>
      <c r="AK1751" t="str">
        <v>32</v>
      </c>
      <c r="AL1751" t="str">
        <v>0</v>
      </c>
      <c r="AM1751" t="str">
        <v>NO</v>
      </c>
      <c r="AN1751" t="str">
        <v>"1,8192;6144,8192"</v>
      </c>
      <c r="AO1751" t="str">
        <v>DT_BF16;DT_BF16</v>
      </c>
      <c r="AP1751" t="str">
        <v>ND;ND</v>
      </c>
      <c r="AQ1751" t="str">
        <v>"1,6144"</v>
      </c>
      <c r="AR1751" t="str">
        <v>DT_BF16</v>
      </c>
      <c r="AS1751" t="str">
        <v>ND</v>
      </c>
      <c r="AT1751" t="str">
        <v>N/A</v>
      </c>
      <c r="AU1751" t="str">
        <v>35.55</v>
      </c>
      <c r="AV1751" t="str">
        <v>1737246</v>
      </c>
      <c r="AW1751" t="str">
        <v>7.785</v>
      </c>
      <c r="AX1751" t="str">
        <v>0.219</v>
      </c>
      <c r="AY1751" t="str">
        <v>8.919</v>
      </c>
      <c r="AZ1751" t="str">
        <v>0.251</v>
      </c>
      <c r="BA1751" t="str">
        <v>10.103</v>
      </c>
      <c r="BB1751" t="str">
        <v>0.284</v>
      </c>
      <c r="BC1751" t="str">
        <v>33.336</v>
      </c>
      <c r="BD1751" t="str">
        <v>0.938</v>
      </c>
      <c r="BE1751" t="str">
        <v>0.001</v>
      </c>
      <c r="BF1751" t="str">
        <v>0.0</v>
      </c>
      <c r="BG1751" t="str">
        <v>1.8</v>
      </c>
      <c r="BH1751" t="str">
        <v>0.051</v>
      </c>
      <c r="BI1751" t="str">
        <v>0.0</v>
      </c>
      <c r="BJ1751" t="str">
        <v>0.0</v>
      </c>
      <c r="BK1751" t="str">
        <v>0</v>
      </c>
      <c r="BL1751" t="str">
        <v>0.0</v>
      </c>
      <c r="BM1751" t="str">
        <v>0.0</v>
      </c>
      <c r="BN1751" t="str">
        <v>0.0</v>
      </c>
      <c r="BO1751" t="str">
        <v>0.0</v>
      </c>
      <c r="BP1751" t="str">
        <v>0.0</v>
      </c>
      <c r="BQ1751" t="str">
        <v>0.0</v>
      </c>
      <c r="BR1751" t="str">
        <v>0.0</v>
      </c>
      <c r="BS1751" t="str">
        <v>0.0</v>
      </c>
      <c r="BT1751" t="str">
        <v>0.0</v>
      </c>
      <c r="BU1751" t="str">
        <v>91.829</v>
      </c>
    </row>
    <row r="1752">
      <c r="A1752">
        <v>1854</v>
      </c>
      <c r="B1752" t="str">
        <v>_ihc_post_kernel</v>
      </c>
      <c r="C1752" t="str">
        <v>AI_VECTOR_CORE</v>
      </c>
      <c r="D1752">
        <v>4.918</v>
      </c>
      <c r="E1752">
        <v>0.499</v>
      </c>
      <c r="F1752">
        <v>0.499</v>
      </c>
      <c r="G1752">
        <f>Summary!$B$4</f>
        <v>0.8</v>
      </c>
      <c r="H1752">
        <f>F1752/G1752</f>
        <v>0.6237499999999999</v>
      </c>
      <c r="I1752">
        <f>D1752/Summary!$B$8</f>
        <v>0.000178178515598337</v>
      </c>
      <c r="J1752">
        <f>IF(D1752&lt;Summary!$B$5,I1752,I1752*H1752)</f>
        <v>0.000178178515598337</v>
      </c>
      <c r="K1752">
        <f>IF(AND(D1752&gt;Summary!$B$6,E1752&lt;Summary!$B$7),1,0)</f>
        <v>0</v>
      </c>
      <c r="L1752">
        <f>IF(D1752&gt;=Summary!$B$5,J1752,0)</f>
        <v>0</v>
      </c>
      <c r="M1752">
        <f>IF(D1752&lt;Summary!$B$5,J1752,0)</f>
        <v>0.000178178515598337</v>
      </c>
      <c r="N1752" t="str">
        <v>aiv_mte2_ratio</v>
      </c>
      <c r="O1752" t="str">
        <v>用户约定默认经验值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0.293</v>
      </c>
      <c r="W1752">
        <v>0.251</v>
      </c>
      <c r="X1752">
        <v>0.499</v>
      </c>
      <c r="Y1752">
        <v>0.193</v>
      </c>
      <c r="Z1752" t="str">
        <v>2</v>
      </c>
      <c r="AA1752" t="str">
        <v>4294967295</v>
      </c>
      <c r="AB1752" t="str">
        <v>2394</v>
      </c>
      <c r="AC1752" t="str">
        <v>24</v>
      </c>
      <c r="AD1752" t="str">
        <v>_ihc_post_kernel</v>
      </c>
      <c r="AE1752" t="str">
        <v>_ihc_post_kernel</v>
      </c>
      <c r="AF1752" t="str">
        <v>N/A</v>
      </c>
      <c r="AG1752" t="str">
        <v>AI_VECTOR_CORE</v>
      </c>
      <c r="AH1752" t="str">
        <v xml:space="preserve">1793108505422344.082	</v>
      </c>
      <c r="AI1752" t="str">
        <v>4.918</v>
      </c>
      <c r="AJ1752" t="str">
        <v>17.420000</v>
      </c>
      <c r="AK1752" t="str">
        <v>6</v>
      </c>
      <c r="AL1752" t="str">
        <v>0</v>
      </c>
      <c r="AM1752" t="str">
        <v>N/A</v>
      </c>
      <c r="AN1752" t="str">
        <v>N/A</v>
      </c>
      <c r="AO1752" t="str">
        <v>N/A</v>
      </c>
      <c r="AP1752" t="str">
        <v>N/A</v>
      </c>
      <c r="AQ1752" t="str">
        <v>N/A</v>
      </c>
      <c r="AR1752" t="str">
        <v>N/A</v>
      </c>
      <c r="AS1752" t="str">
        <v>N/A</v>
      </c>
      <c r="AT1752" t="str">
        <v>N/A</v>
      </c>
      <c r="AU1752" t="str">
        <v>0.0</v>
      </c>
      <c r="AV1752" t="str">
        <v>0</v>
      </c>
      <c r="AW1752" t="str">
        <v>0.0</v>
      </c>
      <c r="AX1752" t="str">
        <v>0.0</v>
      </c>
      <c r="AY1752" t="str">
        <v>0.0</v>
      </c>
      <c r="AZ1752" t="str">
        <v>0.0</v>
      </c>
      <c r="BA1752" t="str">
        <v>0.0</v>
      </c>
      <c r="BB1752" t="str">
        <v>0.0</v>
      </c>
      <c r="BC1752" t="str">
        <v>0.0</v>
      </c>
      <c r="BD1752" t="str">
        <v>0.0</v>
      </c>
      <c r="BE1752" t="str">
        <v>0.0</v>
      </c>
      <c r="BF1752" t="str">
        <v>0.0</v>
      </c>
      <c r="BG1752" t="str">
        <v>0.0</v>
      </c>
      <c r="BH1752" t="str">
        <v>0.0</v>
      </c>
      <c r="BI1752" t="str">
        <v>0.0</v>
      </c>
      <c r="BJ1752" t="str">
        <v>4.64</v>
      </c>
      <c r="BK1752" t="str">
        <v>41010</v>
      </c>
      <c r="BL1752" t="str">
        <v>1.361</v>
      </c>
      <c r="BM1752" t="str">
        <v>0.293</v>
      </c>
      <c r="BN1752" t="str">
        <v>1.165</v>
      </c>
      <c r="BO1752" t="str">
        <v>0.251</v>
      </c>
      <c r="BP1752" t="str">
        <v>2.314</v>
      </c>
      <c r="BQ1752" t="str">
        <v>0.499</v>
      </c>
      <c r="BR1752" t="str">
        <v>0.897</v>
      </c>
      <c r="BS1752" t="str">
        <v>0.193</v>
      </c>
      <c r="BT1752" t="str">
        <v>0.066</v>
      </c>
      <c r="BU1752" t="str">
        <v>0.000</v>
      </c>
    </row>
    <row r="1753">
      <c r="A1753">
        <v>1855</v>
      </c>
      <c r="B1753" t="str">
        <v>_ihc_pre_stage1</v>
      </c>
      <c r="C1753" t="str">
        <v>AI_VECTOR_CORE</v>
      </c>
      <c r="D1753">
        <v>4.415</v>
      </c>
      <c r="E1753">
        <v>0.259</v>
      </c>
      <c r="F1753">
        <v>0.259</v>
      </c>
      <c r="G1753">
        <f>Summary!$B$4</f>
        <v>0.8</v>
      </c>
      <c r="H1753">
        <f>F1753/G1753</f>
        <v>0.32375</v>
      </c>
      <c r="I1753">
        <f>D1753/Summary!$B$8</f>
        <v>0.0001599548894604835</v>
      </c>
      <c r="J1753">
        <f>IF(D1753&lt;Summary!$B$5,I1753,I1753*H1753)</f>
        <v>0.0001599548894604835</v>
      </c>
      <c r="K1753">
        <f>IF(AND(D1753&gt;Summary!$B$6,E1753&lt;Summary!$B$7),1,0)</f>
        <v>0</v>
      </c>
      <c r="L1753">
        <f>IF(D1753&gt;=Summary!$B$5,J1753,0)</f>
        <v>0</v>
      </c>
      <c r="M1753">
        <f>IF(D1753&lt;Summary!$B$5,J1753,0)</f>
        <v>0.0001599548894604835</v>
      </c>
      <c r="N1753" t="str">
        <v>aiv_mte2_ratio</v>
      </c>
      <c r="O1753" t="str">
        <v>用户约定默认经验值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0.171</v>
      </c>
      <c r="W1753">
        <v>0.171</v>
      </c>
      <c r="X1753">
        <v>0.259</v>
      </c>
      <c r="Y1753">
        <v>0.222</v>
      </c>
      <c r="Z1753" t="str">
        <v>2</v>
      </c>
      <c r="AA1753" t="str">
        <v>4294967295</v>
      </c>
      <c r="AB1753" t="str">
        <v>2395</v>
      </c>
      <c r="AC1753" t="str">
        <v>24</v>
      </c>
      <c r="AD1753" t="str">
        <v>_ihc_pre_stage1</v>
      </c>
      <c r="AE1753" t="str">
        <v>_ihc_pre_stage1</v>
      </c>
      <c r="AF1753" t="str">
        <v>N/A</v>
      </c>
      <c r="AG1753" t="str">
        <v>AI_VECTOR_CORE</v>
      </c>
      <c r="AH1753" t="str">
        <v xml:space="preserve">1793108505422349.022	</v>
      </c>
      <c r="AI1753" t="str">
        <v>4.415</v>
      </c>
      <c r="AJ1753" t="str">
        <v>0.082000</v>
      </c>
      <c r="AK1753" t="str">
        <v>24</v>
      </c>
      <c r="AL1753" t="str">
        <v>0</v>
      </c>
      <c r="AM1753" t="str">
        <v>N/A</v>
      </c>
      <c r="AN1753" t="str">
        <v>N/A</v>
      </c>
      <c r="AO1753" t="str">
        <v>N/A</v>
      </c>
      <c r="AP1753" t="str">
        <v>N/A</v>
      </c>
      <c r="AQ1753" t="str">
        <v>N/A</v>
      </c>
      <c r="AR1753" t="str">
        <v>N/A</v>
      </c>
      <c r="AS1753" t="str">
        <v>N/A</v>
      </c>
      <c r="AT1753" t="str">
        <v>N/A</v>
      </c>
      <c r="AU1753" t="str">
        <v>0.0</v>
      </c>
      <c r="AV1753" t="str">
        <v>0</v>
      </c>
      <c r="AW1753" t="str">
        <v>0.0</v>
      </c>
      <c r="AX1753" t="str">
        <v>0.0</v>
      </c>
      <c r="AY1753" t="str">
        <v>0.0</v>
      </c>
      <c r="AZ1753" t="str">
        <v>0.0</v>
      </c>
      <c r="BA1753" t="str">
        <v>0.0</v>
      </c>
      <c r="BB1753" t="str">
        <v>0.0</v>
      </c>
      <c r="BC1753" t="str">
        <v>0.0</v>
      </c>
      <c r="BD1753" t="str">
        <v>0.0</v>
      </c>
      <c r="BE1753" t="str">
        <v>0.0</v>
      </c>
      <c r="BF1753" t="str">
        <v>0.0</v>
      </c>
      <c r="BG1753" t="str">
        <v>0.0</v>
      </c>
      <c r="BH1753" t="str">
        <v>0.0</v>
      </c>
      <c r="BI1753" t="str">
        <v>0.0</v>
      </c>
      <c r="BJ1753" t="str">
        <v>4.17</v>
      </c>
      <c r="BK1753" t="str">
        <v>135412</v>
      </c>
      <c r="BL1753" t="str">
        <v>0.714</v>
      </c>
      <c r="BM1753" t="str">
        <v>0.171</v>
      </c>
      <c r="BN1753" t="str">
        <v>0.712</v>
      </c>
      <c r="BO1753" t="str">
        <v>0.171</v>
      </c>
      <c r="BP1753" t="str">
        <v>1.082</v>
      </c>
      <c r="BQ1753" t="str">
        <v>0.259</v>
      </c>
      <c r="BR1753" t="str">
        <v>0.924</v>
      </c>
      <c r="BS1753" t="str">
        <v>0.222</v>
      </c>
      <c r="BT1753" t="str">
        <v>0.127</v>
      </c>
      <c r="BU1753" t="str">
        <v>0.000</v>
      </c>
    </row>
    <row r="1754">
      <c r="A1754">
        <v>1856</v>
      </c>
      <c r="B1754" t="str">
        <v>_ihc_pre_stage2</v>
      </c>
      <c r="C1754" t="str">
        <v>AI_VECTOR_CORE</v>
      </c>
      <c r="D1754">
        <v>7.983</v>
      </c>
      <c r="E1754">
        <v>0.558</v>
      </c>
      <c r="F1754">
        <v>0.558</v>
      </c>
      <c r="G1754">
        <f>Summary!$B$4</f>
        <v>0.8</v>
      </c>
      <c r="H1754">
        <f>F1754/G1754</f>
        <v>0.6975</v>
      </c>
      <c r="I1754">
        <f>D1754/Summary!$B$8</f>
        <v>0.0002892230764582196</v>
      </c>
      <c r="J1754">
        <f>IF(D1754&lt;Summary!$B$5,I1754,I1754*H1754)</f>
        <v>0.0002892230764582196</v>
      </c>
      <c r="K1754">
        <f>IF(AND(D1754&gt;Summary!$B$6,E1754&lt;Summary!$B$7),1,0)</f>
        <v>0</v>
      </c>
      <c r="L1754">
        <f>IF(D1754&gt;=Summary!$B$5,J1754,0)</f>
        <v>0</v>
      </c>
      <c r="M1754">
        <f>IF(D1754&lt;Summary!$B$5,J1754,0)</f>
        <v>0.0002892230764582196</v>
      </c>
      <c r="N1754" t="str">
        <v>aiv_scalar_ratio</v>
      </c>
      <c r="O1754" t="str">
        <v>用户约定默认经验值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0.272</v>
      </c>
      <c r="W1754">
        <v>0.558</v>
      </c>
      <c r="X1754">
        <v>0.507</v>
      </c>
      <c r="Y1754">
        <v>0.031</v>
      </c>
      <c r="Z1754" t="str">
        <v>2</v>
      </c>
      <c r="AA1754" t="str">
        <v>4294967295</v>
      </c>
      <c r="AB1754" t="str">
        <v>2396</v>
      </c>
      <c r="AC1754" t="str">
        <v>24</v>
      </c>
      <c r="AD1754" t="str">
        <v>_ihc_pre_stage2</v>
      </c>
      <c r="AE1754" t="str">
        <v>_ihc_pre_stage2</v>
      </c>
      <c r="AF1754" t="str">
        <v>N/A</v>
      </c>
      <c r="AG1754" t="str">
        <v>AI_VECTOR_CORE</v>
      </c>
      <c r="AH1754" t="str">
        <v xml:space="preserve">1793108505422353.459	</v>
      </c>
      <c r="AI1754" t="str">
        <v>7.983</v>
      </c>
      <c r="AJ1754" t="str">
        <v>0.085000</v>
      </c>
      <c r="AK1754" t="str">
        <v>6</v>
      </c>
      <c r="AL1754" t="str">
        <v>0</v>
      </c>
      <c r="AM1754" t="str">
        <v>N/A</v>
      </c>
      <c r="AN1754" t="str">
        <v>N/A</v>
      </c>
      <c r="AO1754" t="str">
        <v>N/A</v>
      </c>
      <c r="AP1754" t="str">
        <v>N/A</v>
      </c>
      <c r="AQ1754" t="str">
        <v>N/A</v>
      </c>
      <c r="AR1754" t="str">
        <v>N/A</v>
      </c>
      <c r="AS1754" t="str">
        <v>N/A</v>
      </c>
      <c r="AT1754" t="str">
        <v>N/A</v>
      </c>
      <c r="AU1754" t="str">
        <v>0.0</v>
      </c>
      <c r="AV1754" t="str">
        <v>0</v>
      </c>
      <c r="AW1754" t="str">
        <v>0.0</v>
      </c>
      <c r="AX1754" t="str">
        <v>0.0</v>
      </c>
      <c r="AY1754" t="str">
        <v>0.0</v>
      </c>
      <c r="AZ1754" t="str">
        <v>0.0</v>
      </c>
      <c r="BA1754" t="str">
        <v>0.0</v>
      </c>
      <c r="BB1754" t="str">
        <v>0.0</v>
      </c>
      <c r="BC1754" t="str">
        <v>0.0</v>
      </c>
      <c r="BD1754" t="str">
        <v>0.0</v>
      </c>
      <c r="BE1754" t="str">
        <v>0.0</v>
      </c>
      <c r="BF1754" t="str">
        <v>0.0</v>
      </c>
      <c r="BG1754" t="str">
        <v>0.0</v>
      </c>
      <c r="BH1754" t="str">
        <v>0.0</v>
      </c>
      <c r="BI1754" t="str">
        <v>0.0</v>
      </c>
      <c r="BJ1754" t="str">
        <v>7.73</v>
      </c>
      <c r="BK1754" t="str">
        <v>73145</v>
      </c>
      <c r="BL1754" t="str">
        <v>2.099</v>
      </c>
      <c r="BM1754" t="str">
        <v>0.272</v>
      </c>
      <c r="BN1754" t="str">
        <v>4.315</v>
      </c>
      <c r="BO1754" t="str">
        <v>0.558</v>
      </c>
      <c r="BP1754" t="str">
        <v>3.916</v>
      </c>
      <c r="BQ1754" t="str">
        <v>0.507</v>
      </c>
      <c r="BR1754" t="str">
        <v>0.239</v>
      </c>
      <c r="BS1754" t="str">
        <v>0.031</v>
      </c>
      <c r="BT1754" t="str">
        <v>0.048</v>
      </c>
      <c r="BU1754" t="str">
        <v>0.000</v>
      </c>
    </row>
    <row r="1755">
      <c r="A1755">
        <v>1857</v>
      </c>
      <c r="B1755" t="str">
        <v>RmsNorm</v>
      </c>
      <c r="C1755" t="str">
        <v>AI_VECTOR_CORE</v>
      </c>
      <c r="D1755">
        <v>3.946</v>
      </c>
      <c r="E1755">
        <v>0.332</v>
      </c>
      <c r="F1755">
        <v>0.332</v>
      </c>
      <c r="G1755">
        <f>Summary!$B$4</f>
        <v>0.8</v>
      </c>
      <c r="H1755">
        <f>F1755/G1755</f>
        <v>0.415</v>
      </c>
      <c r="I1755">
        <f>D1755/Summary!$B$8</f>
        <v>0.00014296307900590438</v>
      </c>
      <c r="J1755">
        <f>IF(D1755&lt;Summary!$B$5,I1755,I1755*H1755)</f>
        <v>0.00014296307900590438</v>
      </c>
      <c r="K1755">
        <f>IF(AND(D1755&gt;Summary!$B$6,E1755&lt;Summary!$B$7),1,0)</f>
        <v>0</v>
      </c>
      <c r="L1755">
        <f>IF(D1755&gt;=Summary!$B$5,J1755,0)</f>
        <v>0</v>
      </c>
      <c r="M1755">
        <f>IF(D1755&lt;Summary!$B$5,J1755,0)</f>
        <v>0.00014296307900590438</v>
      </c>
      <c r="N1755" t="str">
        <v>aiv_vec_ratio</v>
      </c>
      <c r="O1755" t="str">
        <v>用户约定默认经验值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0.332</v>
      </c>
      <c r="W1755">
        <v>0.282</v>
      </c>
      <c r="X1755">
        <v>0.228</v>
      </c>
      <c r="Y1755">
        <v>0.121</v>
      </c>
      <c r="Z1755" t="str">
        <v>2</v>
      </c>
      <c r="AA1755" t="str">
        <v>63</v>
      </c>
      <c r="AB1755" t="str">
        <v>2397</v>
      </c>
      <c r="AC1755" t="str">
        <v>24</v>
      </c>
      <c r="AD1755" t="str">
        <v>RmsNorm</v>
      </c>
      <c r="AE1755" t="str">
        <v>RmsNorm</v>
      </c>
      <c r="AF1755" t="str">
        <v>static</v>
      </c>
      <c r="AG1755" t="str">
        <v>AI_VECTOR_CORE</v>
      </c>
      <c r="AH1755" t="str">
        <v xml:space="preserve">1793108505422361.464	</v>
      </c>
      <c r="AI1755" t="str">
        <v>3.946</v>
      </c>
      <c r="AJ1755" t="str">
        <v>0.017000</v>
      </c>
      <c r="AK1755" t="str">
        <v>1</v>
      </c>
      <c r="AL1755" t="str">
        <v>0</v>
      </c>
      <c r="AM1755" t="str">
        <v>NO</v>
      </c>
      <c r="AN1755" t="str">
        <v>"1,6144;6144"</v>
      </c>
      <c r="AO1755" t="str">
        <v>DT_BF16;DT_BF16</v>
      </c>
      <c r="AP1755" t="str">
        <v>ND;ND</v>
      </c>
      <c r="AQ1755" t="str">
        <v>"1,6144;1,1"</v>
      </c>
      <c r="AR1755" t="str">
        <v>DT_BF16;FLOAT</v>
      </c>
      <c r="AS1755" t="str">
        <v>ND;ND</v>
      </c>
      <c r="AT1755" t="str">
        <v>N/A</v>
      </c>
      <c r="AU1755" t="str">
        <v>0.0</v>
      </c>
      <c r="AV1755" t="str">
        <v>0</v>
      </c>
      <c r="AW1755" t="str">
        <v>0.0</v>
      </c>
      <c r="AX1755" t="str">
        <v>0.0</v>
      </c>
      <c r="AY1755" t="str">
        <v>0.0</v>
      </c>
      <c r="AZ1755" t="str">
        <v>0.0</v>
      </c>
      <c r="BA1755" t="str">
        <v>0.0</v>
      </c>
      <c r="BB1755" t="str">
        <v>0.0</v>
      </c>
      <c r="BC1755" t="str">
        <v>0.0</v>
      </c>
      <c r="BD1755" t="str">
        <v>0.0</v>
      </c>
      <c r="BE1755" t="str">
        <v>0.0</v>
      </c>
      <c r="BF1755" t="str">
        <v>0.0</v>
      </c>
      <c r="BG1755" t="str">
        <v>0.0</v>
      </c>
      <c r="BH1755" t="str">
        <v>0.0</v>
      </c>
      <c r="BI1755" t="str">
        <v>0.0</v>
      </c>
      <c r="BJ1755" t="str">
        <v>3.71</v>
      </c>
      <c r="BK1755" t="str">
        <v>5801</v>
      </c>
      <c r="BL1755" t="str">
        <v>1.23</v>
      </c>
      <c r="BM1755" t="str">
        <v>0.332</v>
      </c>
      <c r="BN1755" t="str">
        <v>1.048</v>
      </c>
      <c r="BO1755" t="str">
        <v>0.282</v>
      </c>
      <c r="BP1755" t="str">
        <v>0.845</v>
      </c>
      <c r="BQ1755" t="str">
        <v>0.228</v>
      </c>
      <c r="BR1755" t="str">
        <v>0.448</v>
      </c>
      <c r="BS1755" t="str">
        <v>0.121</v>
      </c>
      <c r="BT1755" t="str">
        <v>0.092</v>
      </c>
      <c r="BU1755" t="str">
        <v>0.000</v>
      </c>
    </row>
    <row r="1756">
      <c r="A1756">
        <v>1858</v>
      </c>
      <c r="B1756" t="str">
        <v>aclnnInplaceCopy_CastAiCore_Cast</v>
      </c>
      <c r="C1756" t="str">
        <v>AI_VECTOR_CORE</v>
      </c>
      <c r="D1756">
        <v>2.599</v>
      </c>
      <c r="E1756">
        <v>0.258</v>
      </c>
      <c r="F1756">
        <v>0.258</v>
      </c>
      <c r="G1756">
        <f>Summary!$B$4</f>
        <v>0.8</v>
      </c>
      <c r="H1756">
        <f>F1756/G1756</f>
        <v>0.3225</v>
      </c>
      <c r="I1756">
        <f>D1756/Summary!$B$8</f>
        <v>0.000094161440024416</v>
      </c>
      <c r="J1756">
        <f>IF(D1756&lt;Summary!$B$5,I1756,I1756*H1756)</f>
        <v>0.000094161440024416</v>
      </c>
      <c r="K1756">
        <f>IF(AND(D1756&gt;Summary!$B$6,E1756&lt;Summary!$B$7),1,0)</f>
        <v>0</v>
      </c>
      <c r="L1756">
        <f>IF(D1756&gt;=Summary!$B$5,J1756,0)</f>
        <v>0</v>
      </c>
      <c r="M1756">
        <f>IF(D1756&lt;Summary!$B$5,J1756,0)</f>
        <v>0.000094161440024416</v>
      </c>
      <c r="N1756" t="str">
        <v>aiv_scalar_ratio</v>
      </c>
      <c r="O1756" t="str">
        <v>用户约定默认经验值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0.203</v>
      </c>
      <c r="W1756">
        <v>0.258</v>
      </c>
      <c r="X1756">
        <v>0.253</v>
      </c>
      <c r="Y1756">
        <v>0.122</v>
      </c>
      <c r="Z1756" t="str">
        <v>2</v>
      </c>
      <c r="AA1756" t="str">
        <v>63</v>
      </c>
      <c r="AB1756" t="str">
        <v>2398</v>
      </c>
      <c r="AC1756" t="str">
        <v>24</v>
      </c>
      <c r="AD1756" t="str">
        <v>aclnnInplaceCopy_CastAiCore_Cast</v>
      </c>
      <c r="AE1756" t="str">
        <v>Cast</v>
      </c>
      <c r="AF1756" t="str">
        <v>static</v>
      </c>
      <c r="AG1756" t="str">
        <v>AI_VECTOR_CORE</v>
      </c>
      <c r="AH1756" t="str">
        <v xml:space="preserve">1793108505422365.432	</v>
      </c>
      <c r="AI1756" t="str">
        <v>2.599</v>
      </c>
      <c r="AJ1756" t="str">
        <v>0.054000</v>
      </c>
      <c r="AK1756" t="str">
        <v>3</v>
      </c>
      <c r="AL1756" t="str">
        <v>0</v>
      </c>
      <c r="AM1756" t="str">
        <v>NO</v>
      </c>
      <c r="AN1756" t="str">
        <v>"1,6144"</v>
      </c>
      <c r="AO1756" t="str">
        <v>DT_BF16</v>
      </c>
      <c r="AP1756" t="str">
        <v>ND</v>
      </c>
      <c r="AQ1756" t="str">
        <v>"1,6144"</v>
      </c>
      <c r="AR1756" t="str">
        <v>FLOAT</v>
      </c>
      <c r="AS1756" t="str">
        <v>ND</v>
      </c>
      <c r="AT1756" t="str">
        <v>N/A</v>
      </c>
      <c r="AU1756" t="str">
        <v>0.0</v>
      </c>
      <c r="AV1756" t="str">
        <v>0</v>
      </c>
      <c r="AW1756" t="str">
        <v>0.0</v>
      </c>
      <c r="AX1756" t="str">
        <v>0.0</v>
      </c>
      <c r="AY1756" t="str">
        <v>0.0</v>
      </c>
      <c r="AZ1756" t="str">
        <v>0.0</v>
      </c>
      <c r="BA1756" t="str">
        <v>0.0</v>
      </c>
      <c r="BB1756" t="str">
        <v>0.0</v>
      </c>
      <c r="BC1756" t="str">
        <v>0.0</v>
      </c>
      <c r="BD1756" t="str">
        <v>0.0</v>
      </c>
      <c r="BE1756" t="str">
        <v>0.0</v>
      </c>
      <c r="BF1756" t="str">
        <v>0.0</v>
      </c>
      <c r="BG1756" t="str">
        <v>0.0</v>
      </c>
      <c r="BH1756" t="str">
        <v>0.0</v>
      </c>
      <c r="BI1756" t="str">
        <v>0.0</v>
      </c>
      <c r="BJ1756" t="str">
        <v>2.35</v>
      </c>
      <c r="BK1756" t="str">
        <v>9777</v>
      </c>
      <c r="BL1756" t="str">
        <v>0.477</v>
      </c>
      <c r="BM1756" t="str">
        <v>0.203</v>
      </c>
      <c r="BN1756" t="str">
        <v>0.607</v>
      </c>
      <c r="BO1756" t="str">
        <v>0.258</v>
      </c>
      <c r="BP1756" t="str">
        <v>0.593</v>
      </c>
      <c r="BQ1756" t="str">
        <v>0.253</v>
      </c>
      <c r="BR1756" t="str">
        <v>0.287</v>
      </c>
      <c r="BS1756" t="str">
        <v>0.122</v>
      </c>
      <c r="BT1756" t="str">
        <v>0.055</v>
      </c>
      <c r="BU1756" t="str">
        <v>0.000</v>
      </c>
    </row>
    <row r="1757">
      <c r="A1757">
        <v>1859</v>
      </c>
      <c r="B1757" t="str">
        <v>aclnnMatmul_MatMulV3Common_MatMulV3</v>
      </c>
      <c r="C1757" t="str">
        <v>MIX_AIC</v>
      </c>
      <c r="D1757">
        <v>12.071</v>
      </c>
      <c r="E1757">
        <v>0.439</v>
      </c>
      <c r="F1757">
        <v>0.439</v>
      </c>
      <c r="G1757">
        <f>Summary!$B$4</f>
        <v>0.8</v>
      </c>
      <c r="H1757">
        <f>F1757/G1757</f>
        <v>0.54875</v>
      </c>
      <c r="I1757">
        <f>D1757/Summary!$B$8</f>
        <v>0.0004373307974354465</v>
      </c>
      <c r="J1757">
        <f>IF(D1757&lt;Summary!$B$5,I1757,I1757*H1757)</f>
        <v>0.00023998527509270124</v>
      </c>
      <c r="K1757">
        <f>IF(AND(D1757&gt;Summary!$B$6,E1757&lt;Summary!$B$7),1,0)</f>
        <v>0</v>
      </c>
      <c r="L1757">
        <f>IF(D1757&gt;=Summary!$B$5,J1757,0)</f>
        <v>0.00023998527509270124</v>
      </c>
      <c r="M1757">
        <f>IF(D1757&lt;Summary!$B$5,J1757,0)</f>
        <v>0</v>
      </c>
      <c r="N1757" t="str">
        <v>aic_fixpipe_ratio</v>
      </c>
      <c r="O1757" t="str">
        <v>用户约定默认经验值</v>
      </c>
      <c r="P1757">
        <v>0.265</v>
      </c>
      <c r="Q1757">
        <v>0.364</v>
      </c>
      <c r="R1757">
        <v>0.08</v>
      </c>
      <c r="S1757">
        <v>0.278</v>
      </c>
      <c r="T1757">
        <v>0</v>
      </c>
      <c r="U1757">
        <v>0.439</v>
      </c>
      <c r="V1757">
        <v>0.001</v>
      </c>
      <c r="W1757">
        <v>0.112</v>
      </c>
      <c r="X1757">
        <v>0.114</v>
      </c>
      <c r="Y1757">
        <v>0.001</v>
      </c>
      <c r="Z1757" t="str">
        <v>2</v>
      </c>
      <c r="AA1757" t="str">
        <v>63</v>
      </c>
      <c r="AB1757" t="str">
        <v>2399</v>
      </c>
      <c r="AC1757" t="str">
        <v>24</v>
      </c>
      <c r="AD1757" t="str">
        <v>aclnnMatmul_MatMulV3Common_MatMulV3</v>
      </c>
      <c r="AE1757" t="str">
        <v>MatMulV3</v>
      </c>
      <c r="AF1757" t="str">
        <v>static</v>
      </c>
      <c r="AG1757" t="str">
        <v>MIX_AIC</v>
      </c>
      <c r="AH1757" t="str">
        <v xml:space="preserve">1793108505422368.053	</v>
      </c>
      <c r="AI1757" t="str">
        <v>12.071</v>
      </c>
      <c r="AJ1757" t="str">
        <v>0.000000</v>
      </c>
      <c r="AK1757" t="str">
        <v>32</v>
      </c>
      <c r="AL1757" t="str">
        <v>64</v>
      </c>
      <c r="AM1757" t="str">
        <v>NO</v>
      </c>
      <c r="AN1757" t="str">
        <v>"1,6144;256,6144"</v>
      </c>
      <c r="AO1757" t="str">
        <v>FLOAT;FLOAT</v>
      </c>
      <c r="AP1757" t="str">
        <v>ND;ND</v>
      </c>
      <c r="AQ1757" t="str">
        <v>"1,256"</v>
      </c>
      <c r="AR1757" t="str">
        <v>FLOAT</v>
      </c>
      <c r="AS1757" t="str">
        <v>ND</v>
      </c>
      <c r="AT1757" t="str">
        <v>N/A</v>
      </c>
      <c r="AU1757" t="str">
        <v>11.69</v>
      </c>
      <c r="AV1757" t="str">
        <v>382015</v>
      </c>
      <c r="AW1757" t="str">
        <v>3.095</v>
      </c>
      <c r="AX1757" t="str">
        <v>0.265</v>
      </c>
      <c r="AY1757" t="str">
        <v>4.253</v>
      </c>
      <c r="AZ1757" t="str">
        <v>0.364</v>
      </c>
      <c r="BA1757" t="str">
        <v>0.941</v>
      </c>
      <c r="BB1757" t="str">
        <v>0.08</v>
      </c>
      <c r="BC1757" t="str">
        <v>3.252</v>
      </c>
      <c r="BD1757" t="str">
        <v>0.278</v>
      </c>
      <c r="BE1757" t="str">
        <v>0.002</v>
      </c>
      <c r="BF1757" t="str">
        <v>0.0</v>
      </c>
      <c r="BG1757" t="str">
        <v>5.128</v>
      </c>
      <c r="BH1757" t="str">
        <v>0.439</v>
      </c>
      <c r="BI1757" t="str">
        <v>0.069</v>
      </c>
      <c r="BJ1757" t="str">
        <v>11.72</v>
      </c>
      <c r="BK1757" t="str">
        <v>1103756</v>
      </c>
      <c r="BL1757" t="str">
        <v>0.012</v>
      </c>
      <c r="BM1757" t="str">
        <v>0.001</v>
      </c>
      <c r="BN1757" t="str">
        <v>1.316</v>
      </c>
      <c r="BO1757" t="str">
        <v>0.112</v>
      </c>
      <c r="BP1757" t="str">
        <v>1.331</v>
      </c>
      <c r="BQ1757" t="str">
        <v>0.114</v>
      </c>
      <c r="BR1757" t="str">
        <v>0.006</v>
      </c>
      <c r="BS1757" t="str">
        <v>0.001</v>
      </c>
      <c r="BT1757" t="str">
        <v>0.194</v>
      </c>
      <c r="BU1757" t="str">
        <v>59.938</v>
      </c>
    </row>
    <row r="1758">
      <c r="A1758">
        <v>1860</v>
      </c>
      <c r="B1758" t="str">
        <v>aclnnCat_ConcatD_ConcatD</v>
      </c>
      <c r="C1758" t="str">
        <v>AI_VECTOR_CORE</v>
      </c>
      <c r="D1758">
        <v>4.232</v>
      </c>
      <c r="E1758">
        <v>0.486</v>
      </c>
      <c r="F1758">
        <v>0.486</v>
      </c>
      <c r="G1758">
        <f>Summary!$B$4</f>
        <v>0.8</v>
      </c>
      <c r="H1758">
        <f>F1758/G1758</f>
        <v>0.6074999999999999</v>
      </c>
      <c r="I1758">
        <f>D1758/Summary!$B$8</f>
        <v>0.00015332482269462427</v>
      </c>
      <c r="J1758">
        <f>IF(D1758&lt;Summary!$B$5,I1758,I1758*H1758)</f>
        <v>0.00015332482269462427</v>
      </c>
      <c r="K1758">
        <f>IF(AND(D1758&gt;Summary!$B$6,E1758&lt;Summary!$B$7),1,0)</f>
        <v>0</v>
      </c>
      <c r="L1758">
        <f>IF(D1758&gt;=Summary!$B$5,J1758,0)</f>
        <v>0</v>
      </c>
      <c r="M1758">
        <f>IF(D1758&lt;Summary!$B$5,J1758,0)</f>
        <v>0.00015332482269462427</v>
      </c>
      <c r="N1758" t="str">
        <v>aiv_scalar_ratio</v>
      </c>
      <c r="O1758" t="str">
        <v>用户约定默认经验值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0.486</v>
      </c>
      <c r="X1758">
        <v>0.213</v>
      </c>
      <c r="Y1758">
        <v>0.037</v>
      </c>
      <c r="Z1758" t="str">
        <v>2</v>
      </c>
      <c r="AA1758" t="str">
        <v>63</v>
      </c>
      <c r="AB1758" t="str">
        <v>2401</v>
      </c>
      <c r="AC1758" t="str">
        <v>24</v>
      </c>
      <c r="AD1758" t="str">
        <v>aclnnCat_ConcatD_ConcatD</v>
      </c>
      <c r="AE1758" t="str">
        <v>ConcatD</v>
      </c>
      <c r="AF1758" t="str">
        <v>static</v>
      </c>
      <c r="AG1758" t="str">
        <v>AI_VECTOR_CORE</v>
      </c>
      <c r="AH1758" t="str">
        <v xml:space="preserve">1793108505422380.195	</v>
      </c>
      <c r="AI1758" t="str">
        <v>4.232</v>
      </c>
      <c r="AJ1758" t="str">
        <v>0.179000</v>
      </c>
      <c r="AK1758" t="str">
        <v>8</v>
      </c>
      <c r="AL1758" t="str">
        <v>0</v>
      </c>
      <c r="AM1758" t="str">
        <v>NO</v>
      </c>
      <c r="AN1758" t="str">
        <v>"1,6144;1,6144"</v>
      </c>
      <c r="AO1758" t="str">
        <v>DT_BF16;DT_BF16</v>
      </c>
      <c r="AP1758" t="str">
        <v>ND;ND</v>
      </c>
      <c r="AQ1758" t="str">
        <v>"2,6144"</v>
      </c>
      <c r="AR1758" t="str">
        <v>DT_BF16</v>
      </c>
      <c r="AS1758" t="str">
        <v>ND</v>
      </c>
      <c r="AT1758" t="str">
        <v>N/A</v>
      </c>
      <c r="AU1758" t="str">
        <v>0.0</v>
      </c>
      <c r="AV1758" t="str">
        <v>0</v>
      </c>
      <c r="AW1758" t="str">
        <v>0.0</v>
      </c>
      <c r="AX1758" t="str">
        <v>0.0</v>
      </c>
      <c r="AY1758" t="str">
        <v>0.0</v>
      </c>
      <c r="AZ1758" t="str">
        <v>0.0</v>
      </c>
      <c r="BA1758" t="str">
        <v>0.0</v>
      </c>
      <c r="BB1758" t="str">
        <v>0.0</v>
      </c>
      <c r="BC1758" t="str">
        <v>0.0</v>
      </c>
      <c r="BD1758" t="str">
        <v>0.0</v>
      </c>
      <c r="BE1758" t="str">
        <v>0.0</v>
      </c>
      <c r="BF1758" t="str">
        <v>0.0</v>
      </c>
      <c r="BG1758" t="str">
        <v>0.0</v>
      </c>
      <c r="BH1758" t="str">
        <v>0.0</v>
      </c>
      <c r="BI1758" t="str">
        <v>0.0</v>
      </c>
      <c r="BJ1758" t="str">
        <v>3.93</v>
      </c>
      <c r="BK1758" t="str">
        <v>47254</v>
      </c>
      <c r="BL1758" t="str">
        <v>0.0</v>
      </c>
      <c r="BM1758" t="str">
        <v>0.0</v>
      </c>
      <c r="BN1758" t="str">
        <v>1.911</v>
      </c>
      <c r="BO1758" t="str">
        <v>0.486</v>
      </c>
      <c r="BP1758" t="str">
        <v>0.837</v>
      </c>
      <c r="BQ1758" t="str">
        <v>0.213</v>
      </c>
      <c r="BR1758" t="str">
        <v>0.146</v>
      </c>
      <c r="BS1758" t="str">
        <v>0.037</v>
      </c>
      <c r="BT1758" t="str">
        <v>0.065</v>
      </c>
      <c r="BU1758" t="str">
        <v>0.000</v>
      </c>
    </row>
    <row r="1759">
      <c r="A1759">
        <v>1861</v>
      </c>
      <c r="B1759" t="str">
        <v>aclnnCat_ConcatD_ConcatD</v>
      </c>
      <c r="C1759" t="str">
        <v>AI_VECTOR_CORE</v>
      </c>
      <c r="D1759">
        <v>2.529</v>
      </c>
      <c r="E1759">
        <v>0.485</v>
      </c>
      <c r="F1759">
        <v>0.485</v>
      </c>
      <c r="G1759">
        <f>Summary!$B$4</f>
        <v>0.8</v>
      </c>
      <c r="H1759">
        <f>F1759/G1759</f>
        <v>0.60625</v>
      </c>
      <c r="I1759">
        <f>D1759/Summary!$B$8</f>
        <v>0.00009162534891179224</v>
      </c>
      <c r="J1759">
        <f>IF(D1759&lt;Summary!$B$5,I1759,I1759*H1759)</f>
        <v>0.00009162534891179224</v>
      </c>
      <c r="K1759">
        <f>IF(AND(D1759&gt;Summary!$B$6,E1759&lt;Summary!$B$7),1,0)</f>
        <v>0</v>
      </c>
      <c r="L1759">
        <f>IF(D1759&gt;=Summary!$B$5,J1759,0)</f>
        <v>0</v>
      </c>
      <c r="M1759">
        <f>IF(D1759&lt;Summary!$B$5,J1759,0)</f>
        <v>0.00009162534891179224</v>
      </c>
      <c r="N1759" t="str">
        <v>aiv_scalar_ratio</v>
      </c>
      <c r="O1759" t="str">
        <v>用户约定默认经验值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0.485</v>
      </c>
      <c r="X1759">
        <v>0.356</v>
      </c>
      <c r="Y1759">
        <v>0.107</v>
      </c>
      <c r="Z1759" t="str">
        <v>2</v>
      </c>
      <c r="AA1759" t="str">
        <v>63</v>
      </c>
      <c r="AB1759" t="str">
        <v>2402</v>
      </c>
      <c r="AC1759" t="str">
        <v>24</v>
      </c>
      <c r="AD1759" t="str">
        <v>aclnnCat_ConcatD_ConcatD</v>
      </c>
      <c r="AE1759" t="str">
        <v>ConcatD</v>
      </c>
      <c r="AF1759" t="str">
        <v>static</v>
      </c>
      <c r="AG1759" t="str">
        <v>AI_VECTOR_CORE</v>
      </c>
      <c r="AH1759" t="str">
        <v xml:space="preserve">1793108505422384.449	</v>
      </c>
      <c r="AI1759" t="str">
        <v>2.529</v>
      </c>
      <c r="AJ1759" t="str">
        <v>0.018000</v>
      </c>
      <c r="AK1759" t="str">
        <v>1</v>
      </c>
      <c r="AL1759" t="str">
        <v>0</v>
      </c>
      <c r="AM1759" t="str">
        <v>NO</v>
      </c>
      <c r="AN1759" t="str">
        <v>"1,256;1,256"</v>
      </c>
      <c r="AO1759" t="str">
        <v>FLOAT;FLOAT</v>
      </c>
      <c r="AP1759" t="str">
        <v>ND;ND</v>
      </c>
      <c r="AQ1759" t="str">
        <v>"2,256"</v>
      </c>
      <c r="AR1759" t="str">
        <v>FLOAT</v>
      </c>
      <c r="AS1759" t="str">
        <v>ND</v>
      </c>
      <c r="AT1759" t="str">
        <v>N/A</v>
      </c>
      <c r="AU1759" t="str">
        <v>0.0</v>
      </c>
      <c r="AV1759" t="str">
        <v>0</v>
      </c>
      <c r="AW1759" t="str">
        <v>0.0</v>
      </c>
      <c r="AX1759" t="str">
        <v>0.0</v>
      </c>
      <c r="AY1759" t="str">
        <v>0.0</v>
      </c>
      <c r="AZ1759" t="str">
        <v>0.0</v>
      </c>
      <c r="BA1759" t="str">
        <v>0.0</v>
      </c>
      <c r="BB1759" t="str">
        <v>0.0</v>
      </c>
      <c r="BC1759" t="str">
        <v>0.0</v>
      </c>
      <c r="BD1759" t="str">
        <v>0.0</v>
      </c>
      <c r="BE1759" t="str">
        <v>0.0</v>
      </c>
      <c r="BF1759" t="str">
        <v>0.0</v>
      </c>
      <c r="BG1759" t="str">
        <v>0.0</v>
      </c>
      <c r="BH1759" t="str">
        <v>0.0</v>
      </c>
      <c r="BI1759" t="str">
        <v>0.0</v>
      </c>
      <c r="BJ1759" t="str">
        <v>2.24</v>
      </c>
      <c r="BK1759" t="str">
        <v>3375</v>
      </c>
      <c r="BL1759" t="str">
        <v>0.0</v>
      </c>
      <c r="BM1759" t="str">
        <v>0.0</v>
      </c>
      <c r="BN1759" t="str">
        <v>1.086</v>
      </c>
      <c r="BO1759" t="str">
        <v>0.485</v>
      </c>
      <c r="BP1759" t="str">
        <v>0.797</v>
      </c>
      <c r="BQ1759" t="str">
        <v>0.356</v>
      </c>
      <c r="BR1759" t="str">
        <v>0.239</v>
      </c>
      <c r="BS1759" t="str">
        <v>0.107</v>
      </c>
      <c r="BT1759" t="str">
        <v>0.171</v>
      </c>
      <c r="BU1759" t="str">
        <v>0.000</v>
      </c>
    </row>
    <row r="1760">
      <c r="A1760">
        <v>1862</v>
      </c>
      <c r="B1760" t="str">
        <v>MoeGatingTopK</v>
      </c>
      <c r="C1760" t="str">
        <v>AI_VECTOR_CORE</v>
      </c>
      <c r="D1760">
        <v>5.612</v>
      </c>
      <c r="E1760">
        <v>0.299</v>
      </c>
      <c r="F1760">
        <v>0.299</v>
      </c>
      <c r="G1760">
        <f>Summary!$B$4</f>
        <v>0.8</v>
      </c>
      <c r="H1760">
        <f>F1760/G1760</f>
        <v>0.37374999999999997</v>
      </c>
      <c r="I1760">
        <f>D1760/Summary!$B$8</f>
        <v>0.00020332204748634957</v>
      </c>
      <c r="J1760">
        <f>IF(D1760&lt;Summary!$B$5,I1760,I1760*H1760)</f>
        <v>0.00020332204748634957</v>
      </c>
      <c r="K1760">
        <f>IF(AND(D1760&gt;Summary!$B$6,E1760&lt;Summary!$B$7),1,0)</f>
        <v>0</v>
      </c>
      <c r="L1760">
        <f>IF(D1760&gt;=Summary!$B$5,J1760,0)</f>
        <v>0</v>
      </c>
      <c r="M1760">
        <f>IF(D1760&lt;Summary!$B$5,J1760,0)</f>
        <v>0.00020332204748634957</v>
      </c>
      <c r="N1760" t="str">
        <v>aiv_scalar_ratio</v>
      </c>
      <c r="O1760" t="str">
        <v>用户约定默认经验值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0.227</v>
      </c>
      <c r="W1760">
        <v>0.299</v>
      </c>
      <c r="X1760">
        <v>0.139</v>
      </c>
      <c r="Y1760">
        <v>0.052</v>
      </c>
      <c r="Z1760" t="str">
        <v>2</v>
      </c>
      <c r="AA1760" t="str">
        <v>63</v>
      </c>
      <c r="AB1760" t="str">
        <v>2403</v>
      </c>
      <c r="AC1760" t="str">
        <v>24</v>
      </c>
      <c r="AD1760" t="str">
        <v>MoeGatingTopK</v>
      </c>
      <c r="AE1760" t="str">
        <v>MoeGatingTopK</v>
      </c>
      <c r="AF1760" t="str">
        <v>static</v>
      </c>
      <c r="AG1760" t="str">
        <v>AI_VECTOR_CORE</v>
      </c>
      <c r="AH1760" t="str">
        <v xml:space="preserve">1793108505422387.000	</v>
      </c>
      <c r="AI1760" t="str">
        <v>5.612</v>
      </c>
      <c r="AJ1760" t="str">
        <v>0.000000</v>
      </c>
      <c r="AK1760" t="str">
        <v>1</v>
      </c>
      <c r="AL1760" t="str">
        <v>0</v>
      </c>
      <c r="AM1760" t="str">
        <v>NO</v>
      </c>
      <c r="AN1760" t="str">
        <v>"1,256;256"</v>
      </c>
      <c r="AO1760" t="str">
        <v>FLOAT;FLOAT</v>
      </c>
      <c r="AP1760" t="str">
        <v>ND;ND</v>
      </c>
      <c r="AQ1760" t="str">
        <v>"1,8;1,8;1,256"</v>
      </c>
      <c r="AR1760" t="str">
        <v>FLOAT;INT32;FLOAT</v>
      </c>
      <c r="AS1760" t="str">
        <v>ND;ND;ND</v>
      </c>
      <c r="AT1760" t="str">
        <v>N/A</v>
      </c>
      <c r="AU1760" t="str">
        <v>0.0</v>
      </c>
      <c r="AV1760" t="str">
        <v>0</v>
      </c>
      <c r="AW1760" t="str">
        <v>0.0</v>
      </c>
      <c r="AX1760" t="str">
        <v>0.0</v>
      </c>
      <c r="AY1760" t="str">
        <v>0.0</v>
      </c>
      <c r="AZ1760" t="str">
        <v>0.0</v>
      </c>
      <c r="BA1760" t="str">
        <v>0.0</v>
      </c>
      <c r="BB1760" t="str">
        <v>0.0</v>
      </c>
      <c r="BC1760" t="str">
        <v>0.0</v>
      </c>
      <c r="BD1760" t="str">
        <v>0.0</v>
      </c>
      <c r="BE1760" t="str">
        <v>0.0</v>
      </c>
      <c r="BF1760" t="str">
        <v>0.0</v>
      </c>
      <c r="BG1760" t="str">
        <v>0.0</v>
      </c>
      <c r="BH1760" t="str">
        <v>0.0</v>
      </c>
      <c r="BI1760" t="str">
        <v>0.0</v>
      </c>
      <c r="BJ1760" t="str">
        <v>5.38</v>
      </c>
      <c r="BK1760" t="str">
        <v>8549</v>
      </c>
      <c r="BL1760" t="str">
        <v>1.219</v>
      </c>
      <c r="BM1760" t="str">
        <v>0.227</v>
      </c>
      <c r="BN1760" t="str">
        <v>1.607</v>
      </c>
      <c r="BO1760" t="str">
        <v>0.299</v>
      </c>
      <c r="BP1760" t="str">
        <v>0.748</v>
      </c>
      <c r="BQ1760" t="str">
        <v>0.139</v>
      </c>
      <c r="BR1760" t="str">
        <v>0.281</v>
      </c>
      <c r="BS1760" t="str">
        <v>0.052</v>
      </c>
      <c r="BT1760" t="str">
        <v>0.268</v>
      </c>
      <c r="BU1760" t="str">
        <v>0.000</v>
      </c>
    </row>
    <row r="1761">
      <c r="A1761">
        <v>1863</v>
      </c>
      <c r="B1761" t="str">
        <v>MoeDistributeDispatchV3</v>
      </c>
      <c r="C1761" t="str">
        <v>MIX_AIV</v>
      </c>
      <c r="D1761">
        <v>30.549</v>
      </c>
      <c r="E1761">
        <v>0.304</v>
      </c>
      <c r="F1761">
        <v>0.304</v>
      </c>
      <c r="G1761">
        <f>Summary!$B$4</f>
        <v>0.8</v>
      </c>
      <c r="H1761">
        <f>F1761/G1761</f>
        <v>0.37999999999999995</v>
      </c>
      <c r="I1761">
        <f>D1761/Summary!$B$8</f>
        <v>0.0011067863914220408</v>
      </c>
      <c r="J1761">
        <f>IF(D1761&lt;Summary!$B$5,I1761,I1761*H1761)</f>
        <v>0.0004205788287403755</v>
      </c>
      <c r="K1761">
        <f>IF(AND(D1761&gt;Summary!$B$6,E1761&lt;Summary!$B$7),1,0)</f>
        <v>1</v>
      </c>
      <c r="L1761">
        <f>IF(D1761&gt;=Summary!$B$5,J1761,0)</f>
        <v>0.0004205788287403755</v>
      </c>
      <c r="M1761">
        <f>IF(D1761&lt;Summary!$B$5,J1761,0)</f>
        <v>0</v>
      </c>
      <c r="N1761" t="str">
        <v>aiv_scalar_ratio</v>
      </c>
      <c r="O1761" t="str">
        <v>用户约定默认经验值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0.095</v>
      </c>
      <c r="W1761">
        <v>0.304</v>
      </c>
      <c r="X1761">
        <v>0.194</v>
      </c>
      <c r="Y1761">
        <v>0.097</v>
      </c>
      <c r="Z1761" t="str">
        <v>2</v>
      </c>
      <c r="AA1761" t="str">
        <v>63</v>
      </c>
      <c r="AB1761" t="str">
        <v>2405</v>
      </c>
      <c r="AC1761" t="str">
        <v>24</v>
      </c>
      <c r="AD1761" t="str">
        <v>MoeDistributeDispatchV3</v>
      </c>
      <c r="AE1761" t="str">
        <v>MoeDistributeDispatchV3</v>
      </c>
      <c r="AF1761" t="str">
        <v>static</v>
      </c>
      <c r="AG1761" t="str">
        <v>MIX_AIV</v>
      </c>
      <c r="AH1761" t="str">
        <v xml:space="preserve">1793108505422392.683	</v>
      </c>
      <c r="AI1761" t="str">
        <v>30.549</v>
      </c>
      <c r="AJ1761" t="str">
        <v>0.138000</v>
      </c>
      <c r="AK1761" t="str">
        <v>64</v>
      </c>
      <c r="AL1761" t="str">
        <v>0</v>
      </c>
      <c r="AM1761" t="str">
        <v>NO</v>
      </c>
      <c r="AN1761" t="str">
        <v>"2052;1,6144;1,8;;1;;;"</v>
      </c>
      <c r="AO1761" t="str">
        <v>INT32;DT_BF16;INT32;DT_UNDEFINED;BOOL;DT_UNDEFINED;DT_UNDEFINED;DT_UNDEFINED</v>
      </c>
      <c r="AP1761" t="str">
        <v>ND;ND;ND;NULL;ND;NULL;NULL;NULL</v>
      </c>
      <c r="AQ1761" t="str">
        <v>"16,6144;16;2048;128;256;1;16"</v>
      </c>
      <c r="AR1761" t="str">
        <v>DT_BF16;FLOAT;INT32;INT64;INT32;INT32;FLOAT</v>
      </c>
      <c r="AS1761" t="str">
        <v>ND;ND;ND;ND;ND;ND;ND</v>
      </c>
      <c r="AT1761" t="str">
        <v>N/A</v>
      </c>
      <c r="AU1761" t="str">
        <v>0.0</v>
      </c>
      <c r="AV1761" t="str">
        <v>0</v>
      </c>
      <c r="AW1761" t="str">
        <v>0.0</v>
      </c>
      <c r="AX1761" t="str">
        <v>0.0</v>
      </c>
      <c r="AY1761" t="str">
        <v>0.0</v>
      </c>
      <c r="AZ1761" t="str">
        <v>0.0</v>
      </c>
      <c r="BA1761" t="str">
        <v>0.0</v>
      </c>
      <c r="BB1761" t="str">
        <v>0.0</v>
      </c>
      <c r="BC1761" t="str">
        <v>0.0</v>
      </c>
      <c r="BD1761" t="str">
        <v>0.0</v>
      </c>
      <c r="BE1761" t="str">
        <v>0.0</v>
      </c>
      <c r="BF1761" t="str">
        <v>0.0</v>
      </c>
      <c r="BG1761" t="str">
        <v>0.0</v>
      </c>
      <c r="BH1761" t="str">
        <v>0.0</v>
      </c>
      <c r="BI1761" t="str">
        <v>0.0</v>
      </c>
      <c r="BJ1761" t="str">
        <v>30.3</v>
      </c>
      <c r="BK1761" t="str">
        <v>1673073</v>
      </c>
      <c r="BL1761" t="str">
        <v>2.874</v>
      </c>
      <c r="BM1761" t="str">
        <v>0.095</v>
      </c>
      <c r="BN1761" t="str">
        <v>9.217</v>
      </c>
      <c r="BO1761" t="str">
        <v>0.304</v>
      </c>
      <c r="BP1761" t="str">
        <v>5.869</v>
      </c>
      <c r="BQ1761" t="str">
        <v>0.194</v>
      </c>
      <c r="BR1761" t="str">
        <v>2.925</v>
      </c>
      <c r="BS1761" t="str">
        <v>0.097</v>
      </c>
      <c r="BT1761" t="str">
        <v>0.115</v>
      </c>
      <c r="BU1761" t="str">
        <v>0.000</v>
      </c>
    </row>
    <row r="1762">
      <c r="A1762">
        <v>1864</v>
      </c>
      <c r="B1762" t="str">
        <v>aclnnGroupedMatmulV5_GroupedMatmul_GroupedMatmul</v>
      </c>
      <c r="C1762" t="str">
        <v>AI_CORE</v>
      </c>
      <c r="D1762">
        <v>69.766</v>
      </c>
      <c r="E1762">
        <v>0.816</v>
      </c>
      <c r="F1762">
        <v>0.816</v>
      </c>
      <c r="G1762">
        <f>Summary!$B$4</f>
        <v>0.8</v>
      </c>
      <c r="H1762">
        <f>F1762/G1762</f>
        <v>1.0199999999999998</v>
      </c>
      <c r="I1762">
        <f>D1762/Summary!$B$8</f>
        <v>0.002527613322332977</v>
      </c>
      <c r="J1762">
        <f>IF(D1762&lt;Summary!$B$5,I1762,I1762*H1762)</f>
        <v>0.002578165588779636</v>
      </c>
      <c r="K1762">
        <f>IF(AND(D1762&gt;Summary!$B$6,E1762&lt;Summary!$B$7),1,0)</f>
        <v>0</v>
      </c>
      <c r="L1762">
        <f>IF(D1762&gt;=Summary!$B$5,J1762,0)</f>
        <v>0.002578165588779636</v>
      </c>
      <c r="M1762">
        <f>IF(D1762&lt;Summary!$B$5,J1762,0)</f>
        <v>0</v>
      </c>
      <c r="N1762" t="str">
        <v>aic_mte2_ratio</v>
      </c>
      <c r="O1762" t="str">
        <v>用户约定默认经验值</v>
      </c>
      <c r="P1762">
        <v>0.27</v>
      </c>
      <c r="Q1762">
        <v>0.62</v>
      </c>
      <c r="R1762">
        <v>0.349</v>
      </c>
      <c r="S1762">
        <v>0.816</v>
      </c>
      <c r="T1762">
        <v>0</v>
      </c>
      <c r="U1762">
        <v>0.005</v>
      </c>
      <c r="V1762">
        <v>0</v>
      </c>
      <c r="W1762">
        <v>0</v>
      </c>
      <c r="X1762">
        <v>0</v>
      </c>
      <c r="Y1762">
        <v>0</v>
      </c>
      <c r="Z1762" t="str">
        <v>2</v>
      </c>
      <c r="AA1762" t="str">
        <v>63</v>
      </c>
      <c r="AB1762" t="str">
        <v>2407</v>
      </c>
      <c r="AC1762" t="str">
        <v>24</v>
      </c>
      <c r="AD1762" t="str">
        <v>aclnnGroupedMatmulV5_GroupedMatmul_GroupedMatmul</v>
      </c>
      <c r="AE1762" t="str">
        <v>GroupedMatmul</v>
      </c>
      <c r="AF1762" t="str">
        <v>static</v>
      </c>
      <c r="AG1762" t="str">
        <v>AI_CORE</v>
      </c>
      <c r="AH1762" t="str">
        <v xml:space="preserve">1793108505422423.303	</v>
      </c>
      <c r="AI1762" t="str">
        <v>69.766</v>
      </c>
      <c r="AJ1762" t="str">
        <v>0.000000</v>
      </c>
      <c r="AK1762" t="str">
        <v>32</v>
      </c>
      <c r="AL1762" t="str">
        <v>0</v>
      </c>
      <c r="AM1762" t="str">
        <v>NO</v>
      </c>
      <c r="AN1762" t="str">
        <v>"16,6144;128,6144,4096;;;;;;128"</v>
      </c>
      <c r="AO1762" t="str">
        <v>DT_BF16;DT_BF16;FLOAT;UINT64;FLOAT;FLOAT16;FLOAT16;INT64</v>
      </c>
      <c r="AP1762" t="str">
        <v>ND;NCL;ND;ND;ND;ND;ND;ND</v>
      </c>
      <c r="AQ1762" t="str">
        <v>"16,4096"</v>
      </c>
      <c r="AR1762" t="str">
        <v>DT_BF16</v>
      </c>
      <c r="AS1762" t="str">
        <v>ND</v>
      </c>
      <c r="AT1762" t="str">
        <v>N/A</v>
      </c>
      <c r="AU1762" t="str">
        <v>69.52</v>
      </c>
      <c r="AV1762" t="str">
        <v>3549063</v>
      </c>
      <c r="AW1762" t="str">
        <v>18.775</v>
      </c>
      <c r="AX1762" t="str">
        <v>0.27</v>
      </c>
      <c r="AY1762" t="str">
        <v>43.129</v>
      </c>
      <c r="AZ1762" t="str">
        <v>0.62</v>
      </c>
      <c r="BA1762" t="str">
        <v>24.282</v>
      </c>
      <c r="BB1762" t="str">
        <v>0.349</v>
      </c>
      <c r="BC1762" t="str">
        <v>56.737</v>
      </c>
      <c r="BD1762" t="str">
        <v>0.816</v>
      </c>
      <c r="BE1762" t="str">
        <v>0.001</v>
      </c>
      <c r="BF1762" t="str">
        <v>0.0</v>
      </c>
      <c r="BG1762" t="str">
        <v>0.356</v>
      </c>
      <c r="BH1762" t="str">
        <v>0.005</v>
      </c>
      <c r="BI1762" t="str">
        <v>0.006</v>
      </c>
      <c r="BJ1762" t="str">
        <v>0.0</v>
      </c>
      <c r="BK1762" t="str">
        <v>0</v>
      </c>
      <c r="BL1762" t="str">
        <v>0.0</v>
      </c>
      <c r="BM1762" t="str">
        <v>0.0</v>
      </c>
      <c r="BN1762" t="str">
        <v>0.0</v>
      </c>
      <c r="BO1762" t="str">
        <v>0.0</v>
      </c>
      <c r="BP1762" t="str">
        <v>0.0</v>
      </c>
      <c r="BQ1762" t="str">
        <v>0.0</v>
      </c>
      <c r="BR1762" t="str">
        <v>0.0</v>
      </c>
      <c r="BS1762" t="str">
        <v>0.0</v>
      </c>
      <c r="BT1762" t="str">
        <v>0.0</v>
      </c>
      <c r="BU1762" t="str">
        <v>96.347</v>
      </c>
    </row>
    <row r="1763">
      <c r="A1763">
        <v>1865</v>
      </c>
      <c r="B1763" t="str">
        <v>aclnnClamp_SliceAiCore_Slice</v>
      </c>
      <c r="C1763" t="str">
        <v>AI_VECTOR_CORE</v>
      </c>
      <c r="D1763">
        <v>2.896</v>
      </c>
      <c r="E1763">
        <v>0.345</v>
      </c>
      <c r="F1763">
        <v>0.345</v>
      </c>
      <c r="G1763">
        <f>Summary!$B$4</f>
        <v>0.8</v>
      </c>
      <c r="H1763">
        <f>F1763/G1763</f>
        <v>0.43124999999999997</v>
      </c>
      <c r="I1763">
        <f>D1763/Summary!$B$8</f>
        <v>0.00010492171231654817</v>
      </c>
      <c r="J1763">
        <f>IF(D1763&lt;Summary!$B$5,I1763,I1763*H1763)</f>
        <v>0.00010492171231654817</v>
      </c>
      <c r="K1763">
        <f>IF(AND(D1763&gt;Summary!$B$6,E1763&lt;Summary!$B$7),1,0)</f>
        <v>0</v>
      </c>
      <c r="L1763">
        <f>IF(D1763&gt;=Summary!$B$5,J1763,0)</f>
        <v>0</v>
      </c>
      <c r="M1763">
        <f>IF(D1763&lt;Summary!$B$5,J1763,0)</f>
        <v>0.00010492171231654817</v>
      </c>
      <c r="N1763" t="str">
        <v>aiv_scalar_ratio</v>
      </c>
      <c r="O1763" t="str">
        <v>用户约定默认经验值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0.345</v>
      </c>
      <c r="X1763">
        <v>0.311</v>
      </c>
      <c r="Y1763">
        <v>0.099</v>
      </c>
      <c r="Z1763" t="str">
        <v>2</v>
      </c>
      <c r="AA1763" t="str">
        <v>63</v>
      </c>
      <c r="AB1763" t="str">
        <v>2408</v>
      </c>
      <c r="AC1763" t="str">
        <v>24</v>
      </c>
      <c r="AD1763" t="str">
        <v>aclnnClamp_SliceAiCore_Slice</v>
      </c>
      <c r="AE1763" t="str">
        <v>Slice</v>
      </c>
      <c r="AF1763" t="str">
        <v>static</v>
      </c>
      <c r="AG1763" t="str">
        <v>AI_VECTOR_CORE</v>
      </c>
      <c r="AH1763" t="str">
        <v xml:space="preserve">1793108505422493.091	</v>
      </c>
      <c r="AI1763" t="str">
        <v>2.896</v>
      </c>
      <c r="AJ1763" t="str">
        <v>0.000000</v>
      </c>
      <c r="AK1763" t="str">
        <v>16</v>
      </c>
      <c r="AL1763" t="str">
        <v>0</v>
      </c>
      <c r="AM1763" t="str">
        <v>NO</v>
      </c>
      <c r="AN1763" t="str">
        <v>"16,4096;2;2"</v>
      </c>
      <c r="AO1763" t="str">
        <v>DT_BF16;INT64;INT64</v>
      </c>
      <c r="AP1763" t="str">
        <v>ND;ND;ND</v>
      </c>
      <c r="AQ1763" t="str">
        <v>"16,2048"</v>
      </c>
      <c r="AR1763" t="str">
        <v>DT_BF16</v>
      </c>
      <c r="AS1763" t="str">
        <v>ND</v>
      </c>
      <c r="AT1763" t="str">
        <v>N/A</v>
      </c>
      <c r="AU1763" t="str">
        <v>0.0</v>
      </c>
      <c r="AV1763" t="str">
        <v>0</v>
      </c>
      <c r="AW1763" t="str">
        <v>0.0</v>
      </c>
      <c r="AX1763" t="str">
        <v>0.0</v>
      </c>
      <c r="AY1763" t="str">
        <v>0.0</v>
      </c>
      <c r="AZ1763" t="str">
        <v>0.0</v>
      </c>
      <c r="BA1763" t="str">
        <v>0.0</v>
      </c>
      <c r="BB1763" t="str">
        <v>0.0</v>
      </c>
      <c r="BC1763" t="str">
        <v>0.0</v>
      </c>
      <c r="BD1763" t="str">
        <v>0.0</v>
      </c>
      <c r="BE1763" t="str">
        <v>0.0</v>
      </c>
      <c r="BF1763" t="str">
        <v>0.0</v>
      </c>
      <c r="BG1763" t="str">
        <v>0.0</v>
      </c>
      <c r="BH1763" t="str">
        <v>0.0</v>
      </c>
      <c r="BI1763" t="str">
        <v>0.0</v>
      </c>
      <c r="BJ1763" t="str">
        <v>2.66</v>
      </c>
      <c r="BK1763" t="str">
        <v>57391</v>
      </c>
      <c r="BL1763" t="str">
        <v>0.0</v>
      </c>
      <c r="BM1763" t="str">
        <v>0.0</v>
      </c>
      <c r="BN1763" t="str">
        <v>0.917</v>
      </c>
      <c r="BO1763" t="str">
        <v>0.345</v>
      </c>
      <c r="BP1763" t="str">
        <v>0.828</v>
      </c>
      <c r="BQ1763" t="str">
        <v>0.311</v>
      </c>
      <c r="BR1763" t="str">
        <v>0.263</v>
      </c>
      <c r="BS1763" t="str">
        <v>0.099</v>
      </c>
      <c r="BT1763" t="str">
        <v>0.149</v>
      </c>
      <c r="BU1763" t="str">
        <v>0.000</v>
      </c>
    </row>
    <row r="1764">
      <c r="A1764">
        <v>1866</v>
      </c>
      <c r="B1764" t="str">
        <v>aclnnClamp_ClipByValueV2AiCore_ClipByValueV2</v>
      </c>
      <c r="C1764" t="str">
        <v>AI_VECTOR_CORE</v>
      </c>
      <c r="D1764">
        <v>3.433</v>
      </c>
      <c r="E1764">
        <v>0.35</v>
      </c>
      <c r="F1764">
        <v>0.35</v>
      </c>
      <c r="G1764">
        <f>Summary!$B$4</f>
        <v>0.8</v>
      </c>
      <c r="H1764">
        <f>F1764/G1764</f>
        <v>0.43749999999999994</v>
      </c>
      <c r="I1764">
        <f>D1764/Summary!$B$8</f>
        <v>0.00012437715413767607</v>
      </c>
      <c r="J1764">
        <f>IF(D1764&lt;Summary!$B$5,I1764,I1764*H1764)</f>
        <v>0.00012437715413767607</v>
      </c>
      <c r="K1764">
        <f>IF(AND(D1764&gt;Summary!$B$6,E1764&lt;Summary!$B$7),1,0)</f>
        <v>0</v>
      </c>
      <c r="L1764">
        <f>IF(D1764&gt;=Summary!$B$5,J1764,0)</f>
        <v>0</v>
      </c>
      <c r="M1764">
        <f>IF(D1764&lt;Summary!$B$5,J1764,0)</f>
        <v>0.00012437715413767607</v>
      </c>
      <c r="N1764" t="str">
        <v>aiv_scalar_ratio</v>
      </c>
      <c r="O1764" t="str">
        <v>用户约定默认经验值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0.124</v>
      </c>
      <c r="W1764">
        <v>0.35</v>
      </c>
      <c r="X1764">
        <v>0.202</v>
      </c>
      <c r="Y1764">
        <v>0.082</v>
      </c>
      <c r="Z1764" t="str">
        <v>2</v>
      </c>
      <c r="AA1764" t="str">
        <v>63</v>
      </c>
      <c r="AB1764" t="str">
        <v>2409</v>
      </c>
      <c r="AC1764" t="str">
        <v>24</v>
      </c>
      <c r="AD1764" t="str">
        <v>aclnnClamp_ClipByValueV2AiCore_ClipByValueV2</v>
      </c>
      <c r="AE1764" t="str">
        <v>ClipByValueV2</v>
      </c>
      <c r="AF1764" t="str">
        <v>static</v>
      </c>
      <c r="AG1764" t="str">
        <v>AI_VECTOR_CORE</v>
      </c>
      <c r="AH1764" t="str">
        <v xml:space="preserve">1793108505422496.009	</v>
      </c>
      <c r="AI1764" t="str">
        <v>3.433</v>
      </c>
      <c r="AJ1764" t="str">
        <v>0.104000</v>
      </c>
      <c r="AK1764" t="str">
        <v>16</v>
      </c>
      <c r="AL1764" t="str">
        <v>0</v>
      </c>
      <c r="AM1764" t="str">
        <v>NO</v>
      </c>
      <c r="AN1764" t="str">
        <v>"16,2048;;"</v>
      </c>
      <c r="AO1764" t="str">
        <v>DT_BF16;DT_BF16;DT_BF16</v>
      </c>
      <c r="AP1764" t="str">
        <v>ND;ND;ND</v>
      </c>
      <c r="AQ1764" t="str">
        <v>"16,2048"</v>
      </c>
      <c r="AR1764" t="str">
        <v>DT_BF16</v>
      </c>
      <c r="AS1764" t="str">
        <v>ND</v>
      </c>
      <c r="AT1764" t="str">
        <v>N/A</v>
      </c>
      <c r="AU1764" t="str">
        <v>0.0</v>
      </c>
      <c r="AV1764" t="str">
        <v>0</v>
      </c>
      <c r="AW1764" t="str">
        <v>0.0</v>
      </c>
      <c r="AX1764" t="str">
        <v>0.0</v>
      </c>
      <c r="AY1764" t="str">
        <v>0.0</v>
      </c>
      <c r="AZ1764" t="str">
        <v>0.0</v>
      </c>
      <c r="BA1764" t="str">
        <v>0.0</v>
      </c>
      <c r="BB1764" t="str">
        <v>0.0</v>
      </c>
      <c r="BC1764" t="str">
        <v>0.0</v>
      </c>
      <c r="BD1764" t="str">
        <v>0.0</v>
      </c>
      <c r="BE1764" t="str">
        <v>0.0</v>
      </c>
      <c r="BF1764" t="str">
        <v>0.0</v>
      </c>
      <c r="BG1764" t="str">
        <v>0.0</v>
      </c>
      <c r="BH1764" t="str">
        <v>0.0</v>
      </c>
      <c r="BI1764" t="str">
        <v>0.0</v>
      </c>
      <c r="BJ1764" t="str">
        <v>3.15</v>
      </c>
      <c r="BK1764" t="str">
        <v>67937</v>
      </c>
      <c r="BL1764" t="str">
        <v>0.389</v>
      </c>
      <c r="BM1764" t="str">
        <v>0.124</v>
      </c>
      <c r="BN1764" t="str">
        <v>1.102</v>
      </c>
      <c r="BO1764" t="str">
        <v>0.35</v>
      </c>
      <c r="BP1764" t="str">
        <v>0.638</v>
      </c>
      <c r="BQ1764" t="str">
        <v>0.202</v>
      </c>
      <c r="BR1764" t="str">
        <v>0.257</v>
      </c>
      <c r="BS1764" t="str">
        <v>0.082</v>
      </c>
      <c r="BT1764" t="str">
        <v>0.081</v>
      </c>
      <c r="BU1764" t="str">
        <v>0.000</v>
      </c>
    </row>
    <row r="1765">
      <c r="A1765">
        <v>1867</v>
      </c>
      <c r="B1765" t="str">
        <v>aclnnClamp_ViewCopyAiCore_ViewCopy</v>
      </c>
      <c r="C1765" t="str">
        <v>AI_VECTOR_CORE</v>
      </c>
      <c r="D1765">
        <v>4.473</v>
      </c>
      <c r="E1765">
        <v>0.346</v>
      </c>
      <c r="F1765">
        <v>0.346</v>
      </c>
      <c r="G1765">
        <f>Summary!$B$4</f>
        <v>0.8</v>
      </c>
      <c r="H1765">
        <f>F1765/G1765</f>
        <v>0.43249999999999994</v>
      </c>
      <c r="I1765">
        <f>D1765/Summary!$B$8</f>
        <v>0.00016205622209665744</v>
      </c>
      <c r="J1765">
        <f>IF(D1765&lt;Summary!$B$5,I1765,I1765*H1765)</f>
        <v>0.00016205622209665744</v>
      </c>
      <c r="K1765">
        <f>IF(AND(D1765&gt;Summary!$B$6,E1765&lt;Summary!$B$7),1,0)</f>
        <v>0</v>
      </c>
      <c r="L1765">
        <f>IF(D1765&gt;=Summary!$B$5,J1765,0)</f>
        <v>0</v>
      </c>
      <c r="M1765">
        <f>IF(D1765&lt;Summary!$B$5,J1765,0)</f>
        <v>0.00016205622209665744</v>
      </c>
      <c r="N1765" t="str">
        <v>aiv_scalar_ratio</v>
      </c>
      <c r="O1765" t="str">
        <v>用户约定默认经验值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0.346</v>
      </c>
      <c r="X1765">
        <v>0.237</v>
      </c>
      <c r="Y1765">
        <v>0.052</v>
      </c>
      <c r="Z1765" t="str">
        <v>2</v>
      </c>
      <c r="AA1765" t="str">
        <v>63</v>
      </c>
      <c r="AB1765" t="str">
        <v>2410</v>
      </c>
      <c r="AC1765" t="str">
        <v>24</v>
      </c>
      <c r="AD1765" t="str">
        <v>aclnnClamp_ViewCopyAiCore_ViewCopy</v>
      </c>
      <c r="AE1765" t="str">
        <v>ViewCopy</v>
      </c>
      <c r="AF1765" t="str">
        <v>static</v>
      </c>
      <c r="AG1765" t="str">
        <v>AI_VECTOR_CORE</v>
      </c>
      <c r="AH1765" t="str">
        <v xml:space="preserve">1793108505422499.464	</v>
      </c>
      <c r="AI1765" t="str">
        <v>4.473</v>
      </c>
      <c r="AJ1765" t="str">
        <v>0.067000</v>
      </c>
      <c r="AK1765" t="str">
        <v>48</v>
      </c>
      <c r="AL1765" t="str">
        <v>0</v>
      </c>
      <c r="AM1765" t="str">
        <v>NO</v>
      </c>
      <c r="AN1765" t="str">
        <v>"65536;2;2;1;16,2048;2;2;1"</v>
      </c>
      <c r="AO1765" t="str">
        <v>DT_BF16;INT64;INT64;INT64;DT_BF16;INT64;INT64;INT64</v>
      </c>
      <c r="AP1765" t="str">
        <v>ND;ND;ND;ND;ND;ND;ND;ND</v>
      </c>
      <c r="AQ1765" t="str">
        <v>"65536"</v>
      </c>
      <c r="AR1765" t="str">
        <v>DT_BF16</v>
      </c>
      <c r="AS1765" t="str">
        <v>ND</v>
      </c>
      <c r="AT1765" t="str">
        <v>N/A</v>
      </c>
      <c r="AU1765" t="str">
        <v>0.0</v>
      </c>
      <c r="AV1765" t="str">
        <v>0</v>
      </c>
      <c r="AW1765" t="str">
        <v>0.0</v>
      </c>
      <c r="AX1765" t="str">
        <v>0.0</v>
      </c>
      <c r="AY1765" t="str">
        <v>0.0</v>
      </c>
      <c r="AZ1765" t="str">
        <v>0.0</v>
      </c>
      <c r="BA1765" t="str">
        <v>0.0</v>
      </c>
      <c r="BB1765" t="str">
        <v>0.0</v>
      </c>
      <c r="BC1765" t="str">
        <v>0.0</v>
      </c>
      <c r="BD1765" t="str">
        <v>0.0</v>
      </c>
      <c r="BE1765" t="str">
        <v>0.0</v>
      </c>
      <c r="BF1765" t="str">
        <v>0.0</v>
      </c>
      <c r="BG1765" t="str">
        <v>0.0</v>
      </c>
      <c r="BH1765" t="str">
        <v>0.0</v>
      </c>
      <c r="BI1765" t="str">
        <v>0.0</v>
      </c>
      <c r="BJ1765" t="str">
        <v>4.19</v>
      </c>
      <c r="BK1765" t="str">
        <v>266750</v>
      </c>
      <c r="BL1765" t="str">
        <v>0.0</v>
      </c>
      <c r="BM1765" t="str">
        <v>0.0</v>
      </c>
      <c r="BN1765" t="str">
        <v>1.45</v>
      </c>
      <c r="BO1765" t="str">
        <v>0.346</v>
      </c>
      <c r="BP1765" t="str">
        <v>0.995</v>
      </c>
      <c r="BQ1765" t="str">
        <v>0.237</v>
      </c>
      <c r="BR1765" t="str">
        <v>0.216</v>
      </c>
      <c r="BS1765" t="str">
        <v>0.052</v>
      </c>
      <c r="BT1765" t="str">
        <v>0.102</v>
      </c>
      <c r="BU1765" t="str">
        <v>0.000</v>
      </c>
    </row>
    <row r="1766">
      <c r="A1766">
        <v>1868</v>
      </c>
      <c r="B1766" t="str">
        <v>aclnnClamp_SliceAiCore_Slice</v>
      </c>
      <c r="C1766" t="str">
        <v>AI_VECTOR_CORE</v>
      </c>
      <c r="D1766">
        <v>2.427</v>
      </c>
      <c r="E1766">
        <v>0.499</v>
      </c>
      <c r="F1766">
        <v>0.499</v>
      </c>
      <c r="G1766">
        <f>Summary!$B$4</f>
        <v>0.8</v>
      </c>
      <c r="H1766">
        <f>F1766/G1766</f>
        <v>0.6237499999999999</v>
      </c>
      <c r="I1766">
        <f>D1766/Summary!$B$8</f>
        <v>0.00008792990186196907</v>
      </c>
      <c r="J1766">
        <f>IF(D1766&lt;Summary!$B$5,I1766,I1766*H1766)</f>
        <v>0.00008792990186196907</v>
      </c>
      <c r="K1766">
        <f>IF(AND(D1766&gt;Summary!$B$6,E1766&lt;Summary!$B$7),1,0)</f>
        <v>0</v>
      </c>
      <c r="L1766">
        <f>IF(D1766&gt;=Summary!$B$5,J1766,0)</f>
        <v>0</v>
      </c>
      <c r="M1766">
        <f>IF(D1766&lt;Summary!$B$5,J1766,0)</f>
        <v>0.00008792990186196907</v>
      </c>
      <c r="N1766" t="str">
        <v>aiv_mte2_ratio</v>
      </c>
      <c r="O1766" t="str">
        <v>用户约定默认经验值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0.448</v>
      </c>
      <c r="X1766">
        <v>0.499</v>
      </c>
      <c r="Y1766">
        <v>0.064</v>
      </c>
      <c r="Z1766" t="str">
        <v>2</v>
      </c>
      <c r="AA1766" t="str">
        <v>63</v>
      </c>
      <c r="AB1766" t="str">
        <v>2411</v>
      </c>
      <c r="AC1766" t="str">
        <v>24</v>
      </c>
      <c r="AD1766" t="str">
        <v>aclnnClamp_SliceAiCore_Slice</v>
      </c>
      <c r="AE1766" t="str">
        <v>Slice</v>
      </c>
      <c r="AF1766" t="str">
        <v>static</v>
      </c>
      <c r="AG1766" t="str">
        <v>AI_VECTOR_CORE</v>
      </c>
      <c r="AH1766" t="str">
        <v xml:space="preserve">1793108505422503.959	</v>
      </c>
      <c r="AI1766" t="str">
        <v>2.427</v>
      </c>
      <c r="AJ1766" t="str">
        <v>0.027000</v>
      </c>
      <c r="AK1766" t="str">
        <v>16</v>
      </c>
      <c r="AL1766" t="str">
        <v>0</v>
      </c>
      <c r="AM1766" t="str">
        <v>NO</v>
      </c>
      <c r="AN1766" t="str">
        <v>"16,4096;2;2"</v>
      </c>
      <c r="AO1766" t="str">
        <v>DT_BF16;INT64;INT64</v>
      </c>
      <c r="AP1766" t="str">
        <v>ND;ND;ND</v>
      </c>
      <c r="AQ1766" t="str">
        <v>"16,2048"</v>
      </c>
      <c r="AR1766" t="str">
        <v>DT_BF16</v>
      </c>
      <c r="AS1766" t="str">
        <v>ND</v>
      </c>
      <c r="AT1766" t="str">
        <v>N/A</v>
      </c>
      <c r="AU1766" t="str">
        <v>0.0</v>
      </c>
      <c r="AV1766" t="str">
        <v>0</v>
      </c>
      <c r="AW1766" t="str">
        <v>0.0</v>
      </c>
      <c r="AX1766" t="str">
        <v>0.0</v>
      </c>
      <c r="AY1766" t="str">
        <v>0.0</v>
      </c>
      <c r="AZ1766" t="str">
        <v>0.0</v>
      </c>
      <c r="BA1766" t="str">
        <v>0.0</v>
      </c>
      <c r="BB1766" t="str">
        <v>0.0</v>
      </c>
      <c r="BC1766" t="str">
        <v>0.0</v>
      </c>
      <c r="BD1766" t="str">
        <v>0.0</v>
      </c>
      <c r="BE1766" t="str">
        <v>0.0</v>
      </c>
      <c r="BF1766" t="str">
        <v>0.0</v>
      </c>
      <c r="BG1766" t="str">
        <v>0.0</v>
      </c>
      <c r="BH1766" t="str">
        <v>0.0</v>
      </c>
      <c r="BI1766" t="str">
        <v>0.0</v>
      </c>
      <c r="BJ1766" t="str">
        <v>2.15</v>
      </c>
      <c r="BK1766" t="str">
        <v>42813</v>
      </c>
      <c r="BL1766" t="str">
        <v>0.0</v>
      </c>
      <c r="BM1766" t="str">
        <v>0.0</v>
      </c>
      <c r="BN1766" t="str">
        <v>0.962</v>
      </c>
      <c r="BO1766" t="str">
        <v>0.448</v>
      </c>
      <c r="BP1766" t="str">
        <v>1.073</v>
      </c>
      <c r="BQ1766" t="str">
        <v>0.499</v>
      </c>
      <c r="BR1766" t="str">
        <v>0.137</v>
      </c>
      <c r="BS1766" t="str">
        <v>0.064</v>
      </c>
      <c r="BT1766" t="str">
        <v>0.0</v>
      </c>
      <c r="BU1766" t="str">
        <v>0.000</v>
      </c>
    </row>
    <row r="1767">
      <c r="A1767">
        <v>1869</v>
      </c>
      <c r="B1767" t="str">
        <v>aclnnClamp_ClipByValueV2AiCore_ClipByValueV2</v>
      </c>
      <c r="C1767" t="str">
        <v>AI_VECTOR_CORE</v>
      </c>
      <c r="D1767">
        <v>2.19</v>
      </c>
      <c r="E1767">
        <v>0.489</v>
      </c>
      <c r="F1767">
        <v>0.489</v>
      </c>
      <c r="G1767">
        <f>Summary!$B$4</f>
        <v>0.8</v>
      </c>
      <c r="H1767">
        <f>F1767/G1767</f>
        <v>0.61125</v>
      </c>
      <c r="I1767">
        <f>D1767/Summary!$B$8</f>
        <v>0.00007934342195208581</v>
      </c>
      <c r="J1767">
        <f>IF(D1767&lt;Summary!$B$5,I1767,I1767*H1767)</f>
        <v>0.00007934342195208581</v>
      </c>
      <c r="K1767">
        <f>IF(AND(D1767&gt;Summary!$B$6,E1767&lt;Summary!$B$7),1,0)</f>
        <v>0</v>
      </c>
      <c r="L1767">
        <f>IF(D1767&gt;=Summary!$B$5,J1767,0)</f>
        <v>0</v>
      </c>
      <c r="M1767">
        <f>IF(D1767&lt;Summary!$B$5,J1767,0)</f>
        <v>0.00007934342195208581</v>
      </c>
      <c r="N1767" t="str">
        <v>aiv_scalar_ratio</v>
      </c>
      <c r="O1767" t="str">
        <v>用户约定默认经验值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0.046</v>
      </c>
      <c r="W1767">
        <v>0.489</v>
      </c>
      <c r="X1767">
        <v>0.415</v>
      </c>
      <c r="Y1767">
        <v>0.072</v>
      </c>
      <c r="Z1767" t="str">
        <v>2</v>
      </c>
      <c r="AA1767" t="str">
        <v>63</v>
      </c>
      <c r="AB1767" t="str">
        <v>2412</v>
      </c>
      <c r="AC1767" t="str">
        <v>24</v>
      </c>
      <c r="AD1767" t="str">
        <v>aclnnClamp_ClipByValueV2AiCore_ClipByValueV2</v>
      </c>
      <c r="AE1767" t="str">
        <v>ClipByValueV2</v>
      </c>
      <c r="AF1767" t="str">
        <v>static</v>
      </c>
      <c r="AG1767" t="str">
        <v>AI_VECTOR_CORE</v>
      </c>
      <c r="AH1767" t="str">
        <v xml:space="preserve">1793108505422506.408	</v>
      </c>
      <c r="AI1767" t="str">
        <v>2.190</v>
      </c>
      <c r="AJ1767" t="str">
        <v>0.073000</v>
      </c>
      <c r="AK1767" t="str">
        <v>16</v>
      </c>
      <c r="AL1767" t="str">
        <v>0</v>
      </c>
      <c r="AM1767" t="str">
        <v>NO</v>
      </c>
      <c r="AN1767" t="str">
        <v>"16,2048;;"</v>
      </c>
      <c r="AO1767" t="str">
        <v>DT_BF16;DT_BF16;DT_BF16</v>
      </c>
      <c r="AP1767" t="str">
        <v>ND;ND;ND</v>
      </c>
      <c r="AQ1767" t="str">
        <v>"16,2048"</v>
      </c>
      <c r="AR1767" t="str">
        <v>DT_BF16</v>
      </c>
      <c r="AS1767" t="str">
        <v>ND</v>
      </c>
      <c r="AT1767" t="str">
        <v>N/A</v>
      </c>
      <c r="AU1767" t="str">
        <v>0.0</v>
      </c>
      <c r="AV1767" t="str">
        <v>0</v>
      </c>
      <c r="AW1767" t="str">
        <v>0.0</v>
      </c>
      <c r="AX1767" t="str">
        <v>0.0</v>
      </c>
      <c r="AY1767" t="str">
        <v>0.0</v>
      </c>
      <c r="AZ1767" t="str">
        <v>0.0</v>
      </c>
      <c r="BA1767" t="str">
        <v>0.0</v>
      </c>
      <c r="BB1767" t="str">
        <v>0.0</v>
      </c>
      <c r="BC1767" t="str">
        <v>0.0</v>
      </c>
      <c r="BD1767" t="str">
        <v>0.0</v>
      </c>
      <c r="BE1767" t="str">
        <v>0.0</v>
      </c>
      <c r="BF1767" t="str">
        <v>0.0</v>
      </c>
      <c r="BG1767" t="str">
        <v>0.0</v>
      </c>
      <c r="BH1767" t="str">
        <v>0.0</v>
      </c>
      <c r="BI1767" t="str">
        <v>0.0</v>
      </c>
      <c r="BJ1767" t="str">
        <v>1.91</v>
      </c>
      <c r="BK1767" t="str">
        <v>37559</v>
      </c>
      <c r="BL1767" t="str">
        <v>0.089</v>
      </c>
      <c r="BM1767" t="str">
        <v>0.046</v>
      </c>
      <c r="BN1767" t="str">
        <v>0.934</v>
      </c>
      <c r="BO1767" t="str">
        <v>0.489</v>
      </c>
      <c r="BP1767" t="str">
        <v>0.792</v>
      </c>
      <c r="BQ1767" t="str">
        <v>0.415</v>
      </c>
      <c r="BR1767" t="str">
        <v>0.138</v>
      </c>
      <c r="BS1767" t="str">
        <v>0.072</v>
      </c>
      <c r="BT1767" t="str">
        <v>0.0</v>
      </c>
      <c r="BU1767" t="str">
        <v>0.000</v>
      </c>
    </row>
    <row r="1768">
      <c r="A1768">
        <v>1870</v>
      </c>
      <c r="B1768" t="str">
        <v>aclnnClamp_ViewCopyAiCore_ViewCopy</v>
      </c>
      <c r="C1768" t="str">
        <v>AI_VECTOR_CORE</v>
      </c>
      <c r="D1768">
        <v>3.905</v>
      </c>
      <c r="E1768">
        <v>0.709</v>
      </c>
      <c r="F1768">
        <v>0.709</v>
      </c>
      <c r="G1768">
        <f>Summary!$B$4</f>
        <v>0.8</v>
      </c>
      <c r="H1768">
        <f>F1768/G1768</f>
        <v>0.8862499999999999</v>
      </c>
      <c r="I1768">
        <f>D1768/Summary!$B$8</f>
        <v>0.0001414776542113676</v>
      </c>
      <c r="J1768">
        <f>IF(D1768&lt;Summary!$B$5,I1768,I1768*H1768)</f>
        <v>0.0001414776542113676</v>
      </c>
      <c r="K1768">
        <f>IF(AND(D1768&gt;Summary!$B$6,E1768&lt;Summary!$B$7),1,0)</f>
        <v>0</v>
      </c>
      <c r="L1768">
        <f>IF(D1768&gt;=Summary!$B$5,J1768,0)</f>
        <v>0</v>
      </c>
      <c r="M1768">
        <f>IF(D1768&lt;Summary!$B$5,J1768,0)</f>
        <v>0.0001414776542113676</v>
      </c>
      <c r="N1768" t="str">
        <v>aiv_scalar_ratio</v>
      </c>
      <c r="O1768" t="str">
        <v>用户约定默认经验值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0.709</v>
      </c>
      <c r="X1768">
        <v>0.31</v>
      </c>
      <c r="Y1768">
        <v>0.075</v>
      </c>
      <c r="Z1768" t="str">
        <v>2</v>
      </c>
      <c r="AA1768" t="str">
        <v>63</v>
      </c>
      <c r="AB1768" t="str">
        <v>2413</v>
      </c>
      <c r="AC1768" t="str">
        <v>24</v>
      </c>
      <c r="AD1768" t="str">
        <v>aclnnClamp_ViewCopyAiCore_ViewCopy</v>
      </c>
      <c r="AE1768" t="str">
        <v>ViewCopy</v>
      </c>
      <c r="AF1768" t="str">
        <v>static</v>
      </c>
      <c r="AG1768" t="str">
        <v>AI_VECTOR_CORE</v>
      </c>
      <c r="AH1768" t="str">
        <v xml:space="preserve">1793108505422508.620	</v>
      </c>
      <c r="AI1768" t="str">
        <v>3.905</v>
      </c>
      <c r="AJ1768" t="str">
        <v>0.000000</v>
      </c>
      <c r="AK1768" t="str">
        <v>48</v>
      </c>
      <c r="AL1768" t="str">
        <v>0</v>
      </c>
      <c r="AM1768" t="str">
        <v>NO</v>
      </c>
      <c r="AN1768" t="str">
        <v>"65536;2;2;1;16,2048;2;2;1"</v>
      </c>
      <c r="AO1768" t="str">
        <v>DT_BF16;INT64;INT64;INT64;DT_BF16;INT64;INT64;INT64</v>
      </c>
      <c r="AP1768" t="str">
        <v>ND;ND;ND;ND;ND;ND;ND;ND</v>
      </c>
      <c r="AQ1768" t="str">
        <v>"65536"</v>
      </c>
      <c r="AR1768" t="str">
        <v>DT_BF16</v>
      </c>
      <c r="AS1768" t="str">
        <v>ND</v>
      </c>
      <c r="AT1768" t="str">
        <v>N/A</v>
      </c>
      <c r="AU1768" t="str">
        <v>0.0</v>
      </c>
      <c r="AV1768" t="str">
        <v>0</v>
      </c>
      <c r="AW1768" t="str">
        <v>0.0</v>
      </c>
      <c r="AX1768" t="str">
        <v>0.0</v>
      </c>
      <c r="AY1768" t="str">
        <v>0.0</v>
      </c>
      <c r="AZ1768" t="str">
        <v>0.0</v>
      </c>
      <c r="BA1768" t="str">
        <v>0.0</v>
      </c>
      <c r="BB1768" t="str">
        <v>0.0</v>
      </c>
      <c r="BC1768" t="str">
        <v>0.0</v>
      </c>
      <c r="BD1768" t="str">
        <v>0.0</v>
      </c>
      <c r="BE1768" t="str">
        <v>0.0</v>
      </c>
      <c r="BF1768" t="str">
        <v>0.0</v>
      </c>
      <c r="BG1768" t="str">
        <v>0.0</v>
      </c>
      <c r="BH1768" t="str">
        <v>0.0</v>
      </c>
      <c r="BI1768" t="str">
        <v>0.0</v>
      </c>
      <c r="BJ1768" t="str">
        <v>3.66</v>
      </c>
      <c r="BK1768" t="str">
        <v>190396</v>
      </c>
      <c r="BL1768" t="str">
        <v>0.0</v>
      </c>
      <c r="BM1768" t="str">
        <v>0.0</v>
      </c>
      <c r="BN1768" t="str">
        <v>2.595</v>
      </c>
      <c r="BO1768" t="str">
        <v>0.709</v>
      </c>
      <c r="BP1768" t="str">
        <v>1.136</v>
      </c>
      <c r="BQ1768" t="str">
        <v>0.31</v>
      </c>
      <c r="BR1768" t="str">
        <v>0.275</v>
      </c>
      <c r="BS1768" t="str">
        <v>0.075</v>
      </c>
      <c r="BT1768" t="str">
        <v>0.0</v>
      </c>
      <c r="BU1768" t="str">
        <v>0.000</v>
      </c>
    </row>
    <row r="1769">
      <c r="A1769">
        <v>1871</v>
      </c>
      <c r="B1769" t="str">
        <v>SwiGlu</v>
      </c>
      <c r="C1769" t="str">
        <v>AI_VECTOR_CORE</v>
      </c>
      <c r="D1769">
        <v>3.679</v>
      </c>
      <c r="E1769">
        <v>0.342</v>
      </c>
      <c r="F1769">
        <v>0.342</v>
      </c>
      <c r="G1769">
        <f>Summary!$B$4</f>
        <v>0.8</v>
      </c>
      <c r="H1769">
        <f>F1769/G1769</f>
        <v>0.4275</v>
      </c>
      <c r="I1769">
        <f>D1769/Summary!$B$8</f>
        <v>0.00013328970290489665</v>
      </c>
      <c r="J1769">
        <f>IF(D1769&lt;Summary!$B$5,I1769,I1769*H1769)</f>
        <v>0.00013328970290489665</v>
      </c>
      <c r="K1769">
        <f>IF(AND(D1769&gt;Summary!$B$6,E1769&lt;Summary!$B$7),1,0)</f>
        <v>0</v>
      </c>
      <c r="L1769">
        <f>IF(D1769&gt;=Summary!$B$5,J1769,0)</f>
        <v>0</v>
      </c>
      <c r="M1769">
        <f>IF(D1769&lt;Summary!$B$5,J1769,0)</f>
        <v>0.00013328970290489665</v>
      </c>
      <c r="N1769" t="str">
        <v>aiv_vec_ratio</v>
      </c>
      <c r="O1769" t="str">
        <v>用户约定默认经验值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0.342</v>
      </c>
      <c r="W1769">
        <v>0.33</v>
      </c>
      <c r="X1769">
        <v>0.248</v>
      </c>
      <c r="Y1769">
        <v>0.073</v>
      </c>
      <c r="Z1769" t="str">
        <v>2</v>
      </c>
      <c r="AA1769" t="str">
        <v>63</v>
      </c>
      <c r="AB1769" t="str">
        <v>2414</v>
      </c>
      <c r="AC1769" t="str">
        <v>24</v>
      </c>
      <c r="AD1769" t="str">
        <v>SwiGlu</v>
      </c>
      <c r="AE1769" t="str">
        <v>SwiGlu</v>
      </c>
      <c r="AF1769" t="str">
        <v>static</v>
      </c>
      <c r="AG1769" t="str">
        <v>AI_VECTOR_CORE</v>
      </c>
      <c r="AH1769" t="str">
        <v xml:space="preserve">1793108505422512.547	</v>
      </c>
      <c r="AI1769" t="str">
        <v>3.679</v>
      </c>
      <c r="AJ1769" t="str">
        <v>0.095000</v>
      </c>
      <c r="AK1769" t="str">
        <v>6</v>
      </c>
      <c r="AL1769" t="str">
        <v>0</v>
      </c>
      <c r="AM1769" t="str">
        <v>NO</v>
      </c>
      <c r="AN1769" t="str">
        <v>"16,4096"</v>
      </c>
      <c r="AO1769" t="str">
        <v>DT_BF16</v>
      </c>
      <c r="AP1769" t="str">
        <v>ND</v>
      </c>
      <c r="AQ1769" t="str">
        <v>"16,2048"</v>
      </c>
      <c r="AR1769" t="str">
        <v>DT_BF16</v>
      </c>
      <c r="AS1769" t="str">
        <v>ND</v>
      </c>
      <c r="AT1769" t="str">
        <v>N/A</v>
      </c>
      <c r="AU1769" t="str">
        <v>0.0</v>
      </c>
      <c r="AV1769" t="str">
        <v>0</v>
      </c>
      <c r="AW1769" t="str">
        <v>0.0</v>
      </c>
      <c r="AX1769" t="str">
        <v>0.0</v>
      </c>
      <c r="AY1769" t="str">
        <v>0.0</v>
      </c>
      <c r="AZ1769" t="str">
        <v>0.0</v>
      </c>
      <c r="BA1769" t="str">
        <v>0.0</v>
      </c>
      <c r="BB1769" t="str">
        <v>0.0</v>
      </c>
      <c r="BC1769" t="str">
        <v>0.0</v>
      </c>
      <c r="BD1769" t="str">
        <v>0.0</v>
      </c>
      <c r="BE1769" t="str">
        <v>0.0</v>
      </c>
      <c r="BF1769" t="str">
        <v>0.0</v>
      </c>
      <c r="BG1769" t="str">
        <v>0.0</v>
      </c>
      <c r="BH1769" t="str">
        <v>0.0</v>
      </c>
      <c r="BI1769" t="str">
        <v>0.0</v>
      </c>
      <c r="BJ1769" t="str">
        <v>3.44</v>
      </c>
      <c r="BK1769" t="str">
        <v>25215</v>
      </c>
      <c r="BL1769" t="str">
        <v>1.175</v>
      </c>
      <c r="BM1769" t="str">
        <v>0.342</v>
      </c>
      <c r="BN1769" t="str">
        <v>1.135</v>
      </c>
      <c r="BO1769" t="str">
        <v>0.33</v>
      </c>
      <c r="BP1769" t="str">
        <v>0.854</v>
      </c>
      <c r="BQ1769" t="str">
        <v>0.248</v>
      </c>
      <c r="BR1769" t="str">
        <v>0.25</v>
      </c>
      <c r="BS1769" t="str">
        <v>0.073</v>
      </c>
      <c r="BT1769" t="str">
        <v>0.207</v>
      </c>
      <c r="BU1769" t="str">
        <v>0.000</v>
      </c>
    </row>
    <row r="1770">
      <c r="A1770">
        <v>1872</v>
      </c>
      <c r="B1770" t="str">
        <v>aclnnGroupedMatmulV5_GroupedMatmul_GroupedMatmul</v>
      </c>
      <c r="C1770" t="str">
        <v>AI_CORE</v>
      </c>
      <c r="D1770">
        <v>43.387</v>
      </c>
      <c r="E1770">
        <v>0.729</v>
      </c>
      <c r="F1770">
        <v>0.729</v>
      </c>
      <c r="G1770">
        <f>Summary!$B$4</f>
        <v>0.8</v>
      </c>
      <c r="H1770">
        <f>F1770/G1770</f>
        <v>0.9112499999999999</v>
      </c>
      <c r="I1770">
        <f>D1770/Summary!$B$8</f>
        <v>0.001571905501477236</v>
      </c>
      <c r="J1770">
        <f>IF(D1770&lt;Summary!$B$5,I1770,I1770*H1770)</f>
        <v>0.001432398888221131</v>
      </c>
      <c r="K1770">
        <f>IF(AND(D1770&gt;Summary!$B$6,E1770&lt;Summary!$B$7),1,0)</f>
        <v>0</v>
      </c>
      <c r="L1770">
        <f>IF(D1770&gt;=Summary!$B$5,J1770,0)</f>
        <v>0.001432398888221131</v>
      </c>
      <c r="M1770">
        <f>IF(D1770&lt;Summary!$B$5,J1770,0)</f>
        <v>0</v>
      </c>
      <c r="N1770" t="str">
        <v>aic_mte2_ratio</v>
      </c>
      <c r="O1770" t="str">
        <v>用户约定默认经验值</v>
      </c>
      <c r="P1770">
        <v>0.222</v>
      </c>
      <c r="Q1770">
        <v>0.667</v>
      </c>
      <c r="R1770">
        <v>0.28</v>
      </c>
      <c r="S1770">
        <v>0.729</v>
      </c>
      <c r="T1770">
        <v>0</v>
      </c>
      <c r="U1770">
        <v>0.013</v>
      </c>
      <c r="V1770">
        <v>0</v>
      </c>
      <c r="W1770">
        <v>0</v>
      </c>
      <c r="X1770">
        <v>0</v>
      </c>
      <c r="Y1770">
        <v>0</v>
      </c>
      <c r="Z1770" t="str">
        <v>2</v>
      </c>
      <c r="AA1770" t="str">
        <v>63</v>
      </c>
      <c r="AB1770" t="str">
        <v>2416</v>
      </c>
      <c r="AC1770" t="str">
        <v>24</v>
      </c>
      <c r="AD1770" t="str">
        <v>aclnnGroupedMatmulV5_GroupedMatmul_GroupedMatmul</v>
      </c>
      <c r="AE1770" t="str">
        <v>GroupedMatmul</v>
      </c>
      <c r="AF1770" t="str">
        <v>static</v>
      </c>
      <c r="AG1770" t="str">
        <v>AI_CORE</v>
      </c>
      <c r="AH1770" t="str">
        <v xml:space="preserve">1793108505422516.297	</v>
      </c>
      <c r="AI1770" t="str">
        <v>43.387</v>
      </c>
      <c r="AJ1770" t="str">
        <v>0.071000</v>
      </c>
      <c r="AK1770" t="str">
        <v>32</v>
      </c>
      <c r="AL1770" t="str">
        <v>0</v>
      </c>
      <c r="AM1770" t="str">
        <v>NO</v>
      </c>
      <c r="AN1770" t="str">
        <v>"16,2048;128,2048,6144;;;;;;128"</v>
      </c>
      <c r="AO1770" t="str">
        <v>DT_BF16;DT_BF16;FLOAT;UINT64;FLOAT;FLOAT16;FLOAT16;INT64</v>
      </c>
      <c r="AP1770" t="str">
        <v>ND;NCL;ND;ND;ND;ND;ND;ND</v>
      </c>
      <c r="AQ1770" t="str">
        <v>"16,6144"</v>
      </c>
      <c r="AR1770" t="str">
        <v>DT_BF16</v>
      </c>
      <c r="AS1770" t="str">
        <v>ND</v>
      </c>
      <c r="AT1770" t="str">
        <v>N/A</v>
      </c>
      <c r="AU1770" t="str">
        <v>43.15</v>
      </c>
      <c r="AV1770" t="str">
        <v>2158582</v>
      </c>
      <c r="AW1770" t="str">
        <v>9.58</v>
      </c>
      <c r="AX1770" t="str">
        <v>0.222</v>
      </c>
      <c r="AY1770" t="str">
        <v>28.795</v>
      </c>
      <c r="AZ1770" t="str">
        <v>0.667</v>
      </c>
      <c r="BA1770" t="str">
        <v>12.097</v>
      </c>
      <c r="BB1770" t="str">
        <v>0.28</v>
      </c>
      <c r="BC1770" t="str">
        <v>31.451</v>
      </c>
      <c r="BD1770" t="str">
        <v>0.729</v>
      </c>
      <c r="BE1770" t="str">
        <v>0.001</v>
      </c>
      <c r="BF1770" t="str">
        <v>0.0</v>
      </c>
      <c r="BG1770" t="str">
        <v>0.544</v>
      </c>
      <c r="BH1770" t="str">
        <v>0.013</v>
      </c>
      <c r="BI1770" t="str">
        <v>0.0</v>
      </c>
      <c r="BJ1770" t="str">
        <v>0.0</v>
      </c>
      <c r="BK1770" t="str">
        <v>0</v>
      </c>
      <c r="BL1770" t="str">
        <v>0.0</v>
      </c>
      <c r="BM1770" t="str">
        <v>0.0</v>
      </c>
      <c r="BN1770" t="str">
        <v>0.0</v>
      </c>
      <c r="BO1770" t="str">
        <v>0.0</v>
      </c>
      <c r="BP1770" t="str">
        <v>0.0</v>
      </c>
      <c r="BQ1770" t="str">
        <v>0.0</v>
      </c>
      <c r="BR1770" t="str">
        <v>0.0</v>
      </c>
      <c r="BS1770" t="str">
        <v>0.0</v>
      </c>
      <c r="BT1770" t="str">
        <v>0.0</v>
      </c>
      <c r="BU1770" t="str">
        <v>94.227</v>
      </c>
    </row>
    <row r="1771">
      <c r="A1771">
        <v>1873</v>
      </c>
      <c r="B1771" t="str">
        <v>MoeDistributeCombineV3</v>
      </c>
      <c r="C1771" t="str">
        <v>AI_VECTOR_CORE</v>
      </c>
      <c r="D1771">
        <v>13.452</v>
      </c>
      <c r="E1771">
        <v>0.578</v>
      </c>
      <c r="F1771">
        <v>0.578</v>
      </c>
      <c r="G1771">
        <f>Summary!$B$4</f>
        <v>0.8</v>
      </c>
      <c r="H1771">
        <f>F1771/G1771</f>
        <v>0.7224999999999999</v>
      </c>
      <c r="I1771">
        <f>D1771/Summary!$B$8</f>
        <v>0.00048736425210020926</v>
      </c>
      <c r="J1771">
        <f>IF(D1771&lt;Summary!$B$5,I1771,I1771*H1771)</f>
        <v>0.00035212067214240113</v>
      </c>
      <c r="K1771">
        <f>IF(AND(D1771&gt;Summary!$B$6,E1771&lt;Summary!$B$7),1,0)</f>
        <v>0</v>
      </c>
      <c r="L1771">
        <f>IF(D1771&gt;=Summary!$B$5,J1771,0)</f>
        <v>0.00035212067214240113</v>
      </c>
      <c r="M1771">
        <f>IF(D1771&lt;Summary!$B$5,J1771,0)</f>
        <v>0</v>
      </c>
      <c r="N1771" t="str">
        <v>aiv_scalar_ratio</v>
      </c>
      <c r="O1771" t="str">
        <v>用户约定默认经验值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0.023</v>
      </c>
      <c r="W1771">
        <v>0.578</v>
      </c>
      <c r="X1771">
        <v>0.291</v>
      </c>
      <c r="Y1771">
        <v>0.024</v>
      </c>
      <c r="Z1771" t="str">
        <v>2</v>
      </c>
      <c r="AA1771" t="str">
        <v>63</v>
      </c>
      <c r="AB1771" t="str">
        <v>2418</v>
      </c>
      <c r="AC1771" t="str">
        <v>24</v>
      </c>
      <c r="AD1771" t="str">
        <v>MoeDistributeCombineV3</v>
      </c>
      <c r="AE1771" t="str">
        <v>MoeDistributeCombineV3</v>
      </c>
      <c r="AF1771" t="str">
        <v>static</v>
      </c>
      <c r="AG1771" t="str">
        <v>AI_VECTOR_CORE</v>
      </c>
      <c r="AH1771" t="str">
        <v xml:space="preserve">1793108505422559.755	</v>
      </c>
      <c r="AI1771" t="str">
        <v>13.452</v>
      </c>
      <c r="AJ1771" t="str">
        <v>0.113000</v>
      </c>
      <c r="AK1771" t="str">
        <v>64</v>
      </c>
      <c r="AL1771" t="str">
        <v>0</v>
      </c>
      <c r="AM1771" t="str">
        <v>NO</v>
      </c>
      <c r="AN1771" t="str">
        <v>"2052;16,6144;1,8;2048;256;1,8;1;1;;;;16;;;;;;;"</v>
      </c>
      <c r="AO1771" t="str">
        <v>INT32;DT_BF16;INT32;INT32;INT32;FLOAT;INT32;BOOL;DT_UNDEFINED;DT_UNDEFINED;DT_UNDEFINED;FLOAT;DT_UNDEFINED;DT_UNDEFINED;DT_UNDEFINED;DT_UNDEFINED;DT_UNDEFINED;DT_UNDEFINED;DT_UNDEFINED</v>
      </c>
      <c r="AP1771" t="str">
        <v>ND;ND;ND;ND;ND;ND;ND;ND;NULL;NULL;NULL;ND;NULL;NULL;NULL;NULL;NULL;NULL;NULL</v>
      </c>
      <c r="AQ1771" t="str">
        <v>"1,6144"</v>
      </c>
      <c r="AR1771" t="str">
        <v>DT_BF16</v>
      </c>
      <c r="AS1771" t="str">
        <v>ND</v>
      </c>
      <c r="AT1771" t="str">
        <v>N/A</v>
      </c>
      <c r="AU1771" t="str">
        <v>0.0</v>
      </c>
      <c r="AV1771" t="str">
        <v>0</v>
      </c>
      <c r="AW1771" t="str">
        <v>0.0</v>
      </c>
      <c r="AX1771" t="str">
        <v>0.0</v>
      </c>
      <c r="AY1771" t="str">
        <v>0.0</v>
      </c>
      <c r="AZ1771" t="str">
        <v>0.0</v>
      </c>
      <c r="BA1771" t="str">
        <v>0.0</v>
      </c>
      <c r="BB1771" t="str">
        <v>0.0</v>
      </c>
      <c r="BC1771" t="str">
        <v>0.0</v>
      </c>
      <c r="BD1771" t="str">
        <v>0.0</v>
      </c>
      <c r="BE1771" t="str">
        <v>0.0</v>
      </c>
      <c r="BF1771" t="str">
        <v>0.0</v>
      </c>
      <c r="BG1771" t="str">
        <v>0.0</v>
      </c>
      <c r="BH1771" t="str">
        <v>0.0</v>
      </c>
      <c r="BI1771" t="str">
        <v>0.0</v>
      </c>
      <c r="BJ1771" t="str">
        <v>13.21</v>
      </c>
      <c r="BK1771" t="str">
        <v>694103</v>
      </c>
      <c r="BL1771" t="str">
        <v>0.304</v>
      </c>
      <c r="BM1771" t="str">
        <v>0.023</v>
      </c>
      <c r="BN1771" t="str">
        <v>7.635</v>
      </c>
      <c r="BO1771" t="str">
        <v>0.578</v>
      </c>
      <c r="BP1771" t="str">
        <v>3.849</v>
      </c>
      <c r="BQ1771" t="str">
        <v>0.291</v>
      </c>
      <c r="BR1771" t="str">
        <v>0.317</v>
      </c>
      <c r="BS1771" t="str">
        <v>0.024</v>
      </c>
      <c r="BT1771" t="str">
        <v>0.129</v>
      </c>
      <c r="BU1771" t="str">
        <v>0.000</v>
      </c>
    </row>
    <row r="1772">
      <c r="A1772">
        <v>1874</v>
      </c>
      <c r="B1772" t="str">
        <v>aclnnMatmul_MatMulV3Common_MatMulV3</v>
      </c>
      <c r="C1772" t="str">
        <v>MIX_AIC</v>
      </c>
      <c r="D1772">
        <v>18.048</v>
      </c>
      <c r="E1772">
        <v>0.68</v>
      </c>
      <c r="F1772">
        <v>0.68</v>
      </c>
      <c r="G1772">
        <f>Summary!$B$4</f>
        <v>0.8</v>
      </c>
      <c r="H1772">
        <f>F1772/G1772</f>
        <v>0.85</v>
      </c>
      <c r="I1772">
        <f>D1772/Summary!$B$8</f>
        <v>0.000653876748580477</v>
      </c>
      <c r="J1772">
        <f>IF(D1772&lt;Summary!$B$5,I1772,I1772*H1772)</f>
        <v>0.0005557952362934054</v>
      </c>
      <c r="K1772">
        <f>IF(AND(D1772&gt;Summary!$B$6,E1772&lt;Summary!$B$7),1,0)</f>
        <v>0</v>
      </c>
      <c r="L1772">
        <f>IF(D1772&gt;=Summary!$B$5,J1772,0)</f>
        <v>0.0005557952362934054</v>
      </c>
      <c r="M1772">
        <f>IF(D1772&lt;Summary!$B$5,J1772,0)</f>
        <v>0</v>
      </c>
      <c r="N1772" t="str">
        <v>aic_mte2_ratio</v>
      </c>
      <c r="O1772" t="str">
        <v>用户约定默认经验值</v>
      </c>
      <c r="P1772">
        <v>0.171</v>
      </c>
      <c r="Q1772">
        <v>0.27</v>
      </c>
      <c r="R1772">
        <v>0.174</v>
      </c>
      <c r="S1772">
        <v>0.68</v>
      </c>
      <c r="T1772">
        <v>0</v>
      </c>
      <c r="U1772">
        <v>0.216</v>
      </c>
      <c r="V1772">
        <v>0.002</v>
      </c>
      <c r="W1772">
        <v>0.089</v>
      </c>
      <c r="X1772">
        <v>0.069</v>
      </c>
      <c r="Y1772">
        <v>0.001</v>
      </c>
      <c r="Z1772" t="str">
        <v>2</v>
      </c>
      <c r="AA1772" t="str">
        <v>63</v>
      </c>
      <c r="AB1772" t="str">
        <v>2429</v>
      </c>
      <c r="AC1772" t="str">
        <v>24</v>
      </c>
      <c r="AD1772" t="str">
        <v>aclnnMatmul_MatMulV3Common_MatMulV3</v>
      </c>
      <c r="AE1772" t="str">
        <v>MatMulV3</v>
      </c>
      <c r="AF1772" t="str">
        <v>static</v>
      </c>
      <c r="AG1772" t="str">
        <v>MIX_AIC</v>
      </c>
      <c r="AH1772" t="str">
        <v xml:space="preserve">1793108505422585.597	</v>
      </c>
      <c r="AI1772" t="str">
        <v>18.048</v>
      </c>
      <c r="AJ1772" t="str">
        <v>12.298000</v>
      </c>
      <c r="AK1772" t="str">
        <v>32</v>
      </c>
      <c r="AL1772" t="str">
        <v>64</v>
      </c>
      <c r="AM1772" t="str">
        <v>NO</v>
      </c>
      <c r="AN1772" t="str">
        <v>"1,6144;2048,6144"</v>
      </c>
      <c r="AO1772" t="str">
        <v>DT_BF16;DT_BF16</v>
      </c>
      <c r="AP1772" t="str">
        <v>ND;ND</v>
      </c>
      <c r="AQ1772" t="str">
        <v>"1,2048"</v>
      </c>
      <c r="AR1772" t="str">
        <v>DT_BF16</v>
      </c>
      <c r="AS1772" t="str">
        <v>ND</v>
      </c>
      <c r="AT1772" t="str">
        <v>N/A</v>
      </c>
      <c r="AU1772" t="str">
        <v>17.56</v>
      </c>
      <c r="AV1772" t="str">
        <v>686614</v>
      </c>
      <c r="AW1772" t="str">
        <v>3.005</v>
      </c>
      <c r="AX1772" t="str">
        <v>0.171</v>
      </c>
      <c r="AY1772" t="str">
        <v>4.744</v>
      </c>
      <c r="AZ1772" t="str">
        <v>0.27</v>
      </c>
      <c r="BA1772" t="str">
        <v>3.062</v>
      </c>
      <c r="BB1772" t="str">
        <v>0.174</v>
      </c>
      <c r="BC1772" t="str">
        <v>11.932</v>
      </c>
      <c r="BD1772" t="str">
        <v>0.68</v>
      </c>
      <c r="BE1772" t="str">
        <v>0.002</v>
      </c>
      <c r="BF1772" t="str">
        <v>0.0</v>
      </c>
      <c r="BG1772" t="str">
        <v>3.8</v>
      </c>
      <c r="BH1772" t="str">
        <v>0.216</v>
      </c>
      <c r="BI1772" t="str">
        <v>0.025</v>
      </c>
      <c r="BJ1772" t="str">
        <v>17.58</v>
      </c>
      <c r="BK1772" t="str">
        <v>1720952</v>
      </c>
      <c r="BL1772" t="str">
        <v>0.034</v>
      </c>
      <c r="BM1772" t="str">
        <v>0.002</v>
      </c>
      <c r="BN1772" t="str">
        <v>1.564</v>
      </c>
      <c r="BO1772" t="str">
        <v>0.089</v>
      </c>
      <c r="BP1772" t="str">
        <v>1.217</v>
      </c>
      <c r="BQ1772" t="str">
        <v>0.069</v>
      </c>
      <c r="BR1772" t="str">
        <v>0.021</v>
      </c>
      <c r="BS1772" t="str">
        <v>0.001</v>
      </c>
      <c r="BT1772" t="str">
        <v>0.23</v>
      </c>
      <c r="BU1772" t="str">
        <v>72.053</v>
      </c>
    </row>
    <row r="1773">
      <c r="A1773">
        <v>1875</v>
      </c>
      <c r="B1773" t="str">
        <v>SwiGlu</v>
      </c>
      <c r="C1773" t="str">
        <v>AI_VECTOR_CORE</v>
      </c>
      <c r="D1773">
        <v>2.357</v>
      </c>
      <c r="E1773">
        <v>0.511</v>
      </c>
      <c r="F1773">
        <v>0.511</v>
      </c>
      <c r="G1773">
        <f>Summary!$B$4</f>
        <v>0.8</v>
      </c>
      <c r="H1773">
        <f>F1773/G1773</f>
        <v>0.6387499999999999</v>
      </c>
      <c r="I1773">
        <f>D1773/Summary!$B$8</f>
        <v>0.00008539381074934533</v>
      </c>
      <c r="J1773">
        <f>IF(D1773&lt;Summary!$B$5,I1773,I1773*H1773)</f>
        <v>0.00008539381074934533</v>
      </c>
      <c r="K1773">
        <f>IF(AND(D1773&gt;Summary!$B$6,E1773&lt;Summary!$B$7),1,0)</f>
        <v>0</v>
      </c>
      <c r="L1773">
        <f>IF(D1773&gt;=Summary!$B$5,J1773,0)</f>
        <v>0</v>
      </c>
      <c r="M1773">
        <f>IF(D1773&lt;Summary!$B$5,J1773,0)</f>
        <v>0.00008539381074934533</v>
      </c>
      <c r="N1773" t="str">
        <v>aiv_scalar_ratio</v>
      </c>
      <c r="O1773" t="str">
        <v>用户约定默认经验值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0.125</v>
      </c>
      <c r="W1773">
        <v>0.511</v>
      </c>
      <c r="X1773">
        <v>0.404</v>
      </c>
      <c r="Y1773">
        <v>0.116</v>
      </c>
      <c r="Z1773" t="str">
        <v>2</v>
      </c>
      <c r="AA1773" t="str">
        <v>63</v>
      </c>
      <c r="AB1773" t="str">
        <v>2430</v>
      </c>
      <c r="AC1773" t="str">
        <v>24</v>
      </c>
      <c r="AD1773" t="str">
        <v>SwiGlu</v>
      </c>
      <c r="AE1773" t="str">
        <v>SwiGlu</v>
      </c>
      <c r="AF1773" t="str">
        <v>static</v>
      </c>
      <c r="AG1773" t="str">
        <v>AI_VECTOR_CORE</v>
      </c>
      <c r="AH1773" t="str">
        <v xml:space="preserve">1793108505422603.667	</v>
      </c>
      <c r="AI1773" t="str">
        <v>2.357</v>
      </c>
      <c r="AJ1773" t="str">
        <v>0.202000</v>
      </c>
      <c r="AK1773" t="str">
        <v>1</v>
      </c>
      <c r="AL1773" t="str">
        <v>0</v>
      </c>
      <c r="AM1773" t="str">
        <v>NO</v>
      </c>
      <c r="AN1773" t="str">
        <v>"1,2048"</v>
      </c>
      <c r="AO1773" t="str">
        <v>DT_BF16</v>
      </c>
      <c r="AP1773" t="str">
        <v>ND</v>
      </c>
      <c r="AQ1773" t="str">
        <v>"1,1024"</v>
      </c>
      <c r="AR1773" t="str">
        <v>DT_BF16</v>
      </c>
      <c r="AS1773" t="str">
        <v>ND</v>
      </c>
      <c r="AT1773" t="str">
        <v>N/A</v>
      </c>
      <c r="AU1773" t="str">
        <v>0.0</v>
      </c>
      <c r="AV1773" t="str">
        <v>0</v>
      </c>
      <c r="AW1773" t="str">
        <v>0.0</v>
      </c>
      <c r="AX1773" t="str">
        <v>0.0</v>
      </c>
      <c r="AY1773" t="str">
        <v>0.0</v>
      </c>
      <c r="AZ1773" t="str">
        <v>0.0</v>
      </c>
      <c r="BA1773" t="str">
        <v>0.0</v>
      </c>
      <c r="BB1773" t="str">
        <v>0.0</v>
      </c>
      <c r="BC1773" t="str">
        <v>0.0</v>
      </c>
      <c r="BD1773" t="str">
        <v>0.0</v>
      </c>
      <c r="BE1773" t="str">
        <v>0.0</v>
      </c>
      <c r="BF1773" t="str">
        <v>0.0</v>
      </c>
      <c r="BG1773" t="str">
        <v>0.0</v>
      </c>
      <c r="BH1773" t="str">
        <v>0.0</v>
      </c>
      <c r="BI1773" t="str">
        <v>0.0</v>
      </c>
      <c r="BJ1773" t="str">
        <v>2.08</v>
      </c>
      <c r="BK1773" t="str">
        <v>3113</v>
      </c>
      <c r="BL1773" t="str">
        <v>0.259</v>
      </c>
      <c r="BM1773" t="str">
        <v>0.125</v>
      </c>
      <c r="BN1773" t="str">
        <v>1.062</v>
      </c>
      <c r="BO1773" t="str">
        <v>0.511</v>
      </c>
      <c r="BP1773" t="str">
        <v>0.841</v>
      </c>
      <c r="BQ1773" t="str">
        <v>0.404</v>
      </c>
      <c r="BR1773" t="str">
        <v>0.241</v>
      </c>
      <c r="BS1773" t="str">
        <v>0.116</v>
      </c>
      <c r="BT1773" t="str">
        <v>0.195</v>
      </c>
      <c r="BU1773" t="str">
        <v>0.000</v>
      </c>
    </row>
    <row r="1774">
      <c r="A1774">
        <v>1876</v>
      </c>
      <c r="B1774" t="str">
        <v>aclnnMatmul_MatMulV3Common_MatMulV3</v>
      </c>
      <c r="C1774" t="str">
        <v>AI_CORE</v>
      </c>
      <c r="D1774">
        <v>7.658</v>
      </c>
      <c r="E1774">
        <v>0.662</v>
      </c>
      <c r="F1774">
        <v>0.662</v>
      </c>
      <c r="G1774">
        <f>Summary!$B$4</f>
        <v>0.8</v>
      </c>
      <c r="H1774">
        <f>F1774/G1774</f>
        <v>0.8275</v>
      </c>
      <c r="I1774">
        <f>D1774/Summary!$B$8</f>
        <v>0.000277448367721038</v>
      </c>
      <c r="J1774">
        <f>IF(D1774&lt;Summary!$B$5,I1774,I1774*H1774)</f>
        <v>0.000277448367721038</v>
      </c>
      <c r="K1774">
        <f>IF(AND(D1774&gt;Summary!$B$6,E1774&lt;Summary!$B$7),1,0)</f>
        <v>0</v>
      </c>
      <c r="L1774">
        <f>IF(D1774&gt;=Summary!$B$5,J1774,0)</f>
        <v>0</v>
      </c>
      <c r="M1774">
        <f>IF(D1774&lt;Summary!$B$5,J1774,0)</f>
        <v>0.000277448367721038</v>
      </c>
      <c r="N1774" t="str">
        <v>aic_mte2_ratio</v>
      </c>
      <c r="O1774" t="str">
        <v>用户约定默认经验值</v>
      </c>
      <c r="P1774">
        <v>0.138</v>
      </c>
      <c r="Q1774">
        <v>0.34</v>
      </c>
      <c r="R1774">
        <v>0.18</v>
      </c>
      <c r="S1774">
        <v>0.662</v>
      </c>
      <c r="T1774">
        <v>0</v>
      </c>
      <c r="U1774">
        <v>0.303</v>
      </c>
      <c r="V1774">
        <v>0</v>
      </c>
      <c r="W1774">
        <v>0</v>
      </c>
      <c r="X1774">
        <v>0</v>
      </c>
      <c r="Y1774">
        <v>0</v>
      </c>
      <c r="Z1774" t="str">
        <v>2</v>
      </c>
      <c r="AA1774" t="str">
        <v>63</v>
      </c>
      <c r="AB1774" t="str">
        <v>2431</v>
      </c>
      <c r="AC1774" t="str">
        <v>24</v>
      </c>
      <c r="AD1774" t="str">
        <v>aclnnMatmul_MatMulV3Common_MatMulV3</v>
      </c>
      <c r="AE1774" t="str">
        <v>MatMulV3</v>
      </c>
      <c r="AF1774" t="str">
        <v>static</v>
      </c>
      <c r="AG1774" t="str">
        <v>AI_CORE</v>
      </c>
      <c r="AH1774" t="str">
        <v xml:space="preserve">1793108505422606.046	</v>
      </c>
      <c r="AI1774" t="str">
        <v>7.658</v>
      </c>
      <c r="AJ1774" t="str">
        <v>0.000000</v>
      </c>
      <c r="AK1774" t="str">
        <v>32</v>
      </c>
      <c r="AL1774" t="str">
        <v>0</v>
      </c>
      <c r="AM1774" t="str">
        <v>NO</v>
      </c>
      <c r="AN1774" t="str">
        <v>"1,1024;6144,1024"</v>
      </c>
      <c r="AO1774" t="str">
        <v>DT_BF16;DT_BF16</v>
      </c>
      <c r="AP1774" t="str">
        <v>ND;ND</v>
      </c>
      <c r="AQ1774" t="str">
        <v>"1,6144"</v>
      </c>
      <c r="AR1774" t="str">
        <v>DT_BF16</v>
      </c>
      <c r="AS1774" t="str">
        <v>ND</v>
      </c>
      <c r="AT1774" t="str">
        <v>N/A</v>
      </c>
      <c r="AU1774" t="str">
        <v>7.37</v>
      </c>
      <c r="AV1774" t="str">
        <v>343176</v>
      </c>
      <c r="AW1774" t="str">
        <v>1.017</v>
      </c>
      <c r="AX1774" t="str">
        <v>0.138</v>
      </c>
      <c r="AY1774" t="str">
        <v>2.508</v>
      </c>
      <c r="AZ1774" t="str">
        <v>0.34</v>
      </c>
      <c r="BA1774" t="str">
        <v>1.328</v>
      </c>
      <c r="BB1774" t="str">
        <v>0.18</v>
      </c>
      <c r="BC1774" t="str">
        <v>4.875</v>
      </c>
      <c r="BD1774" t="str">
        <v>0.662</v>
      </c>
      <c r="BE1774" t="str">
        <v>0.001</v>
      </c>
      <c r="BF1774" t="str">
        <v>0.0</v>
      </c>
      <c r="BG1774" t="str">
        <v>2.23</v>
      </c>
      <c r="BH1774" t="str">
        <v>0.303</v>
      </c>
      <c r="BI1774" t="str">
        <v>0.013</v>
      </c>
      <c r="BJ1774" t="str">
        <v>0.0</v>
      </c>
      <c r="BK1774" t="str">
        <v>0</v>
      </c>
      <c r="BL1774" t="str">
        <v>0.0</v>
      </c>
      <c r="BM1774" t="str">
        <v>0.0</v>
      </c>
      <c r="BN1774" t="str">
        <v>0.0</v>
      </c>
      <c r="BO1774" t="str">
        <v>0.0</v>
      </c>
      <c r="BP1774" t="str">
        <v>0.0</v>
      </c>
      <c r="BQ1774" t="str">
        <v>0.0</v>
      </c>
      <c r="BR1774" t="str">
        <v>0.0</v>
      </c>
      <c r="BS1774" t="str">
        <v>0.0</v>
      </c>
      <c r="BT1774" t="str">
        <v>0.0</v>
      </c>
      <c r="BU1774" t="str">
        <v>84.873</v>
      </c>
    </row>
    <row r="1775">
      <c r="A1775">
        <v>1877</v>
      </c>
      <c r="B1775" t="str">
        <v>aclnnForeachAddListV2_ForeachAddListV2_ForeachAddList</v>
      </c>
      <c r="C1775" t="str">
        <v>AI_VECTOR_CORE</v>
      </c>
      <c r="D1775">
        <v>4.276</v>
      </c>
      <c r="E1775">
        <v>0.578</v>
      </c>
      <c r="F1775">
        <v>0.578</v>
      </c>
      <c r="G1775">
        <f>Summary!$B$4</f>
        <v>0.8</v>
      </c>
      <c r="H1775">
        <f>F1775/G1775</f>
        <v>0.7224999999999999</v>
      </c>
      <c r="I1775">
        <f>D1775/Summary!$B$8</f>
        <v>0.00015491893710827348</v>
      </c>
      <c r="J1775">
        <f>IF(D1775&lt;Summary!$B$5,I1775,I1775*H1775)</f>
        <v>0.00015491893710827348</v>
      </c>
      <c r="K1775">
        <f>IF(AND(D1775&gt;Summary!$B$6,E1775&lt;Summary!$B$7),1,0)</f>
        <v>0</v>
      </c>
      <c r="L1775">
        <f>IF(D1775&gt;=Summary!$B$5,J1775,0)</f>
        <v>0</v>
      </c>
      <c r="M1775">
        <f>IF(D1775&lt;Summary!$B$5,J1775,0)</f>
        <v>0.00015491893710827348</v>
      </c>
      <c r="N1775" t="str">
        <v>aiv_scalar_ratio</v>
      </c>
      <c r="O1775" t="str">
        <v>用户约定默认经验值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0.285</v>
      </c>
      <c r="W1775">
        <v>0.578</v>
      </c>
      <c r="X1775">
        <v>0.097</v>
      </c>
      <c r="Y1775">
        <v>0</v>
      </c>
      <c r="Z1775" t="str">
        <v>2</v>
      </c>
      <c r="AA1775" t="str">
        <v>63</v>
      </c>
      <c r="AB1775" t="str">
        <v>2440</v>
      </c>
      <c r="AC1775" t="str">
        <v>24</v>
      </c>
      <c r="AD1775" t="str">
        <v>aclnnForeachAddListV2_ForeachAddListV2_ForeachAddList</v>
      </c>
      <c r="AE1775" t="str">
        <v>ForeachAddList</v>
      </c>
      <c r="AF1775" t="str">
        <v>static</v>
      </c>
      <c r="AG1775" t="str">
        <v>AI_VECTOR_CORE</v>
      </c>
      <c r="AH1775" t="str">
        <v xml:space="preserve">1793108505422625.782	</v>
      </c>
      <c r="AI1775" t="str">
        <v>4.276</v>
      </c>
      <c r="AJ1775" t="str">
        <v>12.092000</v>
      </c>
      <c r="AK1775" t="str">
        <v>6</v>
      </c>
      <c r="AL1775" t="str">
        <v>0</v>
      </c>
      <c r="AM1775" t="str">
        <v>NO</v>
      </c>
      <c r="AN1775" t="str">
        <v>"1,6144;1,6144;"</v>
      </c>
      <c r="AO1775" t="str">
        <v>DT_BF16;DT_BF16;FLOAT</v>
      </c>
      <c r="AP1775" t="str">
        <v>ND;ND;ND</v>
      </c>
      <c r="AQ1775" t="str">
        <v>"6144"</v>
      </c>
      <c r="AR1775" t="str">
        <v>DT_BF16</v>
      </c>
      <c r="AS1775" t="str">
        <v>ND</v>
      </c>
      <c r="AT1775" t="str">
        <v>N/A</v>
      </c>
      <c r="AU1775" t="str">
        <v>0.0</v>
      </c>
      <c r="AV1775" t="str">
        <v>0</v>
      </c>
      <c r="AW1775" t="str">
        <v>0.0</v>
      </c>
      <c r="AX1775" t="str">
        <v>0.0</v>
      </c>
      <c r="AY1775" t="str">
        <v>0.0</v>
      </c>
      <c r="AZ1775" t="str">
        <v>0.0</v>
      </c>
      <c r="BA1775" t="str">
        <v>0.0</v>
      </c>
      <c r="BB1775" t="str">
        <v>0.0</v>
      </c>
      <c r="BC1775" t="str">
        <v>0.0</v>
      </c>
      <c r="BD1775" t="str">
        <v>0.0</v>
      </c>
      <c r="BE1775" t="str">
        <v>0.0</v>
      </c>
      <c r="BF1775" t="str">
        <v>0.0</v>
      </c>
      <c r="BG1775" t="str">
        <v>0.0</v>
      </c>
      <c r="BH1775" t="str">
        <v>0.0</v>
      </c>
      <c r="BI1775" t="str">
        <v>0.0</v>
      </c>
      <c r="BJ1775" t="str">
        <v>4.02</v>
      </c>
      <c r="BK1775" t="str">
        <v>37148</v>
      </c>
      <c r="BL1775" t="str">
        <v>1.145</v>
      </c>
      <c r="BM1775" t="str">
        <v>0.285</v>
      </c>
      <c r="BN1775" t="str">
        <v>2.324</v>
      </c>
      <c r="BO1775" t="str">
        <v>0.578</v>
      </c>
      <c r="BP1775" t="str">
        <v>0.389</v>
      </c>
      <c r="BQ1775" t="str">
        <v>0.097</v>
      </c>
      <c r="BR1775" t="str">
        <v>0.001</v>
      </c>
      <c r="BS1775" t="str">
        <v>0.0</v>
      </c>
      <c r="BT1775" t="str">
        <v>0.029</v>
      </c>
      <c r="BU1775" t="str">
        <v>0.000</v>
      </c>
    </row>
    <row r="1776">
      <c r="A1776">
        <v>1878</v>
      </c>
      <c r="B1776" t="str">
        <v>_ihc_post_kernel</v>
      </c>
      <c r="C1776" t="str">
        <v>AI_VECTOR_CORE</v>
      </c>
      <c r="D1776">
        <v>2.773</v>
      </c>
      <c r="E1776">
        <v>0.454</v>
      </c>
      <c r="F1776">
        <v>0.454</v>
      </c>
      <c r="G1776">
        <f>Summary!$B$4</f>
        <v>0.8</v>
      </c>
      <c r="H1776">
        <f>F1776/G1776</f>
        <v>0.5675</v>
      </c>
      <c r="I1776">
        <f>D1776/Summary!$B$8</f>
        <v>0.00010046543793293787</v>
      </c>
      <c r="J1776">
        <f>IF(D1776&lt;Summary!$B$5,I1776,I1776*H1776)</f>
        <v>0.00010046543793293787</v>
      </c>
      <c r="K1776">
        <f>IF(AND(D1776&gt;Summary!$B$6,E1776&lt;Summary!$B$7),1,0)</f>
        <v>0</v>
      </c>
      <c r="L1776">
        <f>IF(D1776&gt;=Summary!$B$5,J1776,0)</f>
        <v>0</v>
      </c>
      <c r="M1776">
        <f>IF(D1776&lt;Summary!$B$5,J1776,0)</f>
        <v>0.00010046543793293787</v>
      </c>
      <c r="N1776" t="str">
        <v>aiv_scalar_ratio</v>
      </c>
      <c r="O1776" t="str">
        <v>用户约定默认经验值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0.379</v>
      </c>
      <c r="W1776">
        <v>0.454</v>
      </c>
      <c r="X1776">
        <v>0.319</v>
      </c>
      <c r="Y1776">
        <v>0.338</v>
      </c>
      <c r="Z1776" t="str">
        <v>2</v>
      </c>
      <c r="AA1776" t="str">
        <v>4294967295</v>
      </c>
      <c r="AB1776" t="str">
        <v>2441</v>
      </c>
      <c r="AC1776" t="str">
        <v>24</v>
      </c>
      <c r="AD1776" t="str">
        <v>_ihc_post_kernel</v>
      </c>
      <c r="AE1776" t="str">
        <v>_ihc_post_kernel</v>
      </c>
      <c r="AF1776" t="str">
        <v>N/A</v>
      </c>
      <c r="AG1776" t="str">
        <v>AI_VECTOR_CORE</v>
      </c>
      <c r="AH1776" t="str">
        <v xml:space="preserve">1793108505422630.080	</v>
      </c>
      <c r="AI1776" t="str">
        <v>2.773</v>
      </c>
      <c r="AJ1776" t="str">
        <v>0.000000</v>
      </c>
      <c r="AK1776" t="str">
        <v>6</v>
      </c>
      <c r="AL1776" t="str">
        <v>0</v>
      </c>
      <c r="AM1776" t="str">
        <v>N/A</v>
      </c>
      <c r="AN1776" t="str">
        <v>N/A</v>
      </c>
      <c r="AO1776" t="str">
        <v>N/A</v>
      </c>
      <c r="AP1776" t="str">
        <v>N/A</v>
      </c>
      <c r="AQ1776" t="str">
        <v>N/A</v>
      </c>
      <c r="AR1776" t="str">
        <v>N/A</v>
      </c>
      <c r="AS1776" t="str">
        <v>N/A</v>
      </c>
      <c r="AT1776" t="str">
        <v>N/A</v>
      </c>
      <c r="AU1776" t="str">
        <v>0.0</v>
      </c>
      <c r="AV1776" t="str">
        <v>0</v>
      </c>
      <c r="AW1776" t="str">
        <v>0.0</v>
      </c>
      <c r="AX1776" t="str">
        <v>0.0</v>
      </c>
      <c r="AY1776" t="str">
        <v>0.0</v>
      </c>
      <c r="AZ1776" t="str">
        <v>0.0</v>
      </c>
      <c r="BA1776" t="str">
        <v>0.0</v>
      </c>
      <c r="BB1776" t="str">
        <v>0.0</v>
      </c>
      <c r="BC1776" t="str">
        <v>0.0</v>
      </c>
      <c r="BD1776" t="str">
        <v>0.0</v>
      </c>
      <c r="BE1776" t="str">
        <v>0.0</v>
      </c>
      <c r="BF1776" t="str">
        <v>0.0</v>
      </c>
      <c r="BG1776" t="str">
        <v>0.0</v>
      </c>
      <c r="BH1776" t="str">
        <v>0.0</v>
      </c>
      <c r="BI1776" t="str">
        <v>0.0</v>
      </c>
      <c r="BJ1776" t="str">
        <v>2.51</v>
      </c>
      <c r="BK1776" t="str">
        <v>22254</v>
      </c>
      <c r="BL1776" t="str">
        <v>0.952</v>
      </c>
      <c r="BM1776" t="str">
        <v>0.379</v>
      </c>
      <c r="BN1776" t="str">
        <v>1.14</v>
      </c>
      <c r="BO1776" t="str">
        <v>0.454</v>
      </c>
      <c r="BP1776" t="str">
        <v>0.8</v>
      </c>
      <c r="BQ1776" t="str">
        <v>0.319</v>
      </c>
      <c r="BR1776" t="str">
        <v>0.849</v>
      </c>
      <c r="BS1776" t="str">
        <v>0.338</v>
      </c>
      <c r="BT1776" t="str">
        <v>0.068</v>
      </c>
      <c r="BU1776" t="str">
        <v>0.000</v>
      </c>
    </row>
    <row r="1777">
      <c r="A1777">
        <v>1879</v>
      </c>
      <c r="B1777" t="str">
        <v>aclnnInplaceCopy_CastAiCore_Cast</v>
      </c>
      <c r="C1777" t="str">
        <v>AI_VECTOR_CORE</v>
      </c>
      <c r="D1777">
        <v>2.236</v>
      </c>
      <c r="E1777">
        <v>0.386</v>
      </c>
      <c r="F1777">
        <v>0.386</v>
      </c>
      <c r="G1777">
        <f>Summary!$B$4</f>
        <v>0.8</v>
      </c>
      <c r="H1777">
        <f>F1777/G1777</f>
        <v>0.4825</v>
      </c>
      <c r="I1777">
        <f>D1777/Summary!$B$8</f>
        <v>0.00008100999611180999</v>
      </c>
      <c r="J1777">
        <f>IF(D1777&lt;Summary!$B$5,I1777,I1777*H1777)</f>
        <v>0.00008100999611180999</v>
      </c>
      <c r="K1777">
        <f>IF(AND(D1777&gt;Summary!$B$6,E1777&lt;Summary!$B$7),1,0)</f>
        <v>0</v>
      </c>
      <c r="L1777">
        <f>IF(D1777&gt;=Summary!$B$5,J1777,0)</f>
        <v>0</v>
      </c>
      <c r="M1777">
        <f>IF(D1777&lt;Summary!$B$5,J1777,0)</f>
        <v>0.00008100999611180999</v>
      </c>
      <c r="N1777" t="str">
        <v>aiv_mte2_ratio</v>
      </c>
      <c r="O1777" t="str">
        <v>用户约定默认经验值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0.046</v>
      </c>
      <c r="W1777">
        <v>0.359</v>
      </c>
      <c r="X1777">
        <v>0.386</v>
      </c>
      <c r="Y1777">
        <v>0.141</v>
      </c>
      <c r="Z1777" t="str">
        <v>2</v>
      </c>
      <c r="AA1777" t="str">
        <v>63</v>
      </c>
      <c r="AB1777" t="str">
        <v>2442</v>
      </c>
      <c r="AC1777" t="str">
        <v>24</v>
      </c>
      <c r="AD1777" t="str">
        <v>aclnnInplaceCopy_CastAiCore_Cast</v>
      </c>
      <c r="AE1777" t="str">
        <v>Cast</v>
      </c>
      <c r="AF1777" t="str">
        <v>static</v>
      </c>
      <c r="AG1777" t="str">
        <v>AI_VECTOR_CORE</v>
      </c>
      <c r="AH1777" t="str">
        <v xml:space="preserve">1793108505422632.875	</v>
      </c>
      <c r="AI1777" t="str">
        <v>2.236</v>
      </c>
      <c r="AJ1777" t="str">
        <v>0.227000</v>
      </c>
      <c r="AK1777" t="str">
        <v>12</v>
      </c>
      <c r="AL1777" t="str">
        <v>0</v>
      </c>
      <c r="AM1777" t="str">
        <v>NO</v>
      </c>
      <c r="AN1777" t="str">
        <v>"1,24576"</v>
      </c>
      <c r="AO1777" t="str">
        <v>DT_BF16</v>
      </c>
      <c r="AP1777" t="str">
        <v>ND</v>
      </c>
      <c r="AQ1777" t="str">
        <v>"1,24576"</v>
      </c>
      <c r="AR1777" t="str">
        <v>FLOAT</v>
      </c>
      <c r="AS1777" t="str">
        <v>ND</v>
      </c>
      <c r="AT1777" t="str">
        <v>N/A</v>
      </c>
      <c r="AU1777" t="str">
        <v>0.0</v>
      </c>
      <c r="AV1777" t="str">
        <v>0</v>
      </c>
      <c r="AW1777" t="str">
        <v>0.0</v>
      </c>
      <c r="AX1777" t="str">
        <v>0.0</v>
      </c>
      <c r="AY1777" t="str">
        <v>0.0</v>
      </c>
      <c r="AZ1777" t="str">
        <v>0.0</v>
      </c>
      <c r="BA1777" t="str">
        <v>0.0</v>
      </c>
      <c r="BB1777" t="str">
        <v>0.0</v>
      </c>
      <c r="BC1777" t="str">
        <v>0.0</v>
      </c>
      <c r="BD1777" t="str">
        <v>0.0</v>
      </c>
      <c r="BE1777" t="str">
        <v>0.0</v>
      </c>
      <c r="BF1777" t="str">
        <v>0.0</v>
      </c>
      <c r="BG1777" t="str">
        <v>0.0</v>
      </c>
      <c r="BH1777" t="str">
        <v>0.0</v>
      </c>
      <c r="BI1777" t="str">
        <v>0.0</v>
      </c>
      <c r="BJ1777" t="str">
        <v>1.98</v>
      </c>
      <c r="BK1777" t="str">
        <v>31733</v>
      </c>
      <c r="BL1777" t="str">
        <v>0.092</v>
      </c>
      <c r="BM1777" t="str">
        <v>0.046</v>
      </c>
      <c r="BN1777" t="str">
        <v>0.711</v>
      </c>
      <c r="BO1777" t="str">
        <v>0.359</v>
      </c>
      <c r="BP1777" t="str">
        <v>0.764</v>
      </c>
      <c r="BQ1777" t="str">
        <v>0.386</v>
      </c>
      <c r="BR1777" t="str">
        <v>0.28</v>
      </c>
      <c r="BS1777" t="str">
        <v>0.141</v>
      </c>
      <c r="BT1777" t="str">
        <v>0.05</v>
      </c>
      <c r="BU1777" t="str">
        <v>0.000</v>
      </c>
    </row>
    <row r="1778">
      <c r="A1778">
        <v>1880</v>
      </c>
      <c r="B1778" t="str">
        <v>aclnnPowTensorScalar_SquareAiCore_Square</v>
      </c>
      <c r="C1778" t="str">
        <v>AI_VECTOR_CORE</v>
      </c>
      <c r="D1778">
        <v>3.267</v>
      </c>
      <c r="E1778">
        <v>0.252</v>
      </c>
      <c r="F1778">
        <v>0.252</v>
      </c>
      <c r="G1778">
        <f>Summary!$B$4</f>
        <v>0.8</v>
      </c>
      <c r="H1778">
        <f>F1778/G1778</f>
        <v>0.315</v>
      </c>
      <c r="I1778">
        <f>D1778/Summary!$B$8</f>
        <v>0.00011836299521345404</v>
      </c>
      <c r="J1778">
        <f>IF(D1778&lt;Summary!$B$5,I1778,I1778*H1778)</f>
        <v>0.00011836299521345404</v>
      </c>
      <c r="K1778">
        <f>IF(AND(D1778&gt;Summary!$B$6,E1778&lt;Summary!$B$7),1,0)</f>
        <v>0</v>
      </c>
      <c r="L1778">
        <f>IF(D1778&gt;=Summary!$B$5,J1778,0)</f>
        <v>0</v>
      </c>
      <c r="M1778">
        <f>IF(D1778&lt;Summary!$B$5,J1778,0)</f>
        <v>0.00011836299521345404</v>
      </c>
      <c r="N1778" t="str">
        <v>aiv_mte2_ratio</v>
      </c>
      <c r="O1778" t="str">
        <v>用户约定默认经验值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0.026</v>
      </c>
      <c r="W1778">
        <v>0.223</v>
      </c>
      <c r="X1778">
        <v>0.252</v>
      </c>
      <c r="Y1778">
        <v>0.094</v>
      </c>
      <c r="Z1778" t="str">
        <v>2</v>
      </c>
      <c r="AA1778" t="str">
        <v>63</v>
      </c>
      <c r="AB1778" t="str">
        <v>2443</v>
      </c>
      <c r="AC1778" t="str">
        <v>24</v>
      </c>
      <c r="AD1778" t="str">
        <v>aclnnPowTensorScalar_SquareAiCore_Square</v>
      </c>
      <c r="AE1778" t="str">
        <v>Square</v>
      </c>
      <c r="AF1778" t="str">
        <v>static</v>
      </c>
      <c r="AG1778" t="str">
        <v>AI_VECTOR_CORE</v>
      </c>
      <c r="AH1778" t="str">
        <v xml:space="preserve">1793108505422635.133	</v>
      </c>
      <c r="AI1778" t="str">
        <v>3.267</v>
      </c>
      <c r="AJ1778" t="str">
        <v>0.014000</v>
      </c>
      <c r="AK1778" t="str">
        <v>24</v>
      </c>
      <c r="AL1778" t="str">
        <v>0</v>
      </c>
      <c r="AM1778" t="str">
        <v>NO</v>
      </c>
      <c r="AN1778" t="str">
        <v>"1,24576"</v>
      </c>
      <c r="AO1778" t="str">
        <v>FLOAT</v>
      </c>
      <c r="AP1778" t="str">
        <v>ND</v>
      </c>
      <c r="AQ1778" t="str">
        <v>"1,24576"</v>
      </c>
      <c r="AR1778" t="str">
        <v>FLOAT</v>
      </c>
      <c r="AS1778" t="str">
        <v>ND</v>
      </c>
      <c r="AT1778" t="str">
        <v>N/A</v>
      </c>
      <c r="AU1778" t="str">
        <v>0.0</v>
      </c>
      <c r="AV1778" t="str">
        <v>0</v>
      </c>
      <c r="AW1778" t="str">
        <v>0.0</v>
      </c>
      <c r="AX1778" t="str">
        <v>0.0</v>
      </c>
      <c r="AY1778" t="str">
        <v>0.0</v>
      </c>
      <c r="AZ1778" t="str">
        <v>0.0</v>
      </c>
      <c r="BA1778" t="str">
        <v>0.0</v>
      </c>
      <c r="BB1778" t="str">
        <v>0.0</v>
      </c>
      <c r="BC1778" t="str">
        <v>0.0</v>
      </c>
      <c r="BD1778" t="str">
        <v>0.0</v>
      </c>
      <c r="BE1778" t="str">
        <v>0.0</v>
      </c>
      <c r="BF1778" t="str">
        <v>0.0</v>
      </c>
      <c r="BG1778" t="str">
        <v>0.0</v>
      </c>
      <c r="BH1778" t="str">
        <v>0.0</v>
      </c>
      <c r="BI1778" t="str">
        <v>0.0</v>
      </c>
      <c r="BJ1778" t="str">
        <v>3.01</v>
      </c>
      <c r="BK1778" t="str">
        <v>93303</v>
      </c>
      <c r="BL1778" t="str">
        <v>0.078</v>
      </c>
      <c r="BM1778" t="str">
        <v>0.026</v>
      </c>
      <c r="BN1778" t="str">
        <v>0.67</v>
      </c>
      <c r="BO1778" t="str">
        <v>0.223</v>
      </c>
      <c r="BP1778" t="str">
        <v>0.758</v>
      </c>
      <c r="BQ1778" t="str">
        <v>0.252</v>
      </c>
      <c r="BR1778" t="str">
        <v>0.283</v>
      </c>
      <c r="BS1778" t="str">
        <v>0.094</v>
      </c>
      <c r="BT1778" t="str">
        <v>0.131</v>
      </c>
      <c r="BU1778" t="str">
        <v>0.000</v>
      </c>
    </row>
    <row r="1779">
      <c r="A1779">
        <v>1881</v>
      </c>
      <c r="B1779" t="str">
        <v>aclnnMean_ReduceMeanAiCore_ReduceMean</v>
      </c>
      <c r="C1779" t="str">
        <v>MIX_AIV</v>
      </c>
      <c r="D1779">
        <v>6.185</v>
      </c>
      <c r="E1779">
        <v>0.337</v>
      </c>
      <c r="F1779">
        <v>0.337</v>
      </c>
      <c r="G1779">
        <f>Summary!$B$4</f>
        <v>0.8</v>
      </c>
      <c r="H1779">
        <f>F1779/G1779</f>
        <v>0.42125</v>
      </c>
      <c r="I1779">
        <f>D1779/Summary!$B$8</f>
        <v>0.0002240817647368268</v>
      </c>
      <c r="J1779">
        <f>IF(D1779&lt;Summary!$B$5,I1779,I1779*H1779)</f>
        <v>0.0002240817647368268</v>
      </c>
      <c r="K1779">
        <f>IF(AND(D1779&gt;Summary!$B$6,E1779&lt;Summary!$B$7),1,0)</f>
        <v>0</v>
      </c>
      <c r="L1779">
        <f>IF(D1779&gt;=Summary!$B$5,J1779,0)</f>
        <v>0</v>
      </c>
      <c r="M1779">
        <f>IF(D1779&lt;Summary!$B$5,J1779,0)</f>
        <v>0.0002240817647368268</v>
      </c>
      <c r="N1779" t="str">
        <v>aiv_scalar_ratio</v>
      </c>
      <c r="O1779" t="str">
        <v>用户约定默认经验值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0.121</v>
      </c>
      <c r="W1779">
        <v>0.337</v>
      </c>
      <c r="X1779">
        <v>0.175</v>
      </c>
      <c r="Y1779">
        <v>0.031</v>
      </c>
      <c r="Z1779" t="str">
        <v>2</v>
      </c>
      <c r="AA1779" t="str">
        <v>63</v>
      </c>
      <c r="AB1779" t="str">
        <v>2444</v>
      </c>
      <c r="AC1779" t="str">
        <v>24</v>
      </c>
      <c r="AD1779" t="str">
        <v>aclnnMean_ReduceMeanAiCore_ReduceMean</v>
      </c>
      <c r="AE1779" t="str">
        <v>ReduceMean</v>
      </c>
      <c r="AF1779" t="str">
        <v>static</v>
      </c>
      <c r="AG1779" t="str">
        <v>MIX_AIV</v>
      </c>
      <c r="AH1779" t="str">
        <v xml:space="preserve">1793108505422638.422	</v>
      </c>
      <c r="AI1779" t="str">
        <v>6.185</v>
      </c>
      <c r="AJ1779" t="str">
        <v>0.000000</v>
      </c>
      <c r="AK1779" t="str">
        <v>61</v>
      </c>
      <c r="AL1779" t="str">
        <v>0</v>
      </c>
      <c r="AM1779" t="str">
        <v>NO</v>
      </c>
      <c r="AN1779" t="str">
        <v>"24576;1"</v>
      </c>
      <c r="AO1779" t="str">
        <v>FLOAT;INT64</v>
      </c>
      <c r="AP1779" t="str">
        <v>ND;ND</v>
      </c>
      <c r="AQ1779" t="str">
        <v>"1,1"</v>
      </c>
      <c r="AR1779" t="str">
        <v>FLOAT</v>
      </c>
      <c r="AS1779" t="str">
        <v>ND</v>
      </c>
      <c r="AT1779" t="str">
        <v>N/A</v>
      </c>
      <c r="AU1779" t="str">
        <v>0.0</v>
      </c>
      <c r="AV1779" t="str">
        <v>0</v>
      </c>
      <c r="AW1779" t="str">
        <v>0.0</v>
      </c>
      <c r="AX1779" t="str">
        <v>0.0</v>
      </c>
      <c r="AY1779" t="str">
        <v>0.0</v>
      </c>
      <c r="AZ1779" t="str">
        <v>0.0</v>
      </c>
      <c r="BA1779" t="str">
        <v>0.0</v>
      </c>
      <c r="BB1779" t="str">
        <v>0.0</v>
      </c>
      <c r="BC1779" t="str">
        <v>0.0</v>
      </c>
      <c r="BD1779" t="str">
        <v>0.0</v>
      </c>
      <c r="BE1779" t="str">
        <v>0.0</v>
      </c>
      <c r="BF1779" t="str">
        <v>0.0</v>
      </c>
      <c r="BG1779" t="str">
        <v>0.0</v>
      </c>
      <c r="BH1779" t="str">
        <v>0.0</v>
      </c>
      <c r="BI1779" t="str">
        <v>0.0</v>
      </c>
      <c r="BJ1779" t="str">
        <v>5.85</v>
      </c>
      <c r="BK1779" t="str">
        <v>460627</v>
      </c>
      <c r="BL1779" t="str">
        <v>0.711</v>
      </c>
      <c r="BM1779" t="str">
        <v>0.121</v>
      </c>
      <c r="BN1779" t="str">
        <v>1.973</v>
      </c>
      <c r="BO1779" t="str">
        <v>0.337</v>
      </c>
      <c r="BP1779" t="str">
        <v>1.026</v>
      </c>
      <c r="BQ1779" t="str">
        <v>0.175</v>
      </c>
      <c r="BR1779" t="str">
        <v>0.182</v>
      </c>
      <c r="BS1779" t="str">
        <v>0.031</v>
      </c>
      <c r="BT1779" t="str">
        <v>0.191</v>
      </c>
      <c r="BU1779" t="str">
        <v>0.000</v>
      </c>
    </row>
    <row r="1780">
      <c r="A1780">
        <v>1882</v>
      </c>
      <c r="B1780" t="str">
        <v>aclnnAdds_AddAiCore_Add</v>
      </c>
      <c r="C1780" t="str">
        <v>AI_VECTOR_CORE</v>
      </c>
      <c r="D1780">
        <v>2.254</v>
      </c>
      <c r="E1780">
        <v>0.357</v>
      </c>
      <c r="F1780">
        <v>0.357</v>
      </c>
      <c r="G1780">
        <f>Summary!$B$4</f>
        <v>0.8</v>
      </c>
      <c r="H1780">
        <f>F1780/G1780</f>
        <v>0.44625</v>
      </c>
      <c r="I1780">
        <f>D1780/Summary!$B$8</f>
        <v>0.00008166213382648466</v>
      </c>
      <c r="J1780">
        <f>IF(D1780&lt;Summary!$B$5,I1780,I1780*H1780)</f>
        <v>0.00008166213382648466</v>
      </c>
      <c r="K1780">
        <f>IF(AND(D1780&gt;Summary!$B$6,E1780&lt;Summary!$B$7),1,0)</f>
        <v>0</v>
      </c>
      <c r="L1780">
        <f>IF(D1780&gt;=Summary!$B$5,J1780,0)</f>
        <v>0</v>
      </c>
      <c r="M1780">
        <f>IF(D1780&lt;Summary!$B$5,J1780,0)</f>
        <v>0.00008166213382648466</v>
      </c>
      <c r="N1780" t="str">
        <v>aiv_scalar_ratio</v>
      </c>
      <c r="O1780" t="str">
        <v>用户约定默认经验值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0.313</v>
      </c>
      <c r="W1780">
        <v>0.357</v>
      </c>
      <c r="X1780">
        <v>0.003</v>
      </c>
      <c r="Y1780">
        <v>0.038</v>
      </c>
      <c r="Z1780" t="str">
        <v>2</v>
      </c>
      <c r="AA1780" t="str">
        <v>63</v>
      </c>
      <c r="AB1780" t="str">
        <v>2445</v>
      </c>
      <c r="AC1780" t="str">
        <v>24</v>
      </c>
      <c r="AD1780" t="str">
        <v>aclnnAdds_AddAiCore_Add</v>
      </c>
      <c r="AE1780" t="str">
        <v>Add</v>
      </c>
      <c r="AF1780" t="str">
        <v>static</v>
      </c>
      <c r="AG1780" t="str">
        <v>AI_VECTOR_CORE</v>
      </c>
      <c r="AH1780" t="str">
        <v xml:space="preserve">1793108505422644.629	</v>
      </c>
      <c r="AI1780" t="str">
        <v>2.254</v>
      </c>
      <c r="AJ1780" t="str">
        <v>0.065000</v>
      </c>
      <c r="AK1780" t="str">
        <v>1</v>
      </c>
      <c r="AL1780" t="str">
        <v>0</v>
      </c>
      <c r="AM1780" t="str">
        <v>NO</v>
      </c>
      <c r="AN1780" t="str">
        <v>"1;"</v>
      </c>
      <c r="AO1780" t="str">
        <v>FLOAT;FLOAT</v>
      </c>
      <c r="AP1780" t="str">
        <v>ND;ND</v>
      </c>
      <c r="AQ1780" t="str">
        <v>"1,1"</v>
      </c>
      <c r="AR1780" t="str">
        <v>FLOAT</v>
      </c>
      <c r="AS1780" t="str">
        <v>ND</v>
      </c>
      <c r="AT1780" t="str">
        <v>N/A</v>
      </c>
      <c r="AU1780" t="str">
        <v>0.0</v>
      </c>
      <c r="AV1780" t="str">
        <v>0</v>
      </c>
      <c r="AW1780" t="str">
        <v>0.0</v>
      </c>
      <c r="AX1780" t="str">
        <v>0.0</v>
      </c>
      <c r="AY1780" t="str">
        <v>0.0</v>
      </c>
      <c r="AZ1780" t="str">
        <v>0.0</v>
      </c>
      <c r="BA1780" t="str">
        <v>0.0</v>
      </c>
      <c r="BB1780" t="str">
        <v>0.0</v>
      </c>
      <c r="BC1780" t="str">
        <v>0.0</v>
      </c>
      <c r="BD1780" t="str">
        <v>0.0</v>
      </c>
      <c r="BE1780" t="str">
        <v>0.0</v>
      </c>
      <c r="BF1780" t="str">
        <v>0.0</v>
      </c>
      <c r="BG1780" t="str">
        <v>0.0</v>
      </c>
      <c r="BH1780" t="str">
        <v>0.0</v>
      </c>
      <c r="BI1780" t="str">
        <v>0.0</v>
      </c>
      <c r="BJ1780" t="str">
        <v>1.99</v>
      </c>
      <c r="BK1780" t="str">
        <v>2969</v>
      </c>
      <c r="BL1780" t="str">
        <v>0.623</v>
      </c>
      <c r="BM1780" t="str">
        <v>0.313</v>
      </c>
      <c r="BN1780" t="str">
        <v>0.71</v>
      </c>
      <c r="BO1780" t="str">
        <v>0.357</v>
      </c>
      <c r="BP1780" t="str">
        <v>0.005</v>
      </c>
      <c r="BQ1780" t="str">
        <v>0.003</v>
      </c>
      <c r="BR1780" t="str">
        <v>0.076</v>
      </c>
      <c r="BS1780" t="str">
        <v>0.038</v>
      </c>
      <c r="BT1780" t="str">
        <v>0.124</v>
      </c>
      <c r="BU1780" t="str">
        <v>0.000</v>
      </c>
    </row>
    <row r="1781">
      <c r="A1781">
        <v>1883</v>
      </c>
      <c r="B1781" t="str">
        <v>aclnnRsqrt_RsqrtAiCore_Rsqrt</v>
      </c>
      <c r="C1781" t="str">
        <v>AI_VECTOR_CORE</v>
      </c>
      <c r="D1781">
        <v>2.73</v>
      </c>
      <c r="E1781">
        <v>0.262</v>
      </c>
      <c r="F1781">
        <v>0.262</v>
      </c>
      <c r="G1781">
        <f>Summary!$B$4</f>
        <v>0.8</v>
      </c>
      <c r="H1781">
        <f>F1781/G1781</f>
        <v>0.3275</v>
      </c>
      <c r="I1781">
        <f>D1781/Summary!$B$8</f>
        <v>0.00009890755339232614</v>
      </c>
      <c r="J1781">
        <f>IF(D1781&lt;Summary!$B$5,I1781,I1781*H1781)</f>
        <v>0.00009890755339232614</v>
      </c>
      <c r="K1781">
        <f>IF(AND(D1781&gt;Summary!$B$6,E1781&lt;Summary!$B$7),1,0)</f>
        <v>0</v>
      </c>
      <c r="L1781">
        <f>IF(D1781&gt;=Summary!$B$5,J1781,0)</f>
        <v>0</v>
      </c>
      <c r="M1781">
        <f>IF(D1781&lt;Summary!$B$5,J1781,0)</f>
        <v>0.00009890755339232614</v>
      </c>
      <c r="N1781" t="str">
        <v>aiv_scalar_ratio</v>
      </c>
      <c r="O1781" t="str">
        <v>用户约定默认经验值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0.081</v>
      </c>
      <c r="W1781">
        <v>0.262</v>
      </c>
      <c r="X1781">
        <v>0.235</v>
      </c>
      <c r="Y1781">
        <v>0.029</v>
      </c>
      <c r="Z1781" t="str">
        <v>2</v>
      </c>
      <c r="AA1781" t="str">
        <v>63</v>
      </c>
      <c r="AB1781" t="str">
        <v>2446</v>
      </c>
      <c r="AC1781" t="str">
        <v>24</v>
      </c>
      <c r="AD1781" t="str">
        <v>aclnnRsqrt_RsqrtAiCore_Rsqrt</v>
      </c>
      <c r="AE1781" t="str">
        <v>Rsqrt</v>
      </c>
      <c r="AF1781" t="str">
        <v>static</v>
      </c>
      <c r="AG1781" t="str">
        <v>AI_VECTOR_CORE</v>
      </c>
      <c r="AH1781" t="str">
        <v xml:space="preserve">1793108505422646.905	</v>
      </c>
      <c r="AI1781" t="str">
        <v>2.730</v>
      </c>
      <c r="AJ1781" t="str">
        <v>0.000000</v>
      </c>
      <c r="AK1781" t="str">
        <v>1</v>
      </c>
      <c r="AL1781" t="str">
        <v>0</v>
      </c>
      <c r="AM1781" t="str">
        <v>NO</v>
      </c>
      <c r="AN1781" t="str">
        <v>"1,1"</v>
      </c>
      <c r="AO1781" t="str">
        <v>FLOAT</v>
      </c>
      <c r="AP1781" t="str">
        <v>ND</v>
      </c>
      <c r="AQ1781" t="str">
        <v>"1,1"</v>
      </c>
      <c r="AR1781" t="str">
        <v>FLOAT</v>
      </c>
      <c r="AS1781" t="str">
        <v>ND</v>
      </c>
      <c r="AT1781" t="str">
        <v>N/A</v>
      </c>
      <c r="AU1781" t="str">
        <v>0.0</v>
      </c>
      <c r="AV1781" t="str">
        <v>0</v>
      </c>
      <c r="AW1781" t="str">
        <v>0.0</v>
      </c>
      <c r="AX1781" t="str">
        <v>0.0</v>
      </c>
      <c r="AY1781" t="str">
        <v>0.0</v>
      </c>
      <c r="AZ1781" t="str">
        <v>0.0</v>
      </c>
      <c r="BA1781" t="str">
        <v>0.0</v>
      </c>
      <c r="BB1781" t="str">
        <v>0.0</v>
      </c>
      <c r="BC1781" t="str">
        <v>0.0</v>
      </c>
      <c r="BD1781" t="str">
        <v>0.0</v>
      </c>
      <c r="BE1781" t="str">
        <v>0.0</v>
      </c>
      <c r="BF1781" t="str">
        <v>0.0</v>
      </c>
      <c r="BG1781" t="str">
        <v>0.0</v>
      </c>
      <c r="BH1781" t="str">
        <v>0.0</v>
      </c>
      <c r="BI1781" t="str">
        <v>0.0</v>
      </c>
      <c r="BJ1781" t="str">
        <v>2.47</v>
      </c>
      <c r="BK1781" t="str">
        <v>3756</v>
      </c>
      <c r="BL1781" t="str">
        <v>0.2</v>
      </c>
      <c r="BM1781" t="str">
        <v>0.081</v>
      </c>
      <c r="BN1781" t="str">
        <v>0.647</v>
      </c>
      <c r="BO1781" t="str">
        <v>0.262</v>
      </c>
      <c r="BP1781" t="str">
        <v>0.581</v>
      </c>
      <c r="BQ1781" t="str">
        <v>0.235</v>
      </c>
      <c r="BR1781" t="str">
        <v>0.071</v>
      </c>
      <c r="BS1781" t="str">
        <v>0.029</v>
      </c>
      <c r="BT1781" t="str">
        <v>0.128</v>
      </c>
      <c r="BU1781" t="str">
        <v>0.000</v>
      </c>
    </row>
    <row r="1782">
      <c r="A1782">
        <v>1884</v>
      </c>
      <c r="B1782" t="str">
        <v>aclnnMatmul_MatMulV3Common_MatMulV3</v>
      </c>
      <c r="C1782" t="str">
        <v>MIX_AIC</v>
      </c>
      <c r="D1782">
        <v>7.629</v>
      </c>
      <c r="E1782">
        <v>0.465</v>
      </c>
      <c r="F1782">
        <v>0.465</v>
      </c>
      <c r="G1782">
        <f>Summary!$B$4</f>
        <v>0.8</v>
      </c>
      <c r="H1782">
        <f>F1782/G1782</f>
        <v>0.58125</v>
      </c>
      <c r="I1782">
        <f>D1782/Summary!$B$8</f>
        <v>0.00027639770140295097</v>
      </c>
      <c r="J1782">
        <f>IF(D1782&lt;Summary!$B$5,I1782,I1782*H1782)</f>
        <v>0.00027639770140295097</v>
      </c>
      <c r="K1782">
        <f>IF(AND(D1782&gt;Summary!$B$6,E1782&lt;Summary!$B$7),1,0)</f>
        <v>0</v>
      </c>
      <c r="L1782">
        <f>IF(D1782&gt;=Summary!$B$5,J1782,0)</f>
        <v>0</v>
      </c>
      <c r="M1782">
        <f>IF(D1782&lt;Summary!$B$5,J1782,0)</f>
        <v>0.00027639770140295097</v>
      </c>
      <c r="N1782" t="str">
        <v>aic_fixpipe_ratio</v>
      </c>
      <c r="O1782" t="str">
        <v>用户约定默认经验值</v>
      </c>
      <c r="P1782">
        <v>0.308</v>
      </c>
      <c r="Q1782">
        <v>0.41</v>
      </c>
      <c r="R1782">
        <v>0.054</v>
      </c>
      <c r="S1782">
        <v>0.117</v>
      </c>
      <c r="T1782">
        <v>0</v>
      </c>
      <c r="U1782">
        <v>0.465</v>
      </c>
      <c r="V1782">
        <v>0.001</v>
      </c>
      <c r="W1782">
        <v>0.155</v>
      </c>
      <c r="X1782">
        <v>0.15</v>
      </c>
      <c r="Y1782">
        <v>0.001</v>
      </c>
      <c r="Z1782" t="str">
        <v>2</v>
      </c>
      <c r="AA1782" t="str">
        <v>63</v>
      </c>
      <c r="AB1782" t="str">
        <v>2447</v>
      </c>
      <c r="AC1782" t="str">
        <v>24</v>
      </c>
      <c r="AD1782" t="str">
        <v>aclnnMatmul_MatMulV3Common_MatMulV3</v>
      </c>
      <c r="AE1782" t="str">
        <v>MatMulV3</v>
      </c>
      <c r="AF1782" t="str">
        <v>static</v>
      </c>
      <c r="AG1782" t="str">
        <v>MIX_AIC</v>
      </c>
      <c r="AH1782" t="str">
        <v xml:space="preserve">1793108505422649.657	</v>
      </c>
      <c r="AI1782" t="str">
        <v>7.629</v>
      </c>
      <c r="AJ1782" t="str">
        <v>0.020000</v>
      </c>
      <c r="AK1782" t="str">
        <v>32</v>
      </c>
      <c r="AL1782" t="str">
        <v>64</v>
      </c>
      <c r="AM1782" t="str">
        <v>NO</v>
      </c>
      <c r="AN1782" t="str">
        <v>"1,24576;4,24576"</v>
      </c>
      <c r="AO1782" t="str">
        <v>FLOAT;FLOAT</v>
      </c>
      <c r="AP1782" t="str">
        <v>ND;ND</v>
      </c>
      <c r="AQ1782" t="str">
        <v>"1,4"</v>
      </c>
      <c r="AR1782" t="str">
        <v>FLOAT</v>
      </c>
      <c r="AS1782" t="str">
        <v>ND</v>
      </c>
      <c r="AT1782" t="str">
        <v>N/A</v>
      </c>
      <c r="AU1782" t="str">
        <v>7.3</v>
      </c>
      <c r="AV1782" t="str">
        <v>249113</v>
      </c>
      <c r="AW1782" t="str">
        <v>2.251</v>
      </c>
      <c r="AX1782" t="str">
        <v>0.308</v>
      </c>
      <c r="AY1782" t="str">
        <v>2.996</v>
      </c>
      <c r="AZ1782" t="str">
        <v>0.41</v>
      </c>
      <c r="BA1782" t="str">
        <v>0.395</v>
      </c>
      <c r="BB1782" t="str">
        <v>0.054</v>
      </c>
      <c r="BC1782" t="str">
        <v>0.856</v>
      </c>
      <c r="BD1782" t="str">
        <v>0.117</v>
      </c>
      <c r="BE1782" t="str">
        <v>0.002</v>
      </c>
      <c r="BF1782" t="str">
        <v>0.0</v>
      </c>
      <c r="BG1782" t="str">
        <v>3.391</v>
      </c>
      <c r="BH1782" t="str">
        <v>0.465</v>
      </c>
      <c r="BI1782" t="str">
        <v>0.015</v>
      </c>
      <c r="BJ1782" t="str">
        <v>7.33</v>
      </c>
      <c r="BK1782" t="str">
        <v>706554</v>
      </c>
      <c r="BL1782" t="str">
        <v>0.01</v>
      </c>
      <c r="BM1782" t="str">
        <v>0.001</v>
      </c>
      <c r="BN1782" t="str">
        <v>1.136</v>
      </c>
      <c r="BO1782" t="str">
        <v>0.155</v>
      </c>
      <c r="BP1782" t="str">
        <v>1.096</v>
      </c>
      <c r="BQ1782" t="str">
        <v>0.15</v>
      </c>
      <c r="BR1782" t="str">
        <v>0.004</v>
      </c>
      <c r="BS1782" t="str">
        <v>0.001</v>
      </c>
      <c r="BT1782" t="str">
        <v>0.195</v>
      </c>
      <c r="BU1782" t="str">
        <v>61.844</v>
      </c>
    </row>
    <row r="1783">
      <c r="A1783">
        <v>1885</v>
      </c>
      <c r="B1783" t="str">
        <v>aclnnMul_MulAiCore_Mul</v>
      </c>
      <c r="C1783" t="str">
        <v>AI_VECTOR_CORE</v>
      </c>
      <c r="D1783">
        <v>2.586</v>
      </c>
      <c r="E1783">
        <v>0.258</v>
      </c>
      <c r="F1783">
        <v>0.258</v>
      </c>
      <c r="G1783">
        <f>Summary!$B$4</f>
        <v>0.8</v>
      </c>
      <c r="H1783">
        <f>F1783/G1783</f>
        <v>0.3225</v>
      </c>
      <c r="I1783">
        <f>D1783/Summary!$B$8</f>
        <v>0.00009369045167492872</v>
      </c>
      <c r="J1783">
        <f>IF(D1783&lt;Summary!$B$5,I1783,I1783*H1783)</f>
        <v>0.00009369045167492872</v>
      </c>
      <c r="K1783">
        <f>IF(AND(D1783&gt;Summary!$B$6,E1783&lt;Summary!$B$7),1,0)</f>
        <v>0</v>
      </c>
      <c r="L1783">
        <f>IF(D1783&gt;=Summary!$B$5,J1783,0)</f>
        <v>0</v>
      </c>
      <c r="M1783">
        <f>IF(D1783&lt;Summary!$B$5,J1783,0)</f>
        <v>0.00009369045167492872</v>
      </c>
      <c r="N1783" t="str">
        <v>aiv_scalar_ratio</v>
      </c>
      <c r="O1783" t="str">
        <v>用户约定默认经验值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0.163</v>
      </c>
      <c r="W1783">
        <v>0.258</v>
      </c>
      <c r="X1783">
        <v>0.041</v>
      </c>
      <c r="Y1783">
        <v>0.032</v>
      </c>
      <c r="Z1783" t="str">
        <v>2</v>
      </c>
      <c r="AA1783" t="str">
        <v>63</v>
      </c>
      <c r="AB1783" t="str">
        <v>2448</v>
      </c>
      <c r="AC1783" t="str">
        <v>24</v>
      </c>
      <c r="AD1783" t="str">
        <v>aclnnMul_MulAiCore_Mul</v>
      </c>
      <c r="AE1783" t="str">
        <v>Mul</v>
      </c>
      <c r="AF1783" t="str">
        <v>static</v>
      </c>
      <c r="AG1783" t="str">
        <v>AI_VECTOR_CORE</v>
      </c>
      <c r="AH1783" t="str">
        <v xml:space="preserve">1793108505422657.308	</v>
      </c>
      <c r="AI1783" t="str">
        <v>2.586</v>
      </c>
      <c r="AJ1783" t="str">
        <v>0.000000</v>
      </c>
      <c r="AK1783" t="str">
        <v>1</v>
      </c>
      <c r="AL1783" t="str">
        <v>0</v>
      </c>
      <c r="AM1783" t="str">
        <v>NO</v>
      </c>
      <c r="AN1783" t="str">
        <v>"4;1"</v>
      </c>
      <c r="AO1783" t="str">
        <v>FLOAT;FLOAT</v>
      </c>
      <c r="AP1783" t="str">
        <v>ND;ND</v>
      </c>
      <c r="AQ1783" t="str">
        <v>"1,4"</v>
      </c>
      <c r="AR1783" t="str">
        <v>FLOAT</v>
      </c>
      <c r="AS1783" t="str">
        <v>ND</v>
      </c>
      <c r="AT1783" t="str">
        <v>N/A</v>
      </c>
      <c r="AU1783" t="str">
        <v>0.0</v>
      </c>
      <c r="AV1783" t="str">
        <v>0</v>
      </c>
      <c r="AW1783" t="str">
        <v>0.0</v>
      </c>
      <c r="AX1783" t="str">
        <v>0.0</v>
      </c>
      <c r="AY1783" t="str">
        <v>0.0</v>
      </c>
      <c r="AZ1783" t="str">
        <v>0.0</v>
      </c>
      <c r="BA1783" t="str">
        <v>0.0</v>
      </c>
      <c r="BB1783" t="str">
        <v>0.0</v>
      </c>
      <c r="BC1783" t="str">
        <v>0.0</v>
      </c>
      <c r="BD1783" t="str">
        <v>0.0</v>
      </c>
      <c r="BE1783" t="str">
        <v>0.0</v>
      </c>
      <c r="BF1783" t="str">
        <v>0.0</v>
      </c>
      <c r="BG1783" t="str">
        <v>0.0</v>
      </c>
      <c r="BH1783" t="str">
        <v>0.0</v>
      </c>
      <c r="BI1783" t="str">
        <v>0.0</v>
      </c>
      <c r="BJ1783" t="str">
        <v>2.35</v>
      </c>
      <c r="BK1783" t="str">
        <v>3540</v>
      </c>
      <c r="BL1783" t="str">
        <v>0.383</v>
      </c>
      <c r="BM1783" t="str">
        <v>0.163</v>
      </c>
      <c r="BN1783" t="str">
        <v>0.605</v>
      </c>
      <c r="BO1783" t="str">
        <v>0.258</v>
      </c>
      <c r="BP1783" t="str">
        <v>0.096</v>
      </c>
      <c r="BQ1783" t="str">
        <v>0.041</v>
      </c>
      <c r="BR1783" t="str">
        <v>0.075</v>
      </c>
      <c r="BS1783" t="str">
        <v>0.032</v>
      </c>
      <c r="BT1783" t="str">
        <v>0.158</v>
      </c>
      <c r="BU1783" t="str">
        <v>0.000</v>
      </c>
    </row>
    <row r="1784">
      <c r="A1784">
        <v>1886</v>
      </c>
      <c r="B1784" t="str">
        <v>aclnnMul_MulAiCore_Mul</v>
      </c>
      <c r="C1784" t="str">
        <v>AI_VECTOR_CORE</v>
      </c>
      <c r="D1784">
        <v>1.08</v>
      </c>
      <c r="E1784">
        <v>0.818</v>
      </c>
      <c r="F1784">
        <v>0.818</v>
      </c>
      <c r="G1784">
        <f>Summary!$B$4</f>
        <v>0.8</v>
      </c>
      <c r="H1784">
        <f>F1784/G1784</f>
        <v>1.0225</v>
      </c>
      <c r="I1784">
        <f>D1784/Summary!$B$8</f>
        <v>0.00003912826288048068</v>
      </c>
      <c r="J1784">
        <f>IF(D1784&lt;Summary!$B$5,I1784,I1784*H1784)</f>
        <v>0.00003912826288048068</v>
      </c>
      <c r="K1784">
        <f>IF(AND(D1784&gt;Summary!$B$6,E1784&lt;Summary!$B$7),1,0)</f>
        <v>0</v>
      </c>
      <c r="L1784">
        <f>IF(D1784&gt;=Summary!$B$5,J1784,0)</f>
        <v>0</v>
      </c>
      <c r="M1784">
        <f>IF(D1784&lt;Summary!$B$5,J1784,0)</f>
        <v>0.00003912826288048068</v>
      </c>
      <c r="N1784" t="str">
        <v>aiv_scalar_ratio</v>
      </c>
      <c r="O1784" t="str">
        <v>用户约定默认经验值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0.074</v>
      </c>
      <c r="W1784">
        <v>0.818</v>
      </c>
      <c r="X1784">
        <v>0.137</v>
      </c>
      <c r="Y1784">
        <v>0.108</v>
      </c>
      <c r="Z1784" t="str">
        <v>2</v>
      </c>
      <c r="AA1784" t="str">
        <v>63</v>
      </c>
      <c r="AB1784" t="str">
        <v>2449</v>
      </c>
      <c r="AC1784" t="str">
        <v>24</v>
      </c>
      <c r="AD1784" t="str">
        <v>aclnnMul_MulAiCore_Mul</v>
      </c>
      <c r="AE1784" t="str">
        <v>Mul</v>
      </c>
      <c r="AF1784" t="str">
        <v>static</v>
      </c>
      <c r="AG1784" t="str">
        <v>AI_VECTOR_CORE</v>
      </c>
      <c r="AH1784" t="str">
        <v xml:space="preserve">1793108505422659.916	</v>
      </c>
      <c r="AI1784" t="str">
        <v>1.080</v>
      </c>
      <c r="AJ1784" t="str">
        <v>0.164000</v>
      </c>
      <c r="AK1784" t="str">
        <v>1</v>
      </c>
      <c r="AL1784" t="str">
        <v>0</v>
      </c>
      <c r="AM1784" t="str">
        <v>NO</v>
      </c>
      <c r="AN1784" t="str">
        <v>"4;1"</v>
      </c>
      <c r="AO1784" t="str">
        <v>FLOAT;FLOAT</v>
      </c>
      <c r="AP1784" t="str">
        <v>ND;ND</v>
      </c>
      <c r="AQ1784" t="str">
        <v>"1,4"</v>
      </c>
      <c r="AR1784" t="str">
        <v>FLOAT</v>
      </c>
      <c r="AS1784" t="str">
        <v>ND</v>
      </c>
      <c r="AT1784" t="str">
        <v>N/A</v>
      </c>
      <c r="AU1784" t="str">
        <v>0.0</v>
      </c>
      <c r="AV1784" t="str">
        <v>0</v>
      </c>
      <c r="AW1784" t="str">
        <v>0.0</v>
      </c>
      <c r="AX1784" t="str">
        <v>0.0</v>
      </c>
      <c r="AY1784" t="str">
        <v>0.0</v>
      </c>
      <c r="AZ1784" t="str">
        <v>0.0</v>
      </c>
      <c r="BA1784" t="str">
        <v>0.0</v>
      </c>
      <c r="BB1784" t="str">
        <v>0.0</v>
      </c>
      <c r="BC1784" t="str">
        <v>0.0</v>
      </c>
      <c r="BD1784" t="str">
        <v>0.0</v>
      </c>
      <c r="BE1784" t="str">
        <v>0.0</v>
      </c>
      <c r="BF1784" t="str">
        <v>0.0</v>
      </c>
      <c r="BG1784" t="str">
        <v>0.0</v>
      </c>
      <c r="BH1784" t="str">
        <v>0.0</v>
      </c>
      <c r="BI1784" t="str">
        <v>0.0</v>
      </c>
      <c r="BJ1784" t="str">
        <v>0.84</v>
      </c>
      <c r="BK1784" t="str">
        <v>1058</v>
      </c>
      <c r="BL1784" t="str">
        <v>0.062</v>
      </c>
      <c r="BM1784" t="str">
        <v>0.074</v>
      </c>
      <c r="BN1784" t="str">
        <v>0.687</v>
      </c>
      <c r="BO1784" t="str">
        <v>0.818</v>
      </c>
      <c r="BP1784" t="str">
        <v>0.115</v>
      </c>
      <c r="BQ1784" t="str">
        <v>0.137</v>
      </c>
      <c r="BR1784" t="str">
        <v>0.091</v>
      </c>
      <c r="BS1784" t="str">
        <v>0.108</v>
      </c>
      <c r="BT1784" t="str">
        <v>0.0</v>
      </c>
      <c r="BU1784" t="str">
        <v>0.000</v>
      </c>
    </row>
    <row r="1785">
      <c r="A1785">
        <v>1887</v>
      </c>
      <c r="B1785" t="str">
        <v>aclnnAdd_AddAiCore_Add</v>
      </c>
      <c r="C1785" t="str">
        <v>AI_VECTOR_CORE</v>
      </c>
      <c r="D1785">
        <v>1.442</v>
      </c>
      <c r="E1785">
        <v>0.377</v>
      </c>
      <c r="F1785">
        <v>0.377</v>
      </c>
      <c r="G1785">
        <f>Summary!$B$4</f>
        <v>0.8</v>
      </c>
      <c r="H1785">
        <f>F1785/G1785</f>
        <v>0.47125</v>
      </c>
      <c r="I1785">
        <f>D1785/Summary!$B$8</f>
        <v>0.00005224347692004919</v>
      </c>
      <c r="J1785">
        <f>IF(D1785&lt;Summary!$B$5,I1785,I1785*H1785)</f>
        <v>0.00005224347692004919</v>
      </c>
      <c r="K1785">
        <f>IF(AND(D1785&gt;Summary!$B$6,E1785&lt;Summary!$B$7),1,0)</f>
        <v>0</v>
      </c>
      <c r="L1785">
        <f>IF(D1785&gt;=Summary!$B$5,J1785,0)</f>
        <v>0</v>
      </c>
      <c r="M1785">
        <f>IF(D1785&lt;Summary!$B$5,J1785,0)</f>
        <v>0.00005224347692004919</v>
      </c>
      <c r="N1785" t="str">
        <v>aiv_mte2_ratio</v>
      </c>
      <c r="O1785" t="str">
        <v>用户约定默认经验值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0.027</v>
      </c>
      <c r="W1785">
        <v>0.313</v>
      </c>
      <c r="X1785">
        <v>0.377</v>
      </c>
      <c r="Y1785">
        <v>0.063</v>
      </c>
      <c r="Z1785" t="str">
        <v>2</v>
      </c>
      <c r="AA1785" t="str">
        <v>63</v>
      </c>
      <c r="AB1785" t="str">
        <v>2450</v>
      </c>
      <c r="AC1785" t="str">
        <v>24</v>
      </c>
      <c r="AD1785" t="str">
        <v>aclnnAdd_AddAiCore_Add</v>
      </c>
      <c r="AE1785" t="str">
        <v>Add</v>
      </c>
      <c r="AF1785" t="str">
        <v>static</v>
      </c>
      <c r="AG1785" t="str">
        <v>AI_VECTOR_CORE</v>
      </c>
      <c r="AH1785" t="str">
        <v xml:space="preserve">1793108505422661.018	</v>
      </c>
      <c r="AI1785" t="str">
        <v>1.442</v>
      </c>
      <c r="AJ1785" t="str">
        <v>0.000000</v>
      </c>
      <c r="AK1785" t="str">
        <v>1</v>
      </c>
      <c r="AL1785" t="str">
        <v>0</v>
      </c>
      <c r="AM1785" t="str">
        <v>NO</v>
      </c>
      <c r="AN1785" t="str">
        <v>"4;4"</v>
      </c>
      <c r="AO1785" t="str">
        <v>FLOAT;FLOAT</v>
      </c>
      <c r="AP1785" t="str">
        <v>ND;ND</v>
      </c>
      <c r="AQ1785" t="str">
        <v>"1,4"</v>
      </c>
      <c r="AR1785" t="str">
        <v>FLOAT</v>
      </c>
      <c r="AS1785" t="str">
        <v>ND</v>
      </c>
      <c r="AT1785" t="str">
        <v>N/A</v>
      </c>
      <c r="AU1785" t="str">
        <v>0.0</v>
      </c>
      <c r="AV1785" t="str">
        <v>0</v>
      </c>
      <c r="AW1785" t="str">
        <v>0.0</v>
      </c>
      <c r="AX1785" t="str">
        <v>0.0</v>
      </c>
      <c r="AY1785" t="str">
        <v>0.0</v>
      </c>
      <c r="AZ1785" t="str">
        <v>0.0</v>
      </c>
      <c r="BA1785" t="str">
        <v>0.0</v>
      </c>
      <c r="BB1785" t="str">
        <v>0.0</v>
      </c>
      <c r="BC1785" t="str">
        <v>0.0</v>
      </c>
      <c r="BD1785" t="str">
        <v>0.0</v>
      </c>
      <c r="BE1785" t="str">
        <v>0.0</v>
      </c>
      <c r="BF1785" t="str">
        <v>0.0</v>
      </c>
      <c r="BG1785" t="str">
        <v>0.0</v>
      </c>
      <c r="BH1785" t="str">
        <v>0.0</v>
      </c>
      <c r="BI1785" t="str">
        <v>0.0</v>
      </c>
      <c r="BJ1785" t="str">
        <v>1.2</v>
      </c>
      <c r="BK1785" t="str">
        <v>1657</v>
      </c>
      <c r="BL1785" t="str">
        <v>0.033</v>
      </c>
      <c r="BM1785" t="str">
        <v>0.027</v>
      </c>
      <c r="BN1785" t="str">
        <v>0.376</v>
      </c>
      <c r="BO1785" t="str">
        <v>0.313</v>
      </c>
      <c r="BP1785" t="str">
        <v>0.452</v>
      </c>
      <c r="BQ1785" t="str">
        <v>0.377</v>
      </c>
      <c r="BR1785" t="str">
        <v>0.075</v>
      </c>
      <c r="BS1785" t="str">
        <v>0.063</v>
      </c>
      <c r="BT1785" t="str">
        <v>0.011</v>
      </c>
      <c r="BU1785" t="str">
        <v>0.000</v>
      </c>
    </row>
    <row r="1786">
      <c r="A1786">
        <v>1888</v>
      </c>
      <c r="B1786" t="str">
        <v>aclnnSigmoid_SigmoidAiCore_Sigmoid</v>
      </c>
      <c r="C1786" t="str">
        <v>AI_VECTOR_CORE</v>
      </c>
      <c r="D1786">
        <v>2.113</v>
      </c>
      <c r="E1786">
        <v>0.318</v>
      </c>
      <c r="F1786">
        <v>0.318</v>
      </c>
      <c r="G1786">
        <f>Summary!$B$4</f>
        <v>0.8</v>
      </c>
      <c r="H1786">
        <f>F1786/G1786</f>
        <v>0.39749999999999996</v>
      </c>
      <c r="I1786">
        <f>D1786/Summary!$B$8</f>
        <v>0.00007655372172819969</v>
      </c>
      <c r="J1786">
        <f>IF(D1786&lt;Summary!$B$5,I1786,I1786*H1786)</f>
        <v>0.00007655372172819969</v>
      </c>
      <c r="K1786">
        <f>IF(AND(D1786&gt;Summary!$B$6,E1786&lt;Summary!$B$7),1,0)</f>
        <v>0</v>
      </c>
      <c r="L1786">
        <f>IF(D1786&gt;=Summary!$B$5,J1786,0)</f>
        <v>0</v>
      </c>
      <c r="M1786">
        <f>IF(D1786&lt;Summary!$B$5,J1786,0)</f>
        <v>0.00007655372172819969</v>
      </c>
      <c r="N1786" t="str">
        <v>aiv_scalar_ratio</v>
      </c>
      <c r="O1786" t="str">
        <v>用户约定默认经验值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0.039</v>
      </c>
      <c r="W1786">
        <v>0.318</v>
      </c>
      <c r="X1786">
        <v>0.105</v>
      </c>
      <c r="Y1786">
        <v>0.042</v>
      </c>
      <c r="Z1786" t="str">
        <v>2</v>
      </c>
      <c r="AA1786" t="str">
        <v>63</v>
      </c>
      <c r="AB1786" t="str">
        <v>2451</v>
      </c>
      <c r="AC1786" t="str">
        <v>24</v>
      </c>
      <c r="AD1786" t="str">
        <v>aclnnSigmoid_SigmoidAiCore_Sigmoid</v>
      </c>
      <c r="AE1786" t="str">
        <v>Sigmoid</v>
      </c>
      <c r="AF1786" t="str">
        <v>static</v>
      </c>
      <c r="AG1786" t="str">
        <v>AI_VECTOR_CORE</v>
      </c>
      <c r="AH1786" t="str">
        <v xml:space="preserve">1793108505422662.482	</v>
      </c>
      <c r="AI1786" t="str">
        <v>2.113</v>
      </c>
      <c r="AJ1786" t="str">
        <v>0.058000</v>
      </c>
      <c r="AK1786" t="str">
        <v>1</v>
      </c>
      <c r="AL1786" t="str">
        <v>0</v>
      </c>
      <c r="AM1786" t="str">
        <v>NO</v>
      </c>
      <c r="AN1786" t="str">
        <v>"1,4"</v>
      </c>
      <c r="AO1786" t="str">
        <v>FLOAT</v>
      </c>
      <c r="AP1786" t="str">
        <v>ND</v>
      </c>
      <c r="AQ1786" t="str">
        <v>"1,4"</v>
      </c>
      <c r="AR1786" t="str">
        <v>FLOAT</v>
      </c>
      <c r="AS1786" t="str">
        <v>ND</v>
      </c>
      <c r="AT1786" t="str">
        <v>N/A</v>
      </c>
      <c r="AU1786" t="str">
        <v>0.0</v>
      </c>
      <c r="AV1786" t="str">
        <v>0</v>
      </c>
      <c r="AW1786" t="str">
        <v>0.0</v>
      </c>
      <c r="AX1786" t="str">
        <v>0.0</v>
      </c>
      <c r="AY1786" t="str">
        <v>0.0</v>
      </c>
      <c r="AZ1786" t="str">
        <v>0.0</v>
      </c>
      <c r="BA1786" t="str">
        <v>0.0</v>
      </c>
      <c r="BB1786" t="str">
        <v>0.0</v>
      </c>
      <c r="BC1786" t="str">
        <v>0.0</v>
      </c>
      <c r="BD1786" t="str">
        <v>0.0</v>
      </c>
      <c r="BE1786" t="str">
        <v>0.0</v>
      </c>
      <c r="BF1786" t="str">
        <v>0.0</v>
      </c>
      <c r="BG1786" t="str">
        <v>0.0</v>
      </c>
      <c r="BH1786" t="str">
        <v>0.0</v>
      </c>
      <c r="BI1786" t="str">
        <v>0.0</v>
      </c>
      <c r="BJ1786" t="str">
        <v>1.83</v>
      </c>
      <c r="BK1786" t="str">
        <v>2691</v>
      </c>
      <c r="BL1786" t="str">
        <v>0.072</v>
      </c>
      <c r="BM1786" t="str">
        <v>0.039</v>
      </c>
      <c r="BN1786" t="str">
        <v>0.583</v>
      </c>
      <c r="BO1786" t="str">
        <v>0.318</v>
      </c>
      <c r="BP1786" t="str">
        <v>0.192</v>
      </c>
      <c r="BQ1786" t="str">
        <v>0.105</v>
      </c>
      <c r="BR1786" t="str">
        <v>0.078</v>
      </c>
      <c r="BS1786" t="str">
        <v>0.042</v>
      </c>
      <c r="BT1786" t="str">
        <v>0.116</v>
      </c>
      <c r="BU1786" t="str">
        <v>0.000</v>
      </c>
    </row>
    <row r="1787">
      <c r="A1787">
        <v>1889</v>
      </c>
      <c r="B1787" t="str">
        <v>aclnnAdds_AddAiCore_Add</v>
      </c>
      <c r="C1787" t="str">
        <v>AI_VECTOR_CORE</v>
      </c>
      <c r="D1787">
        <v>1.09</v>
      </c>
      <c r="E1787">
        <v>0.695</v>
      </c>
      <c r="F1787">
        <v>0.695</v>
      </c>
      <c r="G1787">
        <f>Summary!$B$4</f>
        <v>0.8</v>
      </c>
      <c r="H1787">
        <f>F1787/G1787</f>
        <v>0.8687499999999999</v>
      </c>
      <c r="I1787">
        <f>D1787/Summary!$B$8</f>
        <v>0.000039490561610855494</v>
      </c>
      <c r="J1787">
        <f>IF(D1787&lt;Summary!$B$5,I1787,I1787*H1787)</f>
        <v>0.000039490561610855494</v>
      </c>
      <c r="K1787">
        <f>IF(AND(D1787&gt;Summary!$B$6,E1787&lt;Summary!$B$7),1,0)</f>
        <v>0</v>
      </c>
      <c r="L1787">
        <f>IF(D1787&gt;=Summary!$B$5,J1787,0)</f>
        <v>0</v>
      </c>
      <c r="M1787">
        <f>IF(D1787&lt;Summary!$B$5,J1787,0)</f>
        <v>0.000039490561610855494</v>
      </c>
      <c r="N1787" t="str">
        <v>aiv_scalar_ratio</v>
      </c>
      <c r="O1787" t="str">
        <v>用户约定默认经验值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0.2</v>
      </c>
      <c r="W1787">
        <v>0.695</v>
      </c>
      <c r="X1787">
        <v>0.145</v>
      </c>
      <c r="Y1787">
        <v>0.104</v>
      </c>
      <c r="Z1787" t="str">
        <v>2</v>
      </c>
      <c r="AA1787" t="str">
        <v>63</v>
      </c>
      <c r="AB1787" t="str">
        <v>2452</v>
      </c>
      <c r="AC1787" t="str">
        <v>24</v>
      </c>
      <c r="AD1787" t="str">
        <v>aclnnAdds_AddAiCore_Add</v>
      </c>
      <c r="AE1787" t="str">
        <v>Add</v>
      </c>
      <c r="AF1787" t="str">
        <v>static</v>
      </c>
      <c r="AG1787" t="str">
        <v>AI_VECTOR_CORE</v>
      </c>
      <c r="AH1787" t="str">
        <v xml:space="preserve">1793108505422664.617	</v>
      </c>
      <c r="AI1787" t="str">
        <v>1.090</v>
      </c>
      <c r="AJ1787" t="str">
        <v>0.000000</v>
      </c>
      <c r="AK1787" t="str">
        <v>1</v>
      </c>
      <c r="AL1787" t="str">
        <v>0</v>
      </c>
      <c r="AM1787" t="str">
        <v>NO</v>
      </c>
      <c r="AN1787" t="str">
        <v>"4;"</v>
      </c>
      <c r="AO1787" t="str">
        <v>FLOAT;FLOAT</v>
      </c>
      <c r="AP1787" t="str">
        <v>ND;ND</v>
      </c>
      <c r="AQ1787" t="str">
        <v>"1,4"</v>
      </c>
      <c r="AR1787" t="str">
        <v>FLOAT</v>
      </c>
      <c r="AS1787" t="str">
        <v>ND</v>
      </c>
      <c r="AT1787" t="str">
        <v>N/A</v>
      </c>
      <c r="AU1787" t="str">
        <v>0.0</v>
      </c>
      <c r="AV1787" t="str">
        <v>0</v>
      </c>
      <c r="AW1787" t="str">
        <v>0.0</v>
      </c>
      <c r="AX1787" t="str">
        <v>0.0</v>
      </c>
      <c r="AY1787" t="str">
        <v>0.0</v>
      </c>
      <c r="AZ1787" t="str">
        <v>0.0</v>
      </c>
      <c r="BA1787" t="str">
        <v>0.0</v>
      </c>
      <c r="BB1787" t="str">
        <v>0.0</v>
      </c>
      <c r="BC1787" t="str">
        <v>0.0</v>
      </c>
      <c r="BD1787" t="str">
        <v>0.0</v>
      </c>
      <c r="BE1787" t="str">
        <v>0.0</v>
      </c>
      <c r="BF1787" t="str">
        <v>0.0</v>
      </c>
      <c r="BG1787" t="str">
        <v>0.0</v>
      </c>
      <c r="BH1787" t="str">
        <v>0.0</v>
      </c>
      <c r="BI1787" t="str">
        <v>0.0</v>
      </c>
      <c r="BJ1787" t="str">
        <v>0.8</v>
      </c>
      <c r="BK1787" t="str">
        <v>997</v>
      </c>
      <c r="BL1787" t="str">
        <v>0.16</v>
      </c>
      <c r="BM1787" t="str">
        <v>0.2</v>
      </c>
      <c r="BN1787" t="str">
        <v>0.556</v>
      </c>
      <c r="BO1787" t="str">
        <v>0.695</v>
      </c>
      <c r="BP1787" t="str">
        <v>0.116</v>
      </c>
      <c r="BQ1787" t="str">
        <v>0.145</v>
      </c>
      <c r="BR1787" t="str">
        <v>0.083</v>
      </c>
      <c r="BS1787" t="str">
        <v>0.104</v>
      </c>
      <c r="BT1787" t="str">
        <v>0.0</v>
      </c>
      <c r="BU1787" t="str">
        <v>0.000</v>
      </c>
    </row>
    <row r="1788">
      <c r="A1788">
        <v>1890</v>
      </c>
      <c r="B1788" t="str">
        <v>aclnnMul_MulAiCore_Mul</v>
      </c>
      <c r="C1788" t="str">
        <v>AI_VECTOR_CORE</v>
      </c>
      <c r="D1788">
        <v>4.005</v>
      </c>
      <c r="E1788">
        <v>0.334</v>
      </c>
      <c r="F1788">
        <v>0.334</v>
      </c>
      <c r="G1788">
        <f>Summary!$B$4</f>
        <v>0.8</v>
      </c>
      <c r="H1788">
        <f>F1788/G1788</f>
        <v>0.4175</v>
      </c>
      <c r="I1788">
        <f>D1788/Summary!$B$8</f>
        <v>0.00014510064151511583</v>
      </c>
      <c r="J1788">
        <f>IF(D1788&lt;Summary!$B$5,I1788,I1788*H1788)</f>
        <v>0.00014510064151511583</v>
      </c>
      <c r="K1788">
        <f>IF(AND(D1788&gt;Summary!$B$6,E1788&lt;Summary!$B$7),1,0)</f>
        <v>0</v>
      </c>
      <c r="L1788">
        <f>IF(D1788&gt;=Summary!$B$5,J1788,0)</f>
        <v>0</v>
      </c>
      <c r="M1788">
        <f>IF(D1788&lt;Summary!$B$5,J1788,0)</f>
        <v>0.00014510064151511583</v>
      </c>
      <c r="N1788" t="str">
        <v>aiv_mte2_ratio</v>
      </c>
      <c r="O1788" t="str">
        <v>用户约定默认经验值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0.056</v>
      </c>
      <c r="W1788">
        <v>0.323</v>
      </c>
      <c r="X1788">
        <v>0.334</v>
      </c>
      <c r="Y1788">
        <v>0.058</v>
      </c>
      <c r="Z1788" t="str">
        <v>2</v>
      </c>
      <c r="AA1788" t="str">
        <v>63</v>
      </c>
      <c r="AB1788" t="str">
        <v>2453</v>
      </c>
      <c r="AC1788" t="str">
        <v>24</v>
      </c>
      <c r="AD1788" t="str">
        <v>aclnnMul_MulAiCore_Mul</v>
      </c>
      <c r="AE1788" t="str">
        <v>Mul</v>
      </c>
      <c r="AF1788" t="str">
        <v>static</v>
      </c>
      <c r="AG1788" t="str">
        <v>AI_VECTOR_CORE</v>
      </c>
      <c r="AH1788" t="str">
        <v xml:space="preserve">1793108505422665.729	</v>
      </c>
      <c r="AI1788" t="str">
        <v>4.005</v>
      </c>
      <c r="AJ1788" t="str">
        <v>0.160000</v>
      </c>
      <c r="AK1788" t="str">
        <v>4</v>
      </c>
      <c r="AL1788" t="str">
        <v>0</v>
      </c>
      <c r="AM1788" t="str">
        <v>NO</v>
      </c>
      <c r="AN1788" t="str">
        <v>"4;24576"</v>
      </c>
      <c r="AO1788" t="str">
        <v>FLOAT;FLOAT</v>
      </c>
      <c r="AP1788" t="str">
        <v>NCL;NCL</v>
      </c>
      <c r="AQ1788" t="str">
        <v>"1,4,6144"</v>
      </c>
      <c r="AR1788" t="str">
        <v>FLOAT</v>
      </c>
      <c r="AS1788" t="str">
        <v>ND</v>
      </c>
      <c r="AT1788" t="str">
        <v>N/A</v>
      </c>
      <c r="AU1788" t="str">
        <v>0.0</v>
      </c>
      <c r="AV1788" t="str">
        <v>0</v>
      </c>
      <c r="AW1788" t="str">
        <v>0.0</v>
      </c>
      <c r="AX1788" t="str">
        <v>0.0</v>
      </c>
      <c r="AY1788" t="str">
        <v>0.0</v>
      </c>
      <c r="AZ1788" t="str">
        <v>0.0</v>
      </c>
      <c r="BA1788" t="str">
        <v>0.0</v>
      </c>
      <c r="BB1788" t="str">
        <v>0.0</v>
      </c>
      <c r="BC1788" t="str">
        <v>0.0</v>
      </c>
      <c r="BD1788" t="str">
        <v>0.0</v>
      </c>
      <c r="BE1788" t="str">
        <v>0.0</v>
      </c>
      <c r="BF1788" t="str">
        <v>0.0</v>
      </c>
      <c r="BG1788" t="str">
        <v>0.0</v>
      </c>
      <c r="BH1788" t="str">
        <v>0.0</v>
      </c>
      <c r="BI1788" t="str">
        <v>0.0</v>
      </c>
      <c r="BJ1788" t="str">
        <v>3.7</v>
      </c>
      <c r="BK1788" t="str">
        <v>22118</v>
      </c>
      <c r="BL1788" t="str">
        <v>0.208</v>
      </c>
      <c r="BM1788" t="str">
        <v>0.056</v>
      </c>
      <c r="BN1788" t="str">
        <v>1.196</v>
      </c>
      <c r="BO1788" t="str">
        <v>0.323</v>
      </c>
      <c r="BP1788" t="str">
        <v>1.235</v>
      </c>
      <c r="BQ1788" t="str">
        <v>0.334</v>
      </c>
      <c r="BR1788" t="str">
        <v>0.216</v>
      </c>
      <c r="BS1788" t="str">
        <v>0.058</v>
      </c>
      <c r="BT1788" t="str">
        <v>0.068</v>
      </c>
      <c r="BU1788" t="str">
        <v>0.000</v>
      </c>
    </row>
    <row r="1789">
      <c r="A1789">
        <v>1891</v>
      </c>
      <c r="B1789" t="str">
        <v>aclnnReduceSum_ReduceSumOpAiCore_ReduceSum</v>
      </c>
      <c r="C1789" t="str">
        <v>AI_VECTOR_CORE</v>
      </c>
      <c r="D1789">
        <v>6.148</v>
      </c>
      <c r="E1789">
        <v>0.309</v>
      </c>
      <c r="F1789">
        <v>0.309</v>
      </c>
      <c r="G1789">
        <f>Summary!$B$4</f>
        <v>0.8</v>
      </c>
      <c r="H1789">
        <f>F1789/G1789</f>
        <v>0.38625</v>
      </c>
      <c r="I1789">
        <f>D1789/Summary!$B$8</f>
        <v>0.00022274125943443996</v>
      </c>
      <c r="J1789">
        <f>IF(D1789&lt;Summary!$B$5,I1789,I1789*H1789)</f>
        <v>0.00022274125943443996</v>
      </c>
      <c r="K1789">
        <f>IF(AND(D1789&gt;Summary!$B$6,E1789&lt;Summary!$B$7),1,0)</f>
        <v>0</v>
      </c>
      <c r="L1789">
        <f>IF(D1789&gt;=Summary!$B$5,J1789,0)</f>
        <v>0</v>
      </c>
      <c r="M1789">
        <f>IF(D1789&lt;Summary!$B$5,J1789,0)</f>
        <v>0.00022274125943443996</v>
      </c>
      <c r="N1789" t="str">
        <v>aiv_scalar_ratio</v>
      </c>
      <c r="O1789" t="str">
        <v>用户约定默认经验值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0.185</v>
      </c>
      <c r="W1789">
        <v>0.309</v>
      </c>
      <c r="X1789">
        <v>0.187</v>
      </c>
      <c r="Y1789">
        <v>0.04</v>
      </c>
      <c r="Z1789" t="str">
        <v>2</v>
      </c>
      <c r="AA1789" t="str">
        <v>63</v>
      </c>
      <c r="AB1789" t="str">
        <v>2454</v>
      </c>
      <c r="AC1789" t="str">
        <v>24</v>
      </c>
      <c r="AD1789" t="str">
        <v>aclnnReduceSum_ReduceSumOpAiCore_ReduceSum</v>
      </c>
      <c r="AE1789" t="str">
        <v>ReduceSum</v>
      </c>
      <c r="AF1789" t="str">
        <v>static</v>
      </c>
      <c r="AG1789" t="str">
        <v>AI_VECTOR_CORE</v>
      </c>
      <c r="AH1789" t="str">
        <v xml:space="preserve">1793108505422669.756	</v>
      </c>
      <c r="AI1789" t="str">
        <v>6.148</v>
      </c>
      <c r="AJ1789" t="str">
        <v>0.000000</v>
      </c>
      <c r="AK1789" t="str">
        <v>64</v>
      </c>
      <c r="AL1789" t="str">
        <v>0</v>
      </c>
      <c r="AM1789" t="str">
        <v>NO</v>
      </c>
      <c r="AN1789" t="str">
        <v>"24576;1"</v>
      </c>
      <c r="AO1789" t="str">
        <v>FLOAT;INT64</v>
      </c>
      <c r="AP1789" t="str">
        <v>NCL;ND</v>
      </c>
      <c r="AQ1789" t="str">
        <v>"1,6144"</v>
      </c>
      <c r="AR1789" t="str">
        <v>FLOAT</v>
      </c>
      <c r="AS1789" t="str">
        <v>ND</v>
      </c>
      <c r="AT1789" t="str">
        <v>N/A</v>
      </c>
      <c r="AU1789" t="str">
        <v>0.0</v>
      </c>
      <c r="AV1789" t="str">
        <v>0</v>
      </c>
      <c r="AW1789" t="str">
        <v>0.0</v>
      </c>
      <c r="AX1789" t="str">
        <v>0.0</v>
      </c>
      <c r="AY1789" t="str">
        <v>0.0</v>
      </c>
      <c r="AZ1789" t="str">
        <v>0.0</v>
      </c>
      <c r="BA1789" t="str">
        <v>0.0</v>
      </c>
      <c r="BB1789" t="str">
        <v>0.0</v>
      </c>
      <c r="BC1789" t="str">
        <v>0.0</v>
      </c>
      <c r="BD1789" t="str">
        <v>0.0</v>
      </c>
      <c r="BE1789" t="str">
        <v>0.0</v>
      </c>
      <c r="BF1789" t="str">
        <v>0.0</v>
      </c>
      <c r="BG1789" t="str">
        <v>0.0</v>
      </c>
      <c r="BH1789" t="str">
        <v>0.0</v>
      </c>
      <c r="BI1789" t="str">
        <v>0.0</v>
      </c>
      <c r="BJ1789" t="str">
        <v>5.84</v>
      </c>
      <c r="BK1789" t="str">
        <v>463693</v>
      </c>
      <c r="BL1789" t="str">
        <v>1.08</v>
      </c>
      <c r="BM1789" t="str">
        <v>0.185</v>
      </c>
      <c r="BN1789" t="str">
        <v>1.804</v>
      </c>
      <c r="BO1789" t="str">
        <v>0.309</v>
      </c>
      <c r="BP1789" t="str">
        <v>1.089</v>
      </c>
      <c r="BQ1789" t="str">
        <v>0.187</v>
      </c>
      <c r="BR1789" t="str">
        <v>0.231</v>
      </c>
      <c r="BS1789" t="str">
        <v>0.04</v>
      </c>
      <c r="BT1789" t="str">
        <v>0.178</v>
      </c>
      <c r="BU1789" t="str">
        <v>0.000</v>
      </c>
    </row>
    <row r="1790">
      <c r="A1790">
        <v>1892</v>
      </c>
      <c r="B1790" t="str">
        <v>aclnnInplaceCopy_CastAiCore_Cast</v>
      </c>
      <c r="C1790" t="str">
        <v>AI_VECTOR_CORE</v>
      </c>
      <c r="D1790">
        <v>2.599</v>
      </c>
      <c r="E1790">
        <v>0.299</v>
      </c>
      <c r="F1790">
        <v>0.299</v>
      </c>
      <c r="G1790">
        <f>Summary!$B$4</f>
        <v>0.8</v>
      </c>
      <c r="H1790">
        <f>F1790/G1790</f>
        <v>0.37374999999999997</v>
      </c>
      <c r="I1790">
        <f>D1790/Summary!$B$8</f>
        <v>0.000094161440024416</v>
      </c>
      <c r="J1790">
        <f>IF(D1790&lt;Summary!$B$5,I1790,I1790*H1790)</f>
        <v>0.000094161440024416</v>
      </c>
      <c r="K1790">
        <f>IF(AND(D1790&gt;Summary!$B$6,E1790&lt;Summary!$B$7),1,0)</f>
        <v>0</v>
      </c>
      <c r="L1790">
        <f>IF(D1790&gt;=Summary!$B$5,J1790,0)</f>
        <v>0</v>
      </c>
      <c r="M1790">
        <f>IF(D1790&lt;Summary!$B$5,J1790,0)</f>
        <v>0.000094161440024416</v>
      </c>
      <c r="N1790" t="str">
        <v>aiv_scalar_ratio</v>
      </c>
      <c r="O1790" t="str">
        <v>用户约定默认经验值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0.158</v>
      </c>
      <c r="W1790">
        <v>0.299</v>
      </c>
      <c r="X1790">
        <v>0.265</v>
      </c>
      <c r="Y1790">
        <v>0.091</v>
      </c>
      <c r="Z1790" t="str">
        <v>2</v>
      </c>
      <c r="AA1790" t="str">
        <v>63</v>
      </c>
      <c r="AB1790" t="str">
        <v>2455</v>
      </c>
      <c r="AC1790" t="str">
        <v>24</v>
      </c>
      <c r="AD1790" t="str">
        <v>aclnnInplaceCopy_CastAiCore_Cast</v>
      </c>
      <c r="AE1790" t="str">
        <v>Cast</v>
      </c>
      <c r="AF1790" t="str">
        <v>static</v>
      </c>
      <c r="AG1790" t="str">
        <v>AI_VECTOR_CORE</v>
      </c>
      <c r="AH1790" t="str">
        <v xml:space="preserve">1793108505422675.926	</v>
      </c>
      <c r="AI1790" t="str">
        <v>2.599</v>
      </c>
      <c r="AJ1790" t="str">
        <v>0.102000</v>
      </c>
      <c r="AK1790" t="str">
        <v>6</v>
      </c>
      <c r="AL1790" t="str">
        <v>0</v>
      </c>
      <c r="AM1790" t="str">
        <v>NO</v>
      </c>
      <c r="AN1790" t="str">
        <v>"1,6144"</v>
      </c>
      <c r="AO1790" t="str">
        <v>FLOAT</v>
      </c>
      <c r="AP1790" t="str">
        <v>ND</v>
      </c>
      <c r="AQ1790" t="str">
        <v>"1,6144"</v>
      </c>
      <c r="AR1790" t="str">
        <v>DT_BF16</v>
      </c>
      <c r="AS1790" t="str">
        <v>ND</v>
      </c>
      <c r="AT1790" t="str">
        <v>N/A</v>
      </c>
      <c r="AU1790" t="str">
        <v>0.0</v>
      </c>
      <c r="AV1790" t="str">
        <v>0</v>
      </c>
      <c r="AW1790" t="str">
        <v>0.0</v>
      </c>
      <c r="AX1790" t="str">
        <v>0.0</v>
      </c>
      <c r="AY1790" t="str">
        <v>0.0</v>
      </c>
      <c r="AZ1790" t="str">
        <v>0.0</v>
      </c>
      <c r="BA1790" t="str">
        <v>0.0</v>
      </c>
      <c r="BB1790" t="str">
        <v>0.0</v>
      </c>
      <c r="BC1790" t="str">
        <v>0.0</v>
      </c>
      <c r="BD1790" t="str">
        <v>0.0</v>
      </c>
      <c r="BE1790" t="str">
        <v>0.0</v>
      </c>
      <c r="BF1790" t="str">
        <v>0.0</v>
      </c>
      <c r="BG1790" t="str">
        <v>0.0</v>
      </c>
      <c r="BH1790" t="str">
        <v>0.0</v>
      </c>
      <c r="BI1790" t="str">
        <v>0.0</v>
      </c>
      <c r="BJ1790" t="str">
        <v>2.35</v>
      </c>
      <c r="BK1790" t="str">
        <v>20277</v>
      </c>
      <c r="BL1790" t="str">
        <v>0.372</v>
      </c>
      <c r="BM1790" t="str">
        <v>0.158</v>
      </c>
      <c r="BN1790" t="str">
        <v>0.702</v>
      </c>
      <c r="BO1790" t="str">
        <v>0.299</v>
      </c>
      <c r="BP1790" t="str">
        <v>0.622</v>
      </c>
      <c r="BQ1790" t="str">
        <v>0.265</v>
      </c>
      <c r="BR1790" t="str">
        <v>0.214</v>
      </c>
      <c r="BS1790" t="str">
        <v>0.091</v>
      </c>
      <c r="BT1790" t="str">
        <v>0.049</v>
      </c>
      <c r="BU1790" t="str">
        <v>0.000</v>
      </c>
    </row>
    <row r="1791">
      <c r="A1791">
        <v>1893</v>
      </c>
      <c r="B1791" t="str">
        <v>RmsNorm</v>
      </c>
      <c r="C1791" t="str">
        <v>AI_VECTOR_CORE</v>
      </c>
      <c r="D1791">
        <v>2.502</v>
      </c>
      <c r="E1791">
        <v>0.49</v>
      </c>
      <c r="F1791">
        <v>0.49</v>
      </c>
      <c r="G1791">
        <f>Summary!$B$4</f>
        <v>0.8</v>
      </c>
      <c r="H1791">
        <f>F1791/G1791</f>
        <v>0.6124999999999999</v>
      </c>
      <c r="I1791">
        <f>D1791/Summary!$B$8</f>
        <v>0.00009064714233978022</v>
      </c>
      <c r="J1791">
        <f>IF(D1791&lt;Summary!$B$5,I1791,I1791*H1791)</f>
        <v>0.00009064714233978022</v>
      </c>
      <c r="K1791">
        <f>IF(AND(D1791&gt;Summary!$B$6,E1791&lt;Summary!$B$7),1,0)</f>
        <v>0</v>
      </c>
      <c r="L1791">
        <f>IF(D1791&gt;=Summary!$B$5,J1791,0)</f>
        <v>0</v>
      </c>
      <c r="M1791">
        <f>IF(D1791&lt;Summary!$B$5,J1791,0)</f>
        <v>0.00009064714233978022</v>
      </c>
      <c r="N1791" t="str">
        <v>aiv_scalar_ratio</v>
      </c>
      <c r="O1791" t="str">
        <v>用户约定默认经验值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0.246</v>
      </c>
      <c r="W1791">
        <v>0.49</v>
      </c>
      <c r="X1791">
        <v>0.299</v>
      </c>
      <c r="Y1791">
        <v>0.119</v>
      </c>
      <c r="Z1791" t="str">
        <v>2</v>
      </c>
      <c r="AA1791" t="str">
        <v>63</v>
      </c>
      <c r="AB1791" t="str">
        <v>2456</v>
      </c>
      <c r="AC1791" t="str">
        <v>24</v>
      </c>
      <c r="AD1791" t="str">
        <v>RmsNorm</v>
      </c>
      <c r="AE1791" t="str">
        <v>RmsNorm</v>
      </c>
      <c r="AF1791" t="str">
        <v>static</v>
      </c>
      <c r="AG1791" t="str">
        <v>AI_VECTOR_CORE</v>
      </c>
      <c r="AH1791" t="str">
        <v xml:space="preserve">1793108505422678.547	</v>
      </c>
      <c r="AI1791" t="str">
        <v>2.502</v>
      </c>
      <c r="AJ1791" t="str">
        <v>0.000000</v>
      </c>
      <c r="AK1791" t="str">
        <v>1</v>
      </c>
      <c r="AL1791" t="str">
        <v>0</v>
      </c>
      <c r="AM1791" t="str">
        <v>NO</v>
      </c>
      <c r="AN1791" t="str">
        <v>"1,6144;6144"</v>
      </c>
      <c r="AO1791" t="str">
        <v>DT_BF16;DT_BF16</v>
      </c>
      <c r="AP1791" t="str">
        <v>ND;ND</v>
      </c>
      <c r="AQ1791" t="str">
        <v>"1,6144;1,1"</v>
      </c>
      <c r="AR1791" t="str">
        <v>DT_BF16;FLOAT</v>
      </c>
      <c r="AS1791" t="str">
        <v>ND;ND</v>
      </c>
      <c r="AT1791" t="str">
        <v>N/A</v>
      </c>
      <c r="AU1791" t="str">
        <v>0.0</v>
      </c>
      <c r="AV1791" t="str">
        <v>0</v>
      </c>
      <c r="AW1791" t="str">
        <v>0.0</v>
      </c>
      <c r="AX1791" t="str">
        <v>0.0</v>
      </c>
      <c r="AY1791" t="str">
        <v>0.0</v>
      </c>
      <c r="AZ1791" t="str">
        <v>0.0</v>
      </c>
      <c r="BA1791" t="str">
        <v>0.0</v>
      </c>
      <c r="BB1791" t="str">
        <v>0.0</v>
      </c>
      <c r="BC1791" t="str">
        <v>0.0</v>
      </c>
      <c r="BD1791" t="str">
        <v>0.0</v>
      </c>
      <c r="BE1791" t="str">
        <v>0.0</v>
      </c>
      <c r="BF1791" t="str">
        <v>0.0</v>
      </c>
      <c r="BG1791" t="str">
        <v>0.0</v>
      </c>
      <c r="BH1791" t="str">
        <v>0.0</v>
      </c>
      <c r="BI1791" t="str">
        <v>0.0</v>
      </c>
      <c r="BJ1791" t="str">
        <v>2.26</v>
      </c>
      <c r="BK1791" t="str">
        <v>3414</v>
      </c>
      <c r="BL1791" t="str">
        <v>0.556</v>
      </c>
      <c r="BM1791" t="str">
        <v>0.246</v>
      </c>
      <c r="BN1791" t="str">
        <v>1.107</v>
      </c>
      <c r="BO1791" t="str">
        <v>0.49</v>
      </c>
      <c r="BP1791" t="str">
        <v>0.676</v>
      </c>
      <c r="BQ1791" t="str">
        <v>0.299</v>
      </c>
      <c r="BR1791" t="str">
        <v>0.268</v>
      </c>
      <c r="BS1791" t="str">
        <v>0.119</v>
      </c>
      <c r="BT1791" t="str">
        <v>0.089</v>
      </c>
      <c r="BU1791" t="str">
        <v>0.000</v>
      </c>
    </row>
    <row r="1792">
      <c r="A1792">
        <v>1894</v>
      </c>
      <c r="B1792" t="str">
        <v>aclnnIndex_IndexAiCore_Index</v>
      </c>
      <c r="C1792" t="str">
        <v>AI_VECTOR_CORE</v>
      </c>
      <c r="D1792">
        <v>3.701</v>
      </c>
      <c r="E1792">
        <v>0.485</v>
      </c>
      <c r="F1792">
        <v>0.485</v>
      </c>
      <c r="G1792">
        <f>Summary!$B$4</f>
        <v>0.8</v>
      </c>
      <c r="H1792">
        <f>F1792/G1792</f>
        <v>0.60625</v>
      </c>
      <c r="I1792">
        <f>D1792/Summary!$B$8</f>
        <v>0.00013408676011172126</v>
      </c>
      <c r="J1792">
        <f>IF(D1792&lt;Summary!$B$5,I1792,I1792*H1792)</f>
        <v>0.00013408676011172126</v>
      </c>
      <c r="K1792">
        <f>IF(AND(D1792&gt;Summary!$B$6,E1792&lt;Summary!$B$7),1,0)</f>
        <v>0</v>
      </c>
      <c r="L1792">
        <f>IF(D1792&gt;=Summary!$B$5,J1792,0)</f>
        <v>0</v>
      </c>
      <c r="M1792">
        <f>IF(D1792&lt;Summary!$B$5,J1792,0)</f>
        <v>0.00013408676011172126</v>
      </c>
      <c r="N1792" t="str">
        <v>aiv_vec_ratio</v>
      </c>
      <c r="O1792" t="str">
        <v>用户约定默认经验值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0.485</v>
      </c>
      <c r="W1792">
        <v>0.329</v>
      </c>
      <c r="X1792">
        <v>0.092</v>
      </c>
      <c r="Y1792">
        <v>0.001</v>
      </c>
      <c r="Z1792" t="str">
        <v>2</v>
      </c>
      <c r="AA1792" t="str">
        <v>4294967295</v>
      </c>
      <c r="AB1792" t="str">
        <v>317207</v>
      </c>
      <c r="AC1792" t="str">
        <v>59</v>
      </c>
      <c r="AD1792" t="str">
        <v>aclnnIndex_IndexAiCore_Index</v>
      </c>
      <c r="AE1792" t="str">
        <v>Index</v>
      </c>
      <c r="AF1792" t="str">
        <v>dynamic</v>
      </c>
      <c r="AG1792" t="str">
        <v>AI_VECTOR_CORE</v>
      </c>
      <c r="AH1792" t="str">
        <v xml:space="preserve">1793108505422682.924	</v>
      </c>
      <c r="AI1792" t="str">
        <v>3.701</v>
      </c>
      <c r="AJ1792" t="str">
        <v>1.998000</v>
      </c>
      <c r="AK1792" t="str">
        <v>2</v>
      </c>
      <c r="AL1792" t="str">
        <v>0</v>
      </c>
      <c r="AM1792" t="str">
        <v>NO</v>
      </c>
      <c r="AN1792" t="str">
        <v>"1,6144;1;2;1"</v>
      </c>
      <c r="AO1792" t="str">
        <v>DT_BF16;INT64;INT64;INT32</v>
      </c>
      <c r="AP1792" t="str">
        <v>ND;ND;ND;ND</v>
      </c>
      <c r="AQ1792" t="str">
        <v>"1,6144"</v>
      </c>
      <c r="AR1792" t="str">
        <v>DT_BF16</v>
      </c>
      <c r="AS1792" t="str">
        <v>ND</v>
      </c>
      <c r="AT1792" t="str">
        <v>N/A</v>
      </c>
      <c r="AU1792" t="str">
        <v>0.0</v>
      </c>
      <c r="AV1792" t="str">
        <v>0</v>
      </c>
      <c r="AW1792" t="str">
        <v>0.0</v>
      </c>
      <c r="AX1792" t="str">
        <v>0.0</v>
      </c>
      <c r="AY1792" t="str">
        <v>0.0</v>
      </c>
      <c r="AZ1792" t="str">
        <v>0.0</v>
      </c>
      <c r="BA1792" t="str">
        <v>0.0</v>
      </c>
      <c r="BB1792" t="str">
        <v>0.0</v>
      </c>
      <c r="BC1792" t="str">
        <v>0.0</v>
      </c>
      <c r="BD1792" t="str">
        <v>0.0</v>
      </c>
      <c r="BE1792" t="str">
        <v>0.0</v>
      </c>
      <c r="BF1792" t="str">
        <v>0.0</v>
      </c>
      <c r="BG1792" t="str">
        <v>0.0</v>
      </c>
      <c r="BH1792" t="str">
        <v>0.0</v>
      </c>
      <c r="BI1792" t="str">
        <v>0.0</v>
      </c>
      <c r="BJ1792" t="str">
        <v>3.43</v>
      </c>
      <c r="BK1792" t="str">
        <v>10279</v>
      </c>
      <c r="BL1792" t="str">
        <v>1.662</v>
      </c>
      <c r="BM1792" t="str">
        <v>0.485</v>
      </c>
      <c r="BN1792" t="str">
        <v>1.129</v>
      </c>
      <c r="BO1792" t="str">
        <v>0.329</v>
      </c>
      <c r="BP1792" t="str">
        <v>0.314</v>
      </c>
      <c r="BQ1792" t="str">
        <v>0.092</v>
      </c>
      <c r="BR1792" t="str">
        <v>0.004</v>
      </c>
      <c r="BS1792" t="str">
        <v>0.001</v>
      </c>
      <c r="BT1792" t="str">
        <v>0.165</v>
      </c>
      <c r="BU1792" t="str">
        <v>0.000</v>
      </c>
    </row>
    <row r="1793">
      <c r="A1793">
        <v>1896</v>
      </c>
      <c r="B1793" t="str">
        <v>aclnnInplaceCopy_CastAiCore_Cast</v>
      </c>
      <c r="C1793" t="str">
        <v>AI_VECTOR_CORE</v>
      </c>
      <c r="D1793">
        <v>1.7</v>
      </c>
      <c r="E1793">
        <v>0.327</v>
      </c>
      <c r="F1793">
        <v>0.327</v>
      </c>
      <c r="G1793">
        <f>Summary!$B$4</f>
        <v>0.8</v>
      </c>
      <c r="H1793">
        <f>F1793/G1793</f>
        <v>0.40875</v>
      </c>
      <c r="I1793">
        <f>D1793/Summary!$B$8</f>
        <v>0.00006159078416371958</v>
      </c>
      <c r="J1793">
        <f>IF(D1793&lt;Summary!$B$5,I1793,I1793*H1793)</f>
        <v>0.00006159078416371958</v>
      </c>
      <c r="K1793">
        <f>IF(AND(D1793&gt;Summary!$B$6,E1793&lt;Summary!$B$7),1,0)</f>
        <v>0</v>
      </c>
      <c r="L1793">
        <f>IF(D1793&gt;=Summary!$B$5,J1793,0)</f>
        <v>0</v>
      </c>
      <c r="M1793">
        <f>IF(D1793&lt;Summary!$B$5,J1793,0)</f>
        <v>0.00006159078416371958</v>
      </c>
      <c r="N1793" t="str">
        <v>aiv_scalar_ratio</v>
      </c>
      <c r="O1793" t="str">
        <v>用户约定默认经验值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0.105</v>
      </c>
      <c r="W1793">
        <v>0.327</v>
      </c>
      <c r="X1793">
        <v>0.325</v>
      </c>
      <c r="Y1793">
        <v>0.199</v>
      </c>
      <c r="Z1793" t="str">
        <v>2</v>
      </c>
      <c r="AA1793" t="str">
        <v>4294967295</v>
      </c>
      <c r="AB1793" t="str">
        <v>317208</v>
      </c>
      <c r="AC1793" t="str">
        <v>59</v>
      </c>
      <c r="AD1793" t="str">
        <v>aclnnInplaceCopy_CastAiCore_Cast</v>
      </c>
      <c r="AE1793" t="str">
        <v>Cast</v>
      </c>
      <c r="AF1793" t="str">
        <v>dynamic</v>
      </c>
      <c r="AG1793" t="str">
        <v>AI_VECTOR_CORE</v>
      </c>
      <c r="AH1793" t="str">
        <v xml:space="preserve">1793108505422686.647	</v>
      </c>
      <c r="AI1793" t="str">
        <v>1.700</v>
      </c>
      <c r="AJ1793" t="str">
        <v>0.000000</v>
      </c>
      <c r="AK1793" t="str">
        <v>3</v>
      </c>
      <c r="AL1793" t="str">
        <v>0</v>
      </c>
      <c r="AM1793" t="str">
        <v>NO</v>
      </c>
      <c r="AN1793" t="str">
        <v>"1,6144"</v>
      </c>
      <c r="AO1793" t="str">
        <v>DT_BF16</v>
      </c>
      <c r="AP1793" t="str">
        <v>ND</v>
      </c>
      <c r="AQ1793" t="str">
        <v>"1,6144"</v>
      </c>
      <c r="AR1793" t="str">
        <v>FLOAT</v>
      </c>
      <c r="AS1793" t="str">
        <v>ND</v>
      </c>
      <c r="AT1793" t="str">
        <v>N/A</v>
      </c>
      <c r="AU1793" t="str">
        <v>0.0</v>
      </c>
      <c r="AV1793" t="str">
        <v>0</v>
      </c>
      <c r="AW1793" t="str">
        <v>0.0</v>
      </c>
      <c r="AX1793" t="str">
        <v>0.0</v>
      </c>
      <c r="AY1793" t="str">
        <v>0.0</v>
      </c>
      <c r="AZ1793" t="str">
        <v>0.0</v>
      </c>
      <c r="BA1793" t="str">
        <v>0.0</v>
      </c>
      <c r="BB1793" t="str">
        <v>0.0</v>
      </c>
      <c r="BC1793" t="str">
        <v>0.0</v>
      </c>
      <c r="BD1793" t="str">
        <v>0.0</v>
      </c>
      <c r="BE1793" t="str">
        <v>0.0</v>
      </c>
      <c r="BF1793" t="str">
        <v>0.0</v>
      </c>
      <c r="BG1793" t="str">
        <v>0.0</v>
      </c>
      <c r="BH1793" t="str">
        <v>0.0</v>
      </c>
      <c r="BI1793" t="str">
        <v>0.0</v>
      </c>
      <c r="BJ1793" t="str">
        <v>1.43</v>
      </c>
      <c r="BK1793" t="str">
        <v>5708</v>
      </c>
      <c r="BL1793" t="str">
        <v>0.15</v>
      </c>
      <c r="BM1793" t="str">
        <v>0.105</v>
      </c>
      <c r="BN1793" t="str">
        <v>0.467</v>
      </c>
      <c r="BO1793" t="str">
        <v>0.327</v>
      </c>
      <c r="BP1793" t="str">
        <v>0.464</v>
      </c>
      <c r="BQ1793" t="str">
        <v>0.325</v>
      </c>
      <c r="BR1793" t="str">
        <v>0.284</v>
      </c>
      <c r="BS1793" t="str">
        <v>0.199</v>
      </c>
      <c r="BT1793" t="str">
        <v>0.051</v>
      </c>
      <c r="BU1793" t="str">
        <v>0.000</v>
      </c>
    </row>
    <row r="1794">
      <c r="A1794">
        <v>1897</v>
      </c>
      <c r="B1794" t="str">
        <v>aclnnInplaceCopy_CastAiCore_Cast</v>
      </c>
      <c r="C1794" t="str">
        <v>AI_VECTOR_CORE</v>
      </c>
      <c r="D1794">
        <v>733.823</v>
      </c>
      <c r="E1794">
        <v>0.995</v>
      </c>
      <c r="F1794">
        <v>0.995</v>
      </c>
      <c r="G1794">
        <f>Summary!$B$4</f>
        <v>0.8</v>
      </c>
      <c r="H1794">
        <f>F1794/G1794</f>
        <v>1.24375</v>
      </c>
      <c r="I1794">
        <f>D1794/Summary!$B$8</f>
        <v>0.026586314121984228</v>
      </c>
      <c r="J1794">
        <f>IF(D1794&lt;Summary!$B$5,I1794,I1794*H1794)</f>
        <v>0.03306672818921788</v>
      </c>
      <c r="K1794">
        <f>IF(AND(D1794&gt;Summary!$B$6,E1794&lt;Summary!$B$7),1,0)</f>
        <v>0</v>
      </c>
      <c r="L1794">
        <f>IF(D1794&gt;=Summary!$B$5,J1794,0)</f>
        <v>0.03306672818921788</v>
      </c>
      <c r="M1794">
        <f>IF(D1794&lt;Summary!$B$5,J1794,0)</f>
        <v>0</v>
      </c>
      <c r="N1794" t="str">
        <v>aiv_mte3_ratio</v>
      </c>
      <c r="O1794" t="str">
        <v>用户约定默认经验值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0.121</v>
      </c>
      <c r="W1794">
        <v>0.027</v>
      </c>
      <c r="X1794">
        <v>0.966</v>
      </c>
      <c r="Y1794">
        <v>0.995</v>
      </c>
      <c r="Z1794" t="str">
        <v>2</v>
      </c>
      <c r="AA1794" t="str">
        <v>4294967295</v>
      </c>
      <c r="AB1794" t="str">
        <v>317209</v>
      </c>
      <c r="AC1794" t="str">
        <v>59</v>
      </c>
      <c r="AD1794" t="str">
        <v>aclnnInplaceCopy_CastAiCore_Cast</v>
      </c>
      <c r="AE1794" t="str">
        <v>Cast</v>
      </c>
      <c r="AF1794" t="str">
        <v>dynamic</v>
      </c>
      <c r="AG1794" t="str">
        <v>AI_VECTOR_CORE</v>
      </c>
      <c r="AH1794" t="str">
        <v xml:space="preserve">1793108505422688.369	</v>
      </c>
      <c r="AI1794" t="str">
        <v>733.823</v>
      </c>
      <c r="AJ1794" t="str">
        <v>0.000000</v>
      </c>
      <c r="AK1794" t="str">
        <v>64</v>
      </c>
      <c r="AL1794" t="str">
        <v>0</v>
      </c>
      <c r="AM1794" t="str">
        <v>NO</v>
      </c>
      <c r="AN1794" t="str">
        <v>"60416,6144"</v>
      </c>
      <c r="AO1794" t="str">
        <v>DT_BF16</v>
      </c>
      <c r="AP1794" t="str">
        <v>ND</v>
      </c>
      <c r="AQ1794" t="str">
        <v>"60416,6144"</v>
      </c>
      <c r="AR1794" t="str">
        <v>FLOAT</v>
      </c>
      <c r="AS1794" t="str">
        <v>ND</v>
      </c>
      <c r="AT1794" t="str">
        <v>N/A</v>
      </c>
      <c r="AU1794" t="str">
        <v>0.0</v>
      </c>
      <c r="AV1794" t="str">
        <v>0</v>
      </c>
      <c r="AW1794" t="str">
        <v>0.0</v>
      </c>
      <c r="AX1794" t="str">
        <v>0.0</v>
      </c>
      <c r="AY1794" t="str">
        <v>0.0</v>
      </c>
      <c r="AZ1794" t="str">
        <v>0.0</v>
      </c>
      <c r="BA1794" t="str">
        <v>0.0</v>
      </c>
      <c r="BB1794" t="str">
        <v>0.0</v>
      </c>
      <c r="BC1794" t="str">
        <v>0.0</v>
      </c>
      <c r="BD1794" t="str">
        <v>0.0</v>
      </c>
      <c r="BE1794" t="str">
        <v>0.0</v>
      </c>
      <c r="BF1794" t="str">
        <v>0.0</v>
      </c>
      <c r="BG1794" t="str">
        <v>0.0</v>
      </c>
      <c r="BH1794" t="str">
        <v>0.0</v>
      </c>
      <c r="BI1794" t="str">
        <v>0.0</v>
      </c>
      <c r="BJ1794" t="str">
        <v>733.52</v>
      </c>
      <c r="BK1794" t="str">
        <v>77128350</v>
      </c>
      <c r="BL1794" t="str">
        <v>88.595</v>
      </c>
      <c r="BM1794" t="str">
        <v>0.121</v>
      </c>
      <c r="BN1794" t="str">
        <v>19.796</v>
      </c>
      <c r="BO1794" t="str">
        <v>0.027</v>
      </c>
      <c r="BP1794" t="str">
        <v>708.616</v>
      </c>
      <c r="BQ1794" t="str">
        <v>0.966</v>
      </c>
      <c r="BR1794" t="str">
        <v>730.026</v>
      </c>
      <c r="BS1794" t="str">
        <v>0.995</v>
      </c>
      <c r="BT1794" t="str">
        <v>0.001</v>
      </c>
      <c r="BU1794" t="str">
        <v>0.000</v>
      </c>
    </row>
    <row r="1795">
      <c r="A1795">
        <v>1898</v>
      </c>
      <c r="B1795" t="str">
        <v>aclnnMatmul_MatMulV3Common_MatMulV3</v>
      </c>
      <c r="C1795" t="str">
        <v>AI_CORE</v>
      </c>
      <c r="D1795">
        <v>496.299</v>
      </c>
      <c r="E1795">
        <v>0.994</v>
      </c>
      <c r="F1795">
        <v>0.994</v>
      </c>
      <c r="G1795">
        <f>Summary!$B$4</f>
        <v>0.8</v>
      </c>
      <c r="H1795">
        <f>F1795/G1795</f>
        <v>1.2425</v>
      </c>
      <c r="I1795">
        <f>D1795/Summary!$B$8</f>
        <v>0.01798084975862933</v>
      </c>
      <c r="J1795">
        <f>IF(D1795&lt;Summary!$B$5,I1795,I1795*H1795)</f>
        <v>0.02234120582509694</v>
      </c>
      <c r="K1795">
        <f>IF(AND(D1795&gt;Summary!$B$6,E1795&lt;Summary!$B$7),1,0)</f>
        <v>0</v>
      </c>
      <c r="L1795">
        <f>IF(D1795&gt;=Summary!$B$5,J1795,0)</f>
        <v>0.02234120582509694</v>
      </c>
      <c r="M1795">
        <f>IF(D1795&lt;Summary!$B$5,J1795,0)</f>
        <v>0</v>
      </c>
      <c r="N1795" t="str">
        <v>aic_mte2_ratio</v>
      </c>
      <c r="O1795" t="str">
        <v>用户约定默认经验值</v>
      </c>
      <c r="P1795">
        <v>0.941</v>
      </c>
      <c r="Q1795">
        <v>0.205</v>
      </c>
      <c r="R1795">
        <v>0.348</v>
      </c>
      <c r="S1795">
        <v>0.994</v>
      </c>
      <c r="T1795">
        <v>0</v>
      </c>
      <c r="U1795">
        <v>0.004</v>
      </c>
      <c r="V1795">
        <v>0</v>
      </c>
      <c r="W1795">
        <v>0</v>
      </c>
      <c r="X1795">
        <v>0</v>
      </c>
      <c r="Y1795">
        <v>0</v>
      </c>
      <c r="Z1795" t="str">
        <v>2</v>
      </c>
      <c r="AA1795" t="str">
        <v>4294967295</v>
      </c>
      <c r="AB1795" t="str">
        <v>317210</v>
      </c>
      <c r="AC1795" t="str">
        <v>59</v>
      </c>
      <c r="AD1795" t="str">
        <v>aclnnMatmul_MatMulV3Common_MatMulV3</v>
      </c>
      <c r="AE1795" t="str">
        <v>MatMulV3</v>
      </c>
      <c r="AF1795" t="str">
        <v>dynamic</v>
      </c>
      <c r="AG1795" t="str">
        <v>AI_CORE</v>
      </c>
      <c r="AH1795" t="str">
        <v xml:space="preserve">1793108505423422.214	</v>
      </c>
      <c r="AI1795" t="str">
        <v>496.299</v>
      </c>
      <c r="AJ1795" t="str">
        <v>0.177000</v>
      </c>
      <c r="AK1795" t="str">
        <v>32</v>
      </c>
      <c r="AL1795" t="str">
        <v>0</v>
      </c>
      <c r="AM1795" t="str">
        <v>NO</v>
      </c>
      <c r="AN1795" t="str">
        <v>"1,6144;60416,6144"</v>
      </c>
      <c r="AO1795" t="str">
        <v>FLOAT;FLOAT</v>
      </c>
      <c r="AP1795" t="str">
        <v>ND;ND</v>
      </c>
      <c r="AQ1795" t="str">
        <v>"1,60416"</v>
      </c>
      <c r="AR1795" t="str">
        <v>FLOAT</v>
      </c>
      <c r="AS1795" t="str">
        <v>ND</v>
      </c>
      <c r="AT1795" t="str">
        <v>N/A</v>
      </c>
      <c r="AU1795" t="str">
        <v>496.01</v>
      </c>
      <c r="AV1795" t="str">
        <v>25332742</v>
      </c>
      <c r="AW1795" t="str">
        <v>466.777</v>
      </c>
      <c r="AX1795" t="str">
        <v>0.941</v>
      </c>
      <c r="AY1795" t="str">
        <v>101.694</v>
      </c>
      <c r="AZ1795" t="str">
        <v>0.205</v>
      </c>
      <c r="BA1795" t="str">
        <v>172.831</v>
      </c>
      <c r="BB1795" t="str">
        <v>0.348</v>
      </c>
      <c r="BC1795" t="str">
        <v>492.86</v>
      </c>
      <c r="BD1795" t="str">
        <v>0.994</v>
      </c>
      <c r="BE1795" t="str">
        <v>0.001</v>
      </c>
      <c r="BF1795" t="str">
        <v>0.0</v>
      </c>
      <c r="BG1795" t="str">
        <v>1.915</v>
      </c>
      <c r="BH1795" t="str">
        <v>0.004</v>
      </c>
      <c r="BI1795" t="str">
        <v>0.0</v>
      </c>
      <c r="BJ1795" t="str">
        <v>0.0</v>
      </c>
      <c r="BK1795" t="str">
        <v>0</v>
      </c>
      <c r="BL1795" t="str">
        <v>0.0</v>
      </c>
      <c r="BM1795" t="str">
        <v>0.0</v>
      </c>
      <c r="BN1795" t="str">
        <v>0.0</v>
      </c>
      <c r="BO1795" t="str">
        <v>0.0</v>
      </c>
      <c r="BP1795" t="str">
        <v>0.0</v>
      </c>
      <c r="BQ1795" t="str">
        <v>0.0</v>
      </c>
      <c r="BR1795" t="str">
        <v>0.0</v>
      </c>
      <c r="BS1795" t="str">
        <v>0.0</v>
      </c>
      <c r="BT1795" t="str">
        <v>0.0</v>
      </c>
      <c r="BU1795" t="str">
        <v>96.673</v>
      </c>
    </row>
    <row r="1796">
      <c r="A1796">
        <v>1900</v>
      </c>
      <c r="B1796" t="str">
        <v>aclnnDiv_RealDivAiCore_RealDiv</v>
      </c>
      <c r="C1796" t="str">
        <v>AI_VECTOR_CORE</v>
      </c>
      <c r="D1796">
        <v>4.359</v>
      </c>
      <c r="E1796">
        <v>0.502</v>
      </c>
      <c r="F1796">
        <v>0.502</v>
      </c>
      <c r="G1796">
        <f>Summary!$B$4</f>
        <v>0.8</v>
      </c>
      <c r="H1796">
        <f>F1796/G1796</f>
        <v>0.6275</v>
      </c>
      <c r="I1796">
        <f>D1796/Summary!$B$8</f>
        <v>0.0001579260165703845</v>
      </c>
      <c r="J1796">
        <f>IF(D1796&lt;Summary!$B$5,I1796,I1796*H1796)</f>
        <v>0.0001579260165703845</v>
      </c>
      <c r="K1796">
        <f>IF(AND(D1796&gt;Summary!$B$6,E1796&lt;Summary!$B$7),1,0)</f>
        <v>0</v>
      </c>
      <c r="L1796">
        <f>IF(D1796&gt;=Summary!$B$5,J1796,0)</f>
        <v>0</v>
      </c>
      <c r="M1796">
        <f>IF(D1796&lt;Summary!$B$5,J1796,0)</f>
        <v>0.0001579260165703845</v>
      </c>
      <c r="N1796" t="str">
        <v>aiv_vec_ratio</v>
      </c>
      <c r="O1796" t="str">
        <v>用户约定默认经验值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0.502</v>
      </c>
      <c r="W1796">
        <v>0.274</v>
      </c>
      <c r="X1796">
        <v>0.289</v>
      </c>
      <c r="Y1796">
        <v>0.119</v>
      </c>
      <c r="Z1796" t="str">
        <v>2</v>
      </c>
      <c r="AA1796" t="str">
        <v>4294967295</v>
      </c>
      <c r="AB1796" t="str">
        <v>317220</v>
      </c>
      <c r="AC1796" t="str">
        <v>59</v>
      </c>
      <c r="AD1796" t="str">
        <v>aclnnDiv_RealDivAiCore_RealDiv</v>
      </c>
      <c r="AE1796" t="str">
        <v>RealDiv</v>
      </c>
      <c r="AF1796" t="str">
        <v>dynamic</v>
      </c>
      <c r="AG1796" t="str">
        <v>AI_VECTOR_CORE</v>
      </c>
      <c r="AH1796" t="str">
        <v xml:space="preserve">1793108505423936.730	</v>
      </c>
      <c r="AI1796" t="str">
        <v>4.359</v>
      </c>
      <c r="AJ1796" t="str">
        <v>0.942000</v>
      </c>
      <c r="AK1796" t="str">
        <v>34</v>
      </c>
      <c r="AL1796" t="str">
        <v>0</v>
      </c>
      <c r="AM1796" t="str">
        <v>NO</v>
      </c>
      <c r="AN1796" t="str">
        <v>"120832;1"</v>
      </c>
      <c r="AO1796" t="str">
        <v>FLOAT;FLOAT</v>
      </c>
      <c r="AP1796" t="str">
        <v>ND;ND</v>
      </c>
      <c r="AQ1796" t="str">
        <v>"1,120832"</v>
      </c>
      <c r="AR1796" t="str">
        <v>FLOAT</v>
      </c>
      <c r="AS1796" t="str">
        <v>ND</v>
      </c>
      <c r="AT1796" t="str">
        <v>N/A</v>
      </c>
      <c r="AU1796" t="str">
        <v>0.0</v>
      </c>
      <c r="AV1796" t="str">
        <v>0</v>
      </c>
      <c r="AW1796" t="str">
        <v>0.0</v>
      </c>
      <c r="AX1796" t="str">
        <v>0.0</v>
      </c>
      <c r="AY1796" t="str">
        <v>0.0</v>
      </c>
      <c r="AZ1796" t="str">
        <v>0.0</v>
      </c>
      <c r="BA1796" t="str">
        <v>0.0</v>
      </c>
      <c r="BB1796" t="str">
        <v>0.0</v>
      </c>
      <c r="BC1796" t="str">
        <v>0.0</v>
      </c>
      <c r="BD1796" t="str">
        <v>0.0</v>
      </c>
      <c r="BE1796" t="str">
        <v>0.0</v>
      </c>
      <c r="BF1796" t="str">
        <v>0.0</v>
      </c>
      <c r="BG1796" t="str">
        <v>0.0</v>
      </c>
      <c r="BH1796" t="str">
        <v>0.0</v>
      </c>
      <c r="BI1796" t="str">
        <v>0.0</v>
      </c>
      <c r="BJ1796" t="str">
        <v>4.07</v>
      </c>
      <c r="BK1796" t="str">
        <v>197391</v>
      </c>
      <c r="BL1796" t="str">
        <v>2.043</v>
      </c>
      <c r="BM1796" t="str">
        <v>0.502</v>
      </c>
      <c r="BN1796" t="str">
        <v>1.115</v>
      </c>
      <c r="BO1796" t="str">
        <v>0.274</v>
      </c>
      <c r="BP1796" t="str">
        <v>1.177</v>
      </c>
      <c r="BQ1796" t="str">
        <v>0.289</v>
      </c>
      <c r="BR1796" t="str">
        <v>0.484</v>
      </c>
      <c r="BS1796" t="str">
        <v>0.119</v>
      </c>
      <c r="BT1796" t="str">
        <v>0.123</v>
      </c>
      <c r="BU1796" t="str">
        <v>0.000</v>
      </c>
    </row>
    <row r="1797">
      <c r="A1797">
        <v>1901</v>
      </c>
      <c r="B1797" t="str">
        <v>aclnnSoftmax_SoftmaxAiCore_SoftmaxV2</v>
      </c>
      <c r="C1797" t="str">
        <v>AI_VECTOR_CORE</v>
      </c>
      <c r="D1797">
        <v>14.704</v>
      </c>
      <c r="E1797">
        <v>0.863</v>
      </c>
      <c r="F1797">
        <v>0.863</v>
      </c>
      <c r="G1797">
        <f>Summary!$B$4</f>
        <v>0.8</v>
      </c>
      <c r="H1797">
        <f>F1797/G1797</f>
        <v>1.0787499999999999</v>
      </c>
      <c r="I1797">
        <f>D1797/Summary!$B$8</f>
        <v>0.0005327240531431369</v>
      </c>
      <c r="J1797">
        <f>IF(D1797&lt;Summary!$B$5,I1797,I1797*H1797)</f>
        <v>0.0005746760723281589</v>
      </c>
      <c r="K1797">
        <f>IF(AND(D1797&gt;Summary!$B$6,E1797&lt;Summary!$B$7),1,0)</f>
        <v>0</v>
      </c>
      <c r="L1797">
        <f>IF(D1797&gt;=Summary!$B$5,J1797,0)</f>
        <v>0.0005746760723281589</v>
      </c>
      <c r="M1797">
        <f>IF(D1797&lt;Summary!$B$5,J1797,0)</f>
        <v>0</v>
      </c>
      <c r="N1797" t="str">
        <v>aiv_vec_ratio</v>
      </c>
      <c r="O1797" t="str">
        <v>用户约定默认经验值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0.863</v>
      </c>
      <c r="W1797">
        <v>0.277</v>
      </c>
      <c r="X1797">
        <v>0.788</v>
      </c>
      <c r="Y1797">
        <v>0.328</v>
      </c>
      <c r="Z1797" t="str">
        <v>2</v>
      </c>
      <c r="AA1797" t="str">
        <v>4294967295</v>
      </c>
      <c r="AB1797" t="str">
        <v>317221</v>
      </c>
      <c r="AC1797" t="str">
        <v>59</v>
      </c>
      <c r="AD1797" t="str">
        <v>aclnnSoftmax_SoftmaxAiCore_SoftmaxV2</v>
      </c>
      <c r="AE1797" t="str">
        <v>SoftmaxV2</v>
      </c>
      <c r="AF1797" t="str">
        <v>dynamic</v>
      </c>
      <c r="AG1797" t="str">
        <v>AI_VECTOR_CORE</v>
      </c>
      <c r="AH1797" t="str">
        <v xml:space="preserve">1793108505423941.111	</v>
      </c>
      <c r="AI1797" t="str">
        <v>14.704</v>
      </c>
      <c r="AJ1797" t="str">
        <v>0.000000</v>
      </c>
      <c r="AK1797" t="str">
        <v>1</v>
      </c>
      <c r="AL1797" t="str">
        <v>0</v>
      </c>
      <c r="AM1797" t="str">
        <v>NO</v>
      </c>
      <c r="AN1797" t="str">
        <v>"1,120832"</v>
      </c>
      <c r="AO1797" t="str">
        <v>FLOAT</v>
      </c>
      <c r="AP1797" t="str">
        <v>ND</v>
      </c>
      <c r="AQ1797" t="str">
        <v>"1,120832"</v>
      </c>
      <c r="AR1797" t="str">
        <v>FLOAT</v>
      </c>
      <c r="AS1797" t="str">
        <v>ND</v>
      </c>
      <c r="AT1797" t="str">
        <v>N/A</v>
      </c>
      <c r="AU1797" t="str">
        <v>0.0</v>
      </c>
      <c r="AV1797" t="str">
        <v>0</v>
      </c>
      <c r="AW1797" t="str">
        <v>0.0</v>
      </c>
      <c r="AX1797" t="str">
        <v>0.0</v>
      </c>
      <c r="AY1797" t="str">
        <v>0.0</v>
      </c>
      <c r="AZ1797" t="str">
        <v>0.0</v>
      </c>
      <c r="BA1797" t="str">
        <v>0.0</v>
      </c>
      <c r="BB1797" t="str">
        <v>0.0</v>
      </c>
      <c r="BC1797" t="str">
        <v>0.0</v>
      </c>
      <c r="BD1797" t="str">
        <v>0.0</v>
      </c>
      <c r="BE1797" t="str">
        <v>0.0</v>
      </c>
      <c r="BF1797" t="str">
        <v>0.0</v>
      </c>
      <c r="BG1797" t="str">
        <v>0.0</v>
      </c>
      <c r="BH1797" t="str">
        <v>0.0</v>
      </c>
      <c r="BI1797" t="str">
        <v>0.0</v>
      </c>
      <c r="BJ1797" t="str">
        <v>14.44</v>
      </c>
      <c r="BK1797" t="str">
        <v>23487</v>
      </c>
      <c r="BL1797" t="str">
        <v>12.468</v>
      </c>
      <c r="BM1797" t="str">
        <v>0.863</v>
      </c>
      <c r="BN1797" t="str">
        <v>3.994</v>
      </c>
      <c r="BO1797" t="str">
        <v>0.277</v>
      </c>
      <c r="BP1797" t="str">
        <v>11.384</v>
      </c>
      <c r="BQ1797" t="str">
        <v>0.788</v>
      </c>
      <c r="BR1797" t="str">
        <v>4.735</v>
      </c>
      <c r="BS1797" t="str">
        <v>0.328</v>
      </c>
      <c r="BT1797" t="str">
        <v>0.019</v>
      </c>
      <c r="BU1797" t="str">
        <v>0.000</v>
      </c>
    </row>
    <row r="1798">
      <c r="A1798">
        <v>1902</v>
      </c>
      <c r="B1798" t="str">
        <v>aclnnDiv_RealDivAiCore_RealDiv</v>
      </c>
      <c r="C1798" t="str">
        <v>AI_VECTOR_CORE</v>
      </c>
      <c r="D1798">
        <v>3.336</v>
      </c>
      <c r="E1798">
        <v>0.393</v>
      </c>
      <c r="F1798">
        <v>0.393</v>
      </c>
      <c r="G1798">
        <f>Summary!$B$4</f>
        <v>0.8</v>
      </c>
      <c r="H1798">
        <f>F1798/G1798</f>
        <v>0.49125</v>
      </c>
      <c r="I1798">
        <f>D1798/Summary!$B$8</f>
        <v>0.00012086285645304029</v>
      </c>
      <c r="J1798">
        <f>IF(D1798&lt;Summary!$B$5,I1798,I1798*H1798)</f>
        <v>0.00012086285645304029</v>
      </c>
      <c r="K1798">
        <f>IF(AND(D1798&gt;Summary!$B$6,E1798&lt;Summary!$B$7),1,0)</f>
        <v>0</v>
      </c>
      <c r="L1798">
        <f>IF(D1798&gt;=Summary!$B$5,J1798,0)</f>
        <v>0</v>
      </c>
      <c r="M1798">
        <f>IF(D1798&lt;Summary!$B$5,J1798,0)</f>
        <v>0.00012086285645304029</v>
      </c>
      <c r="N1798" t="str">
        <v>aiv_scalar_ratio</v>
      </c>
      <c r="O1798" t="str">
        <v>用户约定默认经验值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0.354</v>
      </c>
      <c r="W1798">
        <v>0.393</v>
      </c>
      <c r="X1798">
        <v>0.273</v>
      </c>
      <c r="Y1798">
        <v>0.141</v>
      </c>
      <c r="Z1798" t="str">
        <v>2</v>
      </c>
      <c r="AA1798" t="str">
        <v>4294967295</v>
      </c>
      <c r="AB1798" t="str">
        <v>317225</v>
      </c>
      <c r="AC1798" t="str">
        <v>59</v>
      </c>
      <c r="AD1798" t="str">
        <v>aclnnDiv_RealDivAiCore_RealDiv</v>
      </c>
      <c r="AE1798" t="str">
        <v>RealDiv</v>
      </c>
      <c r="AF1798" t="str">
        <v>dynamic</v>
      </c>
      <c r="AG1798" t="str">
        <v>AI_VECTOR_CORE</v>
      </c>
      <c r="AH1798" t="str">
        <v xml:space="preserve">1793108505423955.885	</v>
      </c>
      <c r="AI1798" t="str">
        <v>3.336</v>
      </c>
      <c r="AJ1798" t="str">
        <v>0.296000</v>
      </c>
      <c r="AK1798" t="str">
        <v>34</v>
      </c>
      <c r="AL1798" t="str">
        <v>0</v>
      </c>
      <c r="AM1798" t="str">
        <v>NO</v>
      </c>
      <c r="AN1798" t="str">
        <v>"120832;120832"</v>
      </c>
      <c r="AO1798" t="str">
        <v>FLOAT;FLOAT</v>
      </c>
      <c r="AP1798" t="str">
        <v>ND;ND</v>
      </c>
      <c r="AQ1798" t="str">
        <v>"1,120832"</v>
      </c>
      <c r="AR1798" t="str">
        <v>FLOAT</v>
      </c>
      <c r="AS1798" t="str">
        <v>ND</v>
      </c>
      <c r="AT1798" t="str">
        <v>N/A</v>
      </c>
      <c r="AU1798" t="str">
        <v>0.0</v>
      </c>
      <c r="AV1798" t="str">
        <v>0</v>
      </c>
      <c r="AW1798" t="str">
        <v>0.0</v>
      </c>
      <c r="AX1798" t="str">
        <v>0.0</v>
      </c>
      <c r="AY1798" t="str">
        <v>0.0</v>
      </c>
      <c r="AZ1798" t="str">
        <v>0.0</v>
      </c>
      <c r="BA1798" t="str">
        <v>0.0</v>
      </c>
      <c r="BB1798" t="str">
        <v>0.0</v>
      </c>
      <c r="BC1798" t="str">
        <v>0.0</v>
      </c>
      <c r="BD1798" t="str">
        <v>0.0</v>
      </c>
      <c r="BE1798" t="str">
        <v>0.0</v>
      </c>
      <c r="BF1798" t="str">
        <v>0.0</v>
      </c>
      <c r="BG1798" t="str">
        <v>0.0</v>
      </c>
      <c r="BH1798" t="str">
        <v>0.0</v>
      </c>
      <c r="BI1798" t="str">
        <v>0.0</v>
      </c>
      <c r="BJ1798" t="str">
        <v>3.09</v>
      </c>
      <c r="BK1798" t="str">
        <v>141327</v>
      </c>
      <c r="BL1798" t="str">
        <v>1.093</v>
      </c>
      <c r="BM1798" t="str">
        <v>0.354</v>
      </c>
      <c r="BN1798" t="str">
        <v>1.213</v>
      </c>
      <c r="BO1798" t="str">
        <v>0.393</v>
      </c>
      <c r="BP1798" t="str">
        <v>0.843</v>
      </c>
      <c r="BQ1798" t="str">
        <v>0.273</v>
      </c>
      <c r="BR1798" t="str">
        <v>0.434</v>
      </c>
      <c r="BS1798" t="str">
        <v>0.141</v>
      </c>
      <c r="BT1798" t="str">
        <v>0.0</v>
      </c>
      <c r="BU1798" t="str">
        <v>0.000</v>
      </c>
    </row>
    <row r="1799">
      <c r="A1799">
        <v>1903</v>
      </c>
      <c r="B1799" t="str">
        <v>aclnnArgMax_ArgMaxV2AiCore_ArgMaxV2</v>
      </c>
      <c r="C1799" t="str">
        <v>MIX_AIV</v>
      </c>
      <c r="D1799">
        <v>4.403</v>
      </c>
      <c r="E1799">
        <v>0.23</v>
      </c>
      <c r="F1799">
        <v>0.23</v>
      </c>
      <c r="G1799">
        <f>Summary!$B$4</f>
        <v>0.8</v>
      </c>
      <c r="H1799">
        <f>F1799/G1799</f>
        <v>0.2875</v>
      </c>
      <c r="I1799">
        <f>D1799/Summary!$B$8</f>
        <v>0.0001595201309840337</v>
      </c>
      <c r="J1799">
        <f>IF(D1799&lt;Summary!$B$5,I1799,I1799*H1799)</f>
        <v>0.0001595201309840337</v>
      </c>
      <c r="K1799">
        <f>IF(AND(D1799&gt;Summary!$B$6,E1799&lt;Summary!$B$7),1,0)</f>
        <v>0</v>
      </c>
      <c r="L1799">
        <f>IF(D1799&gt;=Summary!$B$5,J1799,0)</f>
        <v>0</v>
      </c>
      <c r="M1799">
        <f>IF(D1799&lt;Summary!$B$5,J1799,0)</f>
        <v>0.0001595201309840337</v>
      </c>
      <c r="N1799" t="str">
        <v>aiv_scalar_ratio</v>
      </c>
      <c r="O1799" t="str">
        <v>用户约定默认经验值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0.177</v>
      </c>
      <c r="W1799">
        <v>0.23</v>
      </c>
      <c r="X1799">
        <v>0.134</v>
      </c>
      <c r="Y1799">
        <v>0.061</v>
      </c>
      <c r="Z1799" t="str">
        <v>2</v>
      </c>
      <c r="AA1799" t="str">
        <v>4294967295</v>
      </c>
      <c r="AB1799" t="str">
        <v>317226</v>
      </c>
      <c r="AC1799" t="str">
        <v>59</v>
      </c>
      <c r="AD1799" t="str">
        <v>aclnnArgMax_ArgMaxV2AiCore_ArgMaxV2</v>
      </c>
      <c r="AE1799" t="str">
        <v>ArgMaxV2</v>
      </c>
      <c r="AF1799" t="str">
        <v>dynamic</v>
      </c>
      <c r="AG1799" t="str">
        <v>MIX_AIV</v>
      </c>
      <c r="AH1799" t="str">
        <v xml:space="preserve">1793108505423959.243	</v>
      </c>
      <c r="AI1799" t="str">
        <v>4.403</v>
      </c>
      <c r="AJ1799" t="str">
        <v>0.000000</v>
      </c>
      <c r="AK1799" t="str">
        <v>64</v>
      </c>
      <c r="AL1799" t="str">
        <v>0</v>
      </c>
      <c r="AM1799" t="str">
        <v>NO</v>
      </c>
      <c r="AN1799" t="str">
        <v>"1,120832;"</v>
      </c>
      <c r="AO1799" t="str">
        <v>FLOAT;INT64</v>
      </c>
      <c r="AP1799" t="str">
        <v>ND;ND</v>
      </c>
      <c r="AQ1799" t="str">
        <v>"1"</v>
      </c>
      <c r="AR1799" t="str">
        <v>INT32</v>
      </c>
      <c r="AS1799" t="str">
        <v>ND</v>
      </c>
      <c r="AT1799" t="str">
        <v>N/A</v>
      </c>
      <c r="AU1799" t="str">
        <v>0.0</v>
      </c>
      <c r="AV1799" t="str">
        <v>0</v>
      </c>
      <c r="AW1799" t="str">
        <v>0.0</v>
      </c>
      <c r="AX1799" t="str">
        <v>0.0</v>
      </c>
      <c r="AY1799" t="str">
        <v>0.0</v>
      </c>
      <c r="AZ1799" t="str">
        <v>0.0</v>
      </c>
      <c r="BA1799" t="str">
        <v>0.0</v>
      </c>
      <c r="BB1799" t="str">
        <v>0.0</v>
      </c>
      <c r="BC1799" t="str">
        <v>0.0</v>
      </c>
      <c r="BD1799" t="str">
        <v>0.0</v>
      </c>
      <c r="BE1799" t="str">
        <v>0.0</v>
      </c>
      <c r="BF1799" t="str">
        <v>0.0</v>
      </c>
      <c r="BG1799" t="str">
        <v>0.0</v>
      </c>
      <c r="BH1799" t="str">
        <v>0.0</v>
      </c>
      <c r="BI1799" t="str">
        <v>0.0</v>
      </c>
      <c r="BJ1799" t="str">
        <v>4.15</v>
      </c>
      <c r="BK1799" t="str">
        <v>341068</v>
      </c>
      <c r="BL1799" t="str">
        <v>0.733</v>
      </c>
      <c r="BM1799" t="str">
        <v>0.177</v>
      </c>
      <c r="BN1799" t="str">
        <v>0.954</v>
      </c>
      <c r="BO1799" t="str">
        <v>0.23</v>
      </c>
      <c r="BP1799" t="str">
        <v>0.555</v>
      </c>
      <c r="BQ1799" t="str">
        <v>0.134</v>
      </c>
      <c r="BR1799" t="str">
        <v>0.253</v>
      </c>
      <c r="BS1799" t="str">
        <v>0.061</v>
      </c>
      <c r="BT1799" t="str">
        <v>0.327</v>
      </c>
      <c r="BU1799" t="str">
        <v>0.000</v>
      </c>
    </row>
    <row r="1800">
      <c r="A1800">
        <v>1904</v>
      </c>
      <c r="B1800" t="str">
        <v>aclnnArgMax_CastAiCore_Cast</v>
      </c>
      <c r="C1800" t="str">
        <v>AI_VECTOR_CORE</v>
      </c>
      <c r="D1800">
        <v>2.183</v>
      </c>
      <c r="E1800">
        <v>0.218</v>
      </c>
      <c r="F1800">
        <v>0.218</v>
      </c>
      <c r="G1800">
        <f>Summary!$B$4</f>
        <v>0.8</v>
      </c>
      <c r="H1800">
        <f>F1800/G1800</f>
        <v>0.27249999999999996</v>
      </c>
      <c r="I1800">
        <f>D1800/Summary!$B$8</f>
        <v>0.00007908981284082343</v>
      </c>
      <c r="J1800">
        <f>IF(D1800&lt;Summary!$B$5,I1800,I1800*H1800)</f>
        <v>0.00007908981284082343</v>
      </c>
      <c r="K1800">
        <f>IF(AND(D1800&gt;Summary!$B$6,E1800&lt;Summary!$B$7),1,0)</f>
        <v>0</v>
      </c>
      <c r="L1800">
        <f>IF(D1800&gt;=Summary!$B$5,J1800,0)</f>
        <v>0</v>
      </c>
      <c r="M1800">
        <f>IF(D1800&lt;Summary!$B$5,J1800,0)</f>
        <v>0.00007908981284082343</v>
      </c>
      <c r="N1800" t="str">
        <v>aiv_scalar_ratio</v>
      </c>
      <c r="O1800" t="str">
        <v>用户约定默认经验值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0.216</v>
      </c>
      <c r="W1800">
        <v>0.218</v>
      </c>
      <c r="X1800">
        <v>0.184</v>
      </c>
      <c r="Y1800">
        <v>0.172</v>
      </c>
      <c r="Z1800" t="str">
        <v>2</v>
      </c>
      <c r="AA1800" t="str">
        <v>4294967295</v>
      </c>
      <c r="AB1800" t="str">
        <v>317227</v>
      </c>
      <c r="AC1800" t="str">
        <v>59</v>
      </c>
      <c r="AD1800" t="str">
        <v>aclnnArgMax_CastAiCore_Cast</v>
      </c>
      <c r="AE1800" t="str">
        <v>Cast</v>
      </c>
      <c r="AF1800" t="str">
        <v>dynamic</v>
      </c>
      <c r="AG1800" t="str">
        <v>AI_VECTOR_CORE</v>
      </c>
      <c r="AH1800" t="str">
        <v xml:space="preserve">1793108505423963.668	</v>
      </c>
      <c r="AI1800" t="str">
        <v>2.183</v>
      </c>
      <c r="AJ1800" t="str">
        <v>0.097000</v>
      </c>
      <c r="AK1800" t="str">
        <v>1</v>
      </c>
      <c r="AL1800" t="str">
        <v>0</v>
      </c>
      <c r="AM1800" t="str">
        <v>NO</v>
      </c>
      <c r="AN1800" t="str">
        <v>"1"</v>
      </c>
      <c r="AO1800" t="str">
        <v>INT32</v>
      </c>
      <c r="AP1800" t="str">
        <v>ND</v>
      </c>
      <c r="AQ1800" t="str">
        <v>"1"</v>
      </c>
      <c r="AR1800" t="str">
        <v>INT64</v>
      </c>
      <c r="AS1800" t="str">
        <v>ND</v>
      </c>
      <c r="AT1800" t="str">
        <v>N/A</v>
      </c>
      <c r="AU1800" t="str">
        <v>0.0</v>
      </c>
      <c r="AV1800" t="str">
        <v>0</v>
      </c>
      <c r="AW1800" t="str">
        <v>0.0</v>
      </c>
      <c r="AX1800" t="str">
        <v>0.0</v>
      </c>
      <c r="AY1800" t="str">
        <v>0.0</v>
      </c>
      <c r="AZ1800" t="str">
        <v>0.0</v>
      </c>
      <c r="BA1800" t="str">
        <v>0.0</v>
      </c>
      <c r="BB1800" t="str">
        <v>0.0</v>
      </c>
      <c r="BC1800" t="str">
        <v>0.0</v>
      </c>
      <c r="BD1800" t="str">
        <v>0.0</v>
      </c>
      <c r="BE1800" t="str">
        <v>0.0</v>
      </c>
      <c r="BF1800" t="str">
        <v>0.0</v>
      </c>
      <c r="BG1800" t="str">
        <v>0.0</v>
      </c>
      <c r="BH1800" t="str">
        <v>0.0</v>
      </c>
      <c r="BI1800" t="str">
        <v>0.0</v>
      </c>
      <c r="BJ1800" t="str">
        <v>1.95</v>
      </c>
      <c r="BK1800" t="str">
        <v>2891</v>
      </c>
      <c r="BL1800" t="str">
        <v>0.422</v>
      </c>
      <c r="BM1800" t="str">
        <v>0.216</v>
      </c>
      <c r="BN1800" t="str">
        <v>0.426</v>
      </c>
      <c r="BO1800" t="str">
        <v>0.218</v>
      </c>
      <c r="BP1800" t="str">
        <v>0.359</v>
      </c>
      <c r="BQ1800" t="str">
        <v>0.184</v>
      </c>
      <c r="BR1800" t="str">
        <v>0.336</v>
      </c>
      <c r="BS1800" t="str">
        <v>0.172</v>
      </c>
      <c r="BT1800" t="str">
        <v>0.051</v>
      </c>
      <c r="BU1800" t="str">
        <v>0.000</v>
      </c>
    </row>
    <row r="1801">
      <c r="A1801">
        <v>1905</v>
      </c>
      <c r="B1801" t="str">
        <v>aclnnInplaceCopy_CastAiCore_Cast</v>
      </c>
      <c r="C1801" t="str">
        <v>AI_VECTOR_CORE</v>
      </c>
      <c r="D1801">
        <v>2.024</v>
      </c>
      <c r="E1801">
        <v>0.348</v>
      </c>
      <c r="F1801">
        <v>0.348</v>
      </c>
      <c r="G1801">
        <f>Summary!$B$4</f>
        <v>0.8</v>
      </c>
      <c r="H1801">
        <f>F1801/G1801</f>
        <v>0.43499999999999994</v>
      </c>
      <c r="I1801">
        <f>D1801/Summary!$B$8</f>
        <v>0.00007332926302786377</v>
      </c>
      <c r="J1801">
        <f>IF(D1801&lt;Summary!$B$5,I1801,I1801*H1801)</f>
        <v>0.00007332926302786377</v>
      </c>
      <c r="K1801">
        <f>IF(AND(D1801&gt;Summary!$B$6,E1801&lt;Summary!$B$7),1,0)</f>
        <v>0</v>
      </c>
      <c r="L1801">
        <f>IF(D1801&gt;=Summary!$B$5,J1801,0)</f>
        <v>0</v>
      </c>
      <c r="M1801">
        <f>IF(D1801&lt;Summary!$B$5,J1801,0)</f>
        <v>0.00007332926302786377</v>
      </c>
      <c r="N1801" t="str">
        <v>aiv_scalar_ratio</v>
      </c>
      <c r="O1801" t="str">
        <v>用户约定默认经验值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0.147</v>
      </c>
      <c r="W1801">
        <v>0.348</v>
      </c>
      <c r="X1801">
        <v>0.113</v>
      </c>
      <c r="Y1801">
        <v>0.049</v>
      </c>
      <c r="Z1801" t="str">
        <v>2</v>
      </c>
      <c r="AA1801" t="str">
        <v>4294967295</v>
      </c>
      <c r="AB1801" t="str">
        <v>317229</v>
      </c>
      <c r="AC1801" t="str">
        <v>59</v>
      </c>
      <c r="AD1801" t="str">
        <v>aclnnInplaceCopy_CastAiCore_Cast</v>
      </c>
      <c r="AE1801" t="str">
        <v>Cast</v>
      </c>
      <c r="AF1801" t="str">
        <v>dynamic</v>
      </c>
      <c r="AG1801" t="str">
        <v>AI_VECTOR_CORE</v>
      </c>
      <c r="AH1801" t="str">
        <v xml:space="preserve">1793108505423965.901	</v>
      </c>
      <c r="AI1801" t="str">
        <v>2.024</v>
      </c>
      <c r="AJ1801" t="str">
        <v>0.067000</v>
      </c>
      <c r="AK1801" t="str">
        <v>1</v>
      </c>
      <c r="AL1801" t="str">
        <v>0</v>
      </c>
      <c r="AM1801" t="str">
        <v>NO</v>
      </c>
      <c r="AN1801" t="str">
        <v>"1"</v>
      </c>
      <c r="AO1801" t="str">
        <v>INT64</v>
      </c>
      <c r="AP1801" t="str">
        <v>ND</v>
      </c>
      <c r="AQ1801" t="str">
        <v>"1"</v>
      </c>
      <c r="AR1801" t="str">
        <v>INT32</v>
      </c>
      <c r="AS1801" t="str">
        <v>ND</v>
      </c>
      <c r="AT1801" t="str">
        <v>N/A</v>
      </c>
      <c r="AU1801" t="str">
        <v>0.0</v>
      </c>
      <c r="AV1801" t="str">
        <v>0</v>
      </c>
      <c r="AW1801" t="str">
        <v>0.0</v>
      </c>
      <c r="AX1801" t="str">
        <v>0.0</v>
      </c>
      <c r="AY1801" t="str">
        <v>0.0</v>
      </c>
      <c r="AZ1801" t="str">
        <v>0.0</v>
      </c>
      <c r="BA1801" t="str">
        <v>0.0</v>
      </c>
      <c r="BB1801" t="str">
        <v>0.0</v>
      </c>
      <c r="BC1801" t="str">
        <v>0.0</v>
      </c>
      <c r="BD1801" t="str">
        <v>0.0</v>
      </c>
      <c r="BE1801" t="str">
        <v>0.0</v>
      </c>
      <c r="BF1801" t="str">
        <v>0.0</v>
      </c>
      <c r="BG1801" t="str">
        <v>0.0</v>
      </c>
      <c r="BH1801" t="str">
        <v>0.0</v>
      </c>
      <c r="BI1801" t="str">
        <v>0.0</v>
      </c>
      <c r="BJ1801" t="str">
        <v>1.79</v>
      </c>
      <c r="BK1801" t="str">
        <v>2624</v>
      </c>
      <c r="BL1801" t="str">
        <v>0.263</v>
      </c>
      <c r="BM1801" t="str">
        <v>0.147</v>
      </c>
      <c r="BN1801" t="str">
        <v>0.623</v>
      </c>
      <c r="BO1801" t="str">
        <v>0.348</v>
      </c>
      <c r="BP1801" t="str">
        <v>0.203</v>
      </c>
      <c r="BQ1801" t="str">
        <v>0.113</v>
      </c>
      <c r="BR1801" t="str">
        <v>0.088</v>
      </c>
      <c r="BS1801" t="str">
        <v>0.049</v>
      </c>
      <c r="BT1801" t="str">
        <v>0.051</v>
      </c>
      <c r="BU1801" t="str">
        <v>0.000</v>
      </c>
    </row>
    <row r="1802">
      <c r="A1802">
        <v>1906</v>
      </c>
      <c r="B1802" t="str">
        <v>aclnnInplaceFillScalar_FillAiCore_Fill</v>
      </c>
      <c r="C1802" t="str">
        <v>AI_VECTOR_CORE</v>
      </c>
      <c r="D1802">
        <v>2.765</v>
      </c>
      <c r="E1802">
        <v>0.227</v>
      </c>
      <c r="F1802">
        <v>0.227</v>
      </c>
      <c r="G1802">
        <f>Summary!$B$4</f>
        <v>0.8</v>
      </c>
      <c r="H1802">
        <f>F1802/G1802</f>
        <v>0.28375</v>
      </c>
      <c r="I1802">
        <f>D1802/Summary!$B$8</f>
        <v>0.00010017559894863802</v>
      </c>
      <c r="J1802">
        <f>IF(D1802&lt;Summary!$B$5,I1802,I1802*H1802)</f>
        <v>0.00010017559894863802</v>
      </c>
      <c r="K1802">
        <f>IF(AND(D1802&gt;Summary!$B$6,E1802&lt;Summary!$B$7),1,0)</f>
        <v>0</v>
      </c>
      <c r="L1802">
        <f>IF(D1802&gt;=Summary!$B$5,J1802,0)</f>
        <v>0</v>
      </c>
      <c r="M1802">
        <f>IF(D1802&lt;Summary!$B$5,J1802,0)</f>
        <v>0.00010017559894863802</v>
      </c>
      <c r="N1802" t="str">
        <v>aiv_scalar_ratio</v>
      </c>
      <c r="O1802" t="str">
        <v>用户约定默认经验值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0.102</v>
      </c>
      <c r="W1802">
        <v>0.227</v>
      </c>
      <c r="X1802">
        <v>0.097</v>
      </c>
      <c r="Y1802">
        <v>0.143</v>
      </c>
      <c r="Z1802" t="str">
        <v>2</v>
      </c>
      <c r="AA1802" t="str">
        <v>4294967295</v>
      </c>
      <c r="AB1802" t="str">
        <v>317237</v>
      </c>
      <c r="AC1802" t="str">
        <v>59</v>
      </c>
      <c r="AD1802" t="str">
        <v>aclnnInplaceFillScalar_FillAiCore_Fill</v>
      </c>
      <c r="AE1802" t="str">
        <v>Fill</v>
      </c>
      <c r="AF1802" t="str">
        <v>dynamic</v>
      </c>
      <c r="AG1802" t="str">
        <v>AI_VECTOR_CORE</v>
      </c>
      <c r="AH1802" t="str">
        <v xml:space="preserve">1793108505423974.265	</v>
      </c>
      <c r="AI1802" t="str">
        <v>2.765</v>
      </c>
      <c r="AJ1802" t="str">
        <v>6.226000</v>
      </c>
      <c r="AK1802" t="str">
        <v>1</v>
      </c>
      <c r="AL1802" t="str">
        <v>0</v>
      </c>
      <c r="AM1802" t="str">
        <v>NO</v>
      </c>
      <c r="AN1802" t="str">
        <v>"1;"</v>
      </c>
      <c r="AO1802" t="str">
        <v>INT64;INT32</v>
      </c>
      <c r="AP1802" t="str">
        <v>ND;ND</v>
      </c>
      <c r="AQ1802" t="str">
        <v>"1"</v>
      </c>
      <c r="AR1802" t="str">
        <v>INT32</v>
      </c>
      <c r="AS1802" t="str">
        <v>ND</v>
      </c>
      <c r="AT1802" t="str">
        <v>N/A</v>
      </c>
      <c r="AU1802" t="str">
        <v>0.0</v>
      </c>
      <c r="AV1802" t="str">
        <v>0</v>
      </c>
      <c r="AW1802" t="str">
        <v>0.0</v>
      </c>
      <c r="AX1802" t="str">
        <v>0.0</v>
      </c>
      <c r="AY1802" t="str">
        <v>0.0</v>
      </c>
      <c r="AZ1802" t="str">
        <v>0.0</v>
      </c>
      <c r="BA1802" t="str">
        <v>0.0</v>
      </c>
      <c r="BB1802" t="str">
        <v>0.0</v>
      </c>
      <c r="BC1802" t="str">
        <v>0.0</v>
      </c>
      <c r="BD1802" t="str">
        <v>0.0</v>
      </c>
      <c r="BE1802" t="str">
        <v>0.0</v>
      </c>
      <c r="BF1802" t="str">
        <v>0.0</v>
      </c>
      <c r="BG1802" t="str">
        <v>0.0</v>
      </c>
      <c r="BH1802" t="str">
        <v>0.0</v>
      </c>
      <c r="BI1802" t="str">
        <v>0.0</v>
      </c>
      <c r="BJ1802" t="str">
        <v>2.37</v>
      </c>
      <c r="BK1802" t="str">
        <v>3584</v>
      </c>
      <c r="BL1802" t="str">
        <v>0.241</v>
      </c>
      <c r="BM1802" t="str">
        <v>0.102</v>
      </c>
      <c r="BN1802" t="str">
        <v>0.537</v>
      </c>
      <c r="BO1802" t="str">
        <v>0.227</v>
      </c>
      <c r="BP1802" t="str">
        <v>0.229</v>
      </c>
      <c r="BQ1802" t="str">
        <v>0.097</v>
      </c>
      <c r="BR1802" t="str">
        <v>0.339</v>
      </c>
      <c r="BS1802" t="str">
        <v>0.143</v>
      </c>
      <c r="BT1802" t="str">
        <v>0.129</v>
      </c>
      <c r="BU1802" t="str">
        <v>0.000</v>
      </c>
    </row>
    <row r="1803">
      <c r="A1803">
        <v>1907</v>
      </c>
      <c r="B1803" t="str">
        <v>aclnnInplaceFillScalar_FillAiCore_Fill</v>
      </c>
      <c r="C1803" t="str">
        <v>AI_VECTOR_CORE</v>
      </c>
      <c r="D1803">
        <v>1.696</v>
      </c>
      <c r="E1803">
        <v>0.456</v>
      </c>
      <c r="F1803">
        <v>0.456</v>
      </c>
      <c r="G1803">
        <f>Summary!$B$4</f>
        <v>0.8</v>
      </c>
      <c r="H1803">
        <f>F1803/G1803</f>
        <v>0.57</v>
      </c>
      <c r="I1803">
        <f>D1803/Summary!$B$8</f>
        <v>0.00006144586467156965</v>
      </c>
      <c r="J1803">
        <f>IF(D1803&lt;Summary!$B$5,I1803,I1803*H1803)</f>
        <v>0.00006144586467156965</v>
      </c>
      <c r="K1803">
        <f>IF(AND(D1803&gt;Summary!$B$6,E1803&lt;Summary!$B$7),1,0)</f>
        <v>0</v>
      </c>
      <c r="L1803">
        <f>IF(D1803&gt;=Summary!$B$5,J1803,0)</f>
        <v>0</v>
      </c>
      <c r="M1803">
        <f>IF(D1803&lt;Summary!$B$5,J1803,0)</f>
        <v>0.00006144586467156965</v>
      </c>
      <c r="N1803" t="str">
        <v>aiv_scalar_ratio</v>
      </c>
      <c r="O1803" t="str">
        <v>用户约定默认经验值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0.019</v>
      </c>
      <c r="W1803">
        <v>0.456</v>
      </c>
      <c r="X1803">
        <v>0.382</v>
      </c>
      <c r="Y1803">
        <v>0.142</v>
      </c>
      <c r="Z1803" t="str">
        <v>2</v>
      </c>
      <c r="AA1803" t="str">
        <v>4294967295</v>
      </c>
      <c r="AB1803" t="str">
        <v>317241</v>
      </c>
      <c r="AC1803" t="str">
        <v>59</v>
      </c>
      <c r="AD1803" t="str">
        <v>aclnnInplaceFillScalar_FillAiCore_Fill</v>
      </c>
      <c r="AE1803" t="str">
        <v>Fill</v>
      </c>
      <c r="AF1803" t="str">
        <v>dynamic</v>
      </c>
      <c r="AG1803" t="str">
        <v>AI_VECTOR_CORE</v>
      </c>
      <c r="AH1803" t="str">
        <v xml:space="preserve">1793108505423985.965	</v>
      </c>
      <c r="AI1803" t="str">
        <v>1.696</v>
      </c>
      <c r="AJ1803" t="str">
        <v>8.985000</v>
      </c>
      <c r="AK1803" t="str">
        <v>1</v>
      </c>
      <c r="AL1803" t="str">
        <v>0</v>
      </c>
      <c r="AM1803" t="str">
        <v>NO</v>
      </c>
      <c r="AN1803" t="str">
        <v>"1;"</v>
      </c>
      <c r="AO1803" t="str">
        <v>INT64;INT32</v>
      </c>
      <c r="AP1803" t="str">
        <v>ND;ND</v>
      </c>
      <c r="AQ1803" t="str">
        <v>"1"</v>
      </c>
      <c r="AR1803" t="str">
        <v>INT32</v>
      </c>
      <c r="AS1803" t="str">
        <v>ND</v>
      </c>
      <c r="AT1803" t="str">
        <v>N/A</v>
      </c>
      <c r="AU1803" t="str">
        <v>0.0</v>
      </c>
      <c r="AV1803" t="str">
        <v>0</v>
      </c>
      <c r="AW1803" t="str">
        <v>0.0</v>
      </c>
      <c r="AX1803" t="str">
        <v>0.0</v>
      </c>
      <c r="AY1803" t="str">
        <v>0.0</v>
      </c>
      <c r="AZ1803" t="str">
        <v>0.0</v>
      </c>
      <c r="BA1803" t="str">
        <v>0.0</v>
      </c>
      <c r="BB1803" t="str">
        <v>0.0</v>
      </c>
      <c r="BC1803" t="str">
        <v>0.0</v>
      </c>
      <c r="BD1803" t="str">
        <v>0.0</v>
      </c>
      <c r="BE1803" t="str">
        <v>0.0</v>
      </c>
      <c r="BF1803" t="str">
        <v>0.0</v>
      </c>
      <c r="BG1803" t="str">
        <v>0.0</v>
      </c>
      <c r="BH1803" t="str">
        <v>0.0</v>
      </c>
      <c r="BI1803" t="str">
        <v>0.0</v>
      </c>
      <c r="BJ1803" t="str">
        <v>1.44</v>
      </c>
      <c r="BK1803" t="str">
        <v>2043</v>
      </c>
      <c r="BL1803" t="str">
        <v>0.027</v>
      </c>
      <c r="BM1803" t="str">
        <v>0.019</v>
      </c>
      <c r="BN1803" t="str">
        <v>0.656</v>
      </c>
      <c r="BO1803" t="str">
        <v>0.456</v>
      </c>
      <c r="BP1803" t="str">
        <v>0.55</v>
      </c>
      <c r="BQ1803" t="str">
        <v>0.382</v>
      </c>
      <c r="BR1803" t="str">
        <v>0.204</v>
      </c>
      <c r="BS1803" t="str">
        <v>0.142</v>
      </c>
      <c r="BT1803" t="str">
        <v>0.0</v>
      </c>
      <c r="BU1803" t="str">
        <v>0.000</v>
      </c>
    </row>
    <row r="1804">
      <c r="A1804">
        <v>1908</v>
      </c>
      <c r="B1804" t="str">
        <v>aclnnIndex_IndexAiCore_Index</v>
      </c>
      <c r="C1804" t="str">
        <v>AI_VECTOR_CORE</v>
      </c>
      <c r="D1804">
        <v>3.291</v>
      </c>
      <c r="E1804">
        <v>0.347</v>
      </c>
      <c r="F1804">
        <v>0.347</v>
      </c>
      <c r="G1804">
        <f>Summary!$B$4</f>
        <v>0.8</v>
      </c>
      <c r="H1804">
        <f>F1804/G1804</f>
        <v>0.43374999999999997</v>
      </c>
      <c r="I1804">
        <f>D1804/Summary!$B$8</f>
        <v>0.0001192325121663536</v>
      </c>
      <c r="J1804">
        <f>IF(D1804&lt;Summary!$B$5,I1804,I1804*H1804)</f>
        <v>0.0001192325121663536</v>
      </c>
      <c r="K1804">
        <f>IF(AND(D1804&gt;Summary!$B$6,E1804&lt;Summary!$B$7),1,0)</f>
        <v>0</v>
      </c>
      <c r="L1804">
        <f>IF(D1804&gt;=Summary!$B$5,J1804,0)</f>
        <v>0</v>
      </c>
      <c r="M1804">
        <f>IF(D1804&lt;Summary!$B$5,J1804,0)</f>
        <v>0.0001192325121663536</v>
      </c>
      <c r="N1804" t="str">
        <v>aiv_mte2_ratio</v>
      </c>
      <c r="O1804" t="str">
        <v>用户约定默认经验值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0.182</v>
      </c>
      <c r="W1804">
        <v>0.258</v>
      </c>
      <c r="X1804">
        <v>0.347</v>
      </c>
      <c r="Y1804">
        <v>0.061</v>
      </c>
      <c r="Z1804" t="str">
        <v>2</v>
      </c>
      <c r="AA1804" t="str">
        <v>4294967295</v>
      </c>
      <c r="AB1804" t="str">
        <v>317246</v>
      </c>
      <c r="AC1804" t="str">
        <v>59</v>
      </c>
      <c r="AD1804" t="str">
        <v>aclnnIndex_IndexAiCore_Index</v>
      </c>
      <c r="AE1804" t="str">
        <v>Index</v>
      </c>
      <c r="AF1804" t="str">
        <v>dynamic</v>
      </c>
      <c r="AG1804" t="str">
        <v>AI_VECTOR_CORE</v>
      </c>
      <c r="AH1804" t="str">
        <v xml:space="preserve">1793108505423995.398	</v>
      </c>
      <c r="AI1804" t="str">
        <v>3.291</v>
      </c>
      <c r="AJ1804" t="str">
        <v>7.804000</v>
      </c>
      <c r="AK1804" t="str">
        <v>1</v>
      </c>
      <c r="AL1804" t="str">
        <v>0</v>
      </c>
      <c r="AM1804" t="str">
        <v>NO</v>
      </c>
      <c r="AN1804" t="str">
        <v>"1;1;1;1"</v>
      </c>
      <c r="AO1804" t="str">
        <v>INT32;INT64;INT64;INT64</v>
      </c>
      <c r="AP1804" t="str">
        <v>ND;ND;ND;ND</v>
      </c>
      <c r="AQ1804" t="str">
        <v>"1"</v>
      </c>
      <c r="AR1804" t="str">
        <v>INT32</v>
      </c>
      <c r="AS1804" t="str">
        <v>ND</v>
      </c>
      <c r="AT1804" t="str">
        <v>N/A</v>
      </c>
      <c r="AU1804" t="str">
        <v>0.0</v>
      </c>
      <c r="AV1804" t="str">
        <v>0</v>
      </c>
      <c r="AW1804" t="str">
        <v>0.0</v>
      </c>
      <c r="AX1804" t="str">
        <v>0.0</v>
      </c>
      <c r="AY1804" t="str">
        <v>0.0</v>
      </c>
      <c r="AZ1804" t="str">
        <v>0.0</v>
      </c>
      <c r="BA1804" t="str">
        <v>0.0</v>
      </c>
      <c r="BB1804" t="str">
        <v>0.0</v>
      </c>
      <c r="BC1804" t="str">
        <v>0.0</v>
      </c>
      <c r="BD1804" t="str">
        <v>0.0</v>
      </c>
      <c r="BE1804" t="str">
        <v>0.0</v>
      </c>
      <c r="BF1804" t="str">
        <v>0.0</v>
      </c>
      <c r="BG1804" t="str">
        <v>0.0</v>
      </c>
      <c r="BH1804" t="str">
        <v>0.0</v>
      </c>
      <c r="BI1804" t="str">
        <v>0.0</v>
      </c>
      <c r="BJ1804" t="str">
        <v>3.03</v>
      </c>
      <c r="BK1804" t="str">
        <v>4677</v>
      </c>
      <c r="BL1804" t="str">
        <v>0.55</v>
      </c>
      <c r="BM1804" t="str">
        <v>0.182</v>
      </c>
      <c r="BN1804" t="str">
        <v>0.783</v>
      </c>
      <c r="BO1804" t="str">
        <v>0.258</v>
      </c>
      <c r="BP1804" t="str">
        <v>1.052</v>
      </c>
      <c r="BQ1804" t="str">
        <v>0.347</v>
      </c>
      <c r="BR1804" t="str">
        <v>0.185</v>
      </c>
      <c r="BS1804" t="str">
        <v>0.061</v>
      </c>
      <c r="BT1804" t="str">
        <v>0.114</v>
      </c>
      <c r="BU1804" t="str">
        <v>0.000</v>
      </c>
    </row>
    <row r="1805">
      <c r="A1805">
        <v>1909</v>
      </c>
      <c r="B1805" t="str">
        <v>aclnnInplaceCopy_CastAiCore_Cast</v>
      </c>
      <c r="C1805" t="str">
        <v>AI_VECTOR_CORE</v>
      </c>
      <c r="D1805">
        <v>1.372</v>
      </c>
      <c r="E1805">
        <v>0.562</v>
      </c>
      <c r="F1805">
        <v>0.562</v>
      </c>
      <c r="G1805">
        <f>Summary!$B$4</f>
        <v>0.8</v>
      </c>
      <c r="H1805">
        <f>F1805/G1805</f>
        <v>0.7025</v>
      </c>
      <c r="I1805">
        <f>D1805/Summary!$B$8</f>
        <v>0.00004970738580742545</v>
      </c>
      <c r="J1805">
        <f>IF(D1805&lt;Summary!$B$5,I1805,I1805*H1805)</f>
        <v>0.00004970738580742545</v>
      </c>
      <c r="K1805">
        <f>IF(AND(D1805&gt;Summary!$B$6,E1805&lt;Summary!$B$7),1,0)</f>
        <v>0</v>
      </c>
      <c r="L1805">
        <f>IF(D1805&gt;=Summary!$B$5,J1805,0)</f>
        <v>0</v>
      </c>
      <c r="M1805">
        <f>IF(D1805&lt;Summary!$B$5,J1805,0)</f>
        <v>0.00004970738580742545</v>
      </c>
      <c r="N1805" t="str">
        <v>aiv_scalar_ratio</v>
      </c>
      <c r="O1805" t="str">
        <v>用户约定默认经验值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0.077</v>
      </c>
      <c r="W1805">
        <v>0.562</v>
      </c>
      <c r="X1805">
        <v>0.332</v>
      </c>
      <c r="Y1805">
        <v>0.076</v>
      </c>
      <c r="Z1805" t="str">
        <v>2</v>
      </c>
      <c r="AA1805" t="str">
        <v>4294967295</v>
      </c>
      <c r="AB1805" t="str">
        <v>317247</v>
      </c>
      <c r="AC1805" t="str">
        <v>59</v>
      </c>
      <c r="AD1805" t="str">
        <v>aclnnInplaceCopy_CastAiCore_Cast</v>
      </c>
      <c r="AE1805" t="str">
        <v>Cast</v>
      </c>
      <c r="AF1805" t="str">
        <v>dynamic</v>
      </c>
      <c r="AG1805" t="str">
        <v>AI_VECTOR_CORE</v>
      </c>
      <c r="AH1805" t="str">
        <v xml:space="preserve">1793108505423998.711	</v>
      </c>
      <c r="AI1805" t="str">
        <v>1.372</v>
      </c>
      <c r="AJ1805" t="str">
        <v>0.000000</v>
      </c>
      <c r="AK1805" t="str">
        <v>1</v>
      </c>
      <c r="AL1805" t="str">
        <v>0</v>
      </c>
      <c r="AM1805" t="str">
        <v>NO</v>
      </c>
      <c r="AN1805" t="str">
        <v>"1"</v>
      </c>
      <c r="AO1805" t="str">
        <v>INT32</v>
      </c>
      <c r="AP1805" t="str">
        <v>ND</v>
      </c>
      <c r="AQ1805" t="str">
        <v>"1"</v>
      </c>
      <c r="AR1805" t="str">
        <v>INT64</v>
      </c>
      <c r="AS1805" t="str">
        <v>ND</v>
      </c>
      <c r="AT1805" t="str">
        <v>N/A</v>
      </c>
      <c r="AU1805" t="str">
        <v>0.0</v>
      </c>
      <c r="AV1805" t="str">
        <v>0</v>
      </c>
      <c r="AW1805" t="str">
        <v>0.0</v>
      </c>
      <c r="AX1805" t="str">
        <v>0.0</v>
      </c>
      <c r="AY1805" t="str">
        <v>0.0</v>
      </c>
      <c r="AZ1805" t="str">
        <v>0.0</v>
      </c>
      <c r="BA1805" t="str">
        <v>0.0</v>
      </c>
      <c r="BB1805" t="str">
        <v>0.0</v>
      </c>
      <c r="BC1805" t="str">
        <v>0.0</v>
      </c>
      <c r="BD1805" t="str">
        <v>0.0</v>
      </c>
      <c r="BE1805" t="str">
        <v>0.0</v>
      </c>
      <c r="BF1805" t="str">
        <v>0.0</v>
      </c>
      <c r="BG1805" t="str">
        <v>0.0</v>
      </c>
      <c r="BH1805" t="str">
        <v>0.0</v>
      </c>
      <c r="BI1805" t="str">
        <v>0.0</v>
      </c>
      <c r="BJ1805" t="str">
        <v>1.11</v>
      </c>
      <c r="BK1805" t="str">
        <v>1505</v>
      </c>
      <c r="BL1805" t="str">
        <v>0.086</v>
      </c>
      <c r="BM1805" t="str">
        <v>0.077</v>
      </c>
      <c r="BN1805" t="str">
        <v>0.624</v>
      </c>
      <c r="BO1805" t="str">
        <v>0.562</v>
      </c>
      <c r="BP1805" t="str">
        <v>0.369</v>
      </c>
      <c r="BQ1805" t="str">
        <v>0.332</v>
      </c>
      <c r="BR1805" t="str">
        <v>0.085</v>
      </c>
      <c r="BS1805" t="str">
        <v>0.076</v>
      </c>
      <c r="BT1805" t="str">
        <v>0.0</v>
      </c>
      <c r="BU1805" t="str">
        <v>0.000</v>
      </c>
    </row>
    <row r="1806">
      <c r="A1806">
        <v>1910</v>
      </c>
      <c r="B1806" t="str">
        <v>aclnnAdd_AddAiCore_Add</v>
      </c>
      <c r="C1806" t="str">
        <v>AI_VECTOR_CORE</v>
      </c>
      <c r="D1806">
        <v>2.442</v>
      </c>
      <c r="E1806">
        <v>0.405</v>
      </c>
      <c r="F1806">
        <v>0.405</v>
      </c>
      <c r="G1806">
        <f>Summary!$B$4</f>
        <v>0.8</v>
      </c>
      <c r="H1806">
        <f>F1806/G1806</f>
        <v>0.50625</v>
      </c>
      <c r="I1806">
        <f>D1806/Summary!$B$8</f>
        <v>0.0000884733499575313</v>
      </c>
      <c r="J1806">
        <f>IF(D1806&lt;Summary!$B$5,I1806,I1806*H1806)</f>
        <v>0.0000884733499575313</v>
      </c>
      <c r="K1806">
        <f>IF(AND(D1806&gt;Summary!$B$6,E1806&lt;Summary!$B$7),1,0)</f>
        <v>0</v>
      </c>
      <c r="L1806">
        <f>IF(D1806&gt;=Summary!$B$5,J1806,0)</f>
        <v>0</v>
      </c>
      <c r="M1806">
        <f>IF(D1806&lt;Summary!$B$5,J1806,0)</f>
        <v>0.0000884733499575313</v>
      </c>
      <c r="N1806" t="str">
        <v>aiv_vec_ratio</v>
      </c>
      <c r="O1806" t="str">
        <v>用户约定默认经验值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0.405</v>
      </c>
      <c r="W1806">
        <v>0.261</v>
      </c>
      <c r="X1806">
        <v>0.002</v>
      </c>
      <c r="Y1806">
        <v>0.035</v>
      </c>
      <c r="Z1806" t="str">
        <v>2</v>
      </c>
      <c r="AA1806" t="str">
        <v>4294967295</v>
      </c>
      <c r="AB1806" t="str">
        <v>317248</v>
      </c>
      <c r="AC1806" t="str">
        <v>59</v>
      </c>
      <c r="AD1806" t="str">
        <v>aclnnAdd_AddAiCore_Add</v>
      </c>
      <c r="AE1806" t="str">
        <v>Add</v>
      </c>
      <c r="AF1806" t="str">
        <v>dynamic</v>
      </c>
      <c r="AG1806" t="str">
        <v>AI_VECTOR_CORE</v>
      </c>
      <c r="AH1806" t="str">
        <v xml:space="preserve">1793108505424000.105	</v>
      </c>
      <c r="AI1806" t="str">
        <v>2.442</v>
      </c>
      <c r="AJ1806" t="str">
        <v>0.000000</v>
      </c>
      <c r="AK1806" t="str">
        <v>1</v>
      </c>
      <c r="AL1806" t="str">
        <v>0</v>
      </c>
      <c r="AM1806" t="str">
        <v>NO</v>
      </c>
      <c r="AN1806" t="str">
        <v>"1;8192"</v>
      </c>
      <c r="AO1806" t="str">
        <v>INT64;INT64</v>
      </c>
      <c r="AP1806" t="str">
        <v>ND;ND</v>
      </c>
      <c r="AQ1806" t="str">
        <v>"1"</v>
      </c>
      <c r="AR1806" t="str">
        <v>INT64</v>
      </c>
      <c r="AS1806" t="str">
        <v>ND</v>
      </c>
      <c r="AT1806" t="str">
        <v>N/A</v>
      </c>
      <c r="AU1806" t="str">
        <v>0.0</v>
      </c>
      <c r="AV1806" t="str">
        <v>0</v>
      </c>
      <c r="AW1806" t="str">
        <v>0.0</v>
      </c>
      <c r="AX1806" t="str">
        <v>0.0</v>
      </c>
      <c r="AY1806" t="str">
        <v>0.0</v>
      </c>
      <c r="AZ1806" t="str">
        <v>0.0</v>
      </c>
      <c r="BA1806" t="str">
        <v>0.0</v>
      </c>
      <c r="BB1806" t="str">
        <v>0.0</v>
      </c>
      <c r="BC1806" t="str">
        <v>0.0</v>
      </c>
      <c r="BD1806" t="str">
        <v>0.0</v>
      </c>
      <c r="BE1806" t="str">
        <v>0.0</v>
      </c>
      <c r="BF1806" t="str">
        <v>0.0</v>
      </c>
      <c r="BG1806" t="str">
        <v>0.0</v>
      </c>
      <c r="BH1806" t="str">
        <v>0.0</v>
      </c>
      <c r="BI1806" t="str">
        <v>0.0</v>
      </c>
      <c r="BJ1806" t="str">
        <v>2.19</v>
      </c>
      <c r="BK1806" t="str">
        <v>3291</v>
      </c>
      <c r="BL1806" t="str">
        <v>0.888</v>
      </c>
      <c r="BM1806" t="str">
        <v>0.405</v>
      </c>
      <c r="BN1806" t="str">
        <v>0.572</v>
      </c>
      <c r="BO1806" t="str">
        <v>0.261</v>
      </c>
      <c r="BP1806" t="str">
        <v>0.005</v>
      </c>
      <c r="BQ1806" t="str">
        <v>0.002</v>
      </c>
      <c r="BR1806" t="str">
        <v>0.077</v>
      </c>
      <c r="BS1806" t="str">
        <v>0.035</v>
      </c>
      <c r="BT1806" t="str">
        <v>0.155</v>
      </c>
      <c r="BU1806" t="str">
        <v>0.000</v>
      </c>
    </row>
    <row r="1807">
      <c r="A1807">
        <v>1911</v>
      </c>
      <c r="B1807" t="str">
        <v>aclnnAdd_AddAiCore_Add</v>
      </c>
      <c r="C1807" t="str">
        <v>AI_VECTOR_CORE</v>
      </c>
      <c r="D1807">
        <v>2.384</v>
      </c>
      <c r="E1807">
        <v>0.497</v>
      </c>
      <c r="F1807">
        <v>0.497</v>
      </c>
      <c r="G1807">
        <f>Summary!$B$4</f>
        <v>0.8</v>
      </c>
      <c r="H1807">
        <f>F1807/G1807</f>
        <v>0.62125</v>
      </c>
      <c r="I1807">
        <f>D1807/Summary!$B$8</f>
        <v>0.00008637201732135733</v>
      </c>
      <c r="J1807">
        <f>IF(D1807&lt;Summary!$B$5,I1807,I1807*H1807)</f>
        <v>0.00008637201732135733</v>
      </c>
      <c r="K1807">
        <f>IF(AND(D1807&gt;Summary!$B$6,E1807&lt;Summary!$B$7),1,0)</f>
        <v>0</v>
      </c>
      <c r="L1807">
        <f>IF(D1807&gt;=Summary!$B$5,J1807,0)</f>
        <v>0</v>
      </c>
      <c r="M1807">
        <f>IF(D1807&lt;Summary!$B$5,J1807,0)</f>
        <v>0.00008637201732135733</v>
      </c>
      <c r="N1807" t="str">
        <v>aiv_scalar_ratio</v>
      </c>
      <c r="O1807" t="str">
        <v>用户约定默认经验值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0.279</v>
      </c>
      <c r="W1807">
        <v>0.497</v>
      </c>
      <c r="X1807">
        <v>0.003</v>
      </c>
      <c r="Y1807">
        <v>0.036</v>
      </c>
      <c r="Z1807" t="str">
        <v>2</v>
      </c>
      <c r="AA1807" t="str">
        <v>4294967295</v>
      </c>
      <c r="AB1807" t="str">
        <v>317250</v>
      </c>
      <c r="AC1807" t="str">
        <v>59</v>
      </c>
      <c r="AD1807" t="str">
        <v>aclnnAdd_AddAiCore_Add</v>
      </c>
      <c r="AE1807" t="str">
        <v>Add</v>
      </c>
      <c r="AF1807" t="str">
        <v>dynamic</v>
      </c>
      <c r="AG1807" t="str">
        <v>AI_VECTOR_CORE</v>
      </c>
      <c r="AH1807" t="str">
        <v xml:space="preserve">1793108505424003.010	</v>
      </c>
      <c r="AI1807" t="str">
        <v>2.384</v>
      </c>
      <c r="AJ1807" t="str">
        <v>0.558000</v>
      </c>
      <c r="AK1807" t="str">
        <v>1</v>
      </c>
      <c r="AL1807" t="str">
        <v>0</v>
      </c>
      <c r="AM1807" t="str">
        <v>NO</v>
      </c>
      <c r="AN1807" t="str">
        <v>"1;1"</v>
      </c>
      <c r="AO1807" t="str">
        <v>INT32;INT32</v>
      </c>
      <c r="AP1807" t="str">
        <v>ND;ND</v>
      </c>
      <c r="AQ1807" t="str">
        <v>"1"</v>
      </c>
      <c r="AR1807" t="str">
        <v>INT32</v>
      </c>
      <c r="AS1807" t="str">
        <v>ND</v>
      </c>
      <c r="AT1807" t="str">
        <v>N/A</v>
      </c>
      <c r="AU1807" t="str">
        <v>0.0</v>
      </c>
      <c r="AV1807" t="str">
        <v>0</v>
      </c>
      <c r="AW1807" t="str">
        <v>0.0</v>
      </c>
      <c r="AX1807" t="str">
        <v>0.0</v>
      </c>
      <c r="AY1807" t="str">
        <v>0.0</v>
      </c>
      <c r="AZ1807" t="str">
        <v>0.0</v>
      </c>
      <c r="BA1807" t="str">
        <v>0.0</v>
      </c>
      <c r="BB1807" t="str">
        <v>0.0</v>
      </c>
      <c r="BC1807" t="str">
        <v>0.0</v>
      </c>
      <c r="BD1807" t="str">
        <v>0.0</v>
      </c>
      <c r="BE1807" t="str">
        <v>0.0</v>
      </c>
      <c r="BF1807" t="str">
        <v>0.0</v>
      </c>
      <c r="BG1807" t="str">
        <v>0.0</v>
      </c>
      <c r="BH1807" t="str">
        <v>0.0</v>
      </c>
      <c r="BI1807" t="str">
        <v>0.0</v>
      </c>
      <c r="BJ1807" t="str">
        <v>2.13</v>
      </c>
      <c r="BK1807" t="str">
        <v>3197</v>
      </c>
      <c r="BL1807" t="str">
        <v>0.595</v>
      </c>
      <c r="BM1807" t="str">
        <v>0.279</v>
      </c>
      <c r="BN1807" t="str">
        <v>1.059</v>
      </c>
      <c r="BO1807" t="str">
        <v>0.497</v>
      </c>
      <c r="BP1807" t="str">
        <v>0.005</v>
      </c>
      <c r="BQ1807" t="str">
        <v>0.003</v>
      </c>
      <c r="BR1807" t="str">
        <v>0.077</v>
      </c>
      <c r="BS1807" t="str">
        <v>0.036</v>
      </c>
      <c r="BT1807" t="str">
        <v>0.126</v>
      </c>
      <c r="BU1807" t="str">
        <v>0.000</v>
      </c>
    </row>
    <row r="1808">
      <c r="A1808">
        <v>1912</v>
      </c>
      <c r="B1808" t="str">
        <v>_compute_slot_mapping_kernel</v>
      </c>
      <c r="C1808" t="str">
        <v>AI_VECTOR_CORE</v>
      </c>
      <c r="D1808">
        <v>4.042</v>
      </c>
      <c r="E1808">
        <v>0.34</v>
      </c>
      <c r="F1808">
        <v>0.34</v>
      </c>
      <c r="G1808">
        <f>Summary!$B$4</f>
        <v>0.8</v>
      </c>
      <c r="H1808">
        <f>F1808/G1808</f>
        <v>0.425</v>
      </c>
      <c r="I1808">
        <f>D1808/Summary!$B$8</f>
        <v>0.00014644114681750266</v>
      </c>
      <c r="J1808">
        <f>IF(D1808&lt;Summary!$B$5,I1808,I1808*H1808)</f>
        <v>0.00014644114681750266</v>
      </c>
      <c r="K1808">
        <f>IF(AND(D1808&gt;Summary!$B$6,E1808&lt;Summary!$B$7),1,0)</f>
        <v>0</v>
      </c>
      <c r="L1808">
        <f>IF(D1808&gt;=Summary!$B$5,J1808,0)</f>
        <v>0</v>
      </c>
      <c r="M1808">
        <f>IF(D1808&lt;Summary!$B$5,J1808,0)</f>
        <v>0.00014644114681750266</v>
      </c>
      <c r="N1808" t="str">
        <v>aiv_mte3_ratio</v>
      </c>
      <c r="O1808" t="str">
        <v>用户约定默认经验值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0.259</v>
      </c>
      <c r="W1808">
        <v>0.166</v>
      </c>
      <c r="X1808">
        <v>0.064</v>
      </c>
      <c r="Y1808">
        <v>0.34</v>
      </c>
      <c r="Z1808" t="str">
        <v>2</v>
      </c>
      <c r="AA1808" t="str">
        <v>4294967295</v>
      </c>
      <c r="AB1808" t="str">
        <v>317252</v>
      </c>
      <c r="AC1808" t="str">
        <v>59</v>
      </c>
      <c r="AD1808" t="str">
        <v>_compute_slot_mapping_kernel</v>
      </c>
      <c r="AE1808" t="str">
        <v>_compute_slot_mapping_kernel</v>
      </c>
      <c r="AF1808" t="str">
        <v>static</v>
      </c>
      <c r="AG1808" t="str">
        <v>AI_VECTOR_CORE</v>
      </c>
      <c r="AH1808" t="str">
        <v xml:space="preserve">1793108505424005.835	</v>
      </c>
      <c r="AI1808" t="str">
        <v>4.042</v>
      </c>
      <c r="AJ1808" t="str">
        <v>0.366000</v>
      </c>
      <c r="AK1808" t="str">
        <v>2</v>
      </c>
      <c r="AL1808" t="str">
        <v>0</v>
      </c>
      <c r="AM1808" t="str">
        <v>NO</v>
      </c>
      <c r="AN1808" t="str">
        <v>"2;1;1,288"</v>
      </c>
      <c r="AO1808" t="str">
        <v>INT32;INT64;INT32</v>
      </c>
      <c r="AP1808" t="str">
        <v>ND;ND;ND</v>
      </c>
      <c r="AQ1808" t="str">
        <v>"8192"</v>
      </c>
      <c r="AR1808" t="str">
        <v>INT32</v>
      </c>
      <c r="AS1808" t="str">
        <v>ND</v>
      </c>
      <c r="AT1808" t="str">
        <v>N/A</v>
      </c>
      <c r="AU1808" t="str">
        <v>0.0</v>
      </c>
      <c r="AV1808" t="str">
        <v>0</v>
      </c>
      <c r="AW1808" t="str">
        <v>0.0</v>
      </c>
      <c r="AX1808" t="str">
        <v>0.0</v>
      </c>
      <c r="AY1808" t="str">
        <v>0.0</v>
      </c>
      <c r="AZ1808" t="str">
        <v>0.0</v>
      </c>
      <c r="BA1808" t="str">
        <v>0.0</v>
      </c>
      <c r="BB1808" t="str">
        <v>0.0</v>
      </c>
      <c r="BC1808" t="str">
        <v>0.0</v>
      </c>
      <c r="BD1808" t="str">
        <v>0.0</v>
      </c>
      <c r="BE1808" t="str">
        <v>0.0</v>
      </c>
      <c r="BF1808" t="str">
        <v>0.0</v>
      </c>
      <c r="BG1808" t="str">
        <v>0.0</v>
      </c>
      <c r="BH1808" t="str">
        <v>0.0</v>
      </c>
      <c r="BI1808" t="str">
        <v>0.0</v>
      </c>
      <c r="BJ1808" t="str">
        <v>3.78</v>
      </c>
      <c r="BK1808" t="str">
        <v>11337</v>
      </c>
      <c r="BL1808" t="str">
        <v>0.977</v>
      </c>
      <c r="BM1808" t="str">
        <v>0.259</v>
      </c>
      <c r="BN1808" t="str">
        <v>0.627</v>
      </c>
      <c r="BO1808" t="str">
        <v>0.166</v>
      </c>
      <c r="BP1808" t="str">
        <v>0.242</v>
      </c>
      <c r="BQ1808" t="str">
        <v>0.064</v>
      </c>
      <c r="BR1808" t="str">
        <v>1.285</v>
      </c>
      <c r="BS1808" t="str">
        <v>0.34</v>
      </c>
      <c r="BT1808" t="str">
        <v>0.1</v>
      </c>
      <c r="BU1808" t="str">
        <v>0.000</v>
      </c>
    </row>
    <row r="1809">
      <c r="A1809">
        <v>1913</v>
      </c>
      <c r="B1809" t="str">
        <v>aclnnSubs_SubAiCore_Sub</v>
      </c>
      <c r="C1809" t="str">
        <v>AI_VECTOR_CORE</v>
      </c>
      <c r="D1809">
        <v>2.3</v>
      </c>
      <c r="E1809">
        <v>0.389</v>
      </c>
      <c r="F1809">
        <v>0.389</v>
      </c>
      <c r="G1809">
        <f>Summary!$B$4</f>
        <v>0.8</v>
      </c>
      <c r="H1809">
        <f>F1809/G1809</f>
        <v>0.48625</v>
      </c>
      <c r="I1809">
        <f>D1809/Summary!$B$8</f>
        <v>0.00008332870798620883</v>
      </c>
      <c r="J1809">
        <f>IF(D1809&lt;Summary!$B$5,I1809,I1809*H1809)</f>
        <v>0.00008332870798620883</v>
      </c>
      <c r="K1809">
        <f>IF(AND(D1809&gt;Summary!$B$6,E1809&lt;Summary!$B$7),1,0)</f>
        <v>0</v>
      </c>
      <c r="L1809">
        <f>IF(D1809&gt;=Summary!$B$5,J1809,0)</f>
        <v>0</v>
      </c>
      <c r="M1809">
        <f>IF(D1809&lt;Summary!$B$5,J1809,0)</f>
        <v>0.00008332870798620883</v>
      </c>
      <c r="N1809" t="str">
        <v>aiv_scalar_ratio</v>
      </c>
      <c r="O1809" t="str">
        <v>用户约定默认经验值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0.302</v>
      </c>
      <c r="W1809">
        <v>0.389</v>
      </c>
      <c r="X1809">
        <v>0.003</v>
      </c>
      <c r="Y1809">
        <v>0.038</v>
      </c>
      <c r="Z1809" t="str">
        <v>2</v>
      </c>
      <c r="AA1809" t="str">
        <v>4294967295</v>
      </c>
      <c r="AB1809" t="str">
        <v>317253</v>
      </c>
      <c r="AC1809" t="str">
        <v>59</v>
      </c>
      <c r="AD1809" t="str">
        <v>aclnnSubs_SubAiCore_Sub</v>
      </c>
      <c r="AE1809" t="str">
        <v>Sub</v>
      </c>
      <c r="AF1809" t="str">
        <v>dynamic</v>
      </c>
      <c r="AG1809" t="str">
        <v>AI_VECTOR_CORE</v>
      </c>
      <c r="AH1809" t="str">
        <v xml:space="preserve">1793108505424009.899	</v>
      </c>
      <c r="AI1809" t="str">
        <v>2.300</v>
      </c>
      <c r="AJ1809" t="str">
        <v>0.208000</v>
      </c>
      <c r="AK1809" t="str">
        <v>1</v>
      </c>
      <c r="AL1809" t="str">
        <v>0</v>
      </c>
      <c r="AM1809" t="str">
        <v>NO</v>
      </c>
      <c r="AN1809" t="str">
        <v>"1;"</v>
      </c>
      <c r="AO1809" t="str">
        <v>INT32;INT32</v>
      </c>
      <c r="AP1809" t="str">
        <v>ND;ND</v>
      </c>
      <c r="AQ1809" t="str">
        <v>"1"</v>
      </c>
      <c r="AR1809" t="str">
        <v>INT32</v>
      </c>
      <c r="AS1809" t="str">
        <v>ND</v>
      </c>
      <c r="AT1809" t="str">
        <v>N/A</v>
      </c>
      <c r="AU1809" t="str">
        <v>0.0</v>
      </c>
      <c r="AV1809" t="str">
        <v>0</v>
      </c>
      <c r="AW1809" t="str">
        <v>0.0</v>
      </c>
      <c r="AX1809" t="str">
        <v>0.0</v>
      </c>
      <c r="AY1809" t="str">
        <v>0.0</v>
      </c>
      <c r="AZ1809" t="str">
        <v>0.0</v>
      </c>
      <c r="BA1809" t="str">
        <v>0.0</v>
      </c>
      <c r="BB1809" t="str">
        <v>0.0</v>
      </c>
      <c r="BC1809" t="str">
        <v>0.0</v>
      </c>
      <c r="BD1809" t="str">
        <v>0.0</v>
      </c>
      <c r="BE1809" t="str">
        <v>0.0</v>
      </c>
      <c r="BF1809" t="str">
        <v>0.0</v>
      </c>
      <c r="BG1809" t="str">
        <v>0.0</v>
      </c>
      <c r="BH1809" t="str">
        <v>0.0</v>
      </c>
      <c r="BI1809" t="str">
        <v>0.0</v>
      </c>
      <c r="BJ1809" t="str">
        <v>2.05</v>
      </c>
      <c r="BK1809" t="str">
        <v>3055</v>
      </c>
      <c r="BL1809" t="str">
        <v>0.619</v>
      </c>
      <c r="BM1809" t="str">
        <v>0.302</v>
      </c>
      <c r="BN1809" t="str">
        <v>0.797</v>
      </c>
      <c r="BO1809" t="str">
        <v>0.389</v>
      </c>
      <c r="BP1809" t="str">
        <v>0.005</v>
      </c>
      <c r="BQ1809" t="str">
        <v>0.003</v>
      </c>
      <c r="BR1809" t="str">
        <v>0.077</v>
      </c>
      <c r="BS1809" t="str">
        <v>0.038</v>
      </c>
      <c r="BT1809" t="str">
        <v>0.119</v>
      </c>
      <c r="BU1809" t="str">
        <v>0.000</v>
      </c>
    </row>
    <row r="1810">
      <c r="A1810">
        <v>1914</v>
      </c>
      <c r="B1810" t="str">
        <v>aclnnArange_ArangeAiCore_Range</v>
      </c>
      <c r="C1810" t="str">
        <v>AI_VECTOR_CORE</v>
      </c>
      <c r="D1810">
        <v>1.979</v>
      </c>
      <c r="E1810">
        <v>0.296</v>
      </c>
      <c r="F1810">
        <v>0.296</v>
      </c>
      <c r="G1810">
        <f>Summary!$B$4</f>
        <v>0.8</v>
      </c>
      <c r="H1810">
        <f>F1810/G1810</f>
        <v>0.36999999999999994</v>
      </c>
      <c r="I1810">
        <f>D1810/Summary!$B$8</f>
        <v>0.0000716989187411771</v>
      </c>
      <c r="J1810">
        <f>IF(D1810&lt;Summary!$B$5,I1810,I1810*H1810)</f>
        <v>0.0000716989187411771</v>
      </c>
      <c r="K1810">
        <f>IF(AND(D1810&gt;Summary!$B$6,E1810&lt;Summary!$B$7),1,0)</f>
        <v>0</v>
      </c>
      <c r="L1810">
        <f>IF(D1810&gt;=Summary!$B$5,J1810,0)</f>
        <v>0</v>
      </c>
      <c r="M1810">
        <f>IF(D1810&lt;Summary!$B$5,J1810,0)</f>
        <v>0.0000716989187411771</v>
      </c>
      <c r="N1810" t="str">
        <v>aiv_vec_ratio</v>
      </c>
      <c r="O1810" t="str">
        <v>用户约定默认经验值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0.296</v>
      </c>
      <c r="W1810">
        <v>0.291</v>
      </c>
      <c r="X1810">
        <v>0.222</v>
      </c>
      <c r="Y1810">
        <v>0.046</v>
      </c>
      <c r="Z1810" t="str">
        <v>2</v>
      </c>
      <c r="AA1810" t="str">
        <v>4294967295</v>
      </c>
      <c r="AB1810" t="str">
        <v>317255</v>
      </c>
      <c r="AC1810" t="str">
        <v>59</v>
      </c>
      <c r="AD1810" t="str">
        <v>aclnnArange_ArangeAiCore_Range</v>
      </c>
      <c r="AE1810" t="str">
        <v>Range</v>
      </c>
      <c r="AF1810" t="str">
        <v>dynamic</v>
      </c>
      <c r="AG1810" t="str">
        <v>AI_VECTOR_CORE</v>
      </c>
      <c r="AH1810" t="str">
        <v xml:space="preserve">1793108505424014.297	</v>
      </c>
      <c r="AI1810" t="str">
        <v>1.979</v>
      </c>
      <c r="AJ1810" t="str">
        <v>1.950000</v>
      </c>
      <c r="AK1810" t="str">
        <v>1</v>
      </c>
      <c r="AL1810" t="str">
        <v>0</v>
      </c>
      <c r="AM1810" t="str">
        <v>NO</v>
      </c>
      <c r="AN1810" t="str">
        <v>";;"</v>
      </c>
      <c r="AO1810" t="str">
        <v>INT64;INT64;INT64</v>
      </c>
      <c r="AP1810" t="str">
        <v>ND;ND;ND</v>
      </c>
      <c r="AQ1810" t="str">
        <v>"32"</v>
      </c>
      <c r="AR1810" t="str">
        <v>INT64</v>
      </c>
      <c r="AS1810" t="str">
        <v>ND</v>
      </c>
      <c r="AT1810" t="str">
        <v>N/A</v>
      </c>
      <c r="AU1810" t="str">
        <v>0.0</v>
      </c>
      <c r="AV1810" t="str">
        <v>0</v>
      </c>
      <c r="AW1810" t="str">
        <v>0.0</v>
      </c>
      <c r="AX1810" t="str">
        <v>0.0</v>
      </c>
      <c r="AY1810" t="str">
        <v>0.0</v>
      </c>
      <c r="AZ1810" t="str">
        <v>0.0</v>
      </c>
      <c r="BA1810" t="str">
        <v>0.0</v>
      </c>
      <c r="BB1810" t="str">
        <v>0.0</v>
      </c>
      <c r="BC1810" t="str">
        <v>0.0</v>
      </c>
      <c r="BD1810" t="str">
        <v>0.0</v>
      </c>
      <c r="BE1810" t="str">
        <v>0.0</v>
      </c>
      <c r="BF1810" t="str">
        <v>0.0</v>
      </c>
      <c r="BG1810" t="str">
        <v>0.0</v>
      </c>
      <c r="BH1810" t="str">
        <v>0.0</v>
      </c>
      <c r="BI1810" t="str">
        <v>0.0</v>
      </c>
      <c r="BJ1810" t="str">
        <v>1.73</v>
      </c>
      <c r="BK1810" t="str">
        <v>2538</v>
      </c>
      <c r="BL1810" t="str">
        <v>0.512</v>
      </c>
      <c r="BM1810" t="str">
        <v>0.296</v>
      </c>
      <c r="BN1810" t="str">
        <v>0.503</v>
      </c>
      <c r="BO1810" t="str">
        <v>0.291</v>
      </c>
      <c r="BP1810" t="str">
        <v>0.384</v>
      </c>
      <c r="BQ1810" t="str">
        <v>0.222</v>
      </c>
      <c r="BR1810" t="str">
        <v>0.08</v>
      </c>
      <c r="BS1810" t="str">
        <v>0.046</v>
      </c>
      <c r="BT1810" t="str">
        <v>0.071</v>
      </c>
      <c r="BU1810" t="str">
        <v>0.000</v>
      </c>
    </row>
    <row r="1811">
      <c r="A1811">
        <v>1915</v>
      </c>
      <c r="B1811" t="str">
        <v>aclnnRemainderTensorScalar_FloorModAiCore_FloorMod</v>
      </c>
      <c r="C1811" t="str">
        <v>AI_VECTOR_CORE</v>
      </c>
      <c r="D1811">
        <v>2.862</v>
      </c>
      <c r="E1811">
        <v>0.303</v>
      </c>
      <c r="F1811">
        <v>0.303</v>
      </c>
      <c r="G1811">
        <f>Summary!$B$4</f>
        <v>0.8</v>
      </c>
      <c r="H1811">
        <f>F1811/G1811</f>
        <v>0.37875</v>
      </c>
      <c r="I1811">
        <f>D1811/Summary!$B$8</f>
        <v>0.00010368989663327379</v>
      </c>
      <c r="J1811">
        <f>IF(D1811&lt;Summary!$B$5,I1811,I1811*H1811)</f>
        <v>0.00010368989663327379</v>
      </c>
      <c r="K1811">
        <f>IF(AND(D1811&gt;Summary!$B$6,E1811&lt;Summary!$B$7),1,0)</f>
        <v>0</v>
      </c>
      <c r="L1811">
        <f>IF(D1811&gt;=Summary!$B$5,J1811,0)</f>
        <v>0</v>
      </c>
      <c r="M1811">
        <f>IF(D1811&lt;Summary!$B$5,J1811,0)</f>
        <v>0.00010368989663327379</v>
      </c>
      <c r="N1811" t="str">
        <v>aiv_vec_ratio</v>
      </c>
      <c r="O1811" t="str">
        <v>用户约定默认经验值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0.303</v>
      </c>
      <c r="W1811">
        <v>0.196</v>
      </c>
      <c r="X1811">
        <v>0.037</v>
      </c>
      <c r="Y1811">
        <v>0.075</v>
      </c>
      <c r="Z1811" t="str">
        <v>2</v>
      </c>
      <c r="AA1811" t="str">
        <v>4294967295</v>
      </c>
      <c r="AB1811" t="str">
        <v>317256</v>
      </c>
      <c r="AC1811" t="str">
        <v>59</v>
      </c>
      <c r="AD1811" t="str">
        <v>aclnnRemainderTensorScalar_FloorModAiCore_FloorMod</v>
      </c>
      <c r="AE1811" t="str">
        <v>FloorMod</v>
      </c>
      <c r="AF1811" t="str">
        <v>dynamic</v>
      </c>
      <c r="AG1811" t="str">
        <v>AI_VECTOR_CORE</v>
      </c>
      <c r="AH1811" t="str">
        <v xml:space="preserve">1793108505424016.298	</v>
      </c>
      <c r="AI1811" t="str">
        <v>2.862</v>
      </c>
      <c r="AJ1811" t="str">
        <v>0.021000</v>
      </c>
      <c r="AK1811" t="str">
        <v>1</v>
      </c>
      <c r="AL1811" t="str">
        <v>0</v>
      </c>
      <c r="AM1811" t="str">
        <v>NO</v>
      </c>
      <c r="AN1811" t="str">
        <v>"32;"</v>
      </c>
      <c r="AO1811" t="str">
        <v>INT64;INT64</v>
      </c>
      <c r="AP1811" t="str">
        <v>ND;ND</v>
      </c>
      <c r="AQ1811" t="str">
        <v>"32"</v>
      </c>
      <c r="AR1811" t="str">
        <v>INT64</v>
      </c>
      <c r="AS1811" t="str">
        <v>ND</v>
      </c>
      <c r="AT1811" t="str">
        <v>N/A</v>
      </c>
      <c r="AU1811" t="str">
        <v>0.0</v>
      </c>
      <c r="AV1811" t="str">
        <v>0</v>
      </c>
      <c r="AW1811" t="str">
        <v>0.0</v>
      </c>
      <c r="AX1811" t="str">
        <v>0.0</v>
      </c>
      <c r="AY1811" t="str">
        <v>0.0</v>
      </c>
      <c r="AZ1811" t="str">
        <v>0.0</v>
      </c>
      <c r="BA1811" t="str">
        <v>0.0</v>
      </c>
      <c r="BB1811" t="str">
        <v>0.0</v>
      </c>
      <c r="BC1811" t="str">
        <v>0.0</v>
      </c>
      <c r="BD1811" t="str">
        <v>0.0</v>
      </c>
      <c r="BE1811" t="str">
        <v>0.0</v>
      </c>
      <c r="BF1811" t="str">
        <v>0.0</v>
      </c>
      <c r="BG1811" t="str">
        <v>0.0</v>
      </c>
      <c r="BH1811" t="str">
        <v>0.0</v>
      </c>
      <c r="BI1811" t="str">
        <v>0.0</v>
      </c>
      <c r="BJ1811" t="str">
        <v>2.62</v>
      </c>
      <c r="BK1811" t="str">
        <v>3993</v>
      </c>
      <c r="BL1811" t="str">
        <v>0.793</v>
      </c>
      <c r="BM1811" t="str">
        <v>0.303</v>
      </c>
      <c r="BN1811" t="str">
        <v>0.513</v>
      </c>
      <c r="BO1811" t="str">
        <v>0.196</v>
      </c>
      <c r="BP1811" t="str">
        <v>0.097</v>
      </c>
      <c r="BQ1811" t="str">
        <v>0.037</v>
      </c>
      <c r="BR1811" t="str">
        <v>0.198</v>
      </c>
      <c r="BS1811" t="str">
        <v>0.075</v>
      </c>
      <c r="BT1811" t="str">
        <v>0.14</v>
      </c>
      <c r="BU1811" t="str">
        <v>0.000</v>
      </c>
    </row>
    <row r="1812">
      <c r="A1812">
        <v>1916</v>
      </c>
      <c r="B1812" t="str">
        <v>aclnnEqScalar_EqualAiCore_Equal</v>
      </c>
      <c r="C1812" t="str">
        <v>AI_VECTOR_CORE</v>
      </c>
      <c r="D1812">
        <v>2.657</v>
      </c>
      <c r="E1812">
        <v>0.357</v>
      </c>
      <c r="F1812">
        <v>0.357</v>
      </c>
      <c r="G1812">
        <f>Summary!$B$4</f>
        <v>0.8</v>
      </c>
      <c r="H1812">
        <f>F1812/G1812</f>
        <v>0.44625</v>
      </c>
      <c r="I1812">
        <f>D1812/Summary!$B$8</f>
        <v>0.00009626277266058995</v>
      </c>
      <c r="J1812">
        <f>IF(D1812&lt;Summary!$B$5,I1812,I1812*H1812)</f>
        <v>0.00009626277266058995</v>
      </c>
      <c r="K1812">
        <f>IF(AND(D1812&gt;Summary!$B$6,E1812&lt;Summary!$B$7),1,0)</f>
        <v>0</v>
      </c>
      <c r="L1812">
        <f>IF(D1812&gt;=Summary!$B$5,J1812,0)</f>
        <v>0</v>
      </c>
      <c r="M1812">
        <f>IF(D1812&lt;Summary!$B$5,J1812,0)</f>
        <v>0.00009626277266058995</v>
      </c>
      <c r="N1812" t="str">
        <v>aiv_vec_ratio</v>
      </c>
      <c r="O1812" t="str">
        <v>用户约定默认经验值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0.357</v>
      </c>
      <c r="W1812">
        <v>0.216</v>
      </c>
      <c r="X1812">
        <v>0.038</v>
      </c>
      <c r="Y1812">
        <v>0.03</v>
      </c>
      <c r="Z1812" t="str">
        <v>2</v>
      </c>
      <c r="AA1812" t="str">
        <v>4294967295</v>
      </c>
      <c r="AB1812" t="str">
        <v>317257</v>
      </c>
      <c r="AC1812" t="str">
        <v>59</v>
      </c>
      <c r="AD1812" t="str">
        <v>aclnnEqScalar_EqualAiCore_Equal</v>
      </c>
      <c r="AE1812" t="str">
        <v>Equal</v>
      </c>
      <c r="AF1812" t="str">
        <v>dynamic</v>
      </c>
      <c r="AG1812" t="str">
        <v>AI_VECTOR_CORE</v>
      </c>
      <c r="AH1812" t="str">
        <v xml:space="preserve">1793108505424019.182	</v>
      </c>
      <c r="AI1812" t="str">
        <v>2.657</v>
      </c>
      <c r="AJ1812" t="str">
        <v>0.138000</v>
      </c>
      <c r="AK1812" t="str">
        <v>1</v>
      </c>
      <c r="AL1812" t="str">
        <v>0</v>
      </c>
      <c r="AM1812" t="str">
        <v>NO</v>
      </c>
      <c r="AN1812" t="str">
        <v>"32;"</v>
      </c>
      <c r="AO1812" t="str">
        <v>INT64;INT64</v>
      </c>
      <c r="AP1812" t="str">
        <v>ND;ND</v>
      </c>
      <c r="AQ1812" t="str">
        <v>"32"</v>
      </c>
      <c r="AR1812" t="str">
        <v>BOOL</v>
      </c>
      <c r="AS1812" t="str">
        <v>ND</v>
      </c>
      <c r="AT1812" t="str">
        <v>N/A</v>
      </c>
      <c r="AU1812" t="str">
        <v>0.0</v>
      </c>
      <c r="AV1812" t="str">
        <v>0</v>
      </c>
      <c r="AW1812" t="str">
        <v>0.0</v>
      </c>
      <c r="AX1812" t="str">
        <v>0.0</v>
      </c>
      <c r="AY1812" t="str">
        <v>0.0</v>
      </c>
      <c r="AZ1812" t="str">
        <v>0.0</v>
      </c>
      <c r="BA1812" t="str">
        <v>0.0</v>
      </c>
      <c r="BB1812" t="str">
        <v>0.0</v>
      </c>
      <c r="BC1812" t="str">
        <v>0.0</v>
      </c>
      <c r="BD1812" t="str">
        <v>0.0</v>
      </c>
      <c r="BE1812" t="str">
        <v>0.0</v>
      </c>
      <c r="BF1812" t="str">
        <v>0.0</v>
      </c>
      <c r="BG1812" t="str">
        <v>0.0</v>
      </c>
      <c r="BH1812" t="str">
        <v>0.0</v>
      </c>
      <c r="BI1812" t="str">
        <v>0.0</v>
      </c>
      <c r="BJ1812" t="str">
        <v>2.41</v>
      </c>
      <c r="BK1812" t="str">
        <v>3655</v>
      </c>
      <c r="BL1812" t="str">
        <v>0.861</v>
      </c>
      <c r="BM1812" t="str">
        <v>0.357</v>
      </c>
      <c r="BN1812" t="str">
        <v>0.522</v>
      </c>
      <c r="BO1812" t="str">
        <v>0.216</v>
      </c>
      <c r="BP1812" t="str">
        <v>0.091</v>
      </c>
      <c r="BQ1812" t="str">
        <v>0.038</v>
      </c>
      <c r="BR1812" t="str">
        <v>0.071</v>
      </c>
      <c r="BS1812" t="str">
        <v>0.03</v>
      </c>
      <c r="BT1812" t="str">
        <v>0.117</v>
      </c>
      <c r="BU1812" t="str">
        <v>0.000</v>
      </c>
    </row>
    <row r="1813">
      <c r="A1813">
        <v>1917</v>
      </c>
      <c r="B1813" t="str">
        <v>aclnnLeScalar_LessEqualAiCore_LessEqual</v>
      </c>
      <c r="C1813" t="str">
        <v>AI_VECTOR_CORE</v>
      </c>
      <c r="D1813">
        <v>2.572</v>
      </c>
      <c r="E1813">
        <v>0.32</v>
      </c>
      <c r="F1813">
        <v>0.32</v>
      </c>
      <c r="G1813">
        <f>Summary!$B$4</f>
        <v>0.8</v>
      </c>
      <c r="H1813">
        <f>F1813/G1813</f>
        <v>0.39999999999999997</v>
      </c>
      <c r="I1813">
        <f>D1813/Summary!$B$8</f>
        <v>0.00009318323345240398</v>
      </c>
      <c r="J1813">
        <f>IF(D1813&lt;Summary!$B$5,I1813,I1813*H1813)</f>
        <v>0.00009318323345240398</v>
      </c>
      <c r="K1813">
        <f>IF(AND(D1813&gt;Summary!$B$6,E1813&lt;Summary!$B$7),1,0)</f>
        <v>0</v>
      </c>
      <c r="L1813">
        <f>IF(D1813&gt;=Summary!$B$5,J1813,0)</f>
        <v>0</v>
      </c>
      <c r="M1813">
        <f>IF(D1813&lt;Summary!$B$5,J1813,0)</f>
        <v>0.00009318323345240398</v>
      </c>
      <c r="N1813" t="str">
        <v>aiv_vec_ratio</v>
      </c>
      <c r="O1813" t="str">
        <v>用户约定默认经验值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0.32</v>
      </c>
      <c r="W1813">
        <v>0.224</v>
      </c>
      <c r="X1813">
        <v>0.042</v>
      </c>
      <c r="Y1813">
        <v>0.031</v>
      </c>
      <c r="Z1813" t="str">
        <v>2</v>
      </c>
      <c r="AA1813" t="str">
        <v>4294967295</v>
      </c>
      <c r="AB1813" t="str">
        <v>317258</v>
      </c>
      <c r="AC1813" t="str">
        <v>59</v>
      </c>
      <c r="AD1813" t="str">
        <v>aclnnLeScalar_LessEqualAiCore_LessEqual</v>
      </c>
      <c r="AE1813" t="str">
        <v>LessEqual</v>
      </c>
      <c r="AF1813" t="str">
        <v>dynamic</v>
      </c>
      <c r="AG1813" t="str">
        <v>AI_VECTOR_CORE</v>
      </c>
      <c r="AH1813" t="str">
        <v xml:space="preserve">1793108505424021.861	</v>
      </c>
      <c r="AI1813" t="str">
        <v>2.572</v>
      </c>
      <c r="AJ1813" t="str">
        <v>0.000000</v>
      </c>
      <c r="AK1813" t="str">
        <v>1</v>
      </c>
      <c r="AL1813" t="str">
        <v>0</v>
      </c>
      <c r="AM1813" t="str">
        <v>NO</v>
      </c>
      <c r="AN1813" t="str">
        <v>"32;"</v>
      </c>
      <c r="AO1813" t="str">
        <v>INT64;INT64</v>
      </c>
      <c r="AP1813" t="str">
        <v>ND;ND</v>
      </c>
      <c r="AQ1813" t="str">
        <v>"32"</v>
      </c>
      <c r="AR1813" t="str">
        <v>BOOL</v>
      </c>
      <c r="AS1813" t="str">
        <v>ND</v>
      </c>
      <c r="AT1813" t="str">
        <v>N/A</v>
      </c>
      <c r="AU1813" t="str">
        <v>0.0</v>
      </c>
      <c r="AV1813" t="str">
        <v>0</v>
      </c>
      <c r="AW1813" t="str">
        <v>0.0</v>
      </c>
      <c r="AX1813" t="str">
        <v>0.0</v>
      </c>
      <c r="AY1813" t="str">
        <v>0.0</v>
      </c>
      <c r="AZ1813" t="str">
        <v>0.0</v>
      </c>
      <c r="BA1813" t="str">
        <v>0.0</v>
      </c>
      <c r="BB1813" t="str">
        <v>0.0</v>
      </c>
      <c r="BC1813" t="str">
        <v>0.0</v>
      </c>
      <c r="BD1813" t="str">
        <v>0.0</v>
      </c>
      <c r="BE1813" t="str">
        <v>0.0</v>
      </c>
      <c r="BF1813" t="str">
        <v>0.0</v>
      </c>
      <c r="BG1813" t="str">
        <v>0.0</v>
      </c>
      <c r="BH1813" t="str">
        <v>0.0</v>
      </c>
      <c r="BI1813" t="str">
        <v>0.0</v>
      </c>
      <c r="BJ1813" t="str">
        <v>2.33</v>
      </c>
      <c r="BK1813" t="str">
        <v>3517</v>
      </c>
      <c r="BL1813" t="str">
        <v>0.745</v>
      </c>
      <c r="BM1813" t="str">
        <v>0.32</v>
      </c>
      <c r="BN1813" t="str">
        <v>0.521</v>
      </c>
      <c r="BO1813" t="str">
        <v>0.224</v>
      </c>
      <c r="BP1813" t="str">
        <v>0.097</v>
      </c>
      <c r="BQ1813" t="str">
        <v>0.042</v>
      </c>
      <c r="BR1813" t="str">
        <v>0.072</v>
      </c>
      <c r="BS1813" t="str">
        <v>0.031</v>
      </c>
      <c r="BT1813" t="str">
        <v>0.125</v>
      </c>
      <c r="BU1813" t="str">
        <v>0.000</v>
      </c>
    </row>
    <row r="1814">
      <c r="A1814">
        <v>1918</v>
      </c>
      <c r="B1814" t="str">
        <v>aclnnBitwiseAndTensor_LogicalAndAiCore_LogicalAnd</v>
      </c>
      <c r="C1814" t="str">
        <v>AI_VECTOR_CORE</v>
      </c>
      <c r="D1814">
        <v>2.232</v>
      </c>
      <c r="E1814">
        <v>0.165</v>
      </c>
      <c r="F1814">
        <v>0.165</v>
      </c>
      <c r="G1814">
        <f>Summary!$B$4</f>
        <v>0.8</v>
      </c>
      <c r="H1814">
        <f>F1814/G1814</f>
        <v>0.20625</v>
      </c>
      <c r="I1814">
        <f>D1814/Summary!$B$8</f>
        <v>0.00008086507661966006</v>
      </c>
      <c r="J1814">
        <f>IF(D1814&lt;Summary!$B$5,I1814,I1814*H1814)</f>
        <v>0.00008086507661966006</v>
      </c>
      <c r="K1814">
        <f>IF(AND(D1814&gt;Summary!$B$6,E1814&lt;Summary!$B$7),1,0)</f>
        <v>0</v>
      </c>
      <c r="L1814">
        <f>IF(D1814&gt;=Summary!$B$5,J1814,0)</f>
        <v>0</v>
      </c>
      <c r="M1814">
        <f>IF(D1814&lt;Summary!$B$5,J1814,0)</f>
        <v>0.00008086507661966006</v>
      </c>
      <c r="N1814" t="str">
        <v>aiv_mte3_ratio</v>
      </c>
      <c r="O1814" t="str">
        <v>用户约定默认经验值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0.09</v>
      </c>
      <c r="W1814">
        <v>0.13</v>
      </c>
      <c r="X1814">
        <v>0.088</v>
      </c>
      <c r="Y1814">
        <v>0.165</v>
      </c>
      <c r="Z1814" t="str">
        <v>2</v>
      </c>
      <c r="AA1814" t="str">
        <v>4294967295</v>
      </c>
      <c r="AB1814" t="str">
        <v>317259</v>
      </c>
      <c r="AC1814" t="str">
        <v>59</v>
      </c>
      <c r="AD1814" t="str">
        <v>aclnnBitwiseAndTensor_LogicalAndAiCore_LogicalAnd</v>
      </c>
      <c r="AE1814" t="str">
        <v>LogicalAnd</v>
      </c>
      <c r="AF1814" t="str">
        <v>dynamic</v>
      </c>
      <c r="AG1814" t="str">
        <v>AI_VECTOR_CORE</v>
      </c>
      <c r="AH1814" t="str">
        <v xml:space="preserve">1793108505424024.455	</v>
      </c>
      <c r="AI1814" t="str">
        <v>2.232</v>
      </c>
      <c r="AJ1814" t="str">
        <v>0.178000</v>
      </c>
      <c r="AK1814" t="str">
        <v>1</v>
      </c>
      <c r="AL1814" t="str">
        <v>0</v>
      </c>
      <c r="AM1814" t="str">
        <v>NO</v>
      </c>
      <c r="AN1814" t="str">
        <v>"32;32"</v>
      </c>
      <c r="AO1814" t="str">
        <v>BOOL;BOOL</v>
      </c>
      <c r="AP1814" t="str">
        <v>ND;ND</v>
      </c>
      <c r="AQ1814" t="str">
        <v>"32"</v>
      </c>
      <c r="AR1814" t="str">
        <v>BOOL</v>
      </c>
      <c r="AS1814" t="str">
        <v>ND</v>
      </c>
      <c r="AT1814" t="str">
        <v>N/A</v>
      </c>
      <c r="AU1814" t="str">
        <v>0.0</v>
      </c>
      <c r="AV1814" t="str">
        <v>0</v>
      </c>
      <c r="AW1814" t="str">
        <v>0.0</v>
      </c>
      <c r="AX1814" t="str">
        <v>0.0</v>
      </c>
      <c r="AY1814" t="str">
        <v>0.0</v>
      </c>
      <c r="AZ1814" t="str">
        <v>0.0</v>
      </c>
      <c r="BA1814" t="str">
        <v>0.0</v>
      </c>
      <c r="BB1814" t="str">
        <v>0.0</v>
      </c>
      <c r="BC1814" t="str">
        <v>0.0</v>
      </c>
      <c r="BD1814" t="str">
        <v>0.0</v>
      </c>
      <c r="BE1814" t="str">
        <v>0.0</v>
      </c>
      <c r="BF1814" t="str">
        <v>0.0</v>
      </c>
      <c r="BG1814" t="str">
        <v>0.0</v>
      </c>
      <c r="BH1814" t="str">
        <v>0.0</v>
      </c>
      <c r="BI1814" t="str">
        <v>0.0</v>
      </c>
      <c r="BJ1814" t="str">
        <v>1.98</v>
      </c>
      <c r="BK1814" t="str">
        <v>2954</v>
      </c>
      <c r="BL1814" t="str">
        <v>0.178</v>
      </c>
      <c r="BM1814" t="str">
        <v>0.09</v>
      </c>
      <c r="BN1814" t="str">
        <v>0.258</v>
      </c>
      <c r="BO1814" t="str">
        <v>0.13</v>
      </c>
      <c r="BP1814" t="str">
        <v>0.174</v>
      </c>
      <c r="BQ1814" t="str">
        <v>0.088</v>
      </c>
      <c r="BR1814" t="str">
        <v>0.327</v>
      </c>
      <c r="BS1814" t="str">
        <v>0.165</v>
      </c>
      <c r="BT1814" t="str">
        <v>0.12</v>
      </c>
      <c r="BU1814" t="str">
        <v>0.000</v>
      </c>
    </row>
    <row r="1815">
      <c r="A1815">
        <v>1919</v>
      </c>
      <c r="B1815" t="str">
        <v>aclnnRemainderTensorScalar_FloorModAiCore_FloorMod</v>
      </c>
      <c r="C1815" t="str">
        <v>AI_VECTOR_CORE</v>
      </c>
      <c r="D1815">
        <v>1.438</v>
      </c>
      <c r="E1815">
        <v>0.486</v>
      </c>
      <c r="F1815">
        <v>0.486</v>
      </c>
      <c r="G1815">
        <f>Summary!$B$4</f>
        <v>0.8</v>
      </c>
      <c r="H1815">
        <f>F1815/G1815</f>
        <v>0.6074999999999999</v>
      </c>
      <c r="I1815">
        <f>D1815/Summary!$B$8</f>
        <v>0.000052098557427899265</v>
      </c>
      <c r="J1815">
        <f>IF(D1815&lt;Summary!$B$5,I1815,I1815*H1815)</f>
        <v>0.000052098557427899265</v>
      </c>
      <c r="K1815">
        <f>IF(AND(D1815&gt;Summary!$B$6,E1815&lt;Summary!$B$7),1,0)</f>
        <v>0</v>
      </c>
      <c r="L1815">
        <f>IF(D1815&gt;=Summary!$B$5,J1815,0)</f>
        <v>0</v>
      </c>
      <c r="M1815">
        <f>IF(D1815&lt;Summary!$B$5,J1815,0)</f>
        <v>0.000052098557427899265</v>
      </c>
      <c r="N1815" t="str">
        <v>aiv_scalar_ratio</v>
      </c>
      <c r="O1815" t="str">
        <v>用户约定默认经验值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0.462</v>
      </c>
      <c r="W1815">
        <v>0.486</v>
      </c>
      <c r="X1815">
        <v>0.09</v>
      </c>
      <c r="Y1815">
        <v>0.067</v>
      </c>
      <c r="Z1815" t="str">
        <v>2</v>
      </c>
      <c r="AA1815" t="str">
        <v>4294967295</v>
      </c>
      <c r="AB1815" t="str">
        <v>317260</v>
      </c>
      <c r="AC1815" t="str">
        <v>59</v>
      </c>
      <c r="AD1815" t="str">
        <v>aclnnRemainderTensorScalar_FloorModAiCore_FloorMod</v>
      </c>
      <c r="AE1815" t="str">
        <v>FloorMod</v>
      </c>
      <c r="AF1815" t="str">
        <v>dynamic</v>
      </c>
      <c r="AG1815" t="str">
        <v>AI_VECTOR_CORE</v>
      </c>
      <c r="AH1815" t="str">
        <v xml:space="preserve">1793108505424079.981	</v>
      </c>
      <c r="AI1815" t="str">
        <v>1.438</v>
      </c>
      <c r="AJ1815" t="str">
        <v>53.268000</v>
      </c>
      <c r="AK1815" t="str">
        <v>1</v>
      </c>
      <c r="AL1815" t="str">
        <v>0</v>
      </c>
      <c r="AM1815" t="str">
        <v>NO</v>
      </c>
      <c r="AN1815" t="str">
        <v>"32;"</v>
      </c>
      <c r="AO1815" t="str">
        <v>INT64;INT64</v>
      </c>
      <c r="AP1815" t="str">
        <v>ND;ND</v>
      </c>
      <c r="AQ1815" t="str">
        <v>"32"</v>
      </c>
      <c r="AR1815" t="str">
        <v>INT64</v>
      </c>
      <c r="AS1815" t="str">
        <v>ND</v>
      </c>
      <c r="AT1815" t="str">
        <v>N/A</v>
      </c>
      <c r="AU1815" t="str">
        <v>0.0</v>
      </c>
      <c r="AV1815" t="str">
        <v>0</v>
      </c>
      <c r="AW1815" t="str">
        <v>0.0</v>
      </c>
      <c r="AX1815" t="str">
        <v>0.0</v>
      </c>
      <c r="AY1815" t="str">
        <v>0.0</v>
      </c>
      <c r="AZ1815" t="str">
        <v>0.0</v>
      </c>
      <c r="BA1815" t="str">
        <v>0.0</v>
      </c>
      <c r="BB1815" t="str">
        <v>0.0</v>
      </c>
      <c r="BC1815" t="str">
        <v>0.0</v>
      </c>
      <c r="BD1815" t="str">
        <v>0.0</v>
      </c>
      <c r="BE1815" t="str">
        <v>0.0</v>
      </c>
      <c r="BF1815" t="str">
        <v>0.0</v>
      </c>
      <c r="BG1815" t="str">
        <v>0.0</v>
      </c>
      <c r="BH1815" t="str">
        <v>0.0</v>
      </c>
      <c r="BI1815" t="str">
        <v>0.0</v>
      </c>
      <c r="BJ1815" t="str">
        <v>1.19</v>
      </c>
      <c r="BK1815" t="str">
        <v>1637</v>
      </c>
      <c r="BL1815" t="str">
        <v>0.55</v>
      </c>
      <c r="BM1815" t="str">
        <v>0.462</v>
      </c>
      <c r="BN1815" t="str">
        <v>0.578</v>
      </c>
      <c r="BO1815" t="str">
        <v>0.486</v>
      </c>
      <c r="BP1815" t="str">
        <v>0.108</v>
      </c>
      <c r="BQ1815" t="str">
        <v>0.09</v>
      </c>
      <c r="BR1815" t="str">
        <v>0.079</v>
      </c>
      <c r="BS1815" t="str">
        <v>0.067</v>
      </c>
      <c r="BT1815" t="str">
        <v>0.0</v>
      </c>
      <c r="BU1815" t="str">
        <v>0.000</v>
      </c>
    </row>
    <row r="1816">
      <c r="A1816">
        <v>1920</v>
      </c>
      <c r="B1816" t="str">
        <v>aclnnEqScalar_EqualAiCore_Equal</v>
      </c>
      <c r="C1816" t="str">
        <v>AI_VECTOR_CORE</v>
      </c>
      <c r="D1816">
        <v>1.359</v>
      </c>
      <c r="E1816">
        <v>0.78</v>
      </c>
      <c r="F1816">
        <v>0.78</v>
      </c>
      <c r="G1816">
        <f>Summary!$B$4</f>
        <v>0.8</v>
      </c>
      <c r="H1816">
        <f>F1816/G1816</f>
        <v>0.975</v>
      </c>
      <c r="I1816">
        <f>D1816/Summary!$B$8</f>
        <v>0.00004923639745793818</v>
      </c>
      <c r="J1816">
        <f>IF(D1816&lt;Summary!$B$5,I1816,I1816*H1816)</f>
        <v>0.00004923639745793818</v>
      </c>
      <c r="K1816">
        <f>IF(AND(D1816&gt;Summary!$B$6,E1816&lt;Summary!$B$7),1,0)</f>
        <v>0</v>
      </c>
      <c r="L1816">
        <f>IF(D1816&gt;=Summary!$B$5,J1816,0)</f>
        <v>0</v>
      </c>
      <c r="M1816">
        <f>IF(D1816&lt;Summary!$B$5,J1816,0)</f>
        <v>0.00004923639745793818</v>
      </c>
      <c r="N1816" t="str">
        <v>aiv_scalar_ratio</v>
      </c>
      <c r="O1816" t="str">
        <v>用户约定默认经验值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0.171</v>
      </c>
      <c r="W1816">
        <v>0.78</v>
      </c>
      <c r="X1816">
        <v>0.093</v>
      </c>
      <c r="Y1816">
        <v>0.071</v>
      </c>
      <c r="Z1816" t="str">
        <v>2</v>
      </c>
      <c r="AA1816" t="str">
        <v>4294967295</v>
      </c>
      <c r="AB1816" t="str">
        <v>317261</v>
      </c>
      <c r="AC1816" t="str">
        <v>59</v>
      </c>
      <c r="AD1816" t="str">
        <v>aclnnEqScalar_EqualAiCore_Equal</v>
      </c>
      <c r="AE1816" t="str">
        <v>Equal</v>
      </c>
      <c r="AF1816" t="str">
        <v>dynamic</v>
      </c>
      <c r="AG1816" t="str">
        <v>AI_VECTOR_CORE</v>
      </c>
      <c r="AH1816" t="str">
        <v xml:space="preserve">1793108505424086.841	</v>
      </c>
      <c r="AI1816" t="str">
        <v>1.359</v>
      </c>
      <c r="AJ1816" t="str">
        <v>5.312000</v>
      </c>
      <c r="AK1816" t="str">
        <v>1</v>
      </c>
      <c r="AL1816" t="str">
        <v>0</v>
      </c>
      <c r="AM1816" t="str">
        <v>NO</v>
      </c>
      <c r="AN1816" t="str">
        <v>"32;"</v>
      </c>
      <c r="AO1816" t="str">
        <v>INT64;INT64</v>
      </c>
      <c r="AP1816" t="str">
        <v>ND;ND</v>
      </c>
      <c r="AQ1816" t="str">
        <v>"32"</v>
      </c>
      <c r="AR1816" t="str">
        <v>BOOL</v>
      </c>
      <c r="AS1816" t="str">
        <v>ND</v>
      </c>
      <c r="AT1816" t="str">
        <v>N/A</v>
      </c>
      <c r="AU1816" t="str">
        <v>0.0</v>
      </c>
      <c r="AV1816" t="str">
        <v>0</v>
      </c>
      <c r="AW1816" t="str">
        <v>0.0</v>
      </c>
      <c r="AX1816" t="str">
        <v>0.0</v>
      </c>
      <c r="AY1816" t="str">
        <v>0.0</v>
      </c>
      <c r="AZ1816" t="str">
        <v>0.0</v>
      </c>
      <c r="BA1816" t="str">
        <v>0.0</v>
      </c>
      <c r="BB1816" t="str">
        <v>0.0</v>
      </c>
      <c r="BC1816" t="str">
        <v>0.0</v>
      </c>
      <c r="BD1816" t="str">
        <v>0.0</v>
      </c>
      <c r="BE1816" t="str">
        <v>0.0</v>
      </c>
      <c r="BF1816" t="str">
        <v>0.0</v>
      </c>
      <c r="BG1816" t="str">
        <v>0.0</v>
      </c>
      <c r="BH1816" t="str">
        <v>0.0</v>
      </c>
      <c r="BI1816" t="str">
        <v>0.0</v>
      </c>
      <c r="BJ1816" t="str">
        <v>1.11</v>
      </c>
      <c r="BK1816" t="str">
        <v>1511</v>
      </c>
      <c r="BL1816" t="str">
        <v>0.19</v>
      </c>
      <c r="BM1816" t="str">
        <v>0.171</v>
      </c>
      <c r="BN1816" t="str">
        <v>0.866</v>
      </c>
      <c r="BO1816" t="str">
        <v>0.78</v>
      </c>
      <c r="BP1816" t="str">
        <v>0.103</v>
      </c>
      <c r="BQ1816" t="str">
        <v>0.093</v>
      </c>
      <c r="BR1816" t="str">
        <v>0.079</v>
      </c>
      <c r="BS1816" t="str">
        <v>0.071</v>
      </c>
      <c r="BT1816" t="str">
        <v>0.0</v>
      </c>
      <c r="BU1816" t="str">
        <v>0.000</v>
      </c>
    </row>
    <row r="1817">
      <c r="A1817">
        <v>1921</v>
      </c>
      <c r="B1817" t="str">
        <v>aclnnLeScalar_LessEqualAiCore_LessEqual</v>
      </c>
      <c r="C1817" t="str">
        <v>AI_VECTOR_CORE</v>
      </c>
      <c r="D1817">
        <v>1.11</v>
      </c>
      <c r="E1817">
        <v>0.669</v>
      </c>
      <c r="F1817">
        <v>0.669</v>
      </c>
      <c r="G1817">
        <f>Summary!$B$4</f>
        <v>0.8</v>
      </c>
      <c r="H1817">
        <f>F1817/G1817</f>
        <v>0.83625</v>
      </c>
      <c r="I1817">
        <f>D1817/Summary!$B$8</f>
        <v>0.00004021515907160514</v>
      </c>
      <c r="J1817">
        <f>IF(D1817&lt;Summary!$B$5,I1817,I1817*H1817)</f>
        <v>0.00004021515907160514</v>
      </c>
      <c r="K1817">
        <f>IF(AND(D1817&gt;Summary!$B$6,E1817&lt;Summary!$B$7),1,0)</f>
        <v>0</v>
      </c>
      <c r="L1817">
        <f>IF(D1817&gt;=Summary!$B$5,J1817,0)</f>
        <v>0</v>
      </c>
      <c r="M1817">
        <f>IF(D1817&lt;Summary!$B$5,J1817,0)</f>
        <v>0.00004021515907160514</v>
      </c>
      <c r="N1817" t="str">
        <v>aiv_scalar_ratio</v>
      </c>
      <c r="O1817" t="str">
        <v>用户约定默认经验值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0.267</v>
      </c>
      <c r="W1817">
        <v>0.669</v>
      </c>
      <c r="X1817">
        <v>0.132</v>
      </c>
      <c r="Y1817">
        <v>0.097</v>
      </c>
      <c r="Z1817" t="str">
        <v>2</v>
      </c>
      <c r="AA1817" t="str">
        <v>4294967295</v>
      </c>
      <c r="AB1817" t="str">
        <v>317262</v>
      </c>
      <c r="AC1817" t="str">
        <v>59</v>
      </c>
      <c r="AD1817" t="str">
        <v>aclnnLeScalar_LessEqualAiCore_LessEqual</v>
      </c>
      <c r="AE1817" t="str">
        <v>LessEqual</v>
      </c>
      <c r="AF1817" t="str">
        <v>dynamic</v>
      </c>
      <c r="AG1817" t="str">
        <v>AI_VECTOR_CORE</v>
      </c>
      <c r="AH1817" t="str">
        <v xml:space="preserve">1793108505424094.432	</v>
      </c>
      <c r="AI1817" t="str">
        <v>1.110</v>
      </c>
      <c r="AJ1817" t="str">
        <v>6.391000</v>
      </c>
      <c r="AK1817" t="str">
        <v>1</v>
      </c>
      <c r="AL1817" t="str">
        <v>0</v>
      </c>
      <c r="AM1817" t="str">
        <v>NO</v>
      </c>
      <c r="AN1817" t="str">
        <v>"32;"</v>
      </c>
      <c r="AO1817" t="str">
        <v>INT64;INT64</v>
      </c>
      <c r="AP1817" t="str">
        <v>ND;ND</v>
      </c>
      <c r="AQ1817" t="str">
        <v>"32"</v>
      </c>
      <c r="AR1817" t="str">
        <v>BOOL</v>
      </c>
      <c r="AS1817" t="str">
        <v>ND</v>
      </c>
      <c r="AT1817" t="str">
        <v>N/A</v>
      </c>
      <c r="AU1817" t="str">
        <v>0.0</v>
      </c>
      <c r="AV1817" t="str">
        <v>0</v>
      </c>
      <c r="AW1817" t="str">
        <v>0.0</v>
      </c>
      <c r="AX1817" t="str">
        <v>0.0</v>
      </c>
      <c r="AY1817" t="str">
        <v>0.0</v>
      </c>
      <c r="AZ1817" t="str">
        <v>0.0</v>
      </c>
      <c r="BA1817" t="str">
        <v>0.0</v>
      </c>
      <c r="BB1817" t="str">
        <v>0.0</v>
      </c>
      <c r="BC1817" t="str">
        <v>0.0</v>
      </c>
      <c r="BD1817" t="str">
        <v>0.0</v>
      </c>
      <c r="BE1817" t="str">
        <v>0.0</v>
      </c>
      <c r="BF1817" t="str">
        <v>0.0</v>
      </c>
      <c r="BG1817" t="str">
        <v>0.0</v>
      </c>
      <c r="BH1817" t="str">
        <v>0.0</v>
      </c>
      <c r="BI1817" t="str">
        <v>0.0</v>
      </c>
      <c r="BJ1817" t="str">
        <v>0.86</v>
      </c>
      <c r="BK1817" t="str">
        <v>1099</v>
      </c>
      <c r="BL1817" t="str">
        <v>0.229</v>
      </c>
      <c r="BM1817" t="str">
        <v>0.267</v>
      </c>
      <c r="BN1817" t="str">
        <v>0.575</v>
      </c>
      <c r="BO1817" t="str">
        <v>0.669</v>
      </c>
      <c r="BP1817" t="str">
        <v>0.113</v>
      </c>
      <c r="BQ1817" t="str">
        <v>0.132</v>
      </c>
      <c r="BR1817" t="str">
        <v>0.084</v>
      </c>
      <c r="BS1817" t="str">
        <v>0.097</v>
      </c>
      <c r="BT1817" t="str">
        <v>0.0</v>
      </c>
      <c r="BU1817" t="str">
        <v>0.000</v>
      </c>
    </row>
    <row r="1818">
      <c r="A1818">
        <v>1922</v>
      </c>
      <c r="B1818" t="str">
        <v>aclnnBitwiseAndTensor_LogicalAndAiCore_LogicalAnd</v>
      </c>
      <c r="C1818" t="str">
        <v>AI_VECTOR_CORE</v>
      </c>
      <c r="D1818">
        <v>1.39</v>
      </c>
      <c r="E1818">
        <v>0.792</v>
      </c>
      <c r="F1818">
        <v>0.792</v>
      </c>
      <c r="G1818">
        <f>Summary!$B$4</f>
        <v>0.8</v>
      </c>
      <c r="H1818">
        <f>F1818/G1818</f>
        <v>0.99</v>
      </c>
      <c r="I1818">
        <f>D1818/Summary!$B$8</f>
        <v>0.00005035952352210012</v>
      </c>
      <c r="J1818">
        <f>IF(D1818&lt;Summary!$B$5,I1818,I1818*H1818)</f>
        <v>0.00005035952352210012</v>
      </c>
      <c r="K1818">
        <f>IF(AND(D1818&gt;Summary!$B$6,E1818&lt;Summary!$B$7),1,0)</f>
        <v>0</v>
      </c>
      <c r="L1818">
        <f>IF(D1818&gt;=Summary!$B$5,J1818,0)</f>
        <v>0</v>
      </c>
      <c r="M1818">
        <f>IF(D1818&lt;Summary!$B$5,J1818,0)</f>
        <v>0.00005035952352210012</v>
      </c>
      <c r="N1818" t="str">
        <v>aiv_scalar_ratio</v>
      </c>
      <c r="O1818" t="str">
        <v>用户约定默认经验值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0.048</v>
      </c>
      <c r="W1818">
        <v>0.792</v>
      </c>
      <c r="X1818">
        <v>0.106</v>
      </c>
      <c r="Y1818">
        <v>0.075</v>
      </c>
      <c r="Z1818" t="str">
        <v>2</v>
      </c>
      <c r="AA1818" t="str">
        <v>4294967295</v>
      </c>
      <c r="AB1818" t="str">
        <v>317263</v>
      </c>
      <c r="AC1818" t="str">
        <v>59</v>
      </c>
      <c r="AD1818" t="str">
        <v>aclnnBitwiseAndTensor_LogicalAndAiCore_LogicalAnd</v>
      </c>
      <c r="AE1818" t="str">
        <v>LogicalAnd</v>
      </c>
      <c r="AF1818" t="str">
        <v>dynamic</v>
      </c>
      <c r="AG1818" t="str">
        <v>AI_VECTOR_CORE</v>
      </c>
      <c r="AH1818" t="str">
        <v xml:space="preserve">1793108505424112.356	</v>
      </c>
      <c r="AI1818" t="str">
        <v>1.390</v>
      </c>
      <c r="AJ1818" t="str">
        <v>16.640000</v>
      </c>
      <c r="AK1818" t="str">
        <v>1</v>
      </c>
      <c r="AL1818" t="str">
        <v>0</v>
      </c>
      <c r="AM1818" t="str">
        <v>NO</v>
      </c>
      <c r="AN1818" t="str">
        <v>"32;32"</v>
      </c>
      <c r="AO1818" t="str">
        <v>BOOL;BOOL</v>
      </c>
      <c r="AP1818" t="str">
        <v>ND;ND</v>
      </c>
      <c r="AQ1818" t="str">
        <v>"32"</v>
      </c>
      <c r="AR1818" t="str">
        <v>BOOL</v>
      </c>
      <c r="AS1818" t="str">
        <v>ND</v>
      </c>
      <c r="AT1818" t="str">
        <v>N/A</v>
      </c>
      <c r="AU1818" t="str">
        <v>0.0</v>
      </c>
      <c r="AV1818" t="str">
        <v>0</v>
      </c>
      <c r="AW1818" t="str">
        <v>0.0</v>
      </c>
      <c r="AX1818" t="str">
        <v>0.0</v>
      </c>
      <c r="AY1818" t="str">
        <v>0.0</v>
      </c>
      <c r="AZ1818" t="str">
        <v>0.0</v>
      </c>
      <c r="BA1818" t="str">
        <v>0.0</v>
      </c>
      <c r="BB1818" t="str">
        <v>0.0</v>
      </c>
      <c r="BC1818" t="str">
        <v>0.0</v>
      </c>
      <c r="BD1818" t="str">
        <v>0.0</v>
      </c>
      <c r="BE1818" t="str">
        <v>0.0</v>
      </c>
      <c r="BF1818" t="str">
        <v>0.0</v>
      </c>
      <c r="BG1818" t="str">
        <v>0.0</v>
      </c>
      <c r="BH1818" t="str">
        <v>0.0</v>
      </c>
      <c r="BI1818" t="str">
        <v>0.0</v>
      </c>
      <c r="BJ1818" t="str">
        <v>1.12</v>
      </c>
      <c r="BK1818" t="str">
        <v>1519</v>
      </c>
      <c r="BL1818" t="str">
        <v>0.054</v>
      </c>
      <c r="BM1818" t="str">
        <v>0.048</v>
      </c>
      <c r="BN1818" t="str">
        <v>0.887</v>
      </c>
      <c r="BO1818" t="str">
        <v>0.792</v>
      </c>
      <c r="BP1818" t="str">
        <v>0.119</v>
      </c>
      <c r="BQ1818" t="str">
        <v>0.106</v>
      </c>
      <c r="BR1818" t="str">
        <v>0.084</v>
      </c>
      <c r="BS1818" t="str">
        <v>0.075</v>
      </c>
      <c r="BT1818" t="str">
        <v>0.0</v>
      </c>
      <c r="BU1818" t="str">
        <v>0.000</v>
      </c>
    </row>
    <row r="1819">
      <c r="A1819">
        <v>1923</v>
      </c>
      <c r="B1819" t="str">
        <v>aclnnInplaceCopy_CastAiCore_Cast</v>
      </c>
      <c r="C1819" t="str">
        <v>AI_VECTOR_CORE</v>
      </c>
      <c r="D1819">
        <v>2.87</v>
      </c>
      <c r="E1819">
        <v>0.352</v>
      </c>
      <c r="F1819">
        <v>0.352</v>
      </c>
      <c r="G1819">
        <f>Summary!$B$4</f>
        <v>0.8</v>
      </c>
      <c r="H1819">
        <f>F1819/G1819</f>
        <v>0.43999999999999995</v>
      </c>
      <c r="I1819">
        <f>D1819/Summary!$B$8</f>
        <v>0.00010397973561757364</v>
      </c>
      <c r="J1819">
        <f>IF(D1819&lt;Summary!$B$5,I1819,I1819*H1819)</f>
        <v>0.00010397973561757364</v>
      </c>
      <c r="K1819">
        <f>IF(AND(D1819&gt;Summary!$B$6,E1819&lt;Summary!$B$7),1,0)</f>
        <v>0</v>
      </c>
      <c r="L1819">
        <f>IF(D1819&gt;=Summary!$B$5,J1819,0)</f>
        <v>0</v>
      </c>
      <c r="M1819">
        <f>IF(D1819&lt;Summary!$B$5,J1819,0)</f>
        <v>0.00010397973561757364</v>
      </c>
      <c r="N1819" t="str">
        <v>aiv_scalar_ratio</v>
      </c>
      <c r="O1819" t="str">
        <v>用户约定默认经验值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0.127</v>
      </c>
      <c r="W1819">
        <v>0.352</v>
      </c>
      <c r="X1819">
        <v>0.175</v>
      </c>
      <c r="Y1819">
        <v>0.028</v>
      </c>
      <c r="Z1819" t="str">
        <v>2</v>
      </c>
      <c r="AA1819" t="str">
        <v>4294967295</v>
      </c>
      <c r="AB1819" t="str">
        <v>317264</v>
      </c>
      <c r="AC1819" t="str">
        <v>59</v>
      </c>
      <c r="AD1819" t="str">
        <v>aclnnInplaceCopy_CastAiCore_Cast</v>
      </c>
      <c r="AE1819" t="str">
        <v>Cast</v>
      </c>
      <c r="AF1819" t="str">
        <v>dynamic</v>
      </c>
      <c r="AG1819" t="str">
        <v>AI_VECTOR_CORE</v>
      </c>
      <c r="AH1819" t="str">
        <v xml:space="preserve">1793108505424129.642	</v>
      </c>
      <c r="AI1819" t="str">
        <v>2.870</v>
      </c>
      <c r="AJ1819" t="str">
        <v>16.110000</v>
      </c>
      <c r="AK1819" t="str">
        <v>1</v>
      </c>
      <c r="AL1819" t="str">
        <v>0</v>
      </c>
      <c r="AM1819" t="str">
        <v>NO</v>
      </c>
      <c r="AN1819" t="str">
        <v>"32"</v>
      </c>
      <c r="AO1819" t="str">
        <v>BOOL</v>
      </c>
      <c r="AP1819" t="str">
        <v>ND</v>
      </c>
      <c r="AQ1819" t="str">
        <v>"32"</v>
      </c>
      <c r="AR1819" t="str">
        <v>INT64</v>
      </c>
      <c r="AS1819" t="str">
        <v>ND</v>
      </c>
      <c r="AT1819" t="str">
        <v>N/A</v>
      </c>
      <c r="AU1819" t="str">
        <v>0.0</v>
      </c>
      <c r="AV1819" t="str">
        <v>0</v>
      </c>
      <c r="AW1819" t="str">
        <v>0.0</v>
      </c>
      <c r="AX1819" t="str">
        <v>0.0</v>
      </c>
      <c r="AY1819" t="str">
        <v>0.0</v>
      </c>
      <c r="AZ1819" t="str">
        <v>0.0</v>
      </c>
      <c r="BA1819" t="str">
        <v>0.0</v>
      </c>
      <c r="BB1819" t="str">
        <v>0.0</v>
      </c>
      <c r="BC1819" t="str">
        <v>0.0</v>
      </c>
      <c r="BD1819" t="str">
        <v>0.0</v>
      </c>
      <c r="BE1819" t="str">
        <v>0.0</v>
      </c>
      <c r="BF1819" t="str">
        <v>0.0</v>
      </c>
      <c r="BG1819" t="str">
        <v>0.0</v>
      </c>
      <c r="BH1819" t="str">
        <v>0.0</v>
      </c>
      <c r="BI1819" t="str">
        <v>0.0</v>
      </c>
      <c r="BJ1819" t="str">
        <v>2.59</v>
      </c>
      <c r="BK1819" t="str">
        <v>3954</v>
      </c>
      <c r="BL1819" t="str">
        <v>0.329</v>
      </c>
      <c r="BM1819" t="str">
        <v>0.127</v>
      </c>
      <c r="BN1819" t="str">
        <v>0.911</v>
      </c>
      <c r="BO1819" t="str">
        <v>0.352</v>
      </c>
      <c r="BP1819" t="str">
        <v>0.453</v>
      </c>
      <c r="BQ1819" t="str">
        <v>0.175</v>
      </c>
      <c r="BR1819" t="str">
        <v>0.072</v>
      </c>
      <c r="BS1819" t="str">
        <v>0.028</v>
      </c>
      <c r="BT1819" t="str">
        <v>0.08</v>
      </c>
      <c r="BU1819" t="str">
        <v>0.000</v>
      </c>
    </row>
    <row r="1820">
      <c r="A1820">
        <v>1924</v>
      </c>
      <c r="B1820" t="str">
        <v>aclnnInplaceCopy_CastAiCore_Cast</v>
      </c>
      <c r="C1820" t="str">
        <v>AI_VECTOR_CORE</v>
      </c>
      <c r="D1820">
        <v>1.799</v>
      </c>
      <c r="E1820">
        <v>0.46</v>
      </c>
      <c r="F1820">
        <v>0.46</v>
      </c>
      <c r="G1820">
        <f>Summary!$B$4</f>
        <v>0.8</v>
      </c>
      <c r="H1820">
        <f>F1820/G1820</f>
        <v>0.575</v>
      </c>
      <c r="I1820">
        <f>D1820/Summary!$B$8</f>
        <v>0.0000651775415944303</v>
      </c>
      <c r="J1820">
        <f>IF(D1820&lt;Summary!$B$5,I1820,I1820*H1820)</f>
        <v>0.0000651775415944303</v>
      </c>
      <c r="K1820">
        <f>IF(AND(D1820&gt;Summary!$B$6,E1820&lt;Summary!$B$7),1,0)</f>
        <v>0</v>
      </c>
      <c r="L1820">
        <f>IF(D1820&gt;=Summary!$B$5,J1820,0)</f>
        <v>0</v>
      </c>
      <c r="M1820">
        <f>IF(D1820&lt;Summary!$B$5,J1820,0)</f>
        <v>0.0000651775415944303</v>
      </c>
      <c r="N1820" t="str">
        <v>aiv_scalar_ratio</v>
      </c>
      <c r="O1820" t="str">
        <v>用户约定默认经验值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0.05</v>
      </c>
      <c r="W1820">
        <v>0.46</v>
      </c>
      <c r="X1820">
        <v>0.404</v>
      </c>
      <c r="Y1820">
        <v>0.121</v>
      </c>
      <c r="Z1820" t="str">
        <v>2</v>
      </c>
      <c r="AA1820" t="str">
        <v>4294967295</v>
      </c>
      <c r="AB1820" t="str">
        <v>317265</v>
      </c>
      <c r="AC1820" t="str">
        <v>59</v>
      </c>
      <c r="AD1820" t="str">
        <v>aclnnInplaceCopy_CastAiCore_Cast</v>
      </c>
      <c r="AE1820" t="str">
        <v>Cast</v>
      </c>
      <c r="AF1820" t="str">
        <v>dynamic</v>
      </c>
      <c r="AG1820" t="str">
        <v>AI_VECTOR_CORE</v>
      </c>
      <c r="AH1820" t="str">
        <v xml:space="preserve">1793108505424142.232	</v>
      </c>
      <c r="AI1820" t="str">
        <v>1.799</v>
      </c>
      <c r="AJ1820" t="str">
        <v>9.630000</v>
      </c>
      <c r="AK1820" t="str">
        <v>1</v>
      </c>
      <c r="AL1820" t="str">
        <v>0</v>
      </c>
      <c r="AM1820" t="str">
        <v>NO</v>
      </c>
      <c r="AN1820" t="str">
        <v>"32"</v>
      </c>
      <c r="AO1820" t="str">
        <v>BOOL</v>
      </c>
      <c r="AP1820" t="str">
        <v>ND</v>
      </c>
      <c r="AQ1820" t="str">
        <v>"32"</v>
      </c>
      <c r="AR1820" t="str">
        <v>INT64</v>
      </c>
      <c r="AS1820" t="str">
        <v>ND</v>
      </c>
      <c r="AT1820" t="str">
        <v>N/A</v>
      </c>
      <c r="AU1820" t="str">
        <v>0.0</v>
      </c>
      <c r="AV1820" t="str">
        <v>0</v>
      </c>
      <c r="AW1820" t="str">
        <v>0.0</v>
      </c>
      <c r="AX1820" t="str">
        <v>0.0</v>
      </c>
      <c r="AY1820" t="str">
        <v>0.0</v>
      </c>
      <c r="AZ1820" t="str">
        <v>0.0</v>
      </c>
      <c r="BA1820" t="str">
        <v>0.0</v>
      </c>
      <c r="BB1820" t="str">
        <v>0.0</v>
      </c>
      <c r="BC1820" t="str">
        <v>0.0</v>
      </c>
      <c r="BD1820" t="str">
        <v>0.0</v>
      </c>
      <c r="BE1820" t="str">
        <v>0.0</v>
      </c>
      <c r="BF1820" t="str">
        <v>0.0</v>
      </c>
      <c r="BG1820" t="str">
        <v>0.0</v>
      </c>
      <c r="BH1820" t="str">
        <v>0.0</v>
      </c>
      <c r="BI1820" t="str">
        <v>0.0</v>
      </c>
      <c r="BJ1820" t="str">
        <v>1.53</v>
      </c>
      <c r="BK1820" t="str">
        <v>2198</v>
      </c>
      <c r="BL1820" t="str">
        <v>0.076</v>
      </c>
      <c r="BM1820" t="str">
        <v>0.05</v>
      </c>
      <c r="BN1820" t="str">
        <v>0.703</v>
      </c>
      <c r="BO1820" t="str">
        <v>0.46</v>
      </c>
      <c r="BP1820" t="str">
        <v>0.619</v>
      </c>
      <c r="BQ1820" t="str">
        <v>0.404</v>
      </c>
      <c r="BR1820" t="str">
        <v>0.186</v>
      </c>
      <c r="BS1820" t="str">
        <v>0.121</v>
      </c>
      <c r="BT1820" t="str">
        <v>0.0</v>
      </c>
      <c r="BU1820" t="str">
        <v>0.000</v>
      </c>
    </row>
    <row r="1821">
      <c r="A1821">
        <v>1925</v>
      </c>
      <c r="B1821" t="str">
        <v>aclnnMuls_MulAiCore_Mul</v>
      </c>
      <c r="C1821" t="str">
        <v>AI_VECTOR_CORE</v>
      </c>
      <c r="D1821">
        <v>2.688</v>
      </c>
      <c r="E1821">
        <v>0.296</v>
      </c>
      <c r="F1821">
        <v>0.296</v>
      </c>
      <c r="G1821">
        <f>Summary!$B$4</f>
        <v>0.8</v>
      </c>
      <c r="H1821">
        <f>F1821/G1821</f>
        <v>0.36999999999999994</v>
      </c>
      <c r="I1821">
        <f>D1821/Summary!$B$8</f>
        <v>0.0000973858987247519</v>
      </c>
      <c r="J1821">
        <f>IF(D1821&lt;Summary!$B$5,I1821,I1821*H1821)</f>
        <v>0.0000973858987247519</v>
      </c>
      <c r="K1821">
        <f>IF(AND(D1821&gt;Summary!$B$6,E1821&lt;Summary!$B$7),1,0)</f>
        <v>0</v>
      </c>
      <c r="L1821">
        <f>IF(D1821&gt;=Summary!$B$5,J1821,0)</f>
        <v>0</v>
      </c>
      <c r="M1821">
        <f>IF(D1821&lt;Summary!$B$5,J1821,0)</f>
        <v>0.0000973858987247519</v>
      </c>
      <c r="N1821" t="str">
        <v>aiv_scalar_ratio</v>
      </c>
      <c r="O1821" t="str">
        <v>用户约定默认经验值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0.174</v>
      </c>
      <c r="W1821">
        <v>0.296</v>
      </c>
      <c r="X1821">
        <v>0.094</v>
      </c>
      <c r="Y1821">
        <v>0.078</v>
      </c>
      <c r="Z1821" t="str">
        <v>2</v>
      </c>
      <c r="AA1821" t="str">
        <v>4294967295</v>
      </c>
      <c r="AB1821" t="str">
        <v>317266</v>
      </c>
      <c r="AC1821" t="str">
        <v>59</v>
      </c>
      <c r="AD1821" t="str">
        <v>aclnnMuls_MulAiCore_Mul</v>
      </c>
      <c r="AE1821" t="str">
        <v>Mul</v>
      </c>
      <c r="AF1821" t="str">
        <v>dynamic</v>
      </c>
      <c r="AG1821" t="str">
        <v>AI_VECTOR_CORE</v>
      </c>
      <c r="AH1821" t="str">
        <v xml:space="preserve">1793108505424161.674	</v>
      </c>
      <c r="AI1821" t="str">
        <v>2.688</v>
      </c>
      <c r="AJ1821" t="str">
        <v>17.701000</v>
      </c>
      <c r="AK1821" t="str">
        <v>1</v>
      </c>
      <c r="AL1821" t="str">
        <v>0</v>
      </c>
      <c r="AM1821" t="str">
        <v>NO</v>
      </c>
      <c r="AN1821" t="str">
        <v>"32;"</v>
      </c>
      <c r="AO1821" t="str">
        <v>INT64;INT64</v>
      </c>
      <c r="AP1821" t="str">
        <v>ND;ND</v>
      </c>
      <c r="AQ1821" t="str">
        <v>"32"</v>
      </c>
      <c r="AR1821" t="str">
        <v>INT64</v>
      </c>
      <c r="AS1821" t="str">
        <v>ND</v>
      </c>
      <c r="AT1821" t="str">
        <v>N/A</v>
      </c>
      <c r="AU1821" t="str">
        <v>0.0</v>
      </c>
      <c r="AV1821" t="str">
        <v>0</v>
      </c>
      <c r="AW1821" t="str">
        <v>0.0</v>
      </c>
      <c r="AX1821" t="str">
        <v>0.0</v>
      </c>
      <c r="AY1821" t="str">
        <v>0.0</v>
      </c>
      <c r="AZ1821" t="str">
        <v>0.0</v>
      </c>
      <c r="BA1821" t="str">
        <v>0.0</v>
      </c>
      <c r="BB1821" t="str">
        <v>0.0</v>
      </c>
      <c r="BC1821" t="str">
        <v>0.0</v>
      </c>
      <c r="BD1821" t="str">
        <v>0.0</v>
      </c>
      <c r="BE1821" t="str">
        <v>0.0</v>
      </c>
      <c r="BF1821" t="str">
        <v>0.0</v>
      </c>
      <c r="BG1821" t="str">
        <v>0.0</v>
      </c>
      <c r="BH1821" t="str">
        <v>0.0</v>
      </c>
      <c r="BI1821" t="str">
        <v>0.0</v>
      </c>
      <c r="BJ1821" t="str">
        <v>2.35</v>
      </c>
      <c r="BK1821" t="str">
        <v>3546</v>
      </c>
      <c r="BL1821" t="str">
        <v>0.41</v>
      </c>
      <c r="BM1821" t="str">
        <v>0.174</v>
      </c>
      <c r="BN1821" t="str">
        <v>0.695</v>
      </c>
      <c r="BO1821" t="str">
        <v>0.296</v>
      </c>
      <c r="BP1821" t="str">
        <v>0.221</v>
      </c>
      <c r="BQ1821" t="str">
        <v>0.094</v>
      </c>
      <c r="BR1821" t="str">
        <v>0.184</v>
      </c>
      <c r="BS1821" t="str">
        <v>0.078</v>
      </c>
      <c r="BT1821" t="str">
        <v>0.176</v>
      </c>
      <c r="BU1821" t="str">
        <v>0.000</v>
      </c>
    </row>
    <row r="1822">
      <c r="A1822">
        <v>1926</v>
      </c>
      <c r="B1822" t="str">
        <v>aclnnAdd_AddAiCore_Add</v>
      </c>
      <c r="C1822" t="str">
        <v>AI_VECTOR_CORE</v>
      </c>
      <c r="D1822">
        <v>1.376</v>
      </c>
      <c r="E1822">
        <v>0.369</v>
      </c>
      <c r="F1822">
        <v>0.369</v>
      </c>
      <c r="G1822">
        <f>Summary!$B$4</f>
        <v>0.8</v>
      </c>
      <c r="H1822">
        <f>F1822/G1822</f>
        <v>0.46125</v>
      </c>
      <c r="I1822">
        <f>D1822/Summary!$B$8</f>
        <v>0.00004985230529957537</v>
      </c>
      <c r="J1822">
        <f>IF(D1822&lt;Summary!$B$5,I1822,I1822*H1822)</f>
        <v>0.00004985230529957537</v>
      </c>
      <c r="K1822">
        <f>IF(AND(D1822&gt;Summary!$B$6,E1822&lt;Summary!$B$7),1,0)</f>
        <v>0</v>
      </c>
      <c r="L1822">
        <f>IF(D1822&gt;=Summary!$B$5,J1822,0)</f>
        <v>0</v>
      </c>
      <c r="M1822">
        <f>IF(D1822&lt;Summary!$B$5,J1822,0)</f>
        <v>0.00004985230529957537</v>
      </c>
      <c r="N1822" t="str">
        <v>aiv_scalar_ratio</v>
      </c>
      <c r="O1822" t="str">
        <v>用户约定默认经验值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0.13</v>
      </c>
      <c r="W1822">
        <v>0.369</v>
      </c>
      <c r="X1822">
        <v>0.178</v>
      </c>
      <c r="Y1822">
        <v>0.07</v>
      </c>
      <c r="Z1822" t="str">
        <v>2</v>
      </c>
      <c r="AA1822" t="str">
        <v>4294967295</v>
      </c>
      <c r="AB1822" t="str">
        <v>317267</v>
      </c>
      <c r="AC1822" t="str">
        <v>59</v>
      </c>
      <c r="AD1822" t="str">
        <v>aclnnAdd_AddAiCore_Add</v>
      </c>
      <c r="AE1822" t="str">
        <v>Add</v>
      </c>
      <c r="AF1822" t="str">
        <v>dynamic</v>
      </c>
      <c r="AG1822" t="str">
        <v>AI_VECTOR_CORE</v>
      </c>
      <c r="AH1822" t="str">
        <v xml:space="preserve">1793108505424173.363	</v>
      </c>
      <c r="AI1822" t="str">
        <v>1.376</v>
      </c>
      <c r="AJ1822" t="str">
        <v>8.812000</v>
      </c>
      <c r="AK1822" t="str">
        <v>1</v>
      </c>
      <c r="AL1822" t="str">
        <v>0</v>
      </c>
      <c r="AM1822" t="str">
        <v>NO</v>
      </c>
      <c r="AN1822" t="str">
        <v>"32;32"</v>
      </c>
      <c r="AO1822" t="str">
        <v>INT64;INT64</v>
      </c>
      <c r="AP1822" t="str">
        <v>ND;ND</v>
      </c>
      <c r="AQ1822" t="str">
        <v>"32"</v>
      </c>
      <c r="AR1822" t="str">
        <v>INT64</v>
      </c>
      <c r="AS1822" t="str">
        <v>ND</v>
      </c>
      <c r="AT1822" t="str">
        <v>N/A</v>
      </c>
      <c r="AU1822" t="str">
        <v>0.0</v>
      </c>
      <c r="AV1822" t="str">
        <v>0</v>
      </c>
      <c r="AW1822" t="str">
        <v>0.0</v>
      </c>
      <c r="AX1822" t="str">
        <v>0.0</v>
      </c>
      <c r="AY1822" t="str">
        <v>0.0</v>
      </c>
      <c r="AZ1822" t="str">
        <v>0.0</v>
      </c>
      <c r="BA1822" t="str">
        <v>0.0</v>
      </c>
      <c r="BB1822" t="str">
        <v>0.0</v>
      </c>
      <c r="BC1822" t="str">
        <v>0.0</v>
      </c>
      <c r="BD1822" t="str">
        <v>0.0</v>
      </c>
      <c r="BE1822" t="str">
        <v>0.0</v>
      </c>
      <c r="BF1822" t="str">
        <v>0.0</v>
      </c>
      <c r="BG1822" t="str">
        <v>0.0</v>
      </c>
      <c r="BH1822" t="str">
        <v>0.0</v>
      </c>
      <c r="BI1822" t="str">
        <v>0.0</v>
      </c>
      <c r="BJ1822" t="str">
        <v>1.13</v>
      </c>
      <c r="BK1822" t="str">
        <v>1548</v>
      </c>
      <c r="BL1822" t="str">
        <v>0.147</v>
      </c>
      <c r="BM1822" t="str">
        <v>0.13</v>
      </c>
      <c r="BN1822" t="str">
        <v>0.417</v>
      </c>
      <c r="BO1822" t="str">
        <v>0.369</v>
      </c>
      <c r="BP1822" t="str">
        <v>0.201</v>
      </c>
      <c r="BQ1822" t="str">
        <v>0.178</v>
      </c>
      <c r="BR1822" t="str">
        <v>0.079</v>
      </c>
      <c r="BS1822" t="str">
        <v>0.07</v>
      </c>
      <c r="BT1822" t="str">
        <v>0.17</v>
      </c>
      <c r="BU1822" t="str">
        <v>0.000</v>
      </c>
    </row>
    <row r="1823">
      <c r="A1823">
        <v>1927</v>
      </c>
      <c r="B1823" t="str">
        <v>aclnnIndexSelect_SliceAiCore_Slice</v>
      </c>
      <c r="C1823" t="str">
        <v>AI_VECTOR_CORE</v>
      </c>
      <c r="D1823">
        <v>2.219</v>
      </c>
      <c r="E1823">
        <v>0.322</v>
      </c>
      <c r="F1823">
        <v>0.322</v>
      </c>
      <c r="G1823">
        <f>Summary!$B$4</f>
        <v>0.8</v>
      </c>
      <c r="H1823">
        <f>F1823/G1823</f>
        <v>0.40249999999999997</v>
      </c>
      <c r="I1823">
        <f>D1823/Summary!$B$8</f>
        <v>0.00008039408827017279</v>
      </c>
      <c r="J1823">
        <f>IF(D1823&lt;Summary!$B$5,I1823,I1823*H1823)</f>
        <v>0.00008039408827017279</v>
      </c>
      <c r="K1823">
        <f>IF(AND(D1823&gt;Summary!$B$6,E1823&lt;Summary!$B$7),1,0)</f>
        <v>0</v>
      </c>
      <c r="L1823">
        <f>IF(D1823&gt;=Summary!$B$5,J1823,0)</f>
        <v>0</v>
      </c>
      <c r="M1823">
        <f>IF(D1823&lt;Summary!$B$5,J1823,0)</f>
        <v>0.00008039408827017279</v>
      </c>
      <c r="N1823" t="str">
        <v>aiv_mte2_ratio</v>
      </c>
      <c r="O1823" t="str">
        <v>用户约定默认经验值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0.246</v>
      </c>
      <c r="X1823">
        <v>0.322</v>
      </c>
      <c r="Y1823">
        <v>0.038</v>
      </c>
      <c r="Z1823" t="str">
        <v>2</v>
      </c>
      <c r="AA1823" t="str">
        <v>4294967295</v>
      </c>
      <c r="AB1823" t="str">
        <v>317268</v>
      </c>
      <c r="AC1823" t="str">
        <v>59</v>
      </c>
      <c r="AD1823" t="str">
        <v>aclnnIndexSelect_SliceAiCore_Slice</v>
      </c>
      <c r="AE1823" t="str">
        <v>Slice</v>
      </c>
      <c r="AF1823" t="str">
        <v>dynamic</v>
      </c>
      <c r="AG1823" t="str">
        <v>AI_VECTOR_CORE</v>
      </c>
      <c r="AH1823" t="str">
        <v xml:space="preserve">1793108505424189.195	</v>
      </c>
      <c r="AI1823" t="str">
        <v>2.219</v>
      </c>
      <c r="AJ1823" t="str">
        <v>14.624000</v>
      </c>
      <c r="AK1823" t="str">
        <v>1</v>
      </c>
      <c r="AL1823" t="str">
        <v>0</v>
      </c>
      <c r="AM1823" t="str">
        <v>NO</v>
      </c>
      <c r="AN1823" t="str">
        <v>"3,8193;2;2"</v>
      </c>
      <c r="AO1823" t="str">
        <v>INT64;INT64;INT64</v>
      </c>
      <c r="AP1823" t="str">
        <v>ND;ND;ND</v>
      </c>
      <c r="AQ1823" t="str">
        <v>"3,1"</v>
      </c>
      <c r="AR1823" t="str">
        <v>INT64</v>
      </c>
      <c r="AS1823" t="str">
        <v>ND</v>
      </c>
      <c r="AT1823" t="str">
        <v>N/A</v>
      </c>
      <c r="AU1823" t="str">
        <v>0.0</v>
      </c>
      <c r="AV1823" t="str">
        <v>0</v>
      </c>
      <c r="AW1823" t="str">
        <v>0.0</v>
      </c>
      <c r="AX1823" t="str">
        <v>0.0</v>
      </c>
      <c r="AY1823" t="str">
        <v>0.0</v>
      </c>
      <c r="AZ1823" t="str">
        <v>0.0</v>
      </c>
      <c r="BA1823" t="str">
        <v>0.0</v>
      </c>
      <c r="BB1823" t="str">
        <v>0.0</v>
      </c>
      <c r="BC1823" t="str">
        <v>0.0</v>
      </c>
      <c r="BD1823" t="str">
        <v>0.0</v>
      </c>
      <c r="BE1823" t="str">
        <v>0.0</v>
      </c>
      <c r="BF1823" t="str">
        <v>0.0</v>
      </c>
      <c r="BG1823" t="str">
        <v>0.0</v>
      </c>
      <c r="BH1823" t="str">
        <v>0.0</v>
      </c>
      <c r="BI1823" t="str">
        <v>0.0</v>
      </c>
      <c r="BJ1823" t="str">
        <v>1.98</v>
      </c>
      <c r="BK1823" t="str">
        <v>2937</v>
      </c>
      <c r="BL1823" t="str">
        <v>0.0</v>
      </c>
      <c r="BM1823" t="str">
        <v>0.0</v>
      </c>
      <c r="BN1823" t="str">
        <v>0.487</v>
      </c>
      <c r="BO1823" t="str">
        <v>0.246</v>
      </c>
      <c r="BP1823" t="str">
        <v>0.637</v>
      </c>
      <c r="BQ1823" t="str">
        <v>0.322</v>
      </c>
      <c r="BR1823" t="str">
        <v>0.076</v>
      </c>
      <c r="BS1823" t="str">
        <v>0.038</v>
      </c>
      <c r="BT1823" t="str">
        <v>0.135</v>
      </c>
      <c r="BU1823" t="str">
        <v>0.000</v>
      </c>
    </row>
    <row r="1824">
      <c r="A1824">
        <v>1928</v>
      </c>
      <c r="B1824" t="str">
        <v>aclnnIndexSelect_GatherV2AiCore_GatherV2</v>
      </c>
      <c r="C1824" t="str">
        <v>AI_VECTOR_CORE</v>
      </c>
      <c r="D1824">
        <v>2.196</v>
      </c>
      <c r="E1824">
        <v>0.42</v>
      </c>
      <c r="F1824">
        <v>0.42</v>
      </c>
      <c r="G1824">
        <f>Summary!$B$4</f>
        <v>0.8</v>
      </c>
      <c r="H1824">
        <f>F1824/G1824</f>
        <v>0.5249999999999999</v>
      </c>
      <c r="I1824">
        <f>D1824/Summary!$B$8</f>
        <v>0.00007956080119031071</v>
      </c>
      <c r="J1824">
        <f>IF(D1824&lt;Summary!$B$5,I1824,I1824*H1824)</f>
        <v>0.00007956080119031071</v>
      </c>
      <c r="K1824">
        <f>IF(AND(D1824&gt;Summary!$B$6,E1824&lt;Summary!$B$7),1,0)</f>
        <v>0</v>
      </c>
      <c r="L1824">
        <f>IF(D1824&gt;=Summary!$B$5,J1824,0)</f>
        <v>0</v>
      </c>
      <c r="M1824">
        <f>IF(D1824&lt;Summary!$B$5,J1824,0)</f>
        <v>0.00007956080119031071</v>
      </c>
      <c r="N1824" t="str">
        <v>aiv_scalar_ratio</v>
      </c>
      <c r="O1824" t="str">
        <v>用户约定默认经验值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0.194</v>
      </c>
      <c r="W1824">
        <v>0.42</v>
      </c>
      <c r="X1824">
        <v>0.29</v>
      </c>
      <c r="Y1824">
        <v>0.041</v>
      </c>
      <c r="Z1824" t="str">
        <v>2</v>
      </c>
      <c r="AA1824" t="str">
        <v>4294967295</v>
      </c>
      <c r="AB1824" t="str">
        <v>317269</v>
      </c>
      <c r="AC1824" t="str">
        <v>59</v>
      </c>
      <c r="AD1824" t="str">
        <v>aclnnIndexSelect_GatherV2AiCore_GatherV2</v>
      </c>
      <c r="AE1824" t="str">
        <v>GatherV2</v>
      </c>
      <c r="AF1824" t="str">
        <v>dynamic</v>
      </c>
      <c r="AG1824" t="str">
        <v>AI_VECTOR_CORE</v>
      </c>
      <c r="AH1824" t="str">
        <v xml:space="preserve">1793108505424193.667	</v>
      </c>
      <c r="AI1824" t="str">
        <v>2.196</v>
      </c>
      <c r="AJ1824" t="str">
        <v>2.281000</v>
      </c>
      <c r="AK1824" t="str">
        <v>1</v>
      </c>
      <c r="AL1824" t="str">
        <v>0</v>
      </c>
      <c r="AM1824" t="str">
        <v>NO</v>
      </c>
      <c r="AN1824" t="str">
        <v>"3,1;32;1"</v>
      </c>
      <c r="AO1824" t="str">
        <v>INT64;INT64;INT64</v>
      </c>
      <c r="AP1824" t="str">
        <v>ND;ND;ND</v>
      </c>
      <c r="AQ1824" t="str">
        <v>"32,1"</v>
      </c>
      <c r="AR1824" t="str">
        <v>INT64</v>
      </c>
      <c r="AS1824" t="str">
        <v>ND</v>
      </c>
      <c r="AT1824" t="str">
        <v>N/A</v>
      </c>
      <c r="AU1824" t="str">
        <v>0.0</v>
      </c>
      <c r="AV1824" t="str">
        <v>0</v>
      </c>
      <c r="AW1824" t="str">
        <v>0.0</v>
      </c>
      <c r="AX1824" t="str">
        <v>0.0</v>
      </c>
      <c r="AY1824" t="str">
        <v>0.0</v>
      </c>
      <c r="AZ1824" t="str">
        <v>0.0</v>
      </c>
      <c r="BA1824" t="str">
        <v>0.0</v>
      </c>
      <c r="BB1824" t="str">
        <v>0.0</v>
      </c>
      <c r="BC1824" t="str">
        <v>0.0</v>
      </c>
      <c r="BD1824" t="str">
        <v>0.0</v>
      </c>
      <c r="BE1824" t="str">
        <v>0.0</v>
      </c>
      <c r="BF1824" t="str">
        <v>0.0</v>
      </c>
      <c r="BG1824" t="str">
        <v>0.0</v>
      </c>
      <c r="BH1824" t="str">
        <v>0.0</v>
      </c>
      <c r="BI1824" t="str">
        <v>0.0</v>
      </c>
      <c r="BJ1824" t="str">
        <v>1.83</v>
      </c>
      <c r="BK1824" t="str">
        <v>2682</v>
      </c>
      <c r="BL1824" t="str">
        <v>0.355</v>
      </c>
      <c r="BM1824" t="str">
        <v>0.194</v>
      </c>
      <c r="BN1824" t="str">
        <v>0.768</v>
      </c>
      <c r="BO1824" t="str">
        <v>0.42</v>
      </c>
      <c r="BP1824" t="str">
        <v>0.531</v>
      </c>
      <c r="BQ1824" t="str">
        <v>0.29</v>
      </c>
      <c r="BR1824" t="str">
        <v>0.075</v>
      </c>
      <c r="BS1824" t="str">
        <v>0.041</v>
      </c>
      <c r="BT1824" t="str">
        <v>0.097</v>
      </c>
      <c r="BU1824" t="str">
        <v>0.000</v>
      </c>
    </row>
    <row r="1825">
      <c r="A1825">
        <v>1930</v>
      </c>
      <c r="B1825" t="str">
        <v>aclnnCat_ConcatD_ConcatD</v>
      </c>
      <c r="C1825" t="str">
        <v>AI_VECTOR_CORE</v>
      </c>
      <c r="D1825">
        <v>2.292</v>
      </c>
      <c r="E1825">
        <v>0.513</v>
      </c>
      <c r="F1825">
        <v>0.513</v>
      </c>
      <c r="G1825">
        <f>Summary!$B$4</f>
        <v>0.8</v>
      </c>
      <c r="H1825">
        <f>F1825/G1825</f>
        <v>0.64125</v>
      </c>
      <c r="I1825">
        <f>D1825/Summary!$B$8</f>
        <v>0.00008303886900190898</v>
      </c>
      <c r="J1825">
        <f>IF(D1825&lt;Summary!$B$5,I1825,I1825*H1825)</f>
        <v>0.00008303886900190898</v>
      </c>
      <c r="K1825">
        <f>IF(AND(D1825&gt;Summary!$B$6,E1825&lt;Summary!$B$7),1,0)</f>
        <v>0</v>
      </c>
      <c r="L1825">
        <f>IF(D1825&gt;=Summary!$B$5,J1825,0)</f>
        <v>0</v>
      </c>
      <c r="M1825">
        <f>IF(D1825&lt;Summary!$B$5,J1825,0)</f>
        <v>0.00008303886900190898</v>
      </c>
      <c r="N1825" t="str">
        <v>aiv_scalar_ratio</v>
      </c>
      <c r="O1825" t="str">
        <v>用户约定默认经验值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0.513</v>
      </c>
      <c r="X1825">
        <v>0.373</v>
      </c>
      <c r="Y1825">
        <v>0.035</v>
      </c>
      <c r="Z1825" t="str">
        <v>2</v>
      </c>
      <c r="AA1825" t="str">
        <v>4294967295</v>
      </c>
      <c r="AB1825" t="str">
        <v>317271</v>
      </c>
      <c r="AC1825" t="str">
        <v>59</v>
      </c>
      <c r="AD1825" t="str">
        <v>aclnnCat_ConcatD_ConcatD</v>
      </c>
      <c r="AE1825" t="str">
        <v>ConcatD</v>
      </c>
      <c r="AF1825" t="str">
        <v>dynamic</v>
      </c>
      <c r="AG1825" t="str">
        <v>AI_VECTOR_CORE</v>
      </c>
      <c r="AH1825" t="str">
        <v xml:space="preserve">1793108505424442.205	</v>
      </c>
      <c r="AI1825" t="str">
        <v>2.292</v>
      </c>
      <c r="AJ1825" t="str">
        <v>0.000000</v>
      </c>
      <c r="AK1825" t="str">
        <v>1</v>
      </c>
      <c r="AL1825" t="str">
        <v>0</v>
      </c>
      <c r="AM1825" t="str">
        <v>NO</v>
      </c>
      <c r="AN1825" t="str">
        <v>"1,32;1,32"</v>
      </c>
      <c r="AO1825" t="str">
        <v>DT_BF16;DT_BF16</v>
      </c>
      <c r="AP1825" t="str">
        <v>ND;ND</v>
      </c>
      <c r="AQ1825" t="str">
        <v>"1,64"</v>
      </c>
      <c r="AR1825" t="str">
        <v>DT_BF16</v>
      </c>
      <c r="AS1825" t="str">
        <v>ND</v>
      </c>
      <c r="AT1825" t="str">
        <v>N/A</v>
      </c>
      <c r="AU1825" t="str">
        <v>0.0</v>
      </c>
      <c r="AV1825" t="str">
        <v>0</v>
      </c>
      <c r="AW1825" t="str">
        <v>0.0</v>
      </c>
      <c r="AX1825" t="str">
        <v>0.0</v>
      </c>
      <c r="AY1825" t="str">
        <v>0.0</v>
      </c>
      <c r="AZ1825" t="str">
        <v>0.0</v>
      </c>
      <c r="BA1825" t="str">
        <v>0.0</v>
      </c>
      <c r="BB1825" t="str">
        <v>0.0</v>
      </c>
      <c r="BC1825" t="str">
        <v>0.0</v>
      </c>
      <c r="BD1825" t="str">
        <v>0.0</v>
      </c>
      <c r="BE1825" t="str">
        <v>0.0</v>
      </c>
      <c r="BF1825" t="str">
        <v>0.0</v>
      </c>
      <c r="BG1825" t="str">
        <v>0.0</v>
      </c>
      <c r="BH1825" t="str">
        <v>0.0</v>
      </c>
      <c r="BI1825" t="str">
        <v>0.0</v>
      </c>
      <c r="BJ1825" t="str">
        <v>2.05</v>
      </c>
      <c r="BK1825" t="str">
        <v>3053</v>
      </c>
      <c r="BL1825" t="str">
        <v>0.0</v>
      </c>
      <c r="BM1825" t="str">
        <v>0.0</v>
      </c>
      <c r="BN1825" t="str">
        <v>1.052</v>
      </c>
      <c r="BO1825" t="str">
        <v>0.513</v>
      </c>
      <c r="BP1825" t="str">
        <v>0.765</v>
      </c>
      <c r="BQ1825" t="str">
        <v>0.373</v>
      </c>
      <c r="BR1825" t="str">
        <v>0.071</v>
      </c>
      <c r="BS1825" t="str">
        <v>0.035</v>
      </c>
      <c r="BT1825" t="str">
        <v>0.175</v>
      </c>
      <c r="BU1825" t="str">
        <v>0.000</v>
      </c>
    </row>
    <row r="1826">
      <c r="A1826">
        <v>1931</v>
      </c>
      <c r="B1826" t="str">
        <v>aclnnArange_ArangeAiCore_Range</v>
      </c>
      <c r="C1826" t="str">
        <v>AI_VECTOR_CORE</v>
      </c>
      <c r="D1826">
        <v>1.585</v>
      </c>
      <c r="E1826">
        <v>0.435</v>
      </c>
      <c r="F1826">
        <v>0.435</v>
      </c>
      <c r="G1826">
        <f>Summary!$B$4</f>
        <v>0.8</v>
      </c>
      <c r="H1826">
        <f>F1826/G1826</f>
        <v>0.54375</v>
      </c>
      <c r="I1826">
        <f>D1826/Summary!$B$8</f>
        <v>0.000057424348764409135</v>
      </c>
      <c r="J1826">
        <f>IF(D1826&lt;Summary!$B$5,I1826,I1826*H1826)</f>
        <v>0.000057424348764409135</v>
      </c>
      <c r="K1826">
        <f>IF(AND(D1826&gt;Summary!$B$6,E1826&lt;Summary!$B$7),1,0)</f>
        <v>0</v>
      </c>
      <c r="L1826">
        <f>IF(D1826&gt;=Summary!$B$5,J1826,0)</f>
        <v>0</v>
      </c>
      <c r="M1826">
        <f>IF(D1826&lt;Summary!$B$5,J1826,0)</f>
        <v>0.000057424348764409135</v>
      </c>
      <c r="N1826" t="str">
        <v>aiv_scalar_ratio</v>
      </c>
      <c r="O1826" t="str">
        <v>用户约定默认经验值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0.161</v>
      </c>
      <c r="W1826">
        <v>0.435</v>
      </c>
      <c r="X1826">
        <v>0.197</v>
      </c>
      <c r="Y1826">
        <v>0.201</v>
      </c>
      <c r="Z1826" t="str">
        <v>2</v>
      </c>
      <c r="AA1826" t="str">
        <v>4294967295</v>
      </c>
      <c r="AB1826" t="str">
        <v>317272</v>
      </c>
      <c r="AC1826" t="str">
        <v>59</v>
      </c>
      <c r="AD1826" t="str">
        <v>aclnnArange_ArangeAiCore_Range</v>
      </c>
      <c r="AE1826" t="str">
        <v>Range</v>
      </c>
      <c r="AF1826" t="str">
        <v>dynamic</v>
      </c>
      <c r="AG1826" t="str">
        <v>AI_VECTOR_CORE</v>
      </c>
      <c r="AH1826" t="str">
        <v xml:space="preserve">1793108505424444.519	</v>
      </c>
      <c r="AI1826" t="str">
        <v>1.585</v>
      </c>
      <c r="AJ1826" t="str">
        <v>0.000000</v>
      </c>
      <c r="AK1826" t="str">
        <v>1</v>
      </c>
      <c r="AL1826" t="str">
        <v>0</v>
      </c>
      <c r="AM1826" t="str">
        <v>NO</v>
      </c>
      <c r="AN1826" t="str">
        <v>";;"</v>
      </c>
      <c r="AO1826" t="str">
        <v>INT64;INT64;INT64</v>
      </c>
      <c r="AP1826" t="str">
        <v>ND;ND;ND</v>
      </c>
      <c r="AQ1826" t="str">
        <v>"32"</v>
      </c>
      <c r="AR1826" t="str">
        <v>INT64</v>
      </c>
      <c r="AS1826" t="str">
        <v>ND</v>
      </c>
      <c r="AT1826" t="str">
        <v>N/A</v>
      </c>
      <c r="AU1826" t="str">
        <v>0.0</v>
      </c>
      <c r="AV1826" t="str">
        <v>0</v>
      </c>
      <c r="AW1826" t="str">
        <v>0.0</v>
      </c>
      <c r="AX1826" t="str">
        <v>0.0</v>
      </c>
      <c r="AY1826" t="str">
        <v>0.0</v>
      </c>
      <c r="AZ1826" t="str">
        <v>0.0</v>
      </c>
      <c r="BA1826" t="str">
        <v>0.0</v>
      </c>
      <c r="BB1826" t="str">
        <v>0.0</v>
      </c>
      <c r="BC1826" t="str">
        <v>0.0</v>
      </c>
      <c r="BD1826" t="str">
        <v>0.0</v>
      </c>
      <c r="BE1826" t="str">
        <v>0.0</v>
      </c>
      <c r="BF1826" t="str">
        <v>0.0</v>
      </c>
      <c r="BG1826" t="str">
        <v>0.0</v>
      </c>
      <c r="BH1826" t="str">
        <v>0.0</v>
      </c>
      <c r="BI1826" t="str">
        <v>0.0</v>
      </c>
      <c r="BJ1826" t="str">
        <v>1.33</v>
      </c>
      <c r="BK1826" t="str">
        <v>1872</v>
      </c>
      <c r="BL1826" t="str">
        <v>0.214</v>
      </c>
      <c r="BM1826" t="str">
        <v>0.161</v>
      </c>
      <c r="BN1826" t="str">
        <v>0.578</v>
      </c>
      <c r="BO1826" t="str">
        <v>0.435</v>
      </c>
      <c r="BP1826" t="str">
        <v>0.261</v>
      </c>
      <c r="BQ1826" t="str">
        <v>0.197</v>
      </c>
      <c r="BR1826" t="str">
        <v>0.267</v>
      </c>
      <c r="BS1826" t="str">
        <v>0.201</v>
      </c>
      <c r="BT1826" t="str">
        <v>0.059</v>
      </c>
      <c r="BU1826" t="str">
        <v>0.000</v>
      </c>
    </row>
    <row r="1827">
      <c r="A1827">
        <v>1932</v>
      </c>
      <c r="B1827" t="str">
        <v>aclnnRemainderTensorScalar_FloorModAiCore_FloorMod</v>
      </c>
      <c r="C1827" t="str">
        <v>AI_VECTOR_CORE</v>
      </c>
      <c r="D1827">
        <v>1.826</v>
      </c>
      <c r="E1827">
        <v>0.368</v>
      </c>
      <c r="F1827">
        <v>0.368</v>
      </c>
      <c r="G1827">
        <f>Summary!$B$4</f>
        <v>0.8</v>
      </c>
      <c r="H1827">
        <f>F1827/G1827</f>
        <v>0.45999999999999996</v>
      </c>
      <c r="I1827">
        <f>D1827/Summary!$B$8</f>
        <v>0.00006615574816644233</v>
      </c>
      <c r="J1827">
        <f>IF(D1827&lt;Summary!$B$5,I1827,I1827*H1827)</f>
        <v>0.00006615574816644233</v>
      </c>
      <c r="K1827">
        <f>IF(AND(D1827&gt;Summary!$B$6,E1827&lt;Summary!$B$7),1,0)</f>
        <v>0</v>
      </c>
      <c r="L1827">
        <f>IF(D1827&gt;=Summary!$B$5,J1827,0)</f>
        <v>0</v>
      </c>
      <c r="M1827">
        <f>IF(D1827&lt;Summary!$B$5,J1827,0)</f>
        <v>0.00006615574816644233</v>
      </c>
      <c r="N1827" t="str">
        <v>aiv_vec_ratio</v>
      </c>
      <c r="O1827" t="str">
        <v>用户约定默认经验值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0.368</v>
      </c>
      <c r="W1827">
        <v>0.318</v>
      </c>
      <c r="X1827">
        <v>0.069</v>
      </c>
      <c r="Y1827">
        <v>0.148</v>
      </c>
      <c r="Z1827" t="str">
        <v>2</v>
      </c>
      <c r="AA1827" t="str">
        <v>4294967295</v>
      </c>
      <c r="AB1827" t="str">
        <v>317273</v>
      </c>
      <c r="AC1827" t="str">
        <v>59</v>
      </c>
      <c r="AD1827" t="str">
        <v>aclnnRemainderTensorScalar_FloorModAiCore_FloorMod</v>
      </c>
      <c r="AE1827" t="str">
        <v>FloorMod</v>
      </c>
      <c r="AF1827" t="str">
        <v>dynamic</v>
      </c>
      <c r="AG1827" t="str">
        <v>AI_VECTOR_CORE</v>
      </c>
      <c r="AH1827" t="str">
        <v xml:space="preserve">1793108505424446.126	</v>
      </c>
      <c r="AI1827" t="str">
        <v>1.826</v>
      </c>
      <c r="AJ1827" t="str">
        <v>0.165000</v>
      </c>
      <c r="AK1827" t="str">
        <v>1</v>
      </c>
      <c r="AL1827" t="str">
        <v>0</v>
      </c>
      <c r="AM1827" t="str">
        <v>NO</v>
      </c>
      <c r="AN1827" t="str">
        <v>"32;"</v>
      </c>
      <c r="AO1827" t="str">
        <v>INT64;INT64</v>
      </c>
      <c r="AP1827" t="str">
        <v>ND;ND</v>
      </c>
      <c r="AQ1827" t="str">
        <v>"32"</v>
      </c>
      <c r="AR1827" t="str">
        <v>INT64</v>
      </c>
      <c r="AS1827" t="str">
        <v>ND</v>
      </c>
      <c r="AT1827" t="str">
        <v>N/A</v>
      </c>
      <c r="AU1827" t="str">
        <v>0.0</v>
      </c>
      <c r="AV1827" t="str">
        <v>0</v>
      </c>
      <c r="AW1827" t="str">
        <v>0.0</v>
      </c>
      <c r="AX1827" t="str">
        <v>0.0</v>
      </c>
      <c r="AY1827" t="str">
        <v>0.0</v>
      </c>
      <c r="AZ1827" t="str">
        <v>0.0</v>
      </c>
      <c r="BA1827" t="str">
        <v>0.0</v>
      </c>
      <c r="BB1827" t="str">
        <v>0.0</v>
      </c>
      <c r="BC1827" t="str">
        <v>0.0</v>
      </c>
      <c r="BD1827" t="str">
        <v>0.0</v>
      </c>
      <c r="BE1827" t="str">
        <v>0.0</v>
      </c>
      <c r="BF1827" t="str">
        <v>0.0</v>
      </c>
      <c r="BG1827" t="str">
        <v>0.0</v>
      </c>
      <c r="BH1827" t="str">
        <v>0.0</v>
      </c>
      <c r="BI1827" t="str">
        <v>0.0</v>
      </c>
      <c r="BJ1827" t="str">
        <v>1.57</v>
      </c>
      <c r="BK1827" t="str">
        <v>2269</v>
      </c>
      <c r="BL1827" t="str">
        <v>0.578</v>
      </c>
      <c r="BM1827" t="str">
        <v>0.368</v>
      </c>
      <c r="BN1827" t="str">
        <v>0.499</v>
      </c>
      <c r="BO1827" t="str">
        <v>0.318</v>
      </c>
      <c r="BP1827" t="str">
        <v>0.108</v>
      </c>
      <c r="BQ1827" t="str">
        <v>0.069</v>
      </c>
      <c r="BR1827" t="str">
        <v>0.232</v>
      </c>
      <c r="BS1827" t="str">
        <v>0.148</v>
      </c>
      <c r="BT1827" t="str">
        <v>0.152</v>
      </c>
      <c r="BU1827" t="str">
        <v>0.000</v>
      </c>
    </row>
    <row r="1828">
      <c r="A1828">
        <v>1933</v>
      </c>
      <c r="B1828" t="str">
        <v>aclnnEqScalar_EqualAiCore_Equal</v>
      </c>
      <c r="C1828" t="str">
        <v>AI_VECTOR_CORE</v>
      </c>
      <c r="D1828">
        <v>1.7</v>
      </c>
      <c r="E1828">
        <v>0.475</v>
      </c>
      <c r="F1828">
        <v>0.475</v>
      </c>
      <c r="G1828">
        <f>Summary!$B$4</f>
        <v>0.8</v>
      </c>
      <c r="H1828">
        <f>F1828/G1828</f>
        <v>0.5937499999999999</v>
      </c>
      <c r="I1828">
        <f>D1828/Summary!$B$8</f>
        <v>0.00006159078416371958</v>
      </c>
      <c r="J1828">
        <f>IF(D1828&lt;Summary!$B$5,I1828,I1828*H1828)</f>
        <v>0.00006159078416371958</v>
      </c>
      <c r="K1828">
        <f>IF(AND(D1828&gt;Summary!$B$6,E1828&lt;Summary!$B$7),1,0)</f>
        <v>0</v>
      </c>
      <c r="L1828">
        <f>IF(D1828&gt;=Summary!$B$5,J1828,0)</f>
        <v>0</v>
      </c>
      <c r="M1828">
        <f>IF(D1828&lt;Summary!$B$5,J1828,0)</f>
        <v>0.00006159078416371958</v>
      </c>
      <c r="N1828" t="str">
        <v>aiv_scalar_ratio</v>
      </c>
      <c r="O1828" t="str">
        <v>用户约定默认经验值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0.145</v>
      </c>
      <c r="W1828">
        <v>0.475</v>
      </c>
      <c r="X1828">
        <v>0.182</v>
      </c>
      <c r="Y1828">
        <v>0.199</v>
      </c>
      <c r="Z1828" t="str">
        <v>2</v>
      </c>
      <c r="AA1828" t="str">
        <v>4294967295</v>
      </c>
      <c r="AB1828" t="str">
        <v>317274</v>
      </c>
      <c r="AC1828" t="str">
        <v>59</v>
      </c>
      <c r="AD1828" t="str">
        <v>aclnnEqScalar_EqualAiCore_Equal</v>
      </c>
      <c r="AE1828" t="str">
        <v>Equal</v>
      </c>
      <c r="AF1828" t="str">
        <v>dynamic</v>
      </c>
      <c r="AG1828" t="str">
        <v>AI_VECTOR_CORE</v>
      </c>
      <c r="AH1828" t="str">
        <v xml:space="preserve">1793108505424447.974	</v>
      </c>
      <c r="AI1828" t="str">
        <v>1.700</v>
      </c>
      <c r="AJ1828" t="str">
        <v>0.000000</v>
      </c>
      <c r="AK1828" t="str">
        <v>1</v>
      </c>
      <c r="AL1828" t="str">
        <v>0</v>
      </c>
      <c r="AM1828" t="str">
        <v>NO</v>
      </c>
      <c r="AN1828" t="str">
        <v>"32;"</v>
      </c>
      <c r="AO1828" t="str">
        <v>INT64;INT64</v>
      </c>
      <c r="AP1828" t="str">
        <v>ND;ND</v>
      </c>
      <c r="AQ1828" t="str">
        <v>"32"</v>
      </c>
      <c r="AR1828" t="str">
        <v>BOOL</v>
      </c>
      <c r="AS1828" t="str">
        <v>ND</v>
      </c>
      <c r="AT1828" t="str">
        <v>N/A</v>
      </c>
      <c r="AU1828" t="str">
        <v>0.0</v>
      </c>
      <c r="AV1828" t="str">
        <v>0</v>
      </c>
      <c r="AW1828" t="str">
        <v>0.0</v>
      </c>
      <c r="AX1828" t="str">
        <v>0.0</v>
      </c>
      <c r="AY1828" t="str">
        <v>0.0</v>
      </c>
      <c r="AZ1828" t="str">
        <v>0.0</v>
      </c>
      <c r="BA1828" t="str">
        <v>0.0</v>
      </c>
      <c r="BB1828" t="str">
        <v>0.0</v>
      </c>
      <c r="BC1828" t="str">
        <v>0.0</v>
      </c>
      <c r="BD1828" t="str">
        <v>0.0</v>
      </c>
      <c r="BE1828" t="str">
        <v>0.0</v>
      </c>
      <c r="BF1828" t="str">
        <v>0.0</v>
      </c>
      <c r="BG1828" t="str">
        <v>0.0</v>
      </c>
      <c r="BH1828" t="str">
        <v>0.0</v>
      </c>
      <c r="BI1828" t="str">
        <v>0.0</v>
      </c>
      <c r="BJ1828" t="str">
        <v>1.45</v>
      </c>
      <c r="BK1828" t="str">
        <v>2058</v>
      </c>
      <c r="BL1828" t="str">
        <v>0.211</v>
      </c>
      <c r="BM1828" t="str">
        <v>0.145</v>
      </c>
      <c r="BN1828" t="str">
        <v>0.688</v>
      </c>
      <c r="BO1828" t="str">
        <v>0.475</v>
      </c>
      <c r="BP1828" t="str">
        <v>0.264</v>
      </c>
      <c r="BQ1828" t="str">
        <v>0.182</v>
      </c>
      <c r="BR1828" t="str">
        <v>0.288</v>
      </c>
      <c r="BS1828" t="str">
        <v>0.199</v>
      </c>
      <c r="BT1828" t="str">
        <v>0.119</v>
      </c>
      <c r="BU1828" t="str">
        <v>0.000</v>
      </c>
    </row>
    <row r="1829">
      <c r="A1829">
        <v>1934</v>
      </c>
      <c r="B1829" t="str">
        <v>aclnnLeScalar_LessEqualAiCore_LessEqual</v>
      </c>
      <c r="C1829" t="str">
        <v>AI_VECTOR_CORE</v>
      </c>
      <c r="D1829">
        <v>1.597</v>
      </c>
      <c r="E1829">
        <v>0.503</v>
      </c>
      <c r="F1829">
        <v>0.503</v>
      </c>
      <c r="G1829">
        <f>Summary!$B$4</f>
        <v>0.8</v>
      </c>
      <c r="H1829">
        <f>F1829/G1829</f>
        <v>0.6287499999999999</v>
      </c>
      <c r="I1829">
        <f>D1829/Summary!$B$8</f>
        <v>0.000057859107240858917</v>
      </c>
      <c r="J1829">
        <f>IF(D1829&lt;Summary!$B$5,I1829,I1829*H1829)</f>
        <v>0.000057859107240858917</v>
      </c>
      <c r="K1829">
        <f>IF(AND(D1829&gt;Summary!$B$6,E1829&lt;Summary!$B$7),1,0)</f>
        <v>0</v>
      </c>
      <c r="L1829">
        <f>IF(D1829&gt;=Summary!$B$5,J1829,0)</f>
        <v>0</v>
      </c>
      <c r="M1829">
        <f>IF(D1829&lt;Summary!$B$5,J1829,0)</f>
        <v>0.000057859107240858917</v>
      </c>
      <c r="N1829" t="str">
        <v>aiv_scalar_ratio</v>
      </c>
      <c r="O1829" t="str">
        <v>用户约定默认经验值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0.214</v>
      </c>
      <c r="W1829">
        <v>0.503</v>
      </c>
      <c r="X1829">
        <v>0.081</v>
      </c>
      <c r="Y1829">
        <v>0.067</v>
      </c>
      <c r="Z1829" t="str">
        <v>2</v>
      </c>
      <c r="AA1829" t="str">
        <v>4294967295</v>
      </c>
      <c r="AB1829" t="str">
        <v>317275</v>
      </c>
      <c r="AC1829" t="str">
        <v>59</v>
      </c>
      <c r="AD1829" t="str">
        <v>aclnnLeScalar_LessEqualAiCore_LessEqual</v>
      </c>
      <c r="AE1829" t="str">
        <v>LessEqual</v>
      </c>
      <c r="AF1829" t="str">
        <v>dynamic</v>
      </c>
      <c r="AG1829" t="str">
        <v>AI_VECTOR_CORE</v>
      </c>
      <c r="AH1829" t="str">
        <v xml:space="preserve">1793108505424449.696	</v>
      </c>
      <c r="AI1829" t="str">
        <v>1.597</v>
      </c>
      <c r="AJ1829" t="str">
        <v>0.050000</v>
      </c>
      <c r="AK1829" t="str">
        <v>1</v>
      </c>
      <c r="AL1829" t="str">
        <v>0</v>
      </c>
      <c r="AM1829" t="str">
        <v>NO</v>
      </c>
      <c r="AN1829" t="str">
        <v>"32;"</v>
      </c>
      <c r="AO1829" t="str">
        <v>INT64;INT64</v>
      </c>
      <c r="AP1829" t="str">
        <v>ND;ND</v>
      </c>
      <c r="AQ1829" t="str">
        <v>"32"</v>
      </c>
      <c r="AR1829" t="str">
        <v>BOOL</v>
      </c>
      <c r="AS1829" t="str">
        <v>ND</v>
      </c>
      <c r="AT1829" t="str">
        <v>N/A</v>
      </c>
      <c r="AU1829" t="str">
        <v>0.0</v>
      </c>
      <c r="AV1829" t="str">
        <v>0</v>
      </c>
      <c r="AW1829" t="str">
        <v>0.0</v>
      </c>
      <c r="AX1829" t="str">
        <v>0.0</v>
      </c>
      <c r="AY1829" t="str">
        <v>0.0</v>
      </c>
      <c r="AZ1829" t="str">
        <v>0.0</v>
      </c>
      <c r="BA1829" t="str">
        <v>0.0</v>
      </c>
      <c r="BB1829" t="str">
        <v>0.0</v>
      </c>
      <c r="BC1829" t="str">
        <v>0.0</v>
      </c>
      <c r="BD1829" t="str">
        <v>0.0</v>
      </c>
      <c r="BE1829" t="str">
        <v>0.0</v>
      </c>
      <c r="BF1829" t="str">
        <v>0.0</v>
      </c>
      <c r="BG1829" t="str">
        <v>0.0</v>
      </c>
      <c r="BH1829" t="str">
        <v>0.0</v>
      </c>
      <c r="BI1829" t="str">
        <v>0.0</v>
      </c>
      <c r="BJ1829" t="str">
        <v>1.34</v>
      </c>
      <c r="BK1829" t="str">
        <v>1890</v>
      </c>
      <c r="BL1829" t="str">
        <v>0.286</v>
      </c>
      <c r="BM1829" t="str">
        <v>0.214</v>
      </c>
      <c r="BN1829" t="str">
        <v>0.674</v>
      </c>
      <c r="BO1829" t="str">
        <v>0.503</v>
      </c>
      <c r="BP1829" t="str">
        <v>0.109</v>
      </c>
      <c r="BQ1829" t="str">
        <v>0.081</v>
      </c>
      <c r="BR1829" t="str">
        <v>0.089</v>
      </c>
      <c r="BS1829" t="str">
        <v>0.067</v>
      </c>
      <c r="BT1829" t="str">
        <v>0.128</v>
      </c>
      <c r="BU1829" t="str">
        <v>0.000</v>
      </c>
    </row>
    <row r="1830">
      <c r="A1830">
        <v>1935</v>
      </c>
      <c r="B1830" t="str">
        <v>aclnnBitwiseAndTensor_LogicalAndAiCore_LogicalAnd</v>
      </c>
      <c r="C1830" t="str">
        <v>AI_VECTOR_CORE</v>
      </c>
      <c r="D1830">
        <v>1.096</v>
      </c>
      <c r="E1830">
        <v>0.326</v>
      </c>
      <c r="F1830">
        <v>0.326</v>
      </c>
      <c r="G1830">
        <f>Summary!$B$4</f>
        <v>0.8</v>
      </c>
      <c r="H1830">
        <f>F1830/G1830</f>
        <v>0.4075</v>
      </c>
      <c r="I1830">
        <f>D1830/Summary!$B$8</f>
        <v>0.00003970794084908039</v>
      </c>
      <c r="J1830">
        <f>IF(D1830&lt;Summary!$B$5,I1830,I1830*H1830)</f>
        <v>0.00003970794084908039</v>
      </c>
      <c r="K1830">
        <f>IF(AND(D1830&gt;Summary!$B$6,E1830&lt;Summary!$B$7),1,0)</f>
        <v>0</v>
      </c>
      <c r="L1830">
        <f>IF(D1830&gt;=Summary!$B$5,J1830,0)</f>
        <v>0</v>
      </c>
      <c r="M1830">
        <f>IF(D1830&lt;Summary!$B$5,J1830,0)</f>
        <v>0.00003970794084908039</v>
      </c>
      <c r="N1830" t="str">
        <v>aiv_scalar_ratio</v>
      </c>
      <c r="O1830" t="str">
        <v>用户约定默认经验值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0.052</v>
      </c>
      <c r="W1830">
        <v>0.326</v>
      </c>
      <c r="X1830">
        <v>0.261</v>
      </c>
      <c r="Y1830">
        <v>0.108</v>
      </c>
      <c r="Z1830" t="str">
        <v>2</v>
      </c>
      <c r="AA1830" t="str">
        <v>4294967295</v>
      </c>
      <c r="AB1830" t="str">
        <v>317276</v>
      </c>
      <c r="AC1830" t="str">
        <v>59</v>
      </c>
      <c r="AD1830" t="str">
        <v>aclnnBitwiseAndTensor_LogicalAndAiCore_LogicalAnd</v>
      </c>
      <c r="AE1830" t="str">
        <v>LogicalAnd</v>
      </c>
      <c r="AF1830" t="str">
        <v>dynamic</v>
      </c>
      <c r="AG1830" t="str">
        <v>AI_VECTOR_CORE</v>
      </c>
      <c r="AH1830" t="str">
        <v xml:space="preserve">1793108505424451.315	</v>
      </c>
      <c r="AI1830" t="str">
        <v>1.096</v>
      </c>
      <c r="AJ1830" t="str">
        <v>0.000000</v>
      </c>
      <c r="AK1830" t="str">
        <v>1</v>
      </c>
      <c r="AL1830" t="str">
        <v>0</v>
      </c>
      <c r="AM1830" t="str">
        <v>NO</v>
      </c>
      <c r="AN1830" t="str">
        <v>"32;32"</v>
      </c>
      <c r="AO1830" t="str">
        <v>BOOL;BOOL</v>
      </c>
      <c r="AP1830" t="str">
        <v>ND;ND</v>
      </c>
      <c r="AQ1830" t="str">
        <v>"32"</v>
      </c>
      <c r="AR1830" t="str">
        <v>BOOL</v>
      </c>
      <c r="AS1830" t="str">
        <v>ND</v>
      </c>
      <c r="AT1830" t="str">
        <v>N/A</v>
      </c>
      <c r="AU1830" t="str">
        <v>0.0</v>
      </c>
      <c r="AV1830" t="str">
        <v>0</v>
      </c>
      <c r="AW1830" t="str">
        <v>0.0</v>
      </c>
      <c r="AX1830" t="str">
        <v>0.0</v>
      </c>
      <c r="AY1830" t="str">
        <v>0.0</v>
      </c>
      <c r="AZ1830" t="str">
        <v>0.0</v>
      </c>
      <c r="BA1830" t="str">
        <v>0.0</v>
      </c>
      <c r="BB1830" t="str">
        <v>0.0</v>
      </c>
      <c r="BC1830" t="str">
        <v>0.0</v>
      </c>
      <c r="BD1830" t="str">
        <v>0.0</v>
      </c>
      <c r="BE1830" t="str">
        <v>0.0</v>
      </c>
      <c r="BF1830" t="str">
        <v>0.0</v>
      </c>
      <c r="BG1830" t="str">
        <v>0.0</v>
      </c>
      <c r="BH1830" t="str">
        <v>0.0</v>
      </c>
      <c r="BI1830" t="str">
        <v>0.0</v>
      </c>
      <c r="BJ1830" t="str">
        <v>0.86</v>
      </c>
      <c r="BK1830" t="str">
        <v>1088</v>
      </c>
      <c r="BL1830" t="str">
        <v>0.045</v>
      </c>
      <c r="BM1830" t="str">
        <v>0.052</v>
      </c>
      <c r="BN1830" t="str">
        <v>0.281</v>
      </c>
      <c r="BO1830" t="str">
        <v>0.326</v>
      </c>
      <c r="BP1830" t="str">
        <v>0.224</v>
      </c>
      <c r="BQ1830" t="str">
        <v>0.261</v>
      </c>
      <c r="BR1830" t="str">
        <v>0.092</v>
      </c>
      <c r="BS1830" t="str">
        <v>0.108</v>
      </c>
      <c r="BT1830" t="str">
        <v>0.11</v>
      </c>
      <c r="BU1830" t="str">
        <v>0.000</v>
      </c>
    </row>
    <row r="1831">
      <c r="A1831">
        <v>1936</v>
      </c>
      <c r="B1831" t="str">
        <v>aclnnRemainderTensorScalar_FloorModAiCore_FloorMod</v>
      </c>
      <c r="C1831" t="str">
        <v>AI_VECTOR_CORE</v>
      </c>
      <c r="D1831">
        <v>1.506</v>
      </c>
      <c r="E1831">
        <v>0.614</v>
      </c>
      <c r="F1831">
        <v>0.614</v>
      </c>
      <c r="G1831">
        <f>Summary!$B$4</f>
        <v>0.8</v>
      </c>
      <c r="H1831">
        <f>F1831/G1831</f>
        <v>0.7675</v>
      </c>
      <c r="I1831">
        <f>D1831/Summary!$B$8</f>
        <v>0.00005456218879444805</v>
      </c>
      <c r="J1831">
        <f>IF(D1831&lt;Summary!$B$5,I1831,I1831*H1831)</f>
        <v>0.00005456218879444805</v>
      </c>
      <c r="K1831">
        <f>IF(AND(D1831&gt;Summary!$B$6,E1831&lt;Summary!$B$7),1,0)</f>
        <v>0</v>
      </c>
      <c r="L1831">
        <f>IF(D1831&gt;=Summary!$B$5,J1831,0)</f>
        <v>0</v>
      </c>
      <c r="M1831">
        <f>IF(D1831&lt;Summary!$B$5,J1831,0)</f>
        <v>0.00005456218879444805</v>
      </c>
      <c r="N1831" t="str">
        <v>aiv_scalar_ratio</v>
      </c>
      <c r="O1831" t="str">
        <v>用户约定默认经验值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0.425</v>
      </c>
      <c r="W1831">
        <v>0.614</v>
      </c>
      <c r="X1831">
        <v>0.088</v>
      </c>
      <c r="Y1831">
        <v>0.072</v>
      </c>
      <c r="Z1831" t="str">
        <v>2</v>
      </c>
      <c r="AA1831" t="str">
        <v>4294967295</v>
      </c>
      <c r="AB1831" t="str">
        <v>317277</v>
      </c>
      <c r="AC1831" t="str">
        <v>59</v>
      </c>
      <c r="AD1831" t="str">
        <v>aclnnRemainderTensorScalar_FloorModAiCore_FloorMod</v>
      </c>
      <c r="AE1831" t="str">
        <v>FloorMod</v>
      </c>
      <c r="AF1831" t="str">
        <v>dynamic</v>
      </c>
      <c r="AG1831" t="str">
        <v>AI_VECTOR_CORE</v>
      </c>
      <c r="AH1831" t="str">
        <v xml:space="preserve">1793108505424452.433	</v>
      </c>
      <c r="AI1831" t="str">
        <v>1.506</v>
      </c>
      <c r="AJ1831" t="str">
        <v>0.154000</v>
      </c>
      <c r="AK1831" t="str">
        <v>1</v>
      </c>
      <c r="AL1831" t="str">
        <v>0</v>
      </c>
      <c r="AM1831" t="str">
        <v>NO</v>
      </c>
      <c r="AN1831" t="str">
        <v>"32;"</v>
      </c>
      <c r="AO1831" t="str">
        <v>INT64;INT64</v>
      </c>
      <c r="AP1831" t="str">
        <v>ND;ND</v>
      </c>
      <c r="AQ1831" t="str">
        <v>"32"</v>
      </c>
      <c r="AR1831" t="str">
        <v>INT64</v>
      </c>
      <c r="AS1831" t="str">
        <v>ND</v>
      </c>
      <c r="AT1831" t="str">
        <v>N/A</v>
      </c>
      <c r="AU1831" t="str">
        <v>0.0</v>
      </c>
      <c r="AV1831" t="str">
        <v>0</v>
      </c>
      <c r="AW1831" t="str">
        <v>0.0</v>
      </c>
      <c r="AX1831" t="str">
        <v>0.0</v>
      </c>
      <c r="AY1831" t="str">
        <v>0.0</v>
      </c>
      <c r="AZ1831" t="str">
        <v>0.0</v>
      </c>
      <c r="BA1831" t="str">
        <v>0.0</v>
      </c>
      <c r="BB1831" t="str">
        <v>0.0</v>
      </c>
      <c r="BC1831" t="str">
        <v>0.0</v>
      </c>
      <c r="BD1831" t="str">
        <v>0.0</v>
      </c>
      <c r="BE1831" t="str">
        <v>0.0</v>
      </c>
      <c r="BF1831" t="str">
        <v>0.0</v>
      </c>
      <c r="BG1831" t="str">
        <v>0.0</v>
      </c>
      <c r="BH1831" t="str">
        <v>0.0</v>
      </c>
      <c r="BI1831" t="str">
        <v>0.0</v>
      </c>
      <c r="BJ1831" t="str">
        <v>1.27</v>
      </c>
      <c r="BK1831" t="str">
        <v>1763</v>
      </c>
      <c r="BL1831" t="str">
        <v>0.54</v>
      </c>
      <c r="BM1831" t="str">
        <v>0.425</v>
      </c>
      <c r="BN1831" t="str">
        <v>0.78</v>
      </c>
      <c r="BO1831" t="str">
        <v>0.614</v>
      </c>
      <c r="BP1831" t="str">
        <v>0.112</v>
      </c>
      <c r="BQ1831" t="str">
        <v>0.088</v>
      </c>
      <c r="BR1831" t="str">
        <v>0.091</v>
      </c>
      <c r="BS1831" t="str">
        <v>0.072</v>
      </c>
      <c r="BT1831" t="str">
        <v>0.0</v>
      </c>
      <c r="BU1831" t="str">
        <v>0.000</v>
      </c>
    </row>
    <row r="1832">
      <c r="A1832">
        <v>1937</v>
      </c>
      <c r="B1832" t="str">
        <v>aclnnEqScalar_EqualAiCore_Equal</v>
      </c>
      <c r="C1832" t="str">
        <v>AI_VECTOR_CORE</v>
      </c>
      <c r="D1832">
        <v>0.876</v>
      </c>
      <c r="E1832">
        <v>0.531</v>
      </c>
      <c r="F1832">
        <v>0.531</v>
      </c>
      <c r="G1832">
        <f>Summary!$B$4</f>
        <v>0.8</v>
      </c>
      <c r="H1832">
        <f>F1832/G1832</f>
        <v>0.66375</v>
      </c>
      <c r="I1832">
        <f>D1832/Summary!$B$8</f>
        <v>0.000031737368780834325</v>
      </c>
      <c r="J1832">
        <f>IF(D1832&lt;Summary!$B$5,I1832,I1832*H1832)</f>
        <v>0.000031737368780834325</v>
      </c>
      <c r="K1832">
        <f>IF(AND(D1832&gt;Summary!$B$6,E1832&lt;Summary!$B$7),1,0)</f>
        <v>0</v>
      </c>
      <c r="L1832">
        <f>IF(D1832&gt;=Summary!$B$5,J1832,0)</f>
        <v>0</v>
      </c>
      <c r="M1832">
        <f>IF(D1832&lt;Summary!$B$5,J1832,0)</f>
        <v>0.000031737368780834325</v>
      </c>
      <c r="N1832" t="str">
        <v>aiv_scalar_ratio</v>
      </c>
      <c r="O1832" t="str">
        <v>用户约定默认经验值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0.356</v>
      </c>
      <c r="W1832">
        <v>0.531</v>
      </c>
      <c r="X1832">
        <v>0.207</v>
      </c>
      <c r="Y1832">
        <v>0.162</v>
      </c>
      <c r="Z1832" t="str">
        <v>2</v>
      </c>
      <c r="AA1832" t="str">
        <v>4294967295</v>
      </c>
      <c r="AB1832" t="str">
        <v>317278</v>
      </c>
      <c r="AC1832" t="str">
        <v>59</v>
      </c>
      <c r="AD1832" t="str">
        <v>aclnnEqScalar_EqualAiCore_Equal</v>
      </c>
      <c r="AE1832" t="str">
        <v>Equal</v>
      </c>
      <c r="AF1832" t="str">
        <v>dynamic</v>
      </c>
      <c r="AG1832" t="str">
        <v>AI_VECTOR_CORE</v>
      </c>
      <c r="AH1832" t="str">
        <v xml:space="preserve">1793108505424453.961	</v>
      </c>
      <c r="AI1832" t="str">
        <v>0.876</v>
      </c>
      <c r="AJ1832" t="str">
        <v>0.000000</v>
      </c>
      <c r="AK1832" t="str">
        <v>1</v>
      </c>
      <c r="AL1832" t="str">
        <v>0</v>
      </c>
      <c r="AM1832" t="str">
        <v>NO</v>
      </c>
      <c r="AN1832" t="str">
        <v>"32;"</v>
      </c>
      <c r="AO1832" t="str">
        <v>INT64;INT64</v>
      </c>
      <c r="AP1832" t="str">
        <v>ND;ND</v>
      </c>
      <c r="AQ1832" t="str">
        <v>"32"</v>
      </c>
      <c r="AR1832" t="str">
        <v>BOOL</v>
      </c>
      <c r="AS1832" t="str">
        <v>ND</v>
      </c>
      <c r="AT1832" t="str">
        <v>N/A</v>
      </c>
      <c r="AU1832" t="str">
        <v>0.0</v>
      </c>
      <c r="AV1832" t="str">
        <v>0</v>
      </c>
      <c r="AW1832" t="str">
        <v>0.0</v>
      </c>
      <c r="AX1832" t="str">
        <v>0.0</v>
      </c>
      <c r="AY1832" t="str">
        <v>0.0</v>
      </c>
      <c r="AZ1832" t="str">
        <v>0.0</v>
      </c>
      <c r="BA1832" t="str">
        <v>0.0</v>
      </c>
      <c r="BB1832" t="str">
        <v>0.0</v>
      </c>
      <c r="BC1832" t="str">
        <v>0.0</v>
      </c>
      <c r="BD1832" t="str">
        <v>0.0</v>
      </c>
      <c r="BE1832" t="str">
        <v>0.0</v>
      </c>
      <c r="BF1832" t="str">
        <v>0.0</v>
      </c>
      <c r="BG1832" t="str">
        <v>0.0</v>
      </c>
      <c r="BH1832" t="str">
        <v>0.0</v>
      </c>
      <c r="BI1832" t="str">
        <v>0.0</v>
      </c>
      <c r="BJ1832" t="str">
        <v>0.64</v>
      </c>
      <c r="BK1832" t="str">
        <v>721</v>
      </c>
      <c r="BL1832" t="str">
        <v>0.228</v>
      </c>
      <c r="BM1832" t="str">
        <v>0.356</v>
      </c>
      <c r="BN1832" t="str">
        <v>0.34</v>
      </c>
      <c r="BO1832" t="str">
        <v>0.531</v>
      </c>
      <c r="BP1832" t="str">
        <v>0.132</v>
      </c>
      <c r="BQ1832" t="str">
        <v>0.207</v>
      </c>
      <c r="BR1832" t="str">
        <v>0.104</v>
      </c>
      <c r="BS1832" t="str">
        <v>0.162</v>
      </c>
      <c r="BT1832" t="str">
        <v>0.0</v>
      </c>
      <c r="BU1832" t="str">
        <v>0.000</v>
      </c>
    </row>
    <row r="1833">
      <c r="A1833">
        <v>1938</v>
      </c>
      <c r="B1833" t="str">
        <v>aclnnLeScalar_LessEqualAiCore_LessEqual</v>
      </c>
      <c r="C1833" t="str">
        <v>AI_VECTOR_CORE</v>
      </c>
      <c r="D1833">
        <v>1.107</v>
      </c>
      <c r="E1833">
        <v>0.654</v>
      </c>
      <c r="F1833">
        <v>0.654</v>
      </c>
      <c r="G1833">
        <f>Summary!$B$4</f>
        <v>0.8</v>
      </c>
      <c r="H1833">
        <f>F1833/G1833</f>
        <v>0.8175</v>
      </c>
      <c r="I1833">
        <f>D1833/Summary!$B$8</f>
        <v>0.000040106469452492686</v>
      </c>
      <c r="J1833">
        <f>IF(D1833&lt;Summary!$B$5,I1833,I1833*H1833)</f>
        <v>0.000040106469452492686</v>
      </c>
      <c r="K1833">
        <f>IF(AND(D1833&gt;Summary!$B$6,E1833&lt;Summary!$B$7),1,0)</f>
        <v>0</v>
      </c>
      <c r="L1833">
        <f>IF(D1833&gt;=Summary!$B$5,J1833,0)</f>
        <v>0</v>
      </c>
      <c r="M1833">
        <f>IF(D1833&lt;Summary!$B$5,J1833,0)</f>
        <v>0.000040106469452492686</v>
      </c>
      <c r="N1833" t="str">
        <v>aiv_scalar_ratio</v>
      </c>
      <c r="O1833" t="str">
        <v>用户约定默认经验值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0.266</v>
      </c>
      <c r="W1833">
        <v>0.654</v>
      </c>
      <c r="X1833">
        <v>0.135</v>
      </c>
      <c r="Y1833">
        <v>0.112</v>
      </c>
      <c r="Z1833" t="str">
        <v>2</v>
      </c>
      <c r="AA1833" t="str">
        <v>4294967295</v>
      </c>
      <c r="AB1833" t="str">
        <v>317279</v>
      </c>
      <c r="AC1833" t="str">
        <v>59</v>
      </c>
      <c r="AD1833" t="str">
        <v>aclnnLeScalar_LessEqualAiCore_LessEqual</v>
      </c>
      <c r="AE1833" t="str">
        <v>LessEqual</v>
      </c>
      <c r="AF1833" t="str">
        <v>dynamic</v>
      </c>
      <c r="AG1833" t="str">
        <v>AI_VECTOR_CORE</v>
      </c>
      <c r="AH1833" t="str">
        <v xml:space="preserve">1793108505424454.859	</v>
      </c>
      <c r="AI1833" t="str">
        <v>1.107</v>
      </c>
      <c r="AJ1833" t="str">
        <v>0.000000</v>
      </c>
      <c r="AK1833" t="str">
        <v>1</v>
      </c>
      <c r="AL1833" t="str">
        <v>0</v>
      </c>
      <c r="AM1833" t="str">
        <v>NO</v>
      </c>
      <c r="AN1833" t="str">
        <v>"32;"</v>
      </c>
      <c r="AO1833" t="str">
        <v>INT64;INT64</v>
      </c>
      <c r="AP1833" t="str">
        <v>ND;ND</v>
      </c>
      <c r="AQ1833" t="str">
        <v>"32"</v>
      </c>
      <c r="AR1833" t="str">
        <v>BOOL</v>
      </c>
      <c r="AS1833" t="str">
        <v>ND</v>
      </c>
      <c r="AT1833" t="str">
        <v>N/A</v>
      </c>
      <c r="AU1833" t="str">
        <v>0.0</v>
      </c>
      <c r="AV1833" t="str">
        <v>0</v>
      </c>
      <c r="AW1833" t="str">
        <v>0.0</v>
      </c>
      <c r="AX1833" t="str">
        <v>0.0</v>
      </c>
      <c r="AY1833" t="str">
        <v>0.0</v>
      </c>
      <c r="AZ1833" t="str">
        <v>0.0</v>
      </c>
      <c r="BA1833" t="str">
        <v>0.0</v>
      </c>
      <c r="BB1833" t="str">
        <v>0.0</v>
      </c>
      <c r="BC1833" t="str">
        <v>0.0</v>
      </c>
      <c r="BD1833" t="str">
        <v>0.0</v>
      </c>
      <c r="BE1833" t="str">
        <v>0.0</v>
      </c>
      <c r="BF1833" t="str">
        <v>0.0</v>
      </c>
      <c r="BG1833" t="str">
        <v>0.0</v>
      </c>
      <c r="BH1833" t="str">
        <v>0.0</v>
      </c>
      <c r="BI1833" t="str">
        <v>0.0</v>
      </c>
      <c r="BJ1833" t="str">
        <v>0.87</v>
      </c>
      <c r="BK1833" t="str">
        <v>1105</v>
      </c>
      <c r="BL1833" t="str">
        <v>0.231</v>
      </c>
      <c r="BM1833" t="str">
        <v>0.266</v>
      </c>
      <c r="BN1833" t="str">
        <v>0.569</v>
      </c>
      <c r="BO1833" t="str">
        <v>0.654</v>
      </c>
      <c r="BP1833" t="str">
        <v>0.117</v>
      </c>
      <c r="BQ1833" t="str">
        <v>0.135</v>
      </c>
      <c r="BR1833" t="str">
        <v>0.098</v>
      </c>
      <c r="BS1833" t="str">
        <v>0.112</v>
      </c>
      <c r="BT1833" t="str">
        <v>0.0</v>
      </c>
      <c r="BU1833" t="str">
        <v>0.000</v>
      </c>
    </row>
    <row r="1834">
      <c r="A1834">
        <v>1939</v>
      </c>
      <c r="B1834" t="str">
        <v>aclnnBitwiseAndTensor_LogicalAndAiCore_LogicalAnd</v>
      </c>
      <c r="C1834" t="str">
        <v>AI_VECTOR_CORE</v>
      </c>
      <c r="D1834">
        <v>1.188</v>
      </c>
      <c r="E1834">
        <v>0.439</v>
      </c>
      <c r="F1834">
        <v>0.439</v>
      </c>
      <c r="G1834">
        <f>Summary!$B$4</f>
        <v>0.8</v>
      </c>
      <c r="H1834">
        <f>F1834/G1834</f>
        <v>0.54875</v>
      </c>
      <c r="I1834">
        <f>D1834/Summary!$B$8</f>
        <v>0.00004304108916852874</v>
      </c>
      <c r="J1834">
        <f>IF(D1834&lt;Summary!$B$5,I1834,I1834*H1834)</f>
        <v>0.00004304108916852874</v>
      </c>
      <c r="K1834">
        <f>IF(AND(D1834&gt;Summary!$B$6,E1834&lt;Summary!$B$7),1,0)</f>
        <v>0</v>
      </c>
      <c r="L1834">
        <f>IF(D1834&gt;=Summary!$B$5,J1834,0)</f>
        <v>0</v>
      </c>
      <c r="M1834">
        <f>IF(D1834&lt;Summary!$B$5,J1834,0)</f>
        <v>0.00004304108916852874</v>
      </c>
      <c r="N1834" t="str">
        <v>aiv_mte3_ratio</v>
      </c>
      <c r="O1834" t="str">
        <v>用户约定默认经验值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0.061</v>
      </c>
      <c r="W1834">
        <v>0.345</v>
      </c>
      <c r="X1834">
        <v>0.19</v>
      </c>
      <c r="Y1834">
        <v>0.439</v>
      </c>
      <c r="Z1834" t="str">
        <v>2</v>
      </c>
      <c r="AA1834" t="str">
        <v>4294967295</v>
      </c>
      <c r="AB1834" t="str">
        <v>317280</v>
      </c>
      <c r="AC1834" t="str">
        <v>59</v>
      </c>
      <c r="AD1834" t="str">
        <v>aclnnBitwiseAndTensor_LogicalAndAiCore_LogicalAnd</v>
      </c>
      <c r="AE1834" t="str">
        <v>LogicalAnd</v>
      </c>
      <c r="AF1834" t="str">
        <v>dynamic</v>
      </c>
      <c r="AG1834" t="str">
        <v>AI_VECTOR_CORE</v>
      </c>
      <c r="AH1834" t="str">
        <v xml:space="preserve">1793108505424455.988	</v>
      </c>
      <c r="AI1834" t="str">
        <v>1.188</v>
      </c>
      <c r="AJ1834" t="str">
        <v>0.143000</v>
      </c>
      <c r="AK1834" t="str">
        <v>1</v>
      </c>
      <c r="AL1834" t="str">
        <v>0</v>
      </c>
      <c r="AM1834" t="str">
        <v>NO</v>
      </c>
      <c r="AN1834" t="str">
        <v>"32;32"</v>
      </c>
      <c r="AO1834" t="str">
        <v>BOOL;BOOL</v>
      </c>
      <c r="AP1834" t="str">
        <v>ND;ND</v>
      </c>
      <c r="AQ1834" t="str">
        <v>"32"</v>
      </c>
      <c r="AR1834" t="str">
        <v>BOOL</v>
      </c>
      <c r="AS1834" t="str">
        <v>ND</v>
      </c>
      <c r="AT1834" t="str">
        <v>N/A</v>
      </c>
      <c r="AU1834" t="str">
        <v>0.0</v>
      </c>
      <c r="AV1834" t="str">
        <v>0</v>
      </c>
      <c r="AW1834" t="str">
        <v>0.0</v>
      </c>
      <c r="AX1834" t="str">
        <v>0.0</v>
      </c>
      <c r="AY1834" t="str">
        <v>0.0</v>
      </c>
      <c r="AZ1834" t="str">
        <v>0.0</v>
      </c>
      <c r="BA1834" t="str">
        <v>0.0</v>
      </c>
      <c r="BB1834" t="str">
        <v>0.0</v>
      </c>
      <c r="BC1834" t="str">
        <v>0.0</v>
      </c>
      <c r="BD1834" t="str">
        <v>0.0</v>
      </c>
      <c r="BE1834" t="str">
        <v>0.0</v>
      </c>
      <c r="BF1834" t="str">
        <v>0.0</v>
      </c>
      <c r="BG1834" t="str">
        <v>0.0</v>
      </c>
      <c r="BH1834" t="str">
        <v>0.0</v>
      </c>
      <c r="BI1834" t="str">
        <v>0.0</v>
      </c>
      <c r="BJ1834" t="str">
        <v>0.76</v>
      </c>
      <c r="BK1834" t="str">
        <v>934</v>
      </c>
      <c r="BL1834" t="str">
        <v>0.046</v>
      </c>
      <c r="BM1834" t="str">
        <v>0.061</v>
      </c>
      <c r="BN1834" t="str">
        <v>0.262</v>
      </c>
      <c r="BO1834" t="str">
        <v>0.345</v>
      </c>
      <c r="BP1834" t="str">
        <v>0.144</v>
      </c>
      <c r="BQ1834" t="str">
        <v>0.19</v>
      </c>
      <c r="BR1834" t="str">
        <v>0.334</v>
      </c>
      <c r="BS1834" t="str">
        <v>0.439</v>
      </c>
      <c r="BT1834" t="str">
        <v>0.0</v>
      </c>
      <c r="BU1834" t="str">
        <v>0.000</v>
      </c>
    </row>
    <row r="1835">
      <c r="A1835">
        <v>1940</v>
      </c>
      <c r="B1835" t="str">
        <v>aclnnInplaceCopy_CastAiCore_Cast</v>
      </c>
      <c r="C1835" t="str">
        <v>AI_VECTOR_CORE</v>
      </c>
      <c r="D1835">
        <v>1.839</v>
      </c>
      <c r="E1835">
        <v>0.398</v>
      </c>
      <c r="F1835">
        <v>0.398</v>
      </c>
      <c r="G1835">
        <f>Summary!$B$4</f>
        <v>0.8</v>
      </c>
      <c r="H1835">
        <f>F1835/G1835</f>
        <v>0.4975</v>
      </c>
      <c r="I1835">
        <f>D1835/Summary!$B$8</f>
        <v>0.00006662673651592959</v>
      </c>
      <c r="J1835">
        <f>IF(D1835&lt;Summary!$B$5,I1835,I1835*H1835)</f>
        <v>0.00006662673651592959</v>
      </c>
      <c r="K1835">
        <f>IF(AND(D1835&gt;Summary!$B$6,E1835&lt;Summary!$B$7),1,0)</f>
        <v>0</v>
      </c>
      <c r="L1835">
        <f>IF(D1835&gt;=Summary!$B$5,J1835,0)</f>
        <v>0</v>
      </c>
      <c r="M1835">
        <f>IF(D1835&lt;Summary!$B$5,J1835,0)</f>
        <v>0.00006662673651592959</v>
      </c>
      <c r="N1835" t="str">
        <v>aiv_scalar_ratio</v>
      </c>
      <c r="O1835" t="str">
        <v>用户约定默认经验值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0.066</v>
      </c>
      <c r="W1835">
        <v>0.398</v>
      </c>
      <c r="X1835">
        <v>0.396</v>
      </c>
      <c r="Y1835">
        <v>0.057</v>
      </c>
      <c r="Z1835" t="str">
        <v>2</v>
      </c>
      <c r="AA1835" t="str">
        <v>4294967295</v>
      </c>
      <c r="AB1835" t="str">
        <v>317281</v>
      </c>
      <c r="AC1835" t="str">
        <v>59</v>
      </c>
      <c r="AD1835" t="str">
        <v>aclnnInplaceCopy_CastAiCore_Cast</v>
      </c>
      <c r="AE1835" t="str">
        <v>Cast</v>
      </c>
      <c r="AF1835" t="str">
        <v>dynamic</v>
      </c>
      <c r="AG1835" t="str">
        <v>AI_VECTOR_CORE</v>
      </c>
      <c r="AH1835" t="str">
        <v xml:space="preserve">1793108505424457.198	</v>
      </c>
      <c r="AI1835" t="str">
        <v>1.839</v>
      </c>
      <c r="AJ1835" t="str">
        <v>0.062000</v>
      </c>
      <c r="AK1835" t="str">
        <v>1</v>
      </c>
      <c r="AL1835" t="str">
        <v>0</v>
      </c>
      <c r="AM1835" t="str">
        <v>NO</v>
      </c>
      <c r="AN1835" t="str">
        <v>"32"</v>
      </c>
      <c r="AO1835" t="str">
        <v>BOOL</v>
      </c>
      <c r="AP1835" t="str">
        <v>ND</v>
      </c>
      <c r="AQ1835" t="str">
        <v>"32"</v>
      </c>
      <c r="AR1835" t="str">
        <v>INT64</v>
      </c>
      <c r="AS1835" t="str">
        <v>ND</v>
      </c>
      <c r="AT1835" t="str">
        <v>N/A</v>
      </c>
      <c r="AU1835" t="str">
        <v>0.0</v>
      </c>
      <c r="AV1835" t="str">
        <v>0</v>
      </c>
      <c r="AW1835" t="str">
        <v>0.0</v>
      </c>
      <c r="AX1835" t="str">
        <v>0.0</v>
      </c>
      <c r="AY1835" t="str">
        <v>0.0</v>
      </c>
      <c r="AZ1835" t="str">
        <v>0.0</v>
      </c>
      <c r="BA1835" t="str">
        <v>0.0</v>
      </c>
      <c r="BB1835" t="str">
        <v>0.0</v>
      </c>
      <c r="BC1835" t="str">
        <v>0.0</v>
      </c>
      <c r="BD1835" t="str">
        <v>0.0</v>
      </c>
      <c r="BE1835" t="str">
        <v>0.0</v>
      </c>
      <c r="BF1835" t="str">
        <v>0.0</v>
      </c>
      <c r="BG1835" t="str">
        <v>0.0</v>
      </c>
      <c r="BH1835" t="str">
        <v>0.0</v>
      </c>
      <c r="BI1835" t="str">
        <v>0.0</v>
      </c>
      <c r="BJ1835" t="str">
        <v>1.55</v>
      </c>
      <c r="BK1835" t="str">
        <v>2236</v>
      </c>
      <c r="BL1835" t="str">
        <v>0.102</v>
      </c>
      <c r="BM1835" t="str">
        <v>0.066</v>
      </c>
      <c r="BN1835" t="str">
        <v>0.618</v>
      </c>
      <c r="BO1835" t="str">
        <v>0.398</v>
      </c>
      <c r="BP1835" t="str">
        <v>0.614</v>
      </c>
      <c r="BQ1835" t="str">
        <v>0.396</v>
      </c>
      <c r="BR1835" t="str">
        <v>0.089</v>
      </c>
      <c r="BS1835" t="str">
        <v>0.057</v>
      </c>
      <c r="BT1835" t="str">
        <v>0.084</v>
      </c>
      <c r="BU1835" t="str">
        <v>0.000</v>
      </c>
    </row>
    <row r="1836">
      <c r="A1836">
        <v>1941</v>
      </c>
      <c r="B1836" t="str">
        <v>aclnnInplaceCopy_CastAiCore_Cast</v>
      </c>
      <c r="C1836" t="str">
        <v>AI_VECTOR_CORE</v>
      </c>
      <c r="D1836">
        <v>1.598</v>
      </c>
      <c r="E1836">
        <v>0.376</v>
      </c>
      <c r="F1836">
        <v>0.376</v>
      </c>
      <c r="G1836">
        <f>Summary!$B$4</f>
        <v>0.8</v>
      </c>
      <c r="H1836">
        <f>F1836/G1836</f>
        <v>0.47</v>
      </c>
      <c r="I1836">
        <f>D1836/Summary!$B$8</f>
        <v>0.0000578953371138964</v>
      </c>
      <c r="J1836">
        <f>IF(D1836&lt;Summary!$B$5,I1836,I1836*H1836)</f>
        <v>0.0000578953371138964</v>
      </c>
      <c r="K1836">
        <f>IF(AND(D1836&gt;Summary!$B$6,E1836&lt;Summary!$B$7),1,0)</f>
        <v>0</v>
      </c>
      <c r="L1836">
        <f>IF(D1836&gt;=Summary!$B$5,J1836,0)</f>
        <v>0</v>
      </c>
      <c r="M1836">
        <f>IF(D1836&lt;Summary!$B$5,J1836,0)</f>
        <v>0.0000578953371138964</v>
      </c>
      <c r="N1836" t="str">
        <v>aiv_scalar_ratio</v>
      </c>
      <c r="O1836" t="str">
        <v>用户约定默认经验值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0.059</v>
      </c>
      <c r="W1836">
        <v>0.376</v>
      </c>
      <c r="X1836">
        <v>0.376</v>
      </c>
      <c r="Y1836">
        <v>0.227</v>
      </c>
      <c r="Z1836" t="str">
        <v>2</v>
      </c>
      <c r="AA1836" t="str">
        <v>4294967295</v>
      </c>
      <c r="AB1836" t="str">
        <v>317282</v>
      </c>
      <c r="AC1836" t="str">
        <v>59</v>
      </c>
      <c r="AD1836" t="str">
        <v>aclnnInplaceCopy_CastAiCore_Cast</v>
      </c>
      <c r="AE1836" t="str">
        <v>Cast</v>
      </c>
      <c r="AF1836" t="str">
        <v>dynamic</v>
      </c>
      <c r="AG1836" t="str">
        <v>AI_VECTOR_CORE</v>
      </c>
      <c r="AH1836" t="str">
        <v xml:space="preserve">1793108505424459.059	</v>
      </c>
      <c r="AI1836" t="str">
        <v>1.598</v>
      </c>
      <c r="AJ1836" t="str">
        <v>0.000000</v>
      </c>
      <c r="AK1836" t="str">
        <v>1</v>
      </c>
      <c r="AL1836" t="str">
        <v>0</v>
      </c>
      <c r="AM1836" t="str">
        <v>NO</v>
      </c>
      <c r="AN1836" t="str">
        <v>"32"</v>
      </c>
      <c r="AO1836" t="str">
        <v>BOOL</v>
      </c>
      <c r="AP1836" t="str">
        <v>ND</v>
      </c>
      <c r="AQ1836" t="str">
        <v>"32"</v>
      </c>
      <c r="AR1836" t="str">
        <v>INT64</v>
      </c>
      <c r="AS1836" t="str">
        <v>ND</v>
      </c>
      <c r="AT1836" t="str">
        <v>N/A</v>
      </c>
      <c r="AU1836" t="str">
        <v>0.0</v>
      </c>
      <c r="AV1836" t="str">
        <v>0</v>
      </c>
      <c r="AW1836" t="str">
        <v>0.0</v>
      </c>
      <c r="AX1836" t="str">
        <v>0.0</v>
      </c>
      <c r="AY1836" t="str">
        <v>0.0</v>
      </c>
      <c r="AZ1836" t="str">
        <v>0.0</v>
      </c>
      <c r="BA1836" t="str">
        <v>0.0</v>
      </c>
      <c r="BB1836" t="str">
        <v>0.0</v>
      </c>
      <c r="BC1836" t="str">
        <v>0.0</v>
      </c>
      <c r="BD1836" t="str">
        <v>0.0</v>
      </c>
      <c r="BE1836" t="str">
        <v>0.0</v>
      </c>
      <c r="BF1836" t="str">
        <v>0.0</v>
      </c>
      <c r="BG1836" t="str">
        <v>0.0</v>
      </c>
      <c r="BH1836" t="str">
        <v>0.0</v>
      </c>
      <c r="BI1836" t="str">
        <v>0.0</v>
      </c>
      <c r="BJ1836" t="str">
        <v>1.31</v>
      </c>
      <c r="BK1836" t="str">
        <v>1836</v>
      </c>
      <c r="BL1836" t="str">
        <v>0.078</v>
      </c>
      <c r="BM1836" t="str">
        <v>0.059</v>
      </c>
      <c r="BN1836" t="str">
        <v>0.492</v>
      </c>
      <c r="BO1836" t="str">
        <v>0.376</v>
      </c>
      <c r="BP1836" t="str">
        <v>0.492</v>
      </c>
      <c r="BQ1836" t="str">
        <v>0.376</v>
      </c>
      <c r="BR1836" t="str">
        <v>0.298</v>
      </c>
      <c r="BS1836" t="str">
        <v>0.227</v>
      </c>
      <c r="BT1836" t="str">
        <v>0.0</v>
      </c>
      <c r="BU1836" t="str">
        <v>0.000</v>
      </c>
    </row>
    <row r="1837">
      <c r="A1837">
        <v>1942</v>
      </c>
      <c r="B1837" t="str">
        <v>aclnnMuls_MulAiCore_Mul</v>
      </c>
      <c r="C1837" t="str">
        <v>AI_VECTOR_CORE</v>
      </c>
      <c r="D1837">
        <v>1.599</v>
      </c>
      <c r="E1837">
        <v>0.443</v>
      </c>
      <c r="F1837">
        <v>0.443</v>
      </c>
      <c r="G1837">
        <f>Summary!$B$4</f>
        <v>0.8</v>
      </c>
      <c r="H1837">
        <f>F1837/G1837</f>
        <v>0.55375</v>
      </c>
      <c r="I1837">
        <f>D1837/Summary!$B$8</f>
        <v>0.00005793156698693388</v>
      </c>
      <c r="J1837">
        <f>IF(D1837&lt;Summary!$B$5,I1837,I1837*H1837)</f>
        <v>0.00005793156698693388</v>
      </c>
      <c r="K1837">
        <f>IF(AND(D1837&gt;Summary!$B$6,E1837&lt;Summary!$B$7),1,0)</f>
        <v>0</v>
      </c>
      <c r="L1837">
        <f>IF(D1837&gt;=Summary!$B$5,J1837,0)</f>
        <v>0</v>
      </c>
      <c r="M1837">
        <f>IF(D1837&lt;Summary!$B$5,J1837,0)</f>
        <v>0.00005793156698693388</v>
      </c>
      <c r="N1837" t="str">
        <v>aiv_scalar_ratio</v>
      </c>
      <c r="O1837" t="str">
        <v>用户约定默认经验值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0.118</v>
      </c>
      <c r="W1837">
        <v>0.443</v>
      </c>
      <c r="X1837">
        <v>0.079</v>
      </c>
      <c r="Y1837">
        <v>0.241</v>
      </c>
      <c r="Z1837" t="str">
        <v>2</v>
      </c>
      <c r="AA1837" t="str">
        <v>4294967295</v>
      </c>
      <c r="AB1837" t="str">
        <v>317283</v>
      </c>
      <c r="AC1837" t="str">
        <v>59</v>
      </c>
      <c r="AD1837" t="str">
        <v>aclnnMuls_MulAiCore_Mul</v>
      </c>
      <c r="AE1837" t="str">
        <v>Mul</v>
      </c>
      <c r="AF1837" t="str">
        <v>dynamic</v>
      </c>
      <c r="AG1837" t="str">
        <v>AI_VECTOR_CORE</v>
      </c>
      <c r="AH1837" t="str">
        <v xml:space="preserve">1793108505424460.679	</v>
      </c>
      <c r="AI1837" t="str">
        <v>1.599</v>
      </c>
      <c r="AJ1837" t="str">
        <v>0.152000</v>
      </c>
      <c r="AK1837" t="str">
        <v>1</v>
      </c>
      <c r="AL1837" t="str">
        <v>0</v>
      </c>
      <c r="AM1837" t="str">
        <v>NO</v>
      </c>
      <c r="AN1837" t="str">
        <v>"32;"</v>
      </c>
      <c r="AO1837" t="str">
        <v>INT64;INT64</v>
      </c>
      <c r="AP1837" t="str">
        <v>ND;ND</v>
      </c>
      <c r="AQ1837" t="str">
        <v>"32"</v>
      </c>
      <c r="AR1837" t="str">
        <v>INT64</v>
      </c>
      <c r="AS1837" t="str">
        <v>ND</v>
      </c>
      <c r="AT1837" t="str">
        <v>N/A</v>
      </c>
      <c r="AU1837" t="str">
        <v>0.0</v>
      </c>
      <c r="AV1837" t="str">
        <v>0</v>
      </c>
      <c r="AW1837" t="str">
        <v>0.0</v>
      </c>
      <c r="AX1837" t="str">
        <v>0.0</v>
      </c>
      <c r="AY1837" t="str">
        <v>0.0</v>
      </c>
      <c r="AZ1837" t="str">
        <v>0.0</v>
      </c>
      <c r="BA1837" t="str">
        <v>0.0</v>
      </c>
      <c r="BB1837" t="str">
        <v>0.0</v>
      </c>
      <c r="BC1837" t="str">
        <v>0.0</v>
      </c>
      <c r="BD1837" t="str">
        <v>0.0</v>
      </c>
      <c r="BE1837" t="str">
        <v>0.0</v>
      </c>
      <c r="BF1837" t="str">
        <v>0.0</v>
      </c>
      <c r="BG1837" t="str">
        <v>0.0</v>
      </c>
      <c r="BH1837" t="str">
        <v>0.0</v>
      </c>
      <c r="BI1837" t="str">
        <v>0.0</v>
      </c>
      <c r="BJ1837" t="str">
        <v>1.31</v>
      </c>
      <c r="BK1837" t="str">
        <v>1839</v>
      </c>
      <c r="BL1837" t="str">
        <v>0.155</v>
      </c>
      <c r="BM1837" t="str">
        <v>0.118</v>
      </c>
      <c r="BN1837" t="str">
        <v>0.581</v>
      </c>
      <c r="BO1837" t="str">
        <v>0.443</v>
      </c>
      <c r="BP1837" t="str">
        <v>0.103</v>
      </c>
      <c r="BQ1837" t="str">
        <v>0.079</v>
      </c>
      <c r="BR1837" t="str">
        <v>0.316</v>
      </c>
      <c r="BS1837" t="str">
        <v>0.241</v>
      </c>
      <c r="BT1837" t="str">
        <v>0.155</v>
      </c>
      <c r="BU1837" t="str">
        <v>0.000</v>
      </c>
    </row>
    <row r="1838">
      <c r="A1838">
        <v>1943</v>
      </c>
      <c r="B1838" t="str">
        <v>aclnnAdd_AddAiCore_Add</v>
      </c>
      <c r="C1838" t="str">
        <v>AI_VECTOR_CORE</v>
      </c>
      <c r="D1838">
        <v>1.455</v>
      </c>
      <c r="E1838">
        <v>0.533</v>
      </c>
      <c r="F1838">
        <v>0.533</v>
      </c>
      <c r="G1838">
        <f>Summary!$B$4</f>
        <v>0.8</v>
      </c>
      <c r="H1838">
        <f>F1838/G1838</f>
        <v>0.66625</v>
      </c>
      <c r="I1838">
        <f>D1838/Summary!$B$8</f>
        <v>0.000052714465269536464</v>
      </c>
      <c r="J1838">
        <f>IF(D1838&lt;Summary!$B$5,I1838,I1838*H1838)</f>
        <v>0.000052714465269536464</v>
      </c>
      <c r="K1838">
        <f>IF(AND(D1838&gt;Summary!$B$6,E1838&lt;Summary!$B$7),1,0)</f>
        <v>0</v>
      </c>
      <c r="L1838">
        <f>IF(D1838&gt;=Summary!$B$5,J1838,0)</f>
        <v>0</v>
      </c>
      <c r="M1838">
        <f>IF(D1838&lt;Summary!$B$5,J1838,0)</f>
        <v>0.000052714465269536464</v>
      </c>
      <c r="N1838" t="str">
        <v>aiv_scalar_ratio</v>
      </c>
      <c r="O1838" t="str">
        <v>用户约定默认经验值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0.107</v>
      </c>
      <c r="W1838">
        <v>0.533</v>
      </c>
      <c r="X1838">
        <v>0.169</v>
      </c>
      <c r="Y1838">
        <v>0.07</v>
      </c>
      <c r="Z1838" t="str">
        <v>2</v>
      </c>
      <c r="AA1838" t="str">
        <v>4294967295</v>
      </c>
      <c r="AB1838" t="str">
        <v>317284</v>
      </c>
      <c r="AC1838" t="str">
        <v>59</v>
      </c>
      <c r="AD1838" t="str">
        <v>aclnnAdd_AddAiCore_Add</v>
      </c>
      <c r="AE1838" t="str">
        <v>Add</v>
      </c>
      <c r="AF1838" t="str">
        <v>dynamic</v>
      </c>
      <c r="AG1838" t="str">
        <v>AI_VECTOR_CORE</v>
      </c>
      <c r="AH1838" t="str">
        <v xml:space="preserve">1793108505424462.300	</v>
      </c>
      <c r="AI1838" t="str">
        <v>1.455</v>
      </c>
      <c r="AJ1838" t="str">
        <v>0.000000</v>
      </c>
      <c r="AK1838" t="str">
        <v>1</v>
      </c>
      <c r="AL1838" t="str">
        <v>0</v>
      </c>
      <c r="AM1838" t="str">
        <v>NO</v>
      </c>
      <c r="AN1838" t="str">
        <v>"32;32"</v>
      </c>
      <c r="AO1838" t="str">
        <v>INT64;INT64</v>
      </c>
      <c r="AP1838" t="str">
        <v>ND;ND</v>
      </c>
      <c r="AQ1838" t="str">
        <v>"32"</v>
      </c>
      <c r="AR1838" t="str">
        <v>INT64</v>
      </c>
      <c r="AS1838" t="str">
        <v>ND</v>
      </c>
      <c r="AT1838" t="str">
        <v>N/A</v>
      </c>
      <c r="AU1838" t="str">
        <v>0.0</v>
      </c>
      <c r="AV1838" t="str">
        <v>0</v>
      </c>
      <c r="AW1838" t="str">
        <v>0.0</v>
      </c>
      <c r="AX1838" t="str">
        <v>0.0</v>
      </c>
      <c r="AY1838" t="str">
        <v>0.0</v>
      </c>
      <c r="AZ1838" t="str">
        <v>0.0</v>
      </c>
      <c r="BA1838" t="str">
        <v>0.0</v>
      </c>
      <c r="BB1838" t="str">
        <v>0.0</v>
      </c>
      <c r="BC1838" t="str">
        <v>0.0</v>
      </c>
      <c r="BD1838" t="str">
        <v>0.0</v>
      </c>
      <c r="BE1838" t="str">
        <v>0.0</v>
      </c>
      <c r="BF1838" t="str">
        <v>0.0</v>
      </c>
      <c r="BG1838" t="str">
        <v>0.0</v>
      </c>
      <c r="BH1838" t="str">
        <v>0.0</v>
      </c>
      <c r="BI1838" t="str">
        <v>0.0</v>
      </c>
      <c r="BJ1838" t="str">
        <v>1.22</v>
      </c>
      <c r="BK1838" t="str">
        <v>1689</v>
      </c>
      <c r="BL1838" t="str">
        <v>0.13</v>
      </c>
      <c r="BM1838" t="str">
        <v>0.107</v>
      </c>
      <c r="BN1838" t="str">
        <v>0.651</v>
      </c>
      <c r="BO1838" t="str">
        <v>0.533</v>
      </c>
      <c r="BP1838" t="str">
        <v>0.206</v>
      </c>
      <c r="BQ1838" t="str">
        <v>0.169</v>
      </c>
      <c r="BR1838" t="str">
        <v>0.086</v>
      </c>
      <c r="BS1838" t="str">
        <v>0.07</v>
      </c>
      <c r="BT1838" t="str">
        <v>0.196</v>
      </c>
      <c r="BU1838" t="str">
        <v>0.000</v>
      </c>
    </row>
    <row r="1839">
      <c r="A1839">
        <v>1944</v>
      </c>
      <c r="B1839" t="str">
        <v>aclnnIndexSelect_SliceAiCore_Slice</v>
      </c>
      <c r="C1839" t="str">
        <v>AI_VECTOR_CORE</v>
      </c>
      <c r="D1839">
        <v>1.359</v>
      </c>
      <c r="E1839">
        <v>0.447</v>
      </c>
      <c r="F1839">
        <v>0.447</v>
      </c>
      <c r="G1839">
        <f>Summary!$B$4</f>
        <v>0.8</v>
      </c>
      <c r="H1839">
        <f>F1839/G1839</f>
        <v>0.55875</v>
      </c>
      <c r="I1839">
        <f>D1839/Summary!$B$8</f>
        <v>0.00004923639745793818</v>
      </c>
      <c r="J1839">
        <f>IF(D1839&lt;Summary!$B$5,I1839,I1839*H1839)</f>
        <v>0.00004923639745793818</v>
      </c>
      <c r="K1839">
        <f>IF(AND(D1839&gt;Summary!$B$6,E1839&lt;Summary!$B$7),1,0)</f>
        <v>0</v>
      </c>
      <c r="L1839">
        <f>IF(D1839&gt;=Summary!$B$5,J1839,0)</f>
        <v>0</v>
      </c>
      <c r="M1839">
        <f>IF(D1839&lt;Summary!$B$5,J1839,0)</f>
        <v>0.00004923639745793818</v>
      </c>
      <c r="N1839" t="str">
        <v>aiv_mte2_ratio</v>
      </c>
      <c r="O1839" t="str">
        <v>用户约定默认经验值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0.342</v>
      </c>
      <c r="X1839">
        <v>0.447</v>
      </c>
      <c r="Y1839">
        <v>0.073</v>
      </c>
      <c r="Z1839" t="str">
        <v>2</v>
      </c>
      <c r="AA1839" t="str">
        <v>4294967295</v>
      </c>
      <c r="AB1839" t="str">
        <v>317285</v>
      </c>
      <c r="AC1839" t="str">
        <v>59</v>
      </c>
      <c r="AD1839" t="str">
        <v>aclnnIndexSelect_SliceAiCore_Slice</v>
      </c>
      <c r="AE1839" t="str">
        <v>Slice</v>
      </c>
      <c r="AF1839" t="str">
        <v>dynamic</v>
      </c>
      <c r="AG1839" t="str">
        <v>AI_VECTOR_CORE</v>
      </c>
      <c r="AH1839" t="str">
        <v xml:space="preserve">1793108505424464.488	</v>
      </c>
      <c r="AI1839" t="str">
        <v>1.359</v>
      </c>
      <c r="AJ1839" t="str">
        <v>0.795000</v>
      </c>
      <c r="AK1839" t="str">
        <v>1</v>
      </c>
      <c r="AL1839" t="str">
        <v>0</v>
      </c>
      <c r="AM1839" t="str">
        <v>NO</v>
      </c>
      <c r="AN1839" t="str">
        <v>"3,8193;2;2"</v>
      </c>
      <c r="AO1839" t="str">
        <v>INT64;INT64;INT64</v>
      </c>
      <c r="AP1839" t="str">
        <v>ND;ND;ND</v>
      </c>
      <c r="AQ1839" t="str">
        <v>"3,1"</v>
      </c>
      <c r="AR1839" t="str">
        <v>INT64</v>
      </c>
      <c r="AS1839" t="str">
        <v>ND</v>
      </c>
      <c r="AT1839" t="str">
        <v>N/A</v>
      </c>
      <c r="AU1839" t="str">
        <v>0.0</v>
      </c>
      <c r="AV1839" t="str">
        <v>0</v>
      </c>
      <c r="AW1839" t="str">
        <v>0.0</v>
      </c>
      <c r="AX1839" t="str">
        <v>0.0</v>
      </c>
      <c r="AY1839" t="str">
        <v>0.0</v>
      </c>
      <c r="AZ1839" t="str">
        <v>0.0</v>
      </c>
      <c r="BA1839" t="str">
        <v>0.0</v>
      </c>
      <c r="BB1839" t="str">
        <v>0.0</v>
      </c>
      <c r="BC1839" t="str">
        <v>0.0</v>
      </c>
      <c r="BD1839" t="str">
        <v>0.0</v>
      </c>
      <c r="BE1839" t="str">
        <v>0.0</v>
      </c>
      <c r="BF1839" t="str">
        <v>0.0</v>
      </c>
      <c r="BG1839" t="str">
        <v>0.0</v>
      </c>
      <c r="BH1839" t="str">
        <v>0.0</v>
      </c>
      <c r="BI1839" t="str">
        <v>0.0</v>
      </c>
      <c r="BJ1839" t="str">
        <v>1.13</v>
      </c>
      <c r="BK1839" t="str">
        <v>1542</v>
      </c>
      <c r="BL1839" t="str">
        <v>0.0</v>
      </c>
      <c r="BM1839" t="str">
        <v>0.0</v>
      </c>
      <c r="BN1839" t="str">
        <v>0.386</v>
      </c>
      <c r="BO1839" t="str">
        <v>0.342</v>
      </c>
      <c r="BP1839" t="str">
        <v>0.505</v>
      </c>
      <c r="BQ1839" t="str">
        <v>0.447</v>
      </c>
      <c r="BR1839" t="str">
        <v>0.083</v>
      </c>
      <c r="BS1839" t="str">
        <v>0.073</v>
      </c>
      <c r="BT1839" t="str">
        <v>0.133</v>
      </c>
      <c r="BU1839" t="str">
        <v>0.000</v>
      </c>
    </row>
    <row r="1840">
      <c r="A1840">
        <v>1945</v>
      </c>
      <c r="B1840" t="str">
        <v>aclnnIndexSelect_GatherV2AiCore_GatherV2</v>
      </c>
      <c r="C1840" t="str">
        <v>AI_VECTOR_CORE</v>
      </c>
      <c r="D1840">
        <v>1.819</v>
      </c>
      <c r="E1840">
        <v>0.574</v>
      </c>
      <c r="F1840">
        <v>0.574</v>
      </c>
      <c r="G1840">
        <f>Summary!$B$4</f>
        <v>0.8</v>
      </c>
      <c r="H1840">
        <f>F1840/G1840</f>
        <v>0.7174999999999999</v>
      </c>
      <c r="I1840">
        <f>D1840/Summary!$B$8</f>
        <v>0.00006590213905517995</v>
      </c>
      <c r="J1840">
        <f>IF(D1840&lt;Summary!$B$5,I1840,I1840*H1840)</f>
        <v>0.00006590213905517995</v>
      </c>
      <c r="K1840">
        <f>IF(AND(D1840&gt;Summary!$B$6,E1840&lt;Summary!$B$7),1,0)</f>
        <v>0</v>
      </c>
      <c r="L1840">
        <f>IF(D1840&gt;=Summary!$B$5,J1840,0)</f>
        <v>0</v>
      </c>
      <c r="M1840">
        <f>IF(D1840&lt;Summary!$B$5,J1840,0)</f>
        <v>0.00006590213905517995</v>
      </c>
      <c r="N1840" t="str">
        <v>aiv_scalar_ratio</v>
      </c>
      <c r="O1840" t="str">
        <v>用户约定默认经验值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0.12</v>
      </c>
      <c r="W1840">
        <v>0.574</v>
      </c>
      <c r="X1840">
        <v>0.364</v>
      </c>
      <c r="Y1840">
        <v>0.055</v>
      </c>
      <c r="Z1840" t="str">
        <v>2</v>
      </c>
      <c r="AA1840" t="str">
        <v>4294967295</v>
      </c>
      <c r="AB1840" t="str">
        <v>317286</v>
      </c>
      <c r="AC1840" t="str">
        <v>59</v>
      </c>
      <c r="AD1840" t="str">
        <v>aclnnIndexSelect_GatherV2AiCore_GatherV2</v>
      </c>
      <c r="AE1840" t="str">
        <v>GatherV2</v>
      </c>
      <c r="AF1840" t="str">
        <v>dynamic</v>
      </c>
      <c r="AG1840" t="str">
        <v>AI_VECTOR_CORE</v>
      </c>
      <c r="AH1840" t="str">
        <v xml:space="preserve">1793108505424468.713	</v>
      </c>
      <c r="AI1840" t="str">
        <v>1.819</v>
      </c>
      <c r="AJ1840" t="str">
        <v>2.891000</v>
      </c>
      <c r="AK1840" t="str">
        <v>1</v>
      </c>
      <c r="AL1840" t="str">
        <v>0</v>
      </c>
      <c r="AM1840" t="str">
        <v>NO</v>
      </c>
      <c r="AN1840" t="str">
        <v>"3,1;32;1"</v>
      </c>
      <c r="AO1840" t="str">
        <v>INT64;INT64;INT64</v>
      </c>
      <c r="AP1840" t="str">
        <v>ND;ND;ND</v>
      </c>
      <c r="AQ1840" t="str">
        <v>"32,1"</v>
      </c>
      <c r="AR1840" t="str">
        <v>INT64</v>
      </c>
      <c r="AS1840" t="str">
        <v>ND</v>
      </c>
      <c r="AT1840" t="str">
        <v>N/A</v>
      </c>
      <c r="AU1840" t="str">
        <v>0.0</v>
      </c>
      <c r="AV1840" t="str">
        <v>0</v>
      </c>
      <c r="AW1840" t="str">
        <v>0.0</v>
      </c>
      <c r="AX1840" t="str">
        <v>0.0</v>
      </c>
      <c r="AY1840" t="str">
        <v>0.0</v>
      </c>
      <c r="AZ1840" t="str">
        <v>0.0</v>
      </c>
      <c r="BA1840" t="str">
        <v>0.0</v>
      </c>
      <c r="BB1840" t="str">
        <v>0.0</v>
      </c>
      <c r="BC1840" t="str">
        <v>0.0</v>
      </c>
      <c r="BD1840" t="str">
        <v>0.0</v>
      </c>
      <c r="BE1840" t="str">
        <v>0.0</v>
      </c>
      <c r="BF1840" t="str">
        <v>0.0</v>
      </c>
      <c r="BG1840" t="str">
        <v>0.0</v>
      </c>
      <c r="BH1840" t="str">
        <v>0.0</v>
      </c>
      <c r="BI1840" t="str">
        <v>0.0</v>
      </c>
      <c r="BJ1840" t="str">
        <v>1.59</v>
      </c>
      <c r="BK1840" t="str">
        <v>2297</v>
      </c>
      <c r="BL1840" t="str">
        <v>0.19</v>
      </c>
      <c r="BM1840" t="str">
        <v>0.12</v>
      </c>
      <c r="BN1840" t="str">
        <v>0.913</v>
      </c>
      <c r="BO1840" t="str">
        <v>0.574</v>
      </c>
      <c r="BP1840" t="str">
        <v>0.579</v>
      </c>
      <c r="BQ1840" t="str">
        <v>0.364</v>
      </c>
      <c r="BR1840" t="str">
        <v>0.088</v>
      </c>
      <c r="BS1840" t="str">
        <v>0.055</v>
      </c>
      <c r="BT1840" t="str">
        <v>0.1</v>
      </c>
      <c r="BU1840" t="str">
        <v>0.000</v>
      </c>
    </row>
    <row r="1841">
      <c r="A1841">
        <v>1947</v>
      </c>
      <c r="B1841" t="str">
        <v>aclnnCat_ConcatD_ConcatD</v>
      </c>
      <c r="C1841" t="str">
        <v>AI_VECTOR_CORE</v>
      </c>
      <c r="D1841">
        <v>2.223</v>
      </c>
      <c r="E1841">
        <v>0.564</v>
      </c>
      <c r="F1841">
        <v>0.564</v>
      </c>
      <c r="G1841">
        <f>Summary!$B$4</f>
        <v>0.8</v>
      </c>
      <c r="H1841">
        <f>F1841/G1841</f>
        <v>0.7049999999999998</v>
      </c>
      <c r="I1841">
        <f>D1841/Summary!$B$8</f>
        <v>0.00008053900776232271</v>
      </c>
      <c r="J1841">
        <f>IF(D1841&lt;Summary!$B$5,I1841,I1841*H1841)</f>
        <v>0.00008053900776232271</v>
      </c>
      <c r="K1841">
        <f>IF(AND(D1841&gt;Summary!$B$6,E1841&lt;Summary!$B$7),1,0)</f>
        <v>0</v>
      </c>
      <c r="L1841">
        <f>IF(D1841&gt;=Summary!$B$5,J1841,0)</f>
        <v>0</v>
      </c>
      <c r="M1841">
        <f>IF(D1841&lt;Summary!$B$5,J1841,0)</f>
        <v>0.00008053900776232271</v>
      </c>
      <c r="N1841" t="str">
        <v>aiv_scalar_ratio</v>
      </c>
      <c r="O1841" t="str">
        <v>用户约定默认经验值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0.564</v>
      </c>
      <c r="X1841">
        <v>0.365</v>
      </c>
      <c r="Y1841">
        <v>0.09</v>
      </c>
      <c r="Z1841" t="str">
        <v>2</v>
      </c>
      <c r="AA1841" t="str">
        <v>4294967295</v>
      </c>
      <c r="AB1841" t="str">
        <v>317288</v>
      </c>
      <c r="AC1841" t="str">
        <v>59</v>
      </c>
      <c r="AD1841" t="str">
        <v>aclnnCat_ConcatD_ConcatD</v>
      </c>
      <c r="AE1841" t="str">
        <v>ConcatD</v>
      </c>
      <c r="AF1841" t="str">
        <v>dynamic</v>
      </c>
      <c r="AG1841" t="str">
        <v>AI_VECTOR_CORE</v>
      </c>
      <c r="AH1841" t="str">
        <v xml:space="preserve">1793108505424611.536	</v>
      </c>
      <c r="AI1841" t="str">
        <v>2.223</v>
      </c>
      <c r="AJ1841" t="str">
        <v>0.096000</v>
      </c>
      <c r="AK1841" t="str">
        <v>1</v>
      </c>
      <c r="AL1841" t="str">
        <v>0</v>
      </c>
      <c r="AM1841" t="str">
        <v>NO</v>
      </c>
      <c r="AN1841" t="str">
        <v>"1,32;1,32"</v>
      </c>
      <c r="AO1841" t="str">
        <v>DT_BF16;DT_BF16</v>
      </c>
      <c r="AP1841" t="str">
        <v>ND;ND</v>
      </c>
      <c r="AQ1841" t="str">
        <v>"1,64"</v>
      </c>
      <c r="AR1841" t="str">
        <v>DT_BF16</v>
      </c>
      <c r="AS1841" t="str">
        <v>ND</v>
      </c>
      <c r="AT1841" t="str">
        <v>N/A</v>
      </c>
      <c r="AU1841" t="str">
        <v>0.0</v>
      </c>
      <c r="AV1841" t="str">
        <v>0</v>
      </c>
      <c r="AW1841" t="str">
        <v>0.0</v>
      </c>
      <c r="AX1841" t="str">
        <v>0.0</v>
      </c>
      <c r="AY1841" t="str">
        <v>0.0</v>
      </c>
      <c r="AZ1841" t="str">
        <v>0.0</v>
      </c>
      <c r="BA1841" t="str">
        <v>0.0</v>
      </c>
      <c r="BB1841" t="str">
        <v>0.0</v>
      </c>
      <c r="BC1841" t="str">
        <v>0.0</v>
      </c>
      <c r="BD1841" t="str">
        <v>0.0</v>
      </c>
      <c r="BE1841" t="str">
        <v>0.0</v>
      </c>
      <c r="BF1841" t="str">
        <v>0.0</v>
      </c>
      <c r="BG1841" t="str">
        <v>0.0</v>
      </c>
      <c r="BH1841" t="str">
        <v>0.0</v>
      </c>
      <c r="BI1841" t="str">
        <v>0.0</v>
      </c>
      <c r="BJ1841" t="str">
        <v>1.99</v>
      </c>
      <c r="BK1841" t="str">
        <v>2961</v>
      </c>
      <c r="BL1841" t="str">
        <v>0.0</v>
      </c>
      <c r="BM1841" t="str">
        <v>0.0</v>
      </c>
      <c r="BN1841" t="str">
        <v>1.122</v>
      </c>
      <c r="BO1841" t="str">
        <v>0.564</v>
      </c>
      <c r="BP1841" t="str">
        <v>0.726</v>
      </c>
      <c r="BQ1841" t="str">
        <v>0.365</v>
      </c>
      <c r="BR1841" t="str">
        <v>0.179</v>
      </c>
      <c r="BS1841" t="str">
        <v>0.09</v>
      </c>
      <c r="BT1841" t="str">
        <v>0.191</v>
      </c>
      <c r="BU1841" t="str">
        <v>0.000</v>
      </c>
    </row>
    <row r="1842">
      <c r="A1842">
        <v>1948</v>
      </c>
      <c r="B1842" t="str">
        <v>aclnnArange_ArangeAiCore_Range</v>
      </c>
      <c r="C1842" t="str">
        <v>AI_VECTOR_CORE</v>
      </c>
      <c r="D1842">
        <v>1.642</v>
      </c>
      <c r="E1842">
        <v>0.45</v>
      </c>
      <c r="F1842">
        <v>0.45</v>
      </c>
      <c r="G1842">
        <f>Summary!$B$4</f>
        <v>0.8</v>
      </c>
      <c r="H1842">
        <f>F1842/G1842</f>
        <v>0.5625</v>
      </c>
      <c r="I1842">
        <f>D1842/Summary!$B$8</f>
        <v>0.00005948945152754561</v>
      </c>
      <c r="J1842">
        <f>IF(D1842&lt;Summary!$B$5,I1842,I1842*H1842)</f>
        <v>0.00005948945152754561</v>
      </c>
      <c r="K1842">
        <f>IF(AND(D1842&gt;Summary!$B$6,E1842&lt;Summary!$B$7),1,0)</f>
        <v>0</v>
      </c>
      <c r="L1842">
        <f>IF(D1842&gt;=Summary!$B$5,J1842,0)</f>
        <v>0</v>
      </c>
      <c r="M1842">
        <f>IF(D1842&lt;Summary!$B$5,J1842,0)</f>
        <v>0.00005948945152754561</v>
      </c>
      <c r="N1842" t="str">
        <v>aiv_scalar_ratio</v>
      </c>
      <c r="O1842" t="str">
        <v>用户约定默认经验值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0.163</v>
      </c>
      <c r="W1842">
        <v>0.45</v>
      </c>
      <c r="X1842">
        <v>0.193</v>
      </c>
      <c r="Y1842">
        <v>0.191</v>
      </c>
      <c r="Z1842" t="str">
        <v>2</v>
      </c>
      <c r="AA1842" t="str">
        <v>4294967295</v>
      </c>
      <c r="AB1842" t="str">
        <v>317291</v>
      </c>
      <c r="AC1842" t="str">
        <v>59</v>
      </c>
      <c r="AD1842" t="str">
        <v>aclnnArange_ArangeAiCore_Range</v>
      </c>
      <c r="AE1842" t="str">
        <v>Range</v>
      </c>
      <c r="AF1842" t="str">
        <v>dynamic</v>
      </c>
      <c r="AG1842" t="str">
        <v>AI_VECTOR_CORE</v>
      </c>
      <c r="AH1842" t="str">
        <v xml:space="preserve">1793108505424697.563	</v>
      </c>
      <c r="AI1842" t="str">
        <v>1.642</v>
      </c>
      <c r="AJ1842" t="str">
        <v>83.777000</v>
      </c>
      <c r="AK1842" t="str">
        <v>1</v>
      </c>
      <c r="AL1842" t="str">
        <v>0</v>
      </c>
      <c r="AM1842" t="str">
        <v>NO</v>
      </c>
      <c r="AN1842" t="str">
        <v>";;"</v>
      </c>
      <c r="AO1842" t="str">
        <v>INT64;INT64;INT64</v>
      </c>
      <c r="AP1842" t="str">
        <v>ND;ND;ND</v>
      </c>
      <c r="AQ1842" t="str">
        <v>"32"</v>
      </c>
      <c r="AR1842" t="str">
        <v>INT64</v>
      </c>
      <c r="AS1842" t="str">
        <v>ND</v>
      </c>
      <c r="AT1842" t="str">
        <v>N/A</v>
      </c>
      <c r="AU1842" t="str">
        <v>0.0</v>
      </c>
      <c r="AV1842" t="str">
        <v>0</v>
      </c>
      <c r="AW1842" t="str">
        <v>0.0</v>
      </c>
      <c r="AX1842" t="str">
        <v>0.0</v>
      </c>
      <c r="AY1842" t="str">
        <v>0.0</v>
      </c>
      <c r="AZ1842" t="str">
        <v>0.0</v>
      </c>
      <c r="BA1842" t="str">
        <v>0.0</v>
      </c>
      <c r="BB1842" t="str">
        <v>0.0</v>
      </c>
      <c r="BC1842" t="str">
        <v>0.0</v>
      </c>
      <c r="BD1842" t="str">
        <v>0.0</v>
      </c>
      <c r="BE1842" t="str">
        <v>0.0</v>
      </c>
      <c r="BF1842" t="str">
        <v>0.0</v>
      </c>
      <c r="BG1842" t="str">
        <v>0.0</v>
      </c>
      <c r="BH1842" t="str">
        <v>0.0</v>
      </c>
      <c r="BI1842" t="str">
        <v>0.0</v>
      </c>
      <c r="BJ1842" t="str">
        <v>1.37</v>
      </c>
      <c r="BK1842" t="str">
        <v>1930</v>
      </c>
      <c r="BL1842" t="str">
        <v>0.224</v>
      </c>
      <c r="BM1842" t="str">
        <v>0.163</v>
      </c>
      <c r="BN1842" t="str">
        <v>0.617</v>
      </c>
      <c r="BO1842" t="str">
        <v>0.45</v>
      </c>
      <c r="BP1842" t="str">
        <v>0.265</v>
      </c>
      <c r="BQ1842" t="str">
        <v>0.193</v>
      </c>
      <c r="BR1842" t="str">
        <v>0.262</v>
      </c>
      <c r="BS1842" t="str">
        <v>0.191</v>
      </c>
      <c r="BT1842" t="str">
        <v>0.07</v>
      </c>
      <c r="BU1842" t="str">
        <v>0.000</v>
      </c>
    </row>
    <row r="1843">
      <c r="A1843">
        <v>1949</v>
      </c>
      <c r="B1843" t="str">
        <v>aclnnRemainderTensorScalar_FloorModAiCore_FloorMod</v>
      </c>
      <c r="C1843" t="str">
        <v>AI_VECTOR_CORE</v>
      </c>
      <c r="D1843">
        <v>1.954</v>
      </c>
      <c r="E1843">
        <v>0.392</v>
      </c>
      <c r="F1843">
        <v>0.392</v>
      </c>
      <c r="G1843">
        <f>Summary!$B$4</f>
        <v>0.8</v>
      </c>
      <c r="H1843">
        <f>F1843/G1843</f>
        <v>0.49</v>
      </c>
      <c r="I1843">
        <f>D1843/Summary!$B$8</f>
        <v>0.00007079317191524003</v>
      </c>
      <c r="J1843">
        <f>IF(D1843&lt;Summary!$B$5,I1843,I1843*H1843)</f>
        <v>0.00007079317191524003</v>
      </c>
      <c r="K1843">
        <f>IF(AND(D1843&gt;Summary!$B$6,E1843&lt;Summary!$B$7),1,0)</f>
        <v>0</v>
      </c>
      <c r="L1843">
        <f>IF(D1843&gt;=Summary!$B$5,J1843,0)</f>
        <v>0</v>
      </c>
      <c r="M1843">
        <f>IF(D1843&lt;Summary!$B$5,J1843,0)</f>
        <v>0.00007079317191524003</v>
      </c>
      <c r="N1843" t="str">
        <v>aiv_scalar_ratio</v>
      </c>
      <c r="O1843" t="str">
        <v>用户约定默认经验值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0.339</v>
      </c>
      <c r="W1843">
        <v>0.392</v>
      </c>
      <c r="X1843">
        <v>0.146</v>
      </c>
      <c r="Y1843">
        <v>0.123</v>
      </c>
      <c r="Z1843" t="str">
        <v>2</v>
      </c>
      <c r="AA1843" t="str">
        <v>4294967295</v>
      </c>
      <c r="AB1843" t="str">
        <v>317292</v>
      </c>
      <c r="AC1843" t="str">
        <v>59</v>
      </c>
      <c r="AD1843" t="str">
        <v>aclnnRemainderTensorScalar_FloorModAiCore_FloorMod</v>
      </c>
      <c r="AE1843" t="str">
        <v>FloorMod</v>
      </c>
      <c r="AF1843" t="str">
        <v>dynamic</v>
      </c>
      <c r="AG1843" t="str">
        <v>AI_VECTOR_CORE</v>
      </c>
      <c r="AH1843" t="str">
        <v xml:space="preserve">1793108505424721.796	</v>
      </c>
      <c r="AI1843" t="str">
        <v>1.954</v>
      </c>
      <c r="AJ1843" t="str">
        <v>22.608000</v>
      </c>
      <c r="AK1843" t="str">
        <v>1</v>
      </c>
      <c r="AL1843" t="str">
        <v>0</v>
      </c>
      <c r="AM1843" t="str">
        <v>NO</v>
      </c>
      <c r="AN1843" t="str">
        <v>"32;"</v>
      </c>
      <c r="AO1843" t="str">
        <v>INT64;INT64</v>
      </c>
      <c r="AP1843" t="str">
        <v>ND;ND</v>
      </c>
      <c r="AQ1843" t="str">
        <v>"32"</v>
      </c>
      <c r="AR1843" t="str">
        <v>INT64</v>
      </c>
      <c r="AS1843" t="str">
        <v>ND</v>
      </c>
      <c r="AT1843" t="str">
        <v>N/A</v>
      </c>
      <c r="AU1843" t="str">
        <v>0.0</v>
      </c>
      <c r="AV1843" t="str">
        <v>0</v>
      </c>
      <c r="AW1843" t="str">
        <v>0.0</v>
      </c>
      <c r="AX1843" t="str">
        <v>0.0</v>
      </c>
      <c r="AY1843" t="str">
        <v>0.0</v>
      </c>
      <c r="AZ1843" t="str">
        <v>0.0</v>
      </c>
      <c r="BA1843" t="str">
        <v>0.0</v>
      </c>
      <c r="BB1843" t="str">
        <v>0.0</v>
      </c>
      <c r="BC1843" t="str">
        <v>0.0</v>
      </c>
      <c r="BD1843" t="str">
        <v>0.0</v>
      </c>
      <c r="BE1843" t="str">
        <v>0.0</v>
      </c>
      <c r="BF1843" t="str">
        <v>0.0</v>
      </c>
      <c r="BG1843" t="str">
        <v>0.0</v>
      </c>
      <c r="BH1843" t="str">
        <v>0.0</v>
      </c>
      <c r="BI1843" t="str">
        <v>0.0</v>
      </c>
      <c r="BJ1843" t="str">
        <v>1.68</v>
      </c>
      <c r="BK1843" t="str">
        <v>2441</v>
      </c>
      <c r="BL1843" t="str">
        <v>0.57</v>
      </c>
      <c r="BM1843" t="str">
        <v>0.339</v>
      </c>
      <c r="BN1843" t="str">
        <v>0.659</v>
      </c>
      <c r="BO1843" t="str">
        <v>0.392</v>
      </c>
      <c r="BP1843" t="str">
        <v>0.246</v>
      </c>
      <c r="BQ1843" t="str">
        <v>0.146</v>
      </c>
      <c r="BR1843" t="str">
        <v>0.206</v>
      </c>
      <c r="BS1843" t="str">
        <v>0.123</v>
      </c>
      <c r="BT1843" t="str">
        <v>0.165</v>
      </c>
      <c r="BU1843" t="str">
        <v>0.000</v>
      </c>
    </row>
    <row r="1844">
      <c r="A1844">
        <v>1950</v>
      </c>
      <c r="B1844" t="str">
        <v>aclnnEqScalar_EqualAiCore_Equal</v>
      </c>
      <c r="C1844" t="str">
        <v>AI_VECTOR_CORE</v>
      </c>
      <c r="D1844">
        <v>1.639</v>
      </c>
      <c r="E1844">
        <v>0.593</v>
      </c>
      <c r="F1844">
        <v>0.593</v>
      </c>
      <c r="G1844">
        <f>Summary!$B$4</f>
        <v>0.8</v>
      </c>
      <c r="H1844">
        <f>F1844/G1844</f>
        <v>0.74125</v>
      </c>
      <c r="I1844">
        <f>D1844/Summary!$B$8</f>
        <v>0.00005938076190843317</v>
      </c>
      <c r="J1844">
        <f>IF(D1844&lt;Summary!$B$5,I1844,I1844*H1844)</f>
        <v>0.00005938076190843317</v>
      </c>
      <c r="K1844">
        <f>IF(AND(D1844&gt;Summary!$B$6,E1844&lt;Summary!$B$7),1,0)</f>
        <v>0</v>
      </c>
      <c r="L1844">
        <f>IF(D1844&gt;=Summary!$B$5,J1844,0)</f>
        <v>0</v>
      </c>
      <c r="M1844">
        <f>IF(D1844&lt;Summary!$B$5,J1844,0)</f>
        <v>0.00005938076190843317</v>
      </c>
      <c r="N1844" t="str">
        <v>aiv_scalar_ratio</v>
      </c>
      <c r="O1844" t="str">
        <v>用户约定默认经验值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0.187</v>
      </c>
      <c r="W1844">
        <v>0.593</v>
      </c>
      <c r="X1844">
        <v>0.072</v>
      </c>
      <c r="Y1844">
        <v>0.056</v>
      </c>
      <c r="Z1844" t="str">
        <v>2</v>
      </c>
      <c r="AA1844" t="str">
        <v>4294967295</v>
      </c>
      <c r="AB1844" t="str">
        <v>317293</v>
      </c>
      <c r="AC1844" t="str">
        <v>59</v>
      </c>
      <c r="AD1844" t="str">
        <v>aclnnEqScalar_EqualAiCore_Equal</v>
      </c>
      <c r="AE1844" t="str">
        <v>Equal</v>
      </c>
      <c r="AF1844" t="str">
        <v>dynamic</v>
      </c>
      <c r="AG1844" t="str">
        <v>AI_VECTOR_CORE</v>
      </c>
      <c r="AH1844" t="str">
        <v xml:space="preserve">1793108505424741.052	</v>
      </c>
      <c r="AI1844" t="str">
        <v>1.639</v>
      </c>
      <c r="AJ1844" t="str">
        <v>17.296000</v>
      </c>
      <c r="AK1844" t="str">
        <v>1</v>
      </c>
      <c r="AL1844" t="str">
        <v>0</v>
      </c>
      <c r="AM1844" t="str">
        <v>NO</v>
      </c>
      <c r="AN1844" t="str">
        <v>"32;"</v>
      </c>
      <c r="AO1844" t="str">
        <v>INT64;INT64</v>
      </c>
      <c r="AP1844" t="str">
        <v>ND;ND</v>
      </c>
      <c r="AQ1844" t="str">
        <v>"32"</v>
      </c>
      <c r="AR1844" t="str">
        <v>BOOL</v>
      </c>
      <c r="AS1844" t="str">
        <v>ND</v>
      </c>
      <c r="AT1844" t="str">
        <v>N/A</v>
      </c>
      <c r="AU1844" t="str">
        <v>0.0</v>
      </c>
      <c r="AV1844" t="str">
        <v>0</v>
      </c>
      <c r="AW1844" t="str">
        <v>0.0</v>
      </c>
      <c r="AX1844" t="str">
        <v>0.0</v>
      </c>
      <c r="AY1844" t="str">
        <v>0.0</v>
      </c>
      <c r="AZ1844" t="str">
        <v>0.0</v>
      </c>
      <c r="BA1844" t="str">
        <v>0.0</v>
      </c>
      <c r="BB1844" t="str">
        <v>0.0</v>
      </c>
      <c r="BC1844" t="str">
        <v>0.0</v>
      </c>
      <c r="BD1844" t="str">
        <v>0.0</v>
      </c>
      <c r="BE1844" t="str">
        <v>0.0</v>
      </c>
      <c r="BF1844" t="str">
        <v>0.0</v>
      </c>
      <c r="BG1844" t="str">
        <v>0.0</v>
      </c>
      <c r="BH1844" t="str">
        <v>0.0</v>
      </c>
      <c r="BI1844" t="str">
        <v>0.0</v>
      </c>
      <c r="BJ1844" t="str">
        <v>1.36</v>
      </c>
      <c r="BK1844" t="str">
        <v>1925</v>
      </c>
      <c r="BL1844" t="str">
        <v>0.254</v>
      </c>
      <c r="BM1844" t="str">
        <v>0.187</v>
      </c>
      <c r="BN1844" t="str">
        <v>0.806</v>
      </c>
      <c r="BO1844" t="str">
        <v>0.593</v>
      </c>
      <c r="BP1844" t="str">
        <v>0.097</v>
      </c>
      <c r="BQ1844" t="str">
        <v>0.072</v>
      </c>
      <c r="BR1844" t="str">
        <v>0.076</v>
      </c>
      <c r="BS1844" t="str">
        <v>0.056</v>
      </c>
      <c r="BT1844" t="str">
        <v>0.128</v>
      </c>
      <c r="BU1844" t="str">
        <v>0.000</v>
      </c>
    </row>
    <row r="1845">
      <c r="A1845">
        <v>1951</v>
      </c>
      <c r="B1845" t="str">
        <v>aclnnLeScalar_LessEqualAiCore_LessEqual</v>
      </c>
      <c r="C1845" t="str">
        <v>AI_VECTOR_CORE</v>
      </c>
      <c r="D1845">
        <v>1.545</v>
      </c>
      <c r="E1845">
        <v>0.47</v>
      </c>
      <c r="F1845">
        <v>0.47</v>
      </c>
      <c r="G1845">
        <f>Summary!$B$4</f>
        <v>0.8</v>
      </c>
      <c r="H1845">
        <f>F1845/G1845</f>
        <v>0.5874999999999999</v>
      </c>
      <c r="I1845">
        <f>D1845/Summary!$B$8</f>
        <v>0.000055975153842909845</v>
      </c>
      <c r="J1845">
        <f>IF(D1845&lt;Summary!$B$5,I1845,I1845*H1845)</f>
        <v>0.000055975153842909845</v>
      </c>
      <c r="K1845">
        <f>IF(AND(D1845&gt;Summary!$B$6,E1845&lt;Summary!$B$7),1,0)</f>
        <v>0</v>
      </c>
      <c r="L1845">
        <f>IF(D1845&gt;=Summary!$B$5,J1845,0)</f>
        <v>0</v>
      </c>
      <c r="M1845">
        <f>IF(D1845&lt;Summary!$B$5,J1845,0)</f>
        <v>0.000055975153842909845</v>
      </c>
      <c r="N1845" t="str">
        <v>aiv_scalar_ratio</v>
      </c>
      <c r="O1845" t="str">
        <v>用户约定默认经验值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0.229</v>
      </c>
      <c r="W1845">
        <v>0.47</v>
      </c>
      <c r="X1845">
        <v>0.082</v>
      </c>
      <c r="Y1845">
        <v>0.061</v>
      </c>
      <c r="Z1845" t="str">
        <v>2</v>
      </c>
      <c r="AA1845" t="str">
        <v>4294967295</v>
      </c>
      <c r="AB1845" t="str">
        <v>317294</v>
      </c>
      <c r="AC1845" t="str">
        <v>59</v>
      </c>
      <c r="AD1845" t="str">
        <v>aclnnLeScalar_LessEqualAiCore_LessEqual</v>
      </c>
      <c r="AE1845" t="str">
        <v>LessEqual</v>
      </c>
      <c r="AF1845" t="str">
        <v>dynamic</v>
      </c>
      <c r="AG1845" t="str">
        <v>AI_VECTOR_CORE</v>
      </c>
      <c r="AH1845" t="str">
        <v xml:space="preserve">1793108505424749.354	</v>
      </c>
      <c r="AI1845" t="str">
        <v>1.545</v>
      </c>
      <c r="AJ1845" t="str">
        <v>6.611000</v>
      </c>
      <c r="AK1845" t="str">
        <v>1</v>
      </c>
      <c r="AL1845" t="str">
        <v>0</v>
      </c>
      <c r="AM1845" t="str">
        <v>NO</v>
      </c>
      <c r="AN1845" t="str">
        <v>"32;"</v>
      </c>
      <c r="AO1845" t="str">
        <v>INT64;INT64</v>
      </c>
      <c r="AP1845" t="str">
        <v>ND;ND</v>
      </c>
      <c r="AQ1845" t="str">
        <v>"32"</v>
      </c>
      <c r="AR1845" t="str">
        <v>BOOL</v>
      </c>
      <c r="AS1845" t="str">
        <v>ND</v>
      </c>
      <c r="AT1845" t="str">
        <v>N/A</v>
      </c>
      <c r="AU1845" t="str">
        <v>0.0</v>
      </c>
      <c r="AV1845" t="str">
        <v>0</v>
      </c>
      <c r="AW1845" t="str">
        <v>0.0</v>
      </c>
      <c r="AX1845" t="str">
        <v>0.0</v>
      </c>
      <c r="AY1845" t="str">
        <v>0.0</v>
      </c>
      <c r="AZ1845" t="str">
        <v>0.0</v>
      </c>
      <c r="BA1845" t="str">
        <v>0.0</v>
      </c>
      <c r="BB1845" t="str">
        <v>0.0</v>
      </c>
      <c r="BC1845" t="str">
        <v>0.0</v>
      </c>
      <c r="BD1845" t="str">
        <v>0.0</v>
      </c>
      <c r="BE1845" t="str">
        <v>0.0</v>
      </c>
      <c r="BF1845" t="str">
        <v>0.0</v>
      </c>
      <c r="BG1845" t="str">
        <v>0.0</v>
      </c>
      <c r="BH1845" t="str">
        <v>0.0</v>
      </c>
      <c r="BI1845" t="str">
        <v>0.0</v>
      </c>
      <c r="BJ1845" t="str">
        <v>1.27</v>
      </c>
      <c r="BK1845" t="str">
        <v>1771</v>
      </c>
      <c r="BL1845" t="str">
        <v>0.29</v>
      </c>
      <c r="BM1845" t="str">
        <v>0.229</v>
      </c>
      <c r="BN1845" t="str">
        <v>0.597</v>
      </c>
      <c r="BO1845" t="str">
        <v>0.47</v>
      </c>
      <c r="BP1845" t="str">
        <v>0.105</v>
      </c>
      <c r="BQ1845" t="str">
        <v>0.082</v>
      </c>
      <c r="BR1845" t="str">
        <v>0.077</v>
      </c>
      <c r="BS1845" t="str">
        <v>0.061</v>
      </c>
      <c r="BT1845" t="str">
        <v>0.12</v>
      </c>
      <c r="BU1845" t="str">
        <v>0.000</v>
      </c>
    </row>
    <row r="1846">
      <c r="A1846">
        <v>1952</v>
      </c>
      <c r="B1846" t="str">
        <v>aclnnBitwiseAndTensor_LogicalAndAiCore_LogicalAnd</v>
      </c>
      <c r="C1846" t="str">
        <v>AI_VECTOR_CORE</v>
      </c>
      <c r="D1846">
        <v>1.604</v>
      </c>
      <c r="E1846">
        <v>0.611</v>
      </c>
      <c r="F1846">
        <v>0.611</v>
      </c>
      <c r="G1846">
        <f>Summary!$B$4</f>
        <v>0.8</v>
      </c>
      <c r="H1846">
        <f>F1846/G1846</f>
        <v>0.7637499999999999</v>
      </c>
      <c r="I1846">
        <f>D1846/Summary!$B$8</f>
        <v>0.0000581127163521213</v>
      </c>
      <c r="J1846">
        <f>IF(D1846&lt;Summary!$B$5,I1846,I1846*H1846)</f>
        <v>0.0000581127163521213</v>
      </c>
      <c r="K1846">
        <f>IF(AND(D1846&gt;Summary!$B$6,E1846&lt;Summary!$B$7),1,0)</f>
        <v>0</v>
      </c>
      <c r="L1846">
        <f>IF(D1846&gt;=Summary!$B$5,J1846,0)</f>
        <v>0</v>
      </c>
      <c r="M1846">
        <f>IF(D1846&lt;Summary!$B$5,J1846,0)</f>
        <v>0.0000581127163521213</v>
      </c>
      <c r="N1846" t="str">
        <v>aiv_scalar_ratio</v>
      </c>
      <c r="O1846" t="str">
        <v>用户约定默认经验值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0.038</v>
      </c>
      <c r="W1846">
        <v>0.611</v>
      </c>
      <c r="X1846">
        <v>0.133</v>
      </c>
      <c r="Y1846">
        <v>0.224</v>
      </c>
      <c r="Z1846" t="str">
        <v>2</v>
      </c>
      <c r="AA1846" t="str">
        <v>4294967295</v>
      </c>
      <c r="AB1846" t="str">
        <v>317295</v>
      </c>
      <c r="AC1846" t="str">
        <v>59</v>
      </c>
      <c r="AD1846" t="str">
        <v>aclnnBitwiseAndTensor_LogicalAndAiCore_LogicalAnd</v>
      </c>
      <c r="AE1846" t="str">
        <v>LogicalAnd</v>
      </c>
      <c r="AF1846" t="str">
        <v>dynamic</v>
      </c>
      <c r="AG1846" t="str">
        <v>AI_VECTOR_CORE</v>
      </c>
      <c r="AH1846" t="str">
        <v xml:space="preserve">1793108505424769.621	</v>
      </c>
      <c r="AI1846" t="str">
        <v>1.604</v>
      </c>
      <c r="AJ1846" t="str">
        <v>18.705000</v>
      </c>
      <c r="AK1846" t="str">
        <v>1</v>
      </c>
      <c r="AL1846" t="str">
        <v>0</v>
      </c>
      <c r="AM1846" t="str">
        <v>NO</v>
      </c>
      <c r="AN1846" t="str">
        <v>"32;32"</v>
      </c>
      <c r="AO1846" t="str">
        <v>BOOL;BOOL</v>
      </c>
      <c r="AP1846" t="str">
        <v>ND;ND</v>
      </c>
      <c r="AQ1846" t="str">
        <v>"32"</v>
      </c>
      <c r="AR1846" t="str">
        <v>BOOL</v>
      </c>
      <c r="AS1846" t="str">
        <v>ND</v>
      </c>
      <c r="AT1846" t="str">
        <v>N/A</v>
      </c>
      <c r="AU1846" t="str">
        <v>0.0</v>
      </c>
      <c r="AV1846" t="str">
        <v>0</v>
      </c>
      <c r="AW1846" t="str">
        <v>0.0</v>
      </c>
      <c r="AX1846" t="str">
        <v>0.0</v>
      </c>
      <c r="AY1846" t="str">
        <v>0.0</v>
      </c>
      <c r="AZ1846" t="str">
        <v>0.0</v>
      </c>
      <c r="BA1846" t="str">
        <v>0.0</v>
      </c>
      <c r="BB1846" t="str">
        <v>0.0</v>
      </c>
      <c r="BC1846" t="str">
        <v>0.0</v>
      </c>
      <c r="BD1846" t="str">
        <v>0.0</v>
      </c>
      <c r="BE1846" t="str">
        <v>0.0</v>
      </c>
      <c r="BF1846" t="str">
        <v>0.0</v>
      </c>
      <c r="BG1846" t="str">
        <v>0.0</v>
      </c>
      <c r="BH1846" t="str">
        <v>0.0</v>
      </c>
      <c r="BI1846" t="str">
        <v>0.0</v>
      </c>
      <c r="BJ1846" t="str">
        <v>1.37</v>
      </c>
      <c r="BK1846" t="str">
        <v>1947</v>
      </c>
      <c r="BL1846" t="str">
        <v>0.052</v>
      </c>
      <c r="BM1846" t="str">
        <v>0.038</v>
      </c>
      <c r="BN1846" t="str">
        <v>0.837</v>
      </c>
      <c r="BO1846" t="str">
        <v>0.611</v>
      </c>
      <c r="BP1846" t="str">
        <v>0.182</v>
      </c>
      <c r="BQ1846" t="str">
        <v>0.133</v>
      </c>
      <c r="BR1846" t="str">
        <v>0.307</v>
      </c>
      <c r="BS1846" t="str">
        <v>0.224</v>
      </c>
      <c r="BT1846" t="str">
        <v>0.11</v>
      </c>
      <c r="BU1846" t="str">
        <v>0.000</v>
      </c>
    </row>
    <row r="1847">
      <c r="A1847">
        <v>1953</v>
      </c>
      <c r="B1847" t="str">
        <v>aclnnRemainderTensorScalar_FloorModAiCore_FloorMod</v>
      </c>
      <c r="C1847" t="str">
        <v>AI_VECTOR_CORE</v>
      </c>
      <c r="D1847">
        <v>1.443</v>
      </c>
      <c r="E1847">
        <v>0.471</v>
      </c>
      <c r="F1847">
        <v>0.471</v>
      </c>
      <c r="G1847">
        <f>Summary!$B$4</f>
        <v>0.8</v>
      </c>
      <c r="H1847">
        <f>F1847/G1847</f>
        <v>0.5887499999999999</v>
      </c>
      <c r="I1847">
        <f>D1847/Summary!$B$8</f>
        <v>0.000052279706793086676</v>
      </c>
      <c r="J1847">
        <f>IF(D1847&lt;Summary!$B$5,I1847,I1847*H1847)</f>
        <v>0.000052279706793086676</v>
      </c>
      <c r="K1847">
        <f>IF(AND(D1847&gt;Summary!$B$6,E1847&lt;Summary!$B$7),1,0)</f>
        <v>0</v>
      </c>
      <c r="L1847">
        <f>IF(D1847&gt;=Summary!$B$5,J1847,0)</f>
        <v>0</v>
      </c>
      <c r="M1847">
        <f>IF(D1847&lt;Summary!$B$5,J1847,0)</f>
        <v>0.000052279706793086676</v>
      </c>
      <c r="N1847" t="str">
        <v>aiv_scalar_ratio</v>
      </c>
      <c r="O1847" t="str">
        <v>用户约定默认经验值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0.452</v>
      </c>
      <c r="W1847">
        <v>0.471</v>
      </c>
      <c r="X1847">
        <v>0.084</v>
      </c>
      <c r="Y1847">
        <v>0.064</v>
      </c>
      <c r="Z1847" t="str">
        <v>2</v>
      </c>
      <c r="AA1847" t="str">
        <v>4294967295</v>
      </c>
      <c r="AB1847" t="str">
        <v>317296</v>
      </c>
      <c r="AC1847" t="str">
        <v>59</v>
      </c>
      <c r="AD1847" t="str">
        <v>aclnnRemainderTensorScalar_FloorModAiCore_FloorMod</v>
      </c>
      <c r="AE1847" t="str">
        <v>FloorMod</v>
      </c>
      <c r="AF1847" t="str">
        <v>dynamic</v>
      </c>
      <c r="AG1847" t="str">
        <v>AI_VECTOR_CORE</v>
      </c>
      <c r="AH1847" t="str">
        <v xml:space="preserve">1793108505424787.131	</v>
      </c>
      <c r="AI1847" t="str">
        <v>1.443</v>
      </c>
      <c r="AJ1847" t="str">
        <v>16.146000</v>
      </c>
      <c r="AK1847" t="str">
        <v>1</v>
      </c>
      <c r="AL1847" t="str">
        <v>0</v>
      </c>
      <c r="AM1847" t="str">
        <v>NO</v>
      </c>
      <c r="AN1847" t="str">
        <v>"32;"</v>
      </c>
      <c r="AO1847" t="str">
        <v>INT64;INT64</v>
      </c>
      <c r="AP1847" t="str">
        <v>ND;ND</v>
      </c>
      <c r="AQ1847" t="str">
        <v>"32"</v>
      </c>
      <c r="AR1847" t="str">
        <v>INT64</v>
      </c>
      <c r="AS1847" t="str">
        <v>ND</v>
      </c>
      <c r="AT1847" t="str">
        <v>N/A</v>
      </c>
      <c r="AU1847" t="str">
        <v>0.0</v>
      </c>
      <c r="AV1847" t="str">
        <v>0</v>
      </c>
      <c r="AW1847" t="str">
        <v>0.0</v>
      </c>
      <c r="AX1847" t="str">
        <v>0.0</v>
      </c>
      <c r="AY1847" t="str">
        <v>0.0</v>
      </c>
      <c r="AZ1847" t="str">
        <v>0.0</v>
      </c>
      <c r="BA1847" t="str">
        <v>0.0</v>
      </c>
      <c r="BB1847" t="str">
        <v>0.0</v>
      </c>
      <c r="BC1847" t="str">
        <v>0.0</v>
      </c>
      <c r="BD1847" t="str">
        <v>0.0</v>
      </c>
      <c r="BE1847" t="str">
        <v>0.0</v>
      </c>
      <c r="BF1847" t="str">
        <v>0.0</v>
      </c>
      <c r="BG1847" t="str">
        <v>0.0</v>
      </c>
      <c r="BH1847" t="str">
        <v>0.0</v>
      </c>
      <c r="BI1847" t="str">
        <v>0.0</v>
      </c>
      <c r="BJ1847" t="str">
        <v>1.21</v>
      </c>
      <c r="BK1847" t="str">
        <v>1679</v>
      </c>
      <c r="BL1847" t="str">
        <v>0.547</v>
      </c>
      <c r="BM1847" t="str">
        <v>0.452</v>
      </c>
      <c r="BN1847" t="str">
        <v>0.57</v>
      </c>
      <c r="BO1847" t="str">
        <v>0.471</v>
      </c>
      <c r="BP1847" t="str">
        <v>0.102</v>
      </c>
      <c r="BQ1847" t="str">
        <v>0.084</v>
      </c>
      <c r="BR1847" t="str">
        <v>0.078</v>
      </c>
      <c r="BS1847" t="str">
        <v>0.064</v>
      </c>
      <c r="BT1847" t="str">
        <v>0.0</v>
      </c>
      <c r="BU1847" t="str">
        <v>0.000</v>
      </c>
    </row>
    <row r="1848">
      <c r="A1848">
        <v>1954</v>
      </c>
      <c r="B1848" t="str">
        <v>aclnnEqScalar_EqualAiCore_Equal</v>
      </c>
      <c r="C1848" t="str">
        <v>AI_VECTOR_CORE</v>
      </c>
      <c r="D1848">
        <v>1.398</v>
      </c>
      <c r="E1848">
        <v>0.797</v>
      </c>
      <c r="F1848">
        <v>0.797</v>
      </c>
      <c r="G1848">
        <f>Summary!$B$4</f>
        <v>0.8</v>
      </c>
      <c r="H1848">
        <f>F1848/G1848</f>
        <v>0.99625</v>
      </c>
      <c r="I1848">
        <f>D1848/Summary!$B$8</f>
        <v>0.00005064936250639998</v>
      </c>
      <c r="J1848">
        <f>IF(D1848&lt;Summary!$B$5,I1848,I1848*H1848)</f>
        <v>0.00005064936250639998</v>
      </c>
      <c r="K1848">
        <f>IF(AND(D1848&gt;Summary!$B$6,E1848&lt;Summary!$B$7),1,0)</f>
        <v>0</v>
      </c>
      <c r="L1848">
        <f>IF(D1848&gt;=Summary!$B$5,J1848,0)</f>
        <v>0</v>
      </c>
      <c r="M1848">
        <f>IF(D1848&lt;Summary!$B$5,J1848,0)</f>
        <v>0.00005064936250639998</v>
      </c>
      <c r="N1848" t="str">
        <v>aiv_scalar_ratio</v>
      </c>
      <c r="O1848" t="str">
        <v>用户约定默认经验值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0.159</v>
      </c>
      <c r="W1848">
        <v>0.797</v>
      </c>
      <c r="X1848">
        <v>0.086</v>
      </c>
      <c r="Y1848">
        <v>0.067</v>
      </c>
      <c r="Z1848" t="str">
        <v>2</v>
      </c>
      <c r="AA1848" t="str">
        <v>4294967295</v>
      </c>
      <c r="AB1848" t="str">
        <v>317297</v>
      </c>
      <c r="AC1848" t="str">
        <v>59</v>
      </c>
      <c r="AD1848" t="str">
        <v>aclnnEqScalar_EqualAiCore_Equal</v>
      </c>
      <c r="AE1848" t="str">
        <v>Equal</v>
      </c>
      <c r="AF1848" t="str">
        <v>dynamic</v>
      </c>
      <c r="AG1848" t="str">
        <v>AI_VECTOR_CORE</v>
      </c>
      <c r="AH1848" t="str">
        <v xml:space="preserve">1793108505424802.066	</v>
      </c>
      <c r="AI1848" t="str">
        <v>1.398</v>
      </c>
      <c r="AJ1848" t="str">
        <v>13.307000</v>
      </c>
      <c r="AK1848" t="str">
        <v>1</v>
      </c>
      <c r="AL1848" t="str">
        <v>0</v>
      </c>
      <c r="AM1848" t="str">
        <v>NO</v>
      </c>
      <c r="AN1848" t="str">
        <v>"32;"</v>
      </c>
      <c r="AO1848" t="str">
        <v>INT64;INT64</v>
      </c>
      <c r="AP1848" t="str">
        <v>ND;ND</v>
      </c>
      <c r="AQ1848" t="str">
        <v>"32"</v>
      </c>
      <c r="AR1848" t="str">
        <v>BOOL</v>
      </c>
      <c r="AS1848" t="str">
        <v>ND</v>
      </c>
      <c r="AT1848" t="str">
        <v>N/A</v>
      </c>
      <c r="AU1848" t="str">
        <v>0.0</v>
      </c>
      <c r="AV1848" t="str">
        <v>0</v>
      </c>
      <c r="AW1848" t="str">
        <v>0.0</v>
      </c>
      <c r="AX1848" t="str">
        <v>0.0</v>
      </c>
      <c r="AY1848" t="str">
        <v>0.0</v>
      </c>
      <c r="AZ1848" t="str">
        <v>0.0</v>
      </c>
      <c r="BA1848" t="str">
        <v>0.0</v>
      </c>
      <c r="BB1848" t="str">
        <v>0.0</v>
      </c>
      <c r="BC1848" t="str">
        <v>0.0</v>
      </c>
      <c r="BD1848" t="str">
        <v>0.0</v>
      </c>
      <c r="BE1848" t="str">
        <v>0.0</v>
      </c>
      <c r="BF1848" t="str">
        <v>0.0</v>
      </c>
      <c r="BG1848" t="str">
        <v>0.0</v>
      </c>
      <c r="BH1848" t="str">
        <v>0.0</v>
      </c>
      <c r="BI1848" t="str">
        <v>0.0</v>
      </c>
      <c r="BJ1848" t="str">
        <v>1.17</v>
      </c>
      <c r="BK1848" t="str">
        <v>1607</v>
      </c>
      <c r="BL1848" t="str">
        <v>0.186</v>
      </c>
      <c r="BM1848" t="str">
        <v>0.159</v>
      </c>
      <c r="BN1848" t="str">
        <v>0.932</v>
      </c>
      <c r="BO1848" t="str">
        <v>0.797</v>
      </c>
      <c r="BP1848" t="str">
        <v>0.101</v>
      </c>
      <c r="BQ1848" t="str">
        <v>0.086</v>
      </c>
      <c r="BR1848" t="str">
        <v>0.078</v>
      </c>
      <c r="BS1848" t="str">
        <v>0.067</v>
      </c>
      <c r="BT1848" t="str">
        <v>0.0</v>
      </c>
      <c r="BU1848" t="str">
        <v>0.000</v>
      </c>
    </row>
    <row r="1849">
      <c r="A1849">
        <v>1955</v>
      </c>
      <c r="B1849" t="str">
        <v>aclnnLeScalar_LessEqualAiCore_LessEqual</v>
      </c>
      <c r="C1849" t="str">
        <v>AI_VECTOR_CORE</v>
      </c>
      <c r="D1849">
        <v>1.305</v>
      </c>
      <c r="E1849">
        <v>0.748</v>
      </c>
      <c r="F1849">
        <v>0.748</v>
      </c>
      <c r="G1849">
        <f>Summary!$B$4</f>
        <v>0.8</v>
      </c>
      <c r="H1849">
        <f>F1849/G1849</f>
        <v>0.9349999999999999</v>
      </c>
      <c r="I1849">
        <f>D1849/Summary!$B$8</f>
        <v>0.00004727998431391414</v>
      </c>
      <c r="J1849">
        <f>IF(D1849&lt;Summary!$B$5,I1849,I1849*H1849)</f>
        <v>0.00004727998431391414</v>
      </c>
      <c r="K1849">
        <f>IF(AND(D1849&gt;Summary!$B$6,E1849&lt;Summary!$B$7),1,0)</f>
        <v>0</v>
      </c>
      <c r="L1849">
        <f>IF(D1849&gt;=Summary!$B$5,J1849,0)</f>
        <v>0</v>
      </c>
      <c r="M1849">
        <f>IF(D1849&lt;Summary!$B$5,J1849,0)</f>
        <v>0.00004727998431391414</v>
      </c>
      <c r="N1849" t="str">
        <v>aiv_scalar_ratio</v>
      </c>
      <c r="O1849" t="str">
        <v>用户约定默认经验值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0.202</v>
      </c>
      <c r="W1849">
        <v>0.748</v>
      </c>
      <c r="X1849">
        <v>0.1</v>
      </c>
      <c r="Y1849">
        <v>0.075</v>
      </c>
      <c r="Z1849" t="str">
        <v>2</v>
      </c>
      <c r="AA1849" t="str">
        <v>4294967295</v>
      </c>
      <c r="AB1849" t="str">
        <v>317298</v>
      </c>
      <c r="AC1849" t="str">
        <v>59</v>
      </c>
      <c r="AD1849" t="str">
        <v>aclnnLeScalar_LessEqualAiCore_LessEqual</v>
      </c>
      <c r="AE1849" t="str">
        <v>LessEqual</v>
      </c>
      <c r="AF1849" t="str">
        <v>dynamic</v>
      </c>
      <c r="AG1849" t="str">
        <v>AI_VECTOR_CORE</v>
      </c>
      <c r="AH1849" t="str">
        <v xml:space="preserve">1793108505424809.327	</v>
      </c>
      <c r="AI1849" t="str">
        <v>1.305</v>
      </c>
      <c r="AJ1849" t="str">
        <v>5.852000</v>
      </c>
      <c r="AK1849" t="str">
        <v>1</v>
      </c>
      <c r="AL1849" t="str">
        <v>0</v>
      </c>
      <c r="AM1849" t="str">
        <v>NO</v>
      </c>
      <c r="AN1849" t="str">
        <v>"32;"</v>
      </c>
      <c r="AO1849" t="str">
        <v>INT64;INT64</v>
      </c>
      <c r="AP1849" t="str">
        <v>ND;ND</v>
      </c>
      <c r="AQ1849" t="str">
        <v>"32"</v>
      </c>
      <c r="AR1849" t="str">
        <v>BOOL</v>
      </c>
      <c r="AS1849" t="str">
        <v>ND</v>
      </c>
      <c r="AT1849" t="str">
        <v>N/A</v>
      </c>
      <c r="AU1849" t="str">
        <v>0.0</v>
      </c>
      <c r="AV1849" t="str">
        <v>0</v>
      </c>
      <c r="AW1849" t="str">
        <v>0.0</v>
      </c>
      <c r="AX1849" t="str">
        <v>0.0</v>
      </c>
      <c r="AY1849" t="str">
        <v>0.0</v>
      </c>
      <c r="AZ1849" t="str">
        <v>0.0</v>
      </c>
      <c r="BA1849" t="str">
        <v>0.0</v>
      </c>
      <c r="BB1849" t="str">
        <v>0.0</v>
      </c>
      <c r="BC1849" t="str">
        <v>0.0</v>
      </c>
      <c r="BD1849" t="str">
        <v>0.0</v>
      </c>
      <c r="BE1849" t="str">
        <v>0.0</v>
      </c>
      <c r="BF1849" t="str">
        <v>0.0</v>
      </c>
      <c r="BG1849" t="str">
        <v>0.0</v>
      </c>
      <c r="BH1849" t="str">
        <v>0.0</v>
      </c>
      <c r="BI1849" t="str">
        <v>0.0</v>
      </c>
      <c r="BJ1849" t="str">
        <v>1.08</v>
      </c>
      <c r="BK1849" t="str">
        <v>1449</v>
      </c>
      <c r="BL1849" t="str">
        <v>0.218</v>
      </c>
      <c r="BM1849" t="str">
        <v>0.202</v>
      </c>
      <c r="BN1849" t="str">
        <v>0.808</v>
      </c>
      <c r="BO1849" t="str">
        <v>0.748</v>
      </c>
      <c r="BP1849" t="str">
        <v>0.108</v>
      </c>
      <c r="BQ1849" t="str">
        <v>0.1</v>
      </c>
      <c r="BR1849" t="str">
        <v>0.08</v>
      </c>
      <c r="BS1849" t="str">
        <v>0.075</v>
      </c>
      <c r="BT1849" t="str">
        <v>0.0</v>
      </c>
      <c r="BU1849" t="str">
        <v>0.000</v>
      </c>
    </row>
    <row r="1850">
      <c r="A1850">
        <v>1956</v>
      </c>
      <c r="B1850" t="str">
        <v>aclnnBitwiseAndTensor_LogicalAndAiCore_LogicalAnd</v>
      </c>
      <c r="C1850" t="str">
        <v>AI_VECTOR_CORE</v>
      </c>
      <c r="D1850">
        <v>1.003</v>
      </c>
      <c r="E1850">
        <v>0.622</v>
      </c>
      <c r="F1850">
        <v>0.622</v>
      </c>
      <c r="G1850">
        <f>Summary!$B$4</f>
        <v>0.8</v>
      </c>
      <c r="H1850">
        <f>F1850/G1850</f>
        <v>0.7775</v>
      </c>
      <c r="I1850">
        <f>D1850/Summary!$B$8</f>
        <v>0.000036338562656594544</v>
      </c>
      <c r="J1850">
        <f>IF(D1850&lt;Summary!$B$5,I1850,I1850*H1850)</f>
        <v>0.000036338562656594544</v>
      </c>
      <c r="K1850">
        <f>IF(AND(D1850&gt;Summary!$B$6,E1850&lt;Summary!$B$7),1,0)</f>
        <v>0</v>
      </c>
      <c r="L1850">
        <f>IF(D1850&gt;=Summary!$B$5,J1850,0)</f>
        <v>0</v>
      </c>
      <c r="M1850">
        <f>IF(D1850&lt;Summary!$B$5,J1850,0)</f>
        <v>0.000036338562656594544</v>
      </c>
      <c r="N1850" t="str">
        <v>aiv_scalar_ratio</v>
      </c>
      <c r="O1850" t="str">
        <v>用户约定默认经验值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0.089</v>
      </c>
      <c r="W1850">
        <v>0.622</v>
      </c>
      <c r="X1850">
        <v>0.191</v>
      </c>
      <c r="Y1850">
        <v>0.136</v>
      </c>
      <c r="Z1850" t="str">
        <v>2</v>
      </c>
      <c r="AA1850" t="str">
        <v>4294967295</v>
      </c>
      <c r="AB1850" t="str">
        <v>317299</v>
      </c>
      <c r="AC1850" t="str">
        <v>59</v>
      </c>
      <c r="AD1850" t="str">
        <v>aclnnBitwiseAndTensor_LogicalAndAiCore_LogicalAnd</v>
      </c>
      <c r="AE1850" t="str">
        <v>LogicalAnd</v>
      </c>
      <c r="AF1850" t="str">
        <v>dynamic</v>
      </c>
      <c r="AG1850" t="str">
        <v>AI_VECTOR_CORE</v>
      </c>
      <c r="AH1850" t="str">
        <v xml:space="preserve">1793108505424828.276	</v>
      </c>
      <c r="AI1850" t="str">
        <v>1.003</v>
      </c>
      <c r="AJ1850" t="str">
        <v>17.695000</v>
      </c>
      <c r="AK1850" t="str">
        <v>1</v>
      </c>
      <c r="AL1850" t="str">
        <v>0</v>
      </c>
      <c r="AM1850" t="str">
        <v>NO</v>
      </c>
      <c r="AN1850" t="str">
        <v>"32;32"</v>
      </c>
      <c r="AO1850" t="str">
        <v>BOOL;BOOL</v>
      </c>
      <c r="AP1850" t="str">
        <v>ND;ND</v>
      </c>
      <c r="AQ1850" t="str">
        <v>"32"</v>
      </c>
      <c r="AR1850" t="str">
        <v>BOOL</v>
      </c>
      <c r="AS1850" t="str">
        <v>ND</v>
      </c>
      <c r="AT1850" t="str">
        <v>N/A</v>
      </c>
      <c r="AU1850" t="str">
        <v>0.0</v>
      </c>
      <c r="AV1850" t="str">
        <v>0</v>
      </c>
      <c r="AW1850" t="str">
        <v>0.0</v>
      </c>
      <c r="AX1850" t="str">
        <v>0.0</v>
      </c>
      <c r="AY1850" t="str">
        <v>0.0</v>
      </c>
      <c r="AZ1850" t="str">
        <v>0.0</v>
      </c>
      <c r="BA1850" t="str">
        <v>0.0</v>
      </c>
      <c r="BB1850" t="str">
        <v>0.0</v>
      </c>
      <c r="BC1850" t="str">
        <v>0.0</v>
      </c>
      <c r="BD1850" t="str">
        <v>0.0</v>
      </c>
      <c r="BE1850" t="str">
        <v>0.0</v>
      </c>
      <c r="BF1850" t="str">
        <v>0.0</v>
      </c>
      <c r="BG1850" t="str">
        <v>0.0</v>
      </c>
      <c r="BH1850" t="str">
        <v>0.0</v>
      </c>
      <c r="BI1850" t="str">
        <v>0.0</v>
      </c>
      <c r="BJ1850" t="str">
        <v>0.7</v>
      </c>
      <c r="BK1850" t="str">
        <v>839</v>
      </c>
      <c r="BL1850" t="str">
        <v>0.063</v>
      </c>
      <c r="BM1850" t="str">
        <v>0.089</v>
      </c>
      <c r="BN1850" t="str">
        <v>0.436</v>
      </c>
      <c r="BO1850" t="str">
        <v>0.622</v>
      </c>
      <c r="BP1850" t="str">
        <v>0.133</v>
      </c>
      <c r="BQ1850" t="str">
        <v>0.191</v>
      </c>
      <c r="BR1850" t="str">
        <v>0.095</v>
      </c>
      <c r="BS1850" t="str">
        <v>0.136</v>
      </c>
      <c r="BT1850" t="str">
        <v>0.0</v>
      </c>
      <c r="BU1850" t="str">
        <v>0.000</v>
      </c>
    </row>
    <row r="1851">
      <c r="A1851">
        <v>1957</v>
      </c>
      <c r="B1851" t="str">
        <v>aclnnInplaceCopy_CastAiCore_Cast</v>
      </c>
      <c r="C1851" t="str">
        <v>AI_VECTOR_CORE</v>
      </c>
      <c r="D1851">
        <v>1.602</v>
      </c>
      <c r="E1851">
        <v>0.482</v>
      </c>
      <c r="F1851">
        <v>0.482</v>
      </c>
      <c r="G1851">
        <f>Summary!$B$4</f>
        <v>0.8</v>
      </c>
      <c r="H1851">
        <f>F1851/G1851</f>
        <v>0.6024999999999999</v>
      </c>
      <c r="I1851">
        <f>D1851/Summary!$B$8</f>
        <v>0.000058040256606046335</v>
      </c>
      <c r="J1851">
        <f>IF(D1851&lt;Summary!$B$5,I1851,I1851*H1851)</f>
        <v>0.000058040256606046335</v>
      </c>
      <c r="K1851">
        <f>IF(AND(D1851&gt;Summary!$B$6,E1851&lt;Summary!$B$7),1,0)</f>
        <v>0</v>
      </c>
      <c r="L1851">
        <f>IF(D1851&gt;=Summary!$B$5,J1851,0)</f>
        <v>0</v>
      </c>
      <c r="M1851">
        <f>IF(D1851&lt;Summary!$B$5,J1851,0)</f>
        <v>0.000058040256606046335</v>
      </c>
      <c r="N1851" t="str">
        <v>aiv_scalar_ratio</v>
      </c>
      <c r="O1851" t="str">
        <v>用户约定默认经验值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0.077</v>
      </c>
      <c r="W1851">
        <v>0.482</v>
      </c>
      <c r="X1851">
        <v>0.281</v>
      </c>
      <c r="Y1851">
        <v>0.06</v>
      </c>
      <c r="Z1851" t="str">
        <v>2</v>
      </c>
      <c r="AA1851" t="str">
        <v>4294967295</v>
      </c>
      <c r="AB1851" t="str">
        <v>317300</v>
      </c>
      <c r="AC1851" t="str">
        <v>59</v>
      </c>
      <c r="AD1851" t="str">
        <v>aclnnInplaceCopy_CastAiCore_Cast</v>
      </c>
      <c r="AE1851" t="str">
        <v>Cast</v>
      </c>
      <c r="AF1851" t="str">
        <v>dynamic</v>
      </c>
      <c r="AG1851" t="str">
        <v>AI_VECTOR_CORE</v>
      </c>
      <c r="AH1851" t="str">
        <v xml:space="preserve">1793108505424850.387	</v>
      </c>
      <c r="AI1851" t="str">
        <v>1.602</v>
      </c>
      <c r="AJ1851" t="str">
        <v>21.247000</v>
      </c>
      <c r="AK1851" t="str">
        <v>1</v>
      </c>
      <c r="AL1851" t="str">
        <v>0</v>
      </c>
      <c r="AM1851" t="str">
        <v>NO</v>
      </c>
      <c r="AN1851" t="str">
        <v>"32"</v>
      </c>
      <c r="AO1851" t="str">
        <v>BOOL</v>
      </c>
      <c r="AP1851" t="str">
        <v>ND</v>
      </c>
      <c r="AQ1851" t="str">
        <v>"32"</v>
      </c>
      <c r="AR1851" t="str">
        <v>INT64</v>
      </c>
      <c r="AS1851" t="str">
        <v>ND</v>
      </c>
      <c r="AT1851" t="str">
        <v>N/A</v>
      </c>
      <c r="AU1851" t="str">
        <v>0.0</v>
      </c>
      <c r="AV1851" t="str">
        <v>0</v>
      </c>
      <c r="AW1851" t="str">
        <v>0.0</v>
      </c>
      <c r="AX1851" t="str">
        <v>0.0</v>
      </c>
      <c r="AY1851" t="str">
        <v>0.0</v>
      </c>
      <c r="AZ1851" t="str">
        <v>0.0</v>
      </c>
      <c r="BA1851" t="str">
        <v>0.0</v>
      </c>
      <c r="BB1851" t="str">
        <v>0.0</v>
      </c>
      <c r="BC1851" t="str">
        <v>0.0</v>
      </c>
      <c r="BD1851" t="str">
        <v>0.0</v>
      </c>
      <c r="BE1851" t="str">
        <v>0.0</v>
      </c>
      <c r="BF1851" t="str">
        <v>0.0</v>
      </c>
      <c r="BG1851" t="str">
        <v>0.0</v>
      </c>
      <c r="BH1851" t="str">
        <v>0.0</v>
      </c>
      <c r="BI1851" t="str">
        <v>0.0</v>
      </c>
      <c r="BJ1851" t="str">
        <v>1.3</v>
      </c>
      <c r="BK1851" t="str">
        <v>1820</v>
      </c>
      <c r="BL1851" t="str">
        <v>0.101</v>
      </c>
      <c r="BM1851" t="str">
        <v>0.077</v>
      </c>
      <c r="BN1851" t="str">
        <v>0.627</v>
      </c>
      <c r="BO1851" t="str">
        <v>0.482</v>
      </c>
      <c r="BP1851" t="str">
        <v>0.365</v>
      </c>
      <c r="BQ1851" t="str">
        <v>0.281</v>
      </c>
      <c r="BR1851" t="str">
        <v>0.079</v>
      </c>
      <c r="BS1851" t="str">
        <v>0.06</v>
      </c>
      <c r="BT1851" t="str">
        <v>0.084</v>
      </c>
      <c r="BU1851" t="str">
        <v>0.000</v>
      </c>
    </row>
    <row r="1852">
      <c r="A1852">
        <v>1958</v>
      </c>
      <c r="B1852" t="str">
        <v>aclnnInplaceCopy_CastAiCore_Cast</v>
      </c>
      <c r="C1852" t="str">
        <v>AI_VECTOR_CORE</v>
      </c>
      <c r="D1852">
        <v>1.393</v>
      </c>
      <c r="E1852">
        <v>0.585</v>
      </c>
      <c r="F1852">
        <v>0.585</v>
      </c>
      <c r="G1852">
        <f>Summary!$B$4</f>
        <v>0.8</v>
      </c>
      <c r="H1852">
        <f>F1852/G1852</f>
        <v>0.73125</v>
      </c>
      <c r="I1852">
        <f>D1852/Summary!$B$8</f>
        <v>0.00005046821314121257</v>
      </c>
      <c r="J1852">
        <f>IF(D1852&lt;Summary!$B$5,I1852,I1852*H1852)</f>
        <v>0.00005046821314121257</v>
      </c>
      <c r="K1852">
        <f>IF(AND(D1852&gt;Summary!$B$6,E1852&lt;Summary!$B$7),1,0)</f>
        <v>0</v>
      </c>
      <c r="L1852">
        <f>IF(D1852&gt;=Summary!$B$5,J1852,0)</f>
        <v>0</v>
      </c>
      <c r="M1852">
        <f>IF(D1852&lt;Summary!$B$5,J1852,0)</f>
        <v>0.00005046821314121257</v>
      </c>
      <c r="N1852" t="str">
        <v>aiv_scalar_ratio</v>
      </c>
      <c r="O1852" t="str">
        <v>用户约定默认经验值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0.074</v>
      </c>
      <c r="W1852">
        <v>0.585</v>
      </c>
      <c r="X1852">
        <v>0.329</v>
      </c>
      <c r="Y1852">
        <v>0.075</v>
      </c>
      <c r="Z1852" t="str">
        <v>2</v>
      </c>
      <c r="AA1852" t="str">
        <v>4294967295</v>
      </c>
      <c r="AB1852" t="str">
        <v>317301</v>
      </c>
      <c r="AC1852" t="str">
        <v>59</v>
      </c>
      <c r="AD1852" t="str">
        <v>aclnnInplaceCopy_CastAiCore_Cast</v>
      </c>
      <c r="AE1852" t="str">
        <v>Cast</v>
      </c>
      <c r="AF1852" t="str">
        <v>dynamic</v>
      </c>
      <c r="AG1852" t="str">
        <v>AI_VECTOR_CORE</v>
      </c>
      <c r="AH1852" t="str">
        <v xml:space="preserve">1793108505424869.597	</v>
      </c>
      <c r="AI1852" t="str">
        <v>1.393</v>
      </c>
      <c r="AJ1852" t="str">
        <v>17.398000</v>
      </c>
      <c r="AK1852" t="str">
        <v>1</v>
      </c>
      <c r="AL1852" t="str">
        <v>0</v>
      </c>
      <c r="AM1852" t="str">
        <v>NO</v>
      </c>
      <c r="AN1852" t="str">
        <v>"32"</v>
      </c>
      <c r="AO1852" t="str">
        <v>BOOL</v>
      </c>
      <c r="AP1852" t="str">
        <v>ND</v>
      </c>
      <c r="AQ1852" t="str">
        <v>"32"</v>
      </c>
      <c r="AR1852" t="str">
        <v>INT64</v>
      </c>
      <c r="AS1852" t="str">
        <v>ND</v>
      </c>
      <c r="AT1852" t="str">
        <v>N/A</v>
      </c>
      <c r="AU1852" t="str">
        <v>0.0</v>
      </c>
      <c r="AV1852" t="str">
        <v>0</v>
      </c>
      <c r="AW1852" t="str">
        <v>0.0</v>
      </c>
      <c r="AX1852" t="str">
        <v>0.0</v>
      </c>
      <c r="AY1852" t="str">
        <v>0.0</v>
      </c>
      <c r="AZ1852" t="str">
        <v>0.0</v>
      </c>
      <c r="BA1852" t="str">
        <v>0.0</v>
      </c>
      <c r="BB1852" t="str">
        <v>0.0</v>
      </c>
      <c r="BC1852" t="str">
        <v>0.0</v>
      </c>
      <c r="BD1852" t="str">
        <v>0.0</v>
      </c>
      <c r="BE1852" t="str">
        <v>0.0</v>
      </c>
      <c r="BF1852" t="str">
        <v>0.0</v>
      </c>
      <c r="BG1852" t="str">
        <v>0.0</v>
      </c>
      <c r="BH1852" t="str">
        <v>0.0</v>
      </c>
      <c r="BI1852" t="str">
        <v>0.0</v>
      </c>
      <c r="BJ1852" t="str">
        <v>1.09</v>
      </c>
      <c r="BK1852" t="str">
        <v>1479</v>
      </c>
      <c r="BL1852" t="str">
        <v>0.08</v>
      </c>
      <c r="BM1852" t="str">
        <v>0.074</v>
      </c>
      <c r="BN1852" t="str">
        <v>0.637</v>
      </c>
      <c r="BO1852" t="str">
        <v>0.585</v>
      </c>
      <c r="BP1852" t="str">
        <v>0.358</v>
      </c>
      <c r="BQ1852" t="str">
        <v>0.329</v>
      </c>
      <c r="BR1852" t="str">
        <v>0.082</v>
      </c>
      <c r="BS1852" t="str">
        <v>0.075</v>
      </c>
      <c r="BT1852" t="str">
        <v>0.0</v>
      </c>
      <c r="BU1852" t="str">
        <v>0.000</v>
      </c>
    </row>
    <row r="1853">
      <c r="A1853">
        <v>1959</v>
      </c>
      <c r="B1853" t="str">
        <v>aclnnMuls_MulAiCore_Mul</v>
      </c>
      <c r="C1853" t="str">
        <v>AI_VECTOR_CORE</v>
      </c>
      <c r="D1853">
        <v>1.775</v>
      </c>
      <c r="E1853">
        <v>0.528</v>
      </c>
      <c r="F1853">
        <v>0.528</v>
      </c>
      <c r="G1853">
        <f>Summary!$B$4</f>
        <v>0.8</v>
      </c>
      <c r="H1853">
        <f>F1853/G1853</f>
        <v>0.66</v>
      </c>
      <c r="I1853">
        <f>D1853/Summary!$B$8</f>
        <v>0.00006430802464153073</v>
      </c>
      <c r="J1853">
        <f>IF(D1853&lt;Summary!$B$5,I1853,I1853*H1853)</f>
        <v>0.00006430802464153073</v>
      </c>
      <c r="K1853">
        <f>IF(AND(D1853&gt;Summary!$B$6,E1853&lt;Summary!$B$7),1,0)</f>
        <v>0</v>
      </c>
      <c r="L1853">
        <f>IF(D1853&gt;=Summary!$B$5,J1853,0)</f>
        <v>0</v>
      </c>
      <c r="M1853">
        <f>IF(D1853&lt;Summary!$B$5,J1853,0)</f>
        <v>0.00006430802464153073</v>
      </c>
      <c r="N1853" t="str">
        <v>aiv_scalar_ratio</v>
      </c>
      <c r="O1853" t="str">
        <v>用户约定默认经验值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0.103</v>
      </c>
      <c r="W1853">
        <v>0.528</v>
      </c>
      <c r="X1853">
        <v>0.066</v>
      </c>
      <c r="Y1853">
        <v>0.196</v>
      </c>
      <c r="Z1853" t="str">
        <v>2</v>
      </c>
      <c r="AA1853" t="str">
        <v>4294967295</v>
      </c>
      <c r="AB1853" t="str">
        <v>317302</v>
      </c>
      <c r="AC1853" t="str">
        <v>59</v>
      </c>
      <c r="AD1853" t="str">
        <v>aclnnMuls_MulAiCore_Mul</v>
      </c>
      <c r="AE1853" t="str">
        <v>Mul</v>
      </c>
      <c r="AF1853" t="str">
        <v>dynamic</v>
      </c>
      <c r="AG1853" t="str">
        <v>AI_VECTOR_CORE</v>
      </c>
      <c r="AH1853" t="str">
        <v xml:space="preserve">1793108505424906.844	</v>
      </c>
      <c r="AI1853" t="str">
        <v>1.775</v>
      </c>
      <c r="AJ1853" t="str">
        <v>35.857000</v>
      </c>
      <c r="AK1853" t="str">
        <v>1</v>
      </c>
      <c r="AL1853" t="str">
        <v>0</v>
      </c>
      <c r="AM1853" t="str">
        <v>NO</v>
      </c>
      <c r="AN1853" t="str">
        <v>"32;"</v>
      </c>
      <c r="AO1853" t="str">
        <v>INT64;INT64</v>
      </c>
      <c r="AP1853" t="str">
        <v>ND;ND</v>
      </c>
      <c r="AQ1853" t="str">
        <v>"32"</v>
      </c>
      <c r="AR1853" t="str">
        <v>INT64</v>
      </c>
      <c r="AS1853" t="str">
        <v>ND</v>
      </c>
      <c r="AT1853" t="str">
        <v>N/A</v>
      </c>
      <c r="AU1853" t="str">
        <v>0.0</v>
      </c>
      <c r="AV1853" t="str">
        <v>0</v>
      </c>
      <c r="AW1853" t="str">
        <v>0.0</v>
      </c>
      <c r="AX1853" t="str">
        <v>0.0</v>
      </c>
      <c r="AY1853" t="str">
        <v>0.0</v>
      </c>
      <c r="AZ1853" t="str">
        <v>0.0</v>
      </c>
      <c r="BA1853" t="str">
        <v>0.0</v>
      </c>
      <c r="BB1853" t="str">
        <v>0.0</v>
      </c>
      <c r="BC1853" t="str">
        <v>0.0</v>
      </c>
      <c r="BD1853" t="str">
        <v>0.0</v>
      </c>
      <c r="BE1853" t="str">
        <v>0.0</v>
      </c>
      <c r="BF1853" t="str">
        <v>0.0</v>
      </c>
      <c r="BG1853" t="str">
        <v>0.0</v>
      </c>
      <c r="BH1853" t="str">
        <v>0.0</v>
      </c>
      <c r="BI1853" t="str">
        <v>0.0</v>
      </c>
      <c r="BJ1853" t="str">
        <v>1.47</v>
      </c>
      <c r="BK1853" t="str">
        <v>2106</v>
      </c>
      <c r="BL1853" t="str">
        <v>0.151</v>
      </c>
      <c r="BM1853" t="str">
        <v>0.103</v>
      </c>
      <c r="BN1853" t="str">
        <v>0.777</v>
      </c>
      <c r="BO1853" t="str">
        <v>0.528</v>
      </c>
      <c r="BP1853" t="str">
        <v>0.098</v>
      </c>
      <c r="BQ1853" t="str">
        <v>0.066</v>
      </c>
      <c r="BR1853" t="str">
        <v>0.288</v>
      </c>
      <c r="BS1853" t="str">
        <v>0.196</v>
      </c>
      <c r="BT1853" t="str">
        <v>0.155</v>
      </c>
      <c r="BU1853" t="str">
        <v>0.000</v>
      </c>
    </row>
    <row r="1854">
      <c r="A1854">
        <v>1960</v>
      </c>
      <c r="B1854" t="str">
        <v>aclnnAdd_AddAiCore_Add</v>
      </c>
      <c r="C1854" t="str">
        <v>AI_VECTOR_CORE</v>
      </c>
      <c r="D1854">
        <v>1.372</v>
      </c>
      <c r="E1854">
        <v>0.506</v>
      </c>
      <c r="F1854">
        <v>0.506</v>
      </c>
      <c r="G1854">
        <f>Summary!$B$4</f>
        <v>0.8</v>
      </c>
      <c r="H1854">
        <f>F1854/G1854</f>
        <v>0.6325</v>
      </c>
      <c r="I1854">
        <f>D1854/Summary!$B$8</f>
        <v>0.00004970738580742545</v>
      </c>
      <c r="J1854">
        <f>IF(D1854&lt;Summary!$B$5,I1854,I1854*H1854)</f>
        <v>0.00004970738580742545</v>
      </c>
      <c r="K1854">
        <f>IF(AND(D1854&gt;Summary!$B$6,E1854&lt;Summary!$B$7),1,0)</f>
        <v>0</v>
      </c>
      <c r="L1854">
        <f>IF(D1854&gt;=Summary!$B$5,J1854,0)</f>
        <v>0</v>
      </c>
      <c r="M1854">
        <f>IF(D1854&lt;Summary!$B$5,J1854,0)</f>
        <v>0.00004970738580742545</v>
      </c>
      <c r="N1854" t="str">
        <v>aiv_scalar_ratio</v>
      </c>
      <c r="O1854" t="str">
        <v>用户约定默认经验值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0.114</v>
      </c>
      <c r="W1854">
        <v>0.506</v>
      </c>
      <c r="X1854">
        <v>0.175</v>
      </c>
      <c r="Y1854">
        <v>0.069</v>
      </c>
      <c r="Z1854" t="str">
        <v>2</v>
      </c>
      <c r="AA1854" t="str">
        <v>4294967295</v>
      </c>
      <c r="AB1854" t="str">
        <v>317303</v>
      </c>
      <c r="AC1854" t="str">
        <v>59</v>
      </c>
      <c r="AD1854" t="str">
        <v>aclnnAdd_AddAiCore_Add</v>
      </c>
      <c r="AE1854" t="str">
        <v>Add</v>
      </c>
      <c r="AF1854" t="str">
        <v>dynamic</v>
      </c>
      <c r="AG1854" t="str">
        <v>AI_VECTOR_CORE</v>
      </c>
      <c r="AH1854" t="str">
        <v xml:space="preserve">1793108505424922.964	</v>
      </c>
      <c r="AI1854" t="str">
        <v>1.372</v>
      </c>
      <c r="AJ1854" t="str">
        <v>14.475000</v>
      </c>
      <c r="AK1854" t="str">
        <v>1</v>
      </c>
      <c r="AL1854" t="str">
        <v>0</v>
      </c>
      <c r="AM1854" t="str">
        <v>NO</v>
      </c>
      <c r="AN1854" t="str">
        <v>"32;32"</v>
      </c>
      <c r="AO1854" t="str">
        <v>INT64;INT64</v>
      </c>
      <c r="AP1854" t="str">
        <v>ND;ND</v>
      </c>
      <c r="AQ1854" t="str">
        <v>"32"</v>
      </c>
      <c r="AR1854" t="str">
        <v>INT64</v>
      </c>
      <c r="AS1854" t="str">
        <v>ND</v>
      </c>
      <c r="AT1854" t="str">
        <v>N/A</v>
      </c>
      <c r="AU1854" t="str">
        <v>0.0</v>
      </c>
      <c r="AV1854" t="str">
        <v>0</v>
      </c>
      <c r="AW1854" t="str">
        <v>0.0</v>
      </c>
      <c r="AX1854" t="str">
        <v>0.0</v>
      </c>
      <c r="AY1854" t="str">
        <v>0.0</v>
      </c>
      <c r="AZ1854" t="str">
        <v>0.0</v>
      </c>
      <c r="BA1854" t="str">
        <v>0.0</v>
      </c>
      <c r="BB1854" t="str">
        <v>0.0</v>
      </c>
      <c r="BC1854" t="str">
        <v>0.0</v>
      </c>
      <c r="BD1854" t="str">
        <v>0.0</v>
      </c>
      <c r="BE1854" t="str">
        <v>0.0</v>
      </c>
      <c r="BF1854" t="str">
        <v>0.0</v>
      </c>
      <c r="BG1854" t="str">
        <v>0.0</v>
      </c>
      <c r="BH1854" t="str">
        <v>0.0</v>
      </c>
      <c r="BI1854" t="str">
        <v>0.0</v>
      </c>
      <c r="BJ1854" t="str">
        <v>1.15</v>
      </c>
      <c r="BK1854" t="str">
        <v>1576</v>
      </c>
      <c r="BL1854" t="str">
        <v>0.131</v>
      </c>
      <c r="BM1854" t="str">
        <v>0.114</v>
      </c>
      <c r="BN1854" t="str">
        <v>0.582</v>
      </c>
      <c r="BO1854" t="str">
        <v>0.506</v>
      </c>
      <c r="BP1854" t="str">
        <v>0.201</v>
      </c>
      <c r="BQ1854" t="str">
        <v>0.175</v>
      </c>
      <c r="BR1854" t="str">
        <v>0.08</v>
      </c>
      <c r="BS1854" t="str">
        <v>0.069</v>
      </c>
      <c r="BT1854" t="str">
        <v>0.196</v>
      </c>
      <c r="BU1854" t="str">
        <v>0.000</v>
      </c>
    </row>
    <row r="1855">
      <c r="A1855">
        <v>1961</v>
      </c>
      <c r="B1855" t="str">
        <v>aclnnIndexSelect_SliceAiCore_Slice</v>
      </c>
      <c r="C1855" t="str">
        <v>AI_VECTOR_CORE</v>
      </c>
      <c r="D1855">
        <v>1.566</v>
      </c>
      <c r="E1855">
        <v>0.454</v>
      </c>
      <c r="F1855">
        <v>0.454</v>
      </c>
      <c r="G1855">
        <f>Summary!$B$4</f>
        <v>0.8</v>
      </c>
      <c r="H1855">
        <f>F1855/G1855</f>
        <v>0.5675</v>
      </c>
      <c r="I1855">
        <f>D1855/Summary!$B$8</f>
        <v>0.000056735981176696977</v>
      </c>
      <c r="J1855">
        <f>IF(D1855&lt;Summary!$B$5,I1855,I1855*H1855)</f>
        <v>0.000056735981176696977</v>
      </c>
      <c r="K1855">
        <f>IF(AND(D1855&gt;Summary!$B$6,E1855&lt;Summary!$B$7),1,0)</f>
        <v>0</v>
      </c>
      <c r="L1855">
        <f>IF(D1855&gt;=Summary!$B$5,J1855,0)</f>
        <v>0</v>
      </c>
      <c r="M1855">
        <f>IF(D1855&lt;Summary!$B$5,J1855,0)</f>
        <v>0.000056735981176696977</v>
      </c>
      <c r="N1855" t="str">
        <v>aiv_scalar_ratio</v>
      </c>
      <c r="O1855" t="str">
        <v>用户约定默认经验值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0.454</v>
      </c>
      <c r="X1855">
        <v>0.371</v>
      </c>
      <c r="Y1855">
        <v>0.059</v>
      </c>
      <c r="Z1855" t="str">
        <v>2</v>
      </c>
      <c r="AA1855" t="str">
        <v>4294967295</v>
      </c>
      <c r="AB1855" t="str">
        <v>317304</v>
      </c>
      <c r="AC1855" t="str">
        <v>59</v>
      </c>
      <c r="AD1855" t="str">
        <v>aclnnIndexSelect_SliceAiCore_Slice</v>
      </c>
      <c r="AE1855" t="str">
        <v>Slice</v>
      </c>
      <c r="AF1855" t="str">
        <v>dynamic</v>
      </c>
      <c r="AG1855" t="str">
        <v>AI_VECTOR_CORE</v>
      </c>
      <c r="AH1855" t="str">
        <v xml:space="preserve">1793108505424942.660	</v>
      </c>
      <c r="AI1855" t="str">
        <v>1.566</v>
      </c>
      <c r="AJ1855" t="str">
        <v>18.378000</v>
      </c>
      <c r="AK1855" t="str">
        <v>1</v>
      </c>
      <c r="AL1855" t="str">
        <v>0</v>
      </c>
      <c r="AM1855" t="str">
        <v>NO</v>
      </c>
      <c r="AN1855" t="str">
        <v>"3,8193;2;2"</v>
      </c>
      <c r="AO1855" t="str">
        <v>INT64;INT64;INT64</v>
      </c>
      <c r="AP1855" t="str">
        <v>ND;ND;ND</v>
      </c>
      <c r="AQ1855" t="str">
        <v>"3,1"</v>
      </c>
      <c r="AR1855" t="str">
        <v>INT64</v>
      </c>
      <c r="AS1855" t="str">
        <v>ND</v>
      </c>
      <c r="AT1855" t="str">
        <v>N/A</v>
      </c>
      <c r="AU1855" t="str">
        <v>0.0</v>
      </c>
      <c r="AV1855" t="str">
        <v>0</v>
      </c>
      <c r="AW1855" t="str">
        <v>0.0</v>
      </c>
      <c r="AX1855" t="str">
        <v>0.0</v>
      </c>
      <c r="AY1855" t="str">
        <v>0.0</v>
      </c>
      <c r="AZ1855" t="str">
        <v>0.0</v>
      </c>
      <c r="BA1855" t="str">
        <v>0.0</v>
      </c>
      <c r="BB1855" t="str">
        <v>0.0</v>
      </c>
      <c r="BC1855" t="str">
        <v>0.0</v>
      </c>
      <c r="BD1855" t="str">
        <v>0.0</v>
      </c>
      <c r="BE1855" t="str">
        <v>0.0</v>
      </c>
      <c r="BF1855" t="str">
        <v>0.0</v>
      </c>
      <c r="BG1855" t="str">
        <v>0.0</v>
      </c>
      <c r="BH1855" t="str">
        <v>0.0</v>
      </c>
      <c r="BI1855" t="str">
        <v>0.0</v>
      </c>
      <c r="BJ1855" t="str">
        <v>1.35</v>
      </c>
      <c r="BK1855" t="str">
        <v>1905</v>
      </c>
      <c r="BL1855" t="str">
        <v>0.0</v>
      </c>
      <c r="BM1855" t="str">
        <v>0.0</v>
      </c>
      <c r="BN1855" t="str">
        <v>0.613</v>
      </c>
      <c r="BO1855" t="str">
        <v>0.454</v>
      </c>
      <c r="BP1855" t="str">
        <v>0.501</v>
      </c>
      <c r="BQ1855" t="str">
        <v>0.371</v>
      </c>
      <c r="BR1855" t="str">
        <v>0.08</v>
      </c>
      <c r="BS1855" t="str">
        <v>0.059</v>
      </c>
      <c r="BT1855" t="str">
        <v>0.133</v>
      </c>
      <c r="BU1855" t="str">
        <v>0.000</v>
      </c>
    </row>
    <row r="1856">
      <c r="A1856">
        <v>1962</v>
      </c>
      <c r="B1856" t="str">
        <v>aclnnIndexSelect_GatherV2AiCore_GatherV2</v>
      </c>
      <c r="C1856" t="str">
        <v>AI_VECTOR_CORE</v>
      </c>
      <c r="D1856">
        <v>1.789</v>
      </c>
      <c r="E1856">
        <v>0.584</v>
      </c>
      <c r="F1856">
        <v>0.584</v>
      </c>
      <c r="G1856">
        <f>Summary!$B$4</f>
        <v>0.8</v>
      </c>
      <c r="H1856">
        <f>F1856/G1856</f>
        <v>0.7299999999999999</v>
      </c>
      <c r="I1856">
        <f>D1856/Summary!$B$8</f>
        <v>0.00006481524286405548</v>
      </c>
      <c r="J1856">
        <f>IF(D1856&lt;Summary!$B$5,I1856,I1856*H1856)</f>
        <v>0.00006481524286405548</v>
      </c>
      <c r="K1856">
        <f>IF(AND(D1856&gt;Summary!$B$6,E1856&lt;Summary!$B$7),1,0)</f>
        <v>0</v>
      </c>
      <c r="L1856">
        <f>IF(D1856&gt;=Summary!$B$5,J1856,0)</f>
        <v>0</v>
      </c>
      <c r="M1856">
        <f>IF(D1856&lt;Summary!$B$5,J1856,0)</f>
        <v>0.00006481524286405548</v>
      </c>
      <c r="N1856" t="str">
        <v>aiv_scalar_ratio</v>
      </c>
      <c r="O1856" t="str">
        <v>用户约定默认经验值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0.127</v>
      </c>
      <c r="W1856">
        <v>0.584</v>
      </c>
      <c r="X1856">
        <v>0.363</v>
      </c>
      <c r="Y1856">
        <v>0.049</v>
      </c>
      <c r="Z1856" t="str">
        <v>2</v>
      </c>
      <c r="AA1856" t="str">
        <v>4294967295</v>
      </c>
      <c r="AB1856" t="str">
        <v>317305</v>
      </c>
      <c r="AC1856" t="str">
        <v>59</v>
      </c>
      <c r="AD1856" t="str">
        <v>aclnnIndexSelect_GatherV2AiCore_GatherV2</v>
      </c>
      <c r="AE1856" t="str">
        <v>GatherV2</v>
      </c>
      <c r="AF1856" t="str">
        <v>dynamic</v>
      </c>
      <c r="AG1856" t="str">
        <v>AI_VECTOR_CORE</v>
      </c>
      <c r="AH1856" t="str">
        <v xml:space="preserve">1793108505424946.956	</v>
      </c>
      <c r="AI1856" t="str">
        <v>1.789</v>
      </c>
      <c r="AJ1856" t="str">
        <v>2.684000</v>
      </c>
      <c r="AK1856" t="str">
        <v>1</v>
      </c>
      <c r="AL1856" t="str">
        <v>0</v>
      </c>
      <c r="AM1856" t="str">
        <v>NO</v>
      </c>
      <c r="AN1856" t="str">
        <v>"3,1;32;1"</v>
      </c>
      <c r="AO1856" t="str">
        <v>INT64;INT64;INT64</v>
      </c>
      <c r="AP1856" t="str">
        <v>ND;ND;ND</v>
      </c>
      <c r="AQ1856" t="str">
        <v>"32,1"</v>
      </c>
      <c r="AR1856" t="str">
        <v>INT64</v>
      </c>
      <c r="AS1856" t="str">
        <v>ND</v>
      </c>
      <c r="AT1856" t="str">
        <v>N/A</v>
      </c>
      <c r="AU1856" t="str">
        <v>0.0</v>
      </c>
      <c r="AV1856" t="str">
        <v>0</v>
      </c>
      <c r="AW1856" t="str">
        <v>0.0</v>
      </c>
      <c r="AX1856" t="str">
        <v>0.0</v>
      </c>
      <c r="AY1856" t="str">
        <v>0.0</v>
      </c>
      <c r="AZ1856" t="str">
        <v>0.0</v>
      </c>
      <c r="BA1856" t="str">
        <v>0.0</v>
      </c>
      <c r="BB1856" t="str">
        <v>0.0</v>
      </c>
      <c r="BC1856" t="str">
        <v>0.0</v>
      </c>
      <c r="BD1856" t="str">
        <v>0.0</v>
      </c>
      <c r="BE1856" t="str">
        <v>0.0</v>
      </c>
      <c r="BF1856" t="str">
        <v>0.0</v>
      </c>
      <c r="BG1856" t="str">
        <v>0.0</v>
      </c>
      <c r="BH1856" t="str">
        <v>0.0</v>
      </c>
      <c r="BI1856" t="str">
        <v>0.0</v>
      </c>
      <c r="BJ1856" t="str">
        <v>1.57</v>
      </c>
      <c r="BK1856" t="str">
        <v>2267</v>
      </c>
      <c r="BL1856" t="str">
        <v>0.199</v>
      </c>
      <c r="BM1856" t="str">
        <v>0.127</v>
      </c>
      <c r="BN1856" t="str">
        <v>0.917</v>
      </c>
      <c r="BO1856" t="str">
        <v>0.584</v>
      </c>
      <c r="BP1856" t="str">
        <v>0.57</v>
      </c>
      <c r="BQ1856" t="str">
        <v>0.363</v>
      </c>
      <c r="BR1856" t="str">
        <v>0.076</v>
      </c>
      <c r="BS1856" t="str">
        <v>0.049</v>
      </c>
      <c r="BT1856" t="str">
        <v>0.111</v>
      </c>
      <c r="BU1856" t="str">
        <v>0.000</v>
      </c>
    </row>
    <row r="1857">
      <c r="A1857">
        <v>1964</v>
      </c>
      <c r="B1857" t="str">
        <v>aclnnCat_ConcatD_ConcatD</v>
      </c>
      <c r="C1857" t="str">
        <v>AI_VECTOR_CORE</v>
      </c>
      <c r="D1857">
        <v>2.435</v>
      </c>
      <c r="E1857">
        <v>0.531</v>
      </c>
      <c r="F1857">
        <v>0.531</v>
      </c>
      <c r="G1857">
        <f>Summary!$B$4</f>
        <v>0.8</v>
      </c>
      <c r="H1857">
        <f>F1857/G1857</f>
        <v>0.66375</v>
      </c>
      <c r="I1857">
        <f>D1857/Summary!$B$8</f>
        <v>0.00008821974084626892</v>
      </c>
      <c r="J1857">
        <f>IF(D1857&lt;Summary!$B$5,I1857,I1857*H1857)</f>
        <v>0.00008821974084626892</v>
      </c>
      <c r="K1857">
        <f>IF(AND(D1857&gt;Summary!$B$6,E1857&lt;Summary!$B$7),1,0)</f>
        <v>0</v>
      </c>
      <c r="L1857">
        <f>IF(D1857&gt;=Summary!$B$5,J1857,0)</f>
        <v>0</v>
      </c>
      <c r="M1857">
        <f>IF(D1857&lt;Summary!$B$5,J1857,0)</f>
        <v>0.00008821974084626892</v>
      </c>
      <c r="N1857" t="str">
        <v>aiv_scalar_ratio</v>
      </c>
      <c r="O1857" t="str">
        <v>用户约定默认经验值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0.531</v>
      </c>
      <c r="X1857">
        <v>0.396</v>
      </c>
      <c r="Y1857">
        <v>0.093</v>
      </c>
      <c r="Z1857" t="str">
        <v>2</v>
      </c>
      <c r="AA1857" t="str">
        <v>4294967295</v>
      </c>
      <c r="AB1857" t="str">
        <v>317307</v>
      </c>
      <c r="AC1857" t="str">
        <v>59</v>
      </c>
      <c r="AD1857" t="str">
        <v>aclnnCat_ConcatD_ConcatD</v>
      </c>
      <c r="AE1857" t="str">
        <v>ConcatD</v>
      </c>
      <c r="AF1857" t="str">
        <v>dynamic</v>
      </c>
      <c r="AG1857" t="str">
        <v>AI_VECTOR_CORE</v>
      </c>
      <c r="AH1857" t="str">
        <v xml:space="preserve">1793108505425086.742	</v>
      </c>
      <c r="AI1857" t="str">
        <v>2.435</v>
      </c>
      <c r="AJ1857" t="str">
        <v>0.095000</v>
      </c>
      <c r="AK1857" t="str">
        <v>1</v>
      </c>
      <c r="AL1857" t="str">
        <v>0</v>
      </c>
      <c r="AM1857" t="str">
        <v>NO</v>
      </c>
      <c r="AN1857" t="str">
        <v>"1,32;1,32"</v>
      </c>
      <c r="AO1857" t="str">
        <v>DT_BF16;DT_BF16</v>
      </c>
      <c r="AP1857" t="str">
        <v>ND;ND</v>
      </c>
      <c r="AQ1857" t="str">
        <v>"1,64"</v>
      </c>
      <c r="AR1857" t="str">
        <v>DT_BF16</v>
      </c>
      <c r="AS1857" t="str">
        <v>ND</v>
      </c>
      <c r="AT1857" t="str">
        <v>N/A</v>
      </c>
      <c r="AU1857" t="str">
        <v>0.0</v>
      </c>
      <c r="AV1857" t="str">
        <v>0</v>
      </c>
      <c r="AW1857" t="str">
        <v>0.0</v>
      </c>
      <c r="AX1857" t="str">
        <v>0.0</v>
      </c>
      <c r="AY1857" t="str">
        <v>0.0</v>
      </c>
      <c r="AZ1857" t="str">
        <v>0.0</v>
      </c>
      <c r="BA1857" t="str">
        <v>0.0</v>
      </c>
      <c r="BB1857" t="str">
        <v>0.0</v>
      </c>
      <c r="BC1857" t="str">
        <v>0.0</v>
      </c>
      <c r="BD1857" t="str">
        <v>0.0</v>
      </c>
      <c r="BE1857" t="str">
        <v>0.0</v>
      </c>
      <c r="BF1857" t="str">
        <v>0.0</v>
      </c>
      <c r="BG1857" t="str">
        <v>0.0</v>
      </c>
      <c r="BH1857" t="str">
        <v>0.0</v>
      </c>
      <c r="BI1857" t="str">
        <v>0.0</v>
      </c>
      <c r="BJ1857" t="str">
        <v>2.22</v>
      </c>
      <c r="BK1857" t="str">
        <v>3329</v>
      </c>
      <c r="BL1857" t="str">
        <v>0.0</v>
      </c>
      <c r="BM1857" t="str">
        <v>0.0</v>
      </c>
      <c r="BN1857" t="str">
        <v>1.18</v>
      </c>
      <c r="BO1857" t="str">
        <v>0.531</v>
      </c>
      <c r="BP1857" t="str">
        <v>0.878</v>
      </c>
      <c r="BQ1857" t="str">
        <v>0.396</v>
      </c>
      <c r="BR1857" t="str">
        <v>0.205</v>
      </c>
      <c r="BS1857" t="str">
        <v>0.093</v>
      </c>
      <c r="BT1857" t="str">
        <v>0.215</v>
      </c>
      <c r="BU1857" t="str">
        <v>0.000</v>
      </c>
    </row>
    <row r="1858">
      <c r="A1858">
        <v>1965</v>
      </c>
      <c r="B1858" t="str">
        <v>aclnnArange_ArangeAiCore_Range</v>
      </c>
      <c r="C1858" t="str">
        <v>AI_VECTOR_CORE</v>
      </c>
      <c r="D1858">
        <v>2.119</v>
      </c>
      <c r="E1858">
        <v>0.522</v>
      </c>
      <c r="F1858">
        <v>0.522</v>
      </c>
      <c r="G1858">
        <f>Summary!$B$4</f>
        <v>0.8</v>
      </c>
      <c r="H1858">
        <f>F1858/G1858</f>
        <v>0.6525</v>
      </c>
      <c r="I1858">
        <f>D1858/Summary!$B$8</f>
        <v>0.0000767711009664246</v>
      </c>
      <c r="J1858">
        <f>IF(D1858&lt;Summary!$B$5,I1858,I1858*H1858)</f>
        <v>0.0000767711009664246</v>
      </c>
      <c r="K1858">
        <f>IF(AND(D1858&gt;Summary!$B$6,E1858&lt;Summary!$B$7),1,0)</f>
        <v>0</v>
      </c>
      <c r="L1858">
        <f>IF(D1858&gt;=Summary!$B$5,J1858,0)</f>
        <v>0</v>
      </c>
      <c r="M1858">
        <f>IF(D1858&lt;Summary!$B$5,J1858,0)</f>
        <v>0.0000767711009664246</v>
      </c>
      <c r="N1858" t="str">
        <v>aiv_scalar_ratio</v>
      </c>
      <c r="O1858" t="str">
        <v>用户约定默认经验值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0.116</v>
      </c>
      <c r="W1858">
        <v>0.522</v>
      </c>
      <c r="X1858">
        <v>0.208</v>
      </c>
      <c r="Y1858">
        <v>0.156</v>
      </c>
      <c r="Z1858" t="str">
        <v>2</v>
      </c>
      <c r="AA1858" t="str">
        <v>4294967295</v>
      </c>
      <c r="AB1858" t="str">
        <v>317308</v>
      </c>
      <c r="AC1858" t="str">
        <v>59</v>
      </c>
      <c r="AD1858" t="str">
        <v>aclnnArange_ArangeAiCore_Range</v>
      </c>
      <c r="AE1858" t="str">
        <v>Range</v>
      </c>
      <c r="AF1858" t="str">
        <v>dynamic</v>
      </c>
      <c r="AG1858" t="str">
        <v>AI_VECTOR_CORE</v>
      </c>
      <c r="AH1858" t="str">
        <v xml:space="preserve">1793108505425089.199	</v>
      </c>
      <c r="AI1858" t="str">
        <v>2.119</v>
      </c>
      <c r="AJ1858" t="str">
        <v>0.065000</v>
      </c>
      <c r="AK1858" t="str">
        <v>1</v>
      </c>
      <c r="AL1858" t="str">
        <v>0</v>
      </c>
      <c r="AM1858" t="str">
        <v>NO</v>
      </c>
      <c r="AN1858" t="str">
        <v>";;"</v>
      </c>
      <c r="AO1858" t="str">
        <v>INT64;INT64;INT64</v>
      </c>
      <c r="AP1858" t="str">
        <v>ND;ND;ND</v>
      </c>
      <c r="AQ1858" t="str">
        <v>"32"</v>
      </c>
      <c r="AR1858" t="str">
        <v>INT64</v>
      </c>
      <c r="AS1858" t="str">
        <v>ND</v>
      </c>
      <c r="AT1858" t="str">
        <v>N/A</v>
      </c>
      <c r="AU1858" t="str">
        <v>0.0</v>
      </c>
      <c r="AV1858" t="str">
        <v>0</v>
      </c>
      <c r="AW1858" t="str">
        <v>0.0</v>
      </c>
      <c r="AX1858" t="str">
        <v>0.0</v>
      </c>
      <c r="AY1858" t="str">
        <v>0.0</v>
      </c>
      <c r="AZ1858" t="str">
        <v>0.0</v>
      </c>
      <c r="BA1858" t="str">
        <v>0.0</v>
      </c>
      <c r="BB1858" t="str">
        <v>0.0</v>
      </c>
      <c r="BC1858" t="str">
        <v>0.0</v>
      </c>
      <c r="BD1858" t="str">
        <v>0.0</v>
      </c>
      <c r="BE1858" t="str">
        <v>0.0</v>
      </c>
      <c r="BF1858" t="str">
        <v>0.0</v>
      </c>
      <c r="BG1858" t="str">
        <v>0.0</v>
      </c>
      <c r="BH1858" t="str">
        <v>0.0</v>
      </c>
      <c r="BI1858" t="str">
        <v>0.0</v>
      </c>
      <c r="BJ1858" t="str">
        <v>1.84</v>
      </c>
      <c r="BK1858" t="str">
        <v>2707</v>
      </c>
      <c r="BL1858" t="str">
        <v>0.214</v>
      </c>
      <c r="BM1858" t="str">
        <v>0.116</v>
      </c>
      <c r="BN1858" t="str">
        <v>0.96</v>
      </c>
      <c r="BO1858" t="str">
        <v>0.522</v>
      </c>
      <c r="BP1858" t="str">
        <v>0.383</v>
      </c>
      <c r="BQ1858" t="str">
        <v>0.208</v>
      </c>
      <c r="BR1858" t="str">
        <v>0.287</v>
      </c>
      <c r="BS1858" t="str">
        <v>0.156</v>
      </c>
      <c r="BT1858" t="str">
        <v>0.072</v>
      </c>
      <c r="BU1858" t="str">
        <v>0.000</v>
      </c>
    </row>
    <row r="1859">
      <c r="A1859">
        <v>1966</v>
      </c>
      <c r="B1859" t="str">
        <v>aclnnRemainderTensorScalar_FloorModAiCore_FloorMod</v>
      </c>
      <c r="C1859" t="str">
        <v>AI_VECTOR_CORE</v>
      </c>
      <c r="D1859">
        <v>1.987</v>
      </c>
      <c r="E1859">
        <v>0.373</v>
      </c>
      <c r="F1859">
        <v>0.373</v>
      </c>
      <c r="G1859">
        <f>Summary!$B$4</f>
        <v>0.8</v>
      </c>
      <c r="H1859">
        <f>F1859/G1859</f>
        <v>0.46625</v>
      </c>
      <c r="I1859">
        <f>D1859/Summary!$B$8</f>
        <v>0.00007198875772547694</v>
      </c>
      <c r="J1859">
        <f>IF(D1859&lt;Summary!$B$5,I1859,I1859*H1859)</f>
        <v>0.00007198875772547694</v>
      </c>
      <c r="K1859">
        <f>IF(AND(D1859&gt;Summary!$B$6,E1859&lt;Summary!$B$7),1,0)</f>
        <v>0</v>
      </c>
      <c r="L1859">
        <f>IF(D1859&gt;=Summary!$B$5,J1859,0)</f>
        <v>0</v>
      </c>
      <c r="M1859">
        <f>IF(D1859&lt;Summary!$B$5,J1859,0)</f>
        <v>0.00007198875772547694</v>
      </c>
      <c r="N1859" t="str">
        <v>aiv_scalar_ratio</v>
      </c>
      <c r="O1859" t="str">
        <v>用户约定默认经验值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0.335</v>
      </c>
      <c r="W1859">
        <v>0.373</v>
      </c>
      <c r="X1859">
        <v>0.062</v>
      </c>
      <c r="Y1859">
        <v>0.15</v>
      </c>
      <c r="Z1859" t="str">
        <v>2</v>
      </c>
      <c r="AA1859" t="str">
        <v>4294967295</v>
      </c>
      <c r="AB1859" t="str">
        <v>317309</v>
      </c>
      <c r="AC1859" t="str">
        <v>59</v>
      </c>
      <c r="AD1859" t="str">
        <v>aclnnRemainderTensorScalar_FloorModAiCore_FloorMod</v>
      </c>
      <c r="AE1859" t="str">
        <v>FloorMod</v>
      </c>
      <c r="AF1859" t="str">
        <v>dynamic</v>
      </c>
      <c r="AG1859" t="str">
        <v>AI_VECTOR_CORE</v>
      </c>
      <c r="AH1859" t="str">
        <v xml:space="preserve">1793108505425091.340	</v>
      </c>
      <c r="AI1859" t="str">
        <v>1.987</v>
      </c>
      <c r="AJ1859" t="str">
        <v>0.000000</v>
      </c>
      <c r="AK1859" t="str">
        <v>1</v>
      </c>
      <c r="AL1859" t="str">
        <v>0</v>
      </c>
      <c r="AM1859" t="str">
        <v>NO</v>
      </c>
      <c r="AN1859" t="str">
        <v>"32;"</v>
      </c>
      <c r="AO1859" t="str">
        <v>INT64;INT64</v>
      </c>
      <c r="AP1859" t="str">
        <v>ND;ND</v>
      </c>
      <c r="AQ1859" t="str">
        <v>"32"</v>
      </c>
      <c r="AR1859" t="str">
        <v>INT64</v>
      </c>
      <c r="AS1859" t="str">
        <v>ND</v>
      </c>
      <c r="AT1859" t="str">
        <v>N/A</v>
      </c>
      <c r="AU1859" t="str">
        <v>0.0</v>
      </c>
      <c r="AV1859" t="str">
        <v>0</v>
      </c>
      <c r="AW1859" t="str">
        <v>0.0</v>
      </c>
      <c r="AX1859" t="str">
        <v>0.0</v>
      </c>
      <c r="AY1859" t="str">
        <v>0.0</v>
      </c>
      <c r="AZ1859" t="str">
        <v>0.0</v>
      </c>
      <c r="BA1859" t="str">
        <v>0.0</v>
      </c>
      <c r="BB1859" t="str">
        <v>0.0</v>
      </c>
      <c r="BC1859" t="str">
        <v>0.0</v>
      </c>
      <c r="BD1859" t="str">
        <v>0.0</v>
      </c>
      <c r="BE1859" t="str">
        <v>0.0</v>
      </c>
      <c r="BF1859" t="str">
        <v>0.0</v>
      </c>
      <c r="BG1859" t="str">
        <v>0.0</v>
      </c>
      <c r="BH1859" t="str">
        <v>0.0</v>
      </c>
      <c r="BI1859" t="str">
        <v>0.0</v>
      </c>
      <c r="BJ1859" t="str">
        <v>1.7</v>
      </c>
      <c r="BK1859" t="str">
        <v>2491</v>
      </c>
      <c r="BL1859" t="str">
        <v>0.57</v>
      </c>
      <c r="BM1859" t="str">
        <v>0.335</v>
      </c>
      <c r="BN1859" t="str">
        <v>0.633</v>
      </c>
      <c r="BO1859" t="str">
        <v>0.373</v>
      </c>
      <c r="BP1859" t="str">
        <v>0.106</v>
      </c>
      <c r="BQ1859" t="str">
        <v>0.062</v>
      </c>
      <c r="BR1859" t="str">
        <v>0.255</v>
      </c>
      <c r="BS1859" t="str">
        <v>0.15</v>
      </c>
      <c r="BT1859" t="str">
        <v>0.165</v>
      </c>
      <c r="BU1859" t="str">
        <v>0.000</v>
      </c>
    </row>
    <row r="1860">
      <c r="A1860">
        <v>1967</v>
      </c>
      <c r="B1860" t="str">
        <v>aclnnEqScalar_EqualAiCore_Equal</v>
      </c>
      <c r="C1860" t="str">
        <v>AI_VECTOR_CORE</v>
      </c>
      <c r="D1860">
        <v>1.426</v>
      </c>
      <c r="E1860">
        <v>0.286</v>
      </c>
      <c r="F1860">
        <v>0.286</v>
      </c>
      <c r="G1860">
        <f>Summary!$B$4</f>
        <v>0.8</v>
      </c>
      <c r="H1860">
        <f>F1860/G1860</f>
        <v>0.35749999999999993</v>
      </c>
      <c r="I1860">
        <f>D1860/Summary!$B$8</f>
        <v>0.000051663798951449476</v>
      </c>
      <c r="J1860">
        <f>IF(D1860&lt;Summary!$B$5,I1860,I1860*H1860)</f>
        <v>0.000051663798951449476</v>
      </c>
      <c r="K1860">
        <f>IF(AND(D1860&gt;Summary!$B$6,E1860&lt;Summary!$B$7),1,0)</f>
        <v>0</v>
      </c>
      <c r="L1860">
        <f>IF(D1860&gt;=Summary!$B$5,J1860,0)</f>
        <v>0</v>
      </c>
      <c r="M1860">
        <f>IF(D1860&lt;Summary!$B$5,J1860,0)</f>
        <v>0.000051663798951449476</v>
      </c>
      <c r="N1860" t="str">
        <v>aiv_mte3_ratio</v>
      </c>
      <c r="O1860" t="str">
        <v>用户约定默认经验值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0.193</v>
      </c>
      <c r="W1860">
        <v>0.282</v>
      </c>
      <c r="X1860">
        <v>0.239</v>
      </c>
      <c r="Y1860">
        <v>0.286</v>
      </c>
      <c r="Z1860" t="str">
        <v>2</v>
      </c>
      <c r="AA1860" t="str">
        <v>4294967295</v>
      </c>
      <c r="AB1860" t="str">
        <v>317310</v>
      </c>
      <c r="AC1860" t="str">
        <v>59</v>
      </c>
      <c r="AD1860" t="str">
        <v>aclnnEqScalar_EqualAiCore_Equal</v>
      </c>
      <c r="AE1860" t="str">
        <v>Equal</v>
      </c>
      <c r="AF1860" t="str">
        <v>dynamic</v>
      </c>
      <c r="AG1860" t="str">
        <v>AI_VECTOR_CORE</v>
      </c>
      <c r="AH1860" t="str">
        <v xml:space="preserve">1793108505425093.349	</v>
      </c>
      <c r="AI1860" t="str">
        <v>1.426</v>
      </c>
      <c r="AJ1860" t="str">
        <v>0.013000</v>
      </c>
      <c r="AK1860" t="str">
        <v>1</v>
      </c>
      <c r="AL1860" t="str">
        <v>0</v>
      </c>
      <c r="AM1860" t="str">
        <v>NO</v>
      </c>
      <c r="AN1860" t="str">
        <v>"32;"</v>
      </c>
      <c r="AO1860" t="str">
        <v>INT64;INT64</v>
      </c>
      <c r="AP1860" t="str">
        <v>ND;ND</v>
      </c>
      <c r="AQ1860" t="str">
        <v>"32"</v>
      </c>
      <c r="AR1860" t="str">
        <v>BOOL</v>
      </c>
      <c r="AS1860" t="str">
        <v>ND</v>
      </c>
      <c r="AT1860" t="str">
        <v>N/A</v>
      </c>
      <c r="AU1860" t="str">
        <v>0.0</v>
      </c>
      <c r="AV1860" t="str">
        <v>0</v>
      </c>
      <c r="AW1860" t="str">
        <v>0.0</v>
      </c>
      <c r="AX1860" t="str">
        <v>0.0</v>
      </c>
      <c r="AY1860" t="str">
        <v>0.0</v>
      </c>
      <c r="AZ1860" t="str">
        <v>0.0</v>
      </c>
      <c r="BA1860" t="str">
        <v>0.0</v>
      </c>
      <c r="BB1860" t="str">
        <v>0.0</v>
      </c>
      <c r="BC1860" t="str">
        <v>0.0</v>
      </c>
      <c r="BD1860" t="str">
        <v>0.0</v>
      </c>
      <c r="BE1860" t="str">
        <v>0.0</v>
      </c>
      <c r="BF1860" t="str">
        <v>0.0</v>
      </c>
      <c r="BG1860" t="str">
        <v>0.0</v>
      </c>
      <c r="BH1860" t="str">
        <v>0.0</v>
      </c>
      <c r="BI1860" t="str">
        <v>0.0</v>
      </c>
      <c r="BJ1860" t="str">
        <v>1.15</v>
      </c>
      <c r="BK1860" t="str">
        <v>1568</v>
      </c>
      <c r="BL1860" t="str">
        <v>0.221</v>
      </c>
      <c r="BM1860" t="str">
        <v>0.193</v>
      </c>
      <c r="BN1860" t="str">
        <v>0.324</v>
      </c>
      <c r="BO1860" t="str">
        <v>0.282</v>
      </c>
      <c r="BP1860" t="str">
        <v>0.275</v>
      </c>
      <c r="BQ1860" t="str">
        <v>0.239</v>
      </c>
      <c r="BR1860" t="str">
        <v>0.329</v>
      </c>
      <c r="BS1860" t="str">
        <v>0.286</v>
      </c>
      <c r="BT1860" t="str">
        <v>0.128</v>
      </c>
      <c r="BU1860" t="str">
        <v>0.000</v>
      </c>
    </row>
    <row r="1861">
      <c r="A1861">
        <v>1968</v>
      </c>
      <c r="B1861" t="str">
        <v>aclnnLeScalar_LessEqualAiCore_LessEqual</v>
      </c>
      <c r="C1861" t="str">
        <v>AI_VECTOR_CORE</v>
      </c>
      <c r="D1861">
        <v>1.494</v>
      </c>
      <c r="E1861">
        <v>0.521</v>
      </c>
      <c r="F1861">
        <v>0.521</v>
      </c>
      <c r="G1861">
        <f>Summary!$B$4</f>
        <v>0.8</v>
      </c>
      <c r="H1861">
        <f>F1861/G1861</f>
        <v>0.65125</v>
      </c>
      <c r="I1861">
        <f>D1861/Summary!$B$8</f>
        <v>0.00005412743031799826</v>
      </c>
      <c r="J1861">
        <f>IF(D1861&lt;Summary!$B$5,I1861,I1861*H1861)</f>
        <v>0.00005412743031799826</v>
      </c>
      <c r="K1861">
        <f>IF(AND(D1861&gt;Summary!$B$6,E1861&lt;Summary!$B$7),1,0)</f>
        <v>0</v>
      </c>
      <c r="L1861">
        <f>IF(D1861&gt;=Summary!$B$5,J1861,0)</f>
        <v>0</v>
      </c>
      <c r="M1861">
        <f>IF(D1861&lt;Summary!$B$5,J1861,0)</f>
        <v>0.00005412743031799826</v>
      </c>
      <c r="N1861" t="str">
        <v>aiv_scalar_ratio</v>
      </c>
      <c r="O1861" t="str">
        <v>用户约定默认经验值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0.242</v>
      </c>
      <c r="W1861">
        <v>0.521</v>
      </c>
      <c r="X1861">
        <v>0.093</v>
      </c>
      <c r="Y1861">
        <v>0.075</v>
      </c>
      <c r="Z1861" t="str">
        <v>2</v>
      </c>
      <c r="AA1861" t="str">
        <v>4294967295</v>
      </c>
      <c r="AB1861" t="str">
        <v>317311</v>
      </c>
      <c r="AC1861" t="str">
        <v>59</v>
      </c>
      <c r="AD1861" t="str">
        <v>aclnnLeScalar_LessEqualAiCore_LessEqual</v>
      </c>
      <c r="AE1861" t="str">
        <v>LessEqual</v>
      </c>
      <c r="AF1861" t="str">
        <v>dynamic</v>
      </c>
      <c r="AG1861" t="str">
        <v>AI_VECTOR_CORE</v>
      </c>
      <c r="AH1861" t="str">
        <v xml:space="preserve">1793108505425094.797	</v>
      </c>
      <c r="AI1861" t="str">
        <v>1.494</v>
      </c>
      <c r="AJ1861" t="str">
        <v>0.074000</v>
      </c>
      <c r="AK1861" t="str">
        <v>1</v>
      </c>
      <c r="AL1861" t="str">
        <v>0</v>
      </c>
      <c r="AM1861" t="str">
        <v>NO</v>
      </c>
      <c r="AN1861" t="str">
        <v>"32;"</v>
      </c>
      <c r="AO1861" t="str">
        <v>INT64;INT64</v>
      </c>
      <c r="AP1861" t="str">
        <v>ND;ND</v>
      </c>
      <c r="AQ1861" t="str">
        <v>"32"</v>
      </c>
      <c r="AR1861" t="str">
        <v>BOOL</v>
      </c>
      <c r="AS1861" t="str">
        <v>ND</v>
      </c>
      <c r="AT1861" t="str">
        <v>N/A</v>
      </c>
      <c r="AU1861" t="str">
        <v>0.0</v>
      </c>
      <c r="AV1861" t="str">
        <v>0</v>
      </c>
      <c r="AW1861" t="str">
        <v>0.0</v>
      </c>
      <c r="AX1861" t="str">
        <v>0.0</v>
      </c>
      <c r="AY1861" t="str">
        <v>0.0</v>
      </c>
      <c r="AZ1861" t="str">
        <v>0.0</v>
      </c>
      <c r="BA1861" t="str">
        <v>0.0</v>
      </c>
      <c r="BB1861" t="str">
        <v>0.0</v>
      </c>
      <c r="BC1861" t="str">
        <v>0.0</v>
      </c>
      <c r="BD1861" t="str">
        <v>0.0</v>
      </c>
      <c r="BE1861" t="str">
        <v>0.0</v>
      </c>
      <c r="BF1861" t="str">
        <v>0.0</v>
      </c>
      <c r="BG1861" t="str">
        <v>0.0</v>
      </c>
      <c r="BH1861" t="str">
        <v>0.0</v>
      </c>
      <c r="BI1861" t="str">
        <v>0.0</v>
      </c>
      <c r="BJ1861" t="str">
        <v>1.21</v>
      </c>
      <c r="BK1861" t="str">
        <v>1680</v>
      </c>
      <c r="BL1861" t="str">
        <v>0.292</v>
      </c>
      <c r="BM1861" t="str">
        <v>0.242</v>
      </c>
      <c r="BN1861" t="str">
        <v>0.631</v>
      </c>
      <c r="BO1861" t="str">
        <v>0.521</v>
      </c>
      <c r="BP1861" t="str">
        <v>0.112</v>
      </c>
      <c r="BQ1861" t="str">
        <v>0.093</v>
      </c>
      <c r="BR1861" t="str">
        <v>0.091</v>
      </c>
      <c r="BS1861" t="str">
        <v>0.075</v>
      </c>
      <c r="BT1861" t="str">
        <v>0.128</v>
      </c>
      <c r="BU1861" t="str">
        <v>0.000</v>
      </c>
    </row>
    <row r="1862">
      <c r="A1862">
        <v>1969</v>
      </c>
      <c r="B1862" t="str">
        <v>aclnnBitwiseAndTensor_LogicalAndAiCore_LogicalAnd</v>
      </c>
      <c r="C1862" t="str">
        <v>AI_VECTOR_CORE</v>
      </c>
      <c r="D1862">
        <v>1.312</v>
      </c>
      <c r="E1862">
        <v>0.357</v>
      </c>
      <c r="F1862">
        <v>0.357</v>
      </c>
      <c r="G1862">
        <f>Summary!$B$4</f>
        <v>0.8</v>
      </c>
      <c r="H1862">
        <f>F1862/G1862</f>
        <v>0.44625</v>
      </c>
      <c r="I1862">
        <f>D1862/Summary!$B$8</f>
        <v>0.000047533593425176525</v>
      </c>
      <c r="J1862">
        <f>IF(D1862&lt;Summary!$B$5,I1862,I1862*H1862)</f>
        <v>0.000047533593425176525</v>
      </c>
      <c r="K1862">
        <f>IF(AND(D1862&gt;Summary!$B$6,E1862&lt;Summary!$B$7),1,0)</f>
        <v>0</v>
      </c>
      <c r="L1862">
        <f>IF(D1862&gt;=Summary!$B$5,J1862,0)</f>
        <v>0</v>
      </c>
      <c r="M1862">
        <f>IF(D1862&lt;Summary!$B$5,J1862,0)</f>
        <v>0.000047533593425176525</v>
      </c>
      <c r="N1862" t="str">
        <v>aiv_scalar_ratio</v>
      </c>
      <c r="O1862" t="str">
        <v>用户约定默认经验值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0.038</v>
      </c>
      <c r="W1862">
        <v>0.357</v>
      </c>
      <c r="X1862">
        <v>0.192</v>
      </c>
      <c r="Y1862">
        <v>0.227</v>
      </c>
      <c r="Z1862" t="str">
        <v>2</v>
      </c>
      <c r="AA1862" t="str">
        <v>4294967295</v>
      </c>
      <c r="AB1862" t="str">
        <v>317312</v>
      </c>
      <c r="AC1862" t="str">
        <v>59</v>
      </c>
      <c r="AD1862" t="str">
        <v>aclnnBitwiseAndTensor_LogicalAndAiCore_LogicalAnd</v>
      </c>
      <c r="AE1862" t="str">
        <v>LogicalAnd</v>
      </c>
      <c r="AF1862" t="str">
        <v>dynamic</v>
      </c>
      <c r="AG1862" t="str">
        <v>AI_VECTOR_CORE</v>
      </c>
      <c r="AH1862" t="str">
        <v xml:space="preserve">1793108505425110.128	</v>
      </c>
      <c r="AI1862" t="str">
        <v>1.312</v>
      </c>
      <c r="AJ1862" t="str">
        <v>14.006000</v>
      </c>
      <c r="AK1862" t="str">
        <v>1</v>
      </c>
      <c r="AL1862" t="str">
        <v>0</v>
      </c>
      <c r="AM1862" t="str">
        <v>NO</v>
      </c>
      <c r="AN1862" t="str">
        <v>"32;32"</v>
      </c>
      <c r="AO1862" t="str">
        <v>BOOL;BOOL</v>
      </c>
      <c r="AP1862" t="str">
        <v>ND;ND</v>
      </c>
      <c r="AQ1862" t="str">
        <v>"32"</v>
      </c>
      <c r="AR1862" t="str">
        <v>BOOL</v>
      </c>
      <c r="AS1862" t="str">
        <v>ND</v>
      </c>
      <c r="AT1862" t="str">
        <v>N/A</v>
      </c>
      <c r="AU1862" t="str">
        <v>0.0</v>
      </c>
      <c r="AV1862" t="str">
        <v>0</v>
      </c>
      <c r="AW1862" t="str">
        <v>0.0</v>
      </c>
      <c r="AX1862" t="str">
        <v>0.0</v>
      </c>
      <c r="AY1862" t="str">
        <v>0.0</v>
      </c>
      <c r="AZ1862" t="str">
        <v>0.0</v>
      </c>
      <c r="BA1862" t="str">
        <v>0.0</v>
      </c>
      <c r="BB1862" t="str">
        <v>0.0</v>
      </c>
      <c r="BC1862" t="str">
        <v>0.0</v>
      </c>
      <c r="BD1862" t="str">
        <v>0.0</v>
      </c>
      <c r="BE1862" t="str">
        <v>0.0</v>
      </c>
      <c r="BF1862" t="str">
        <v>0.0</v>
      </c>
      <c r="BG1862" t="str">
        <v>0.0</v>
      </c>
      <c r="BH1862" t="str">
        <v>0.0</v>
      </c>
      <c r="BI1862" t="str">
        <v>0.0</v>
      </c>
      <c r="BJ1862" t="str">
        <v>1.1</v>
      </c>
      <c r="BK1862" t="str">
        <v>1484</v>
      </c>
      <c r="BL1862" t="str">
        <v>0.042</v>
      </c>
      <c r="BM1862" t="str">
        <v>0.038</v>
      </c>
      <c r="BN1862" t="str">
        <v>0.393</v>
      </c>
      <c r="BO1862" t="str">
        <v>0.357</v>
      </c>
      <c r="BP1862" t="str">
        <v>0.211</v>
      </c>
      <c r="BQ1862" t="str">
        <v>0.192</v>
      </c>
      <c r="BR1862" t="str">
        <v>0.25</v>
      </c>
      <c r="BS1862" t="str">
        <v>0.227</v>
      </c>
      <c r="BT1862" t="str">
        <v>0.11</v>
      </c>
      <c r="BU1862" t="str">
        <v>0.000</v>
      </c>
    </row>
    <row r="1863">
      <c r="A1863">
        <v>1970</v>
      </c>
      <c r="B1863" t="str">
        <v>aclnnRemainderTensorScalar_FloorModAiCore_FloorMod</v>
      </c>
      <c r="C1863" t="str">
        <v>AI_VECTOR_CORE</v>
      </c>
      <c r="D1863">
        <v>1.58</v>
      </c>
      <c r="E1863">
        <v>0.496</v>
      </c>
      <c r="F1863">
        <v>0.496</v>
      </c>
      <c r="G1863">
        <f>Summary!$B$4</f>
        <v>0.8</v>
      </c>
      <c r="H1863">
        <f>F1863/G1863</f>
        <v>0.62</v>
      </c>
      <c r="I1863">
        <f>D1863/Summary!$B$8</f>
        <v>0.00005724319939922173</v>
      </c>
      <c r="J1863">
        <f>IF(D1863&lt;Summary!$B$5,I1863,I1863*H1863)</f>
        <v>0.00005724319939922173</v>
      </c>
      <c r="K1863">
        <f>IF(AND(D1863&gt;Summary!$B$6,E1863&lt;Summary!$B$7),1,0)</f>
        <v>0</v>
      </c>
      <c r="L1863">
        <f>IF(D1863&gt;=Summary!$B$5,J1863,0)</f>
        <v>0</v>
      </c>
      <c r="M1863">
        <f>IF(D1863&lt;Summary!$B$5,J1863,0)</f>
        <v>0.00005724319939922173</v>
      </c>
      <c r="N1863" t="str">
        <v>aiv_scalar_ratio</v>
      </c>
      <c r="O1863" t="str">
        <v>用户约定默认经验值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0.416</v>
      </c>
      <c r="W1863">
        <v>0.496</v>
      </c>
      <c r="X1863">
        <v>0.084</v>
      </c>
      <c r="Y1863">
        <v>0.07</v>
      </c>
      <c r="Z1863" t="str">
        <v>2</v>
      </c>
      <c r="AA1863" t="str">
        <v>4294967295</v>
      </c>
      <c r="AB1863" t="str">
        <v>317313</v>
      </c>
      <c r="AC1863" t="str">
        <v>59</v>
      </c>
      <c r="AD1863" t="str">
        <v>aclnnRemainderTensorScalar_FloorModAiCore_FloorMod</v>
      </c>
      <c r="AE1863" t="str">
        <v>FloorMod</v>
      </c>
      <c r="AF1863" t="str">
        <v>dynamic</v>
      </c>
      <c r="AG1863" t="str">
        <v>AI_VECTOR_CORE</v>
      </c>
      <c r="AH1863" t="str">
        <v xml:space="preserve">1793108505425127.050	</v>
      </c>
      <c r="AI1863" t="str">
        <v>1.580</v>
      </c>
      <c r="AJ1863" t="str">
        <v>15.438000</v>
      </c>
      <c r="AK1863" t="str">
        <v>1</v>
      </c>
      <c r="AL1863" t="str">
        <v>0</v>
      </c>
      <c r="AM1863" t="str">
        <v>NO</v>
      </c>
      <c r="AN1863" t="str">
        <v>"32;"</v>
      </c>
      <c r="AO1863" t="str">
        <v>INT64;INT64</v>
      </c>
      <c r="AP1863" t="str">
        <v>ND;ND</v>
      </c>
      <c r="AQ1863" t="str">
        <v>"32"</v>
      </c>
      <c r="AR1863" t="str">
        <v>INT64</v>
      </c>
      <c r="AS1863" t="str">
        <v>ND</v>
      </c>
      <c r="AT1863" t="str">
        <v>N/A</v>
      </c>
      <c r="AU1863" t="str">
        <v>0.0</v>
      </c>
      <c r="AV1863" t="str">
        <v>0</v>
      </c>
      <c r="AW1863" t="str">
        <v>0.0</v>
      </c>
      <c r="AX1863" t="str">
        <v>0.0</v>
      </c>
      <c r="AY1863" t="str">
        <v>0.0</v>
      </c>
      <c r="AZ1863" t="str">
        <v>0.0</v>
      </c>
      <c r="BA1863" t="str">
        <v>0.0</v>
      </c>
      <c r="BB1863" t="str">
        <v>0.0</v>
      </c>
      <c r="BC1863" t="str">
        <v>0.0</v>
      </c>
      <c r="BD1863" t="str">
        <v>0.0</v>
      </c>
      <c r="BE1863" t="str">
        <v>0.0</v>
      </c>
      <c r="BF1863" t="str">
        <v>0.0</v>
      </c>
      <c r="BG1863" t="str">
        <v>0.0</v>
      </c>
      <c r="BH1863" t="str">
        <v>0.0</v>
      </c>
      <c r="BI1863" t="str">
        <v>0.0</v>
      </c>
      <c r="BJ1863" t="str">
        <v>1.29</v>
      </c>
      <c r="BK1863" t="str">
        <v>1799</v>
      </c>
      <c r="BL1863" t="str">
        <v>0.536</v>
      </c>
      <c r="BM1863" t="str">
        <v>0.416</v>
      </c>
      <c r="BN1863" t="str">
        <v>0.64</v>
      </c>
      <c r="BO1863" t="str">
        <v>0.496</v>
      </c>
      <c r="BP1863" t="str">
        <v>0.109</v>
      </c>
      <c r="BQ1863" t="str">
        <v>0.084</v>
      </c>
      <c r="BR1863" t="str">
        <v>0.09</v>
      </c>
      <c r="BS1863" t="str">
        <v>0.07</v>
      </c>
      <c r="BT1863" t="str">
        <v>0.0</v>
      </c>
      <c r="BU1863" t="str">
        <v>0.000</v>
      </c>
    </row>
    <row r="1864">
      <c r="A1864">
        <v>1971</v>
      </c>
      <c r="B1864" t="str">
        <v>aclnnEqScalar_EqualAiCore_Equal</v>
      </c>
      <c r="C1864" t="str">
        <v>AI_VECTOR_CORE</v>
      </c>
      <c r="D1864">
        <v>1.168</v>
      </c>
      <c r="E1864">
        <v>0.728</v>
      </c>
      <c r="F1864">
        <v>0.728</v>
      </c>
      <c r="G1864">
        <f>Summary!$B$4</f>
        <v>0.8</v>
      </c>
      <c r="H1864">
        <f>F1864/G1864</f>
        <v>0.9099999999999999</v>
      </c>
      <c r="I1864">
        <f>D1864/Summary!$B$8</f>
        <v>0.000042316491707779093</v>
      </c>
      <c r="J1864">
        <f>IF(D1864&lt;Summary!$B$5,I1864,I1864*H1864)</f>
        <v>0.000042316491707779093</v>
      </c>
      <c r="K1864">
        <f>IF(AND(D1864&gt;Summary!$B$6,E1864&lt;Summary!$B$7),1,0)</f>
        <v>0</v>
      </c>
      <c r="L1864">
        <f>IF(D1864&gt;=Summary!$B$5,J1864,0)</f>
        <v>0</v>
      </c>
      <c r="M1864">
        <f>IF(D1864&lt;Summary!$B$5,J1864,0)</f>
        <v>0.000042316491707779093</v>
      </c>
      <c r="N1864" t="str">
        <v>aiv_scalar_ratio</v>
      </c>
      <c r="O1864" t="str">
        <v>用户约定默认经验值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0.206</v>
      </c>
      <c r="W1864">
        <v>0.728</v>
      </c>
      <c r="X1864">
        <v>0.119</v>
      </c>
      <c r="Y1864">
        <v>0.095</v>
      </c>
      <c r="Z1864" t="str">
        <v>2</v>
      </c>
      <c r="AA1864" t="str">
        <v>4294967295</v>
      </c>
      <c r="AB1864" t="str">
        <v>317314</v>
      </c>
      <c r="AC1864" t="str">
        <v>59</v>
      </c>
      <c r="AD1864" t="str">
        <v>aclnnEqScalar_EqualAiCore_Equal</v>
      </c>
      <c r="AE1864" t="str">
        <v>Equal</v>
      </c>
      <c r="AF1864" t="str">
        <v>dynamic</v>
      </c>
      <c r="AG1864" t="str">
        <v>AI_VECTOR_CORE</v>
      </c>
      <c r="AH1864" t="str">
        <v xml:space="preserve">1793108505425135.211	</v>
      </c>
      <c r="AI1864" t="str">
        <v>1.168</v>
      </c>
      <c r="AJ1864" t="str">
        <v>6.670000</v>
      </c>
      <c r="AK1864" t="str">
        <v>1</v>
      </c>
      <c r="AL1864" t="str">
        <v>0</v>
      </c>
      <c r="AM1864" t="str">
        <v>NO</v>
      </c>
      <c r="AN1864" t="str">
        <v>"32;"</v>
      </c>
      <c r="AO1864" t="str">
        <v>INT64;INT64</v>
      </c>
      <c r="AP1864" t="str">
        <v>ND;ND</v>
      </c>
      <c r="AQ1864" t="str">
        <v>"32"</v>
      </c>
      <c r="AR1864" t="str">
        <v>BOOL</v>
      </c>
      <c r="AS1864" t="str">
        <v>ND</v>
      </c>
      <c r="AT1864" t="str">
        <v>N/A</v>
      </c>
      <c r="AU1864" t="str">
        <v>0.0</v>
      </c>
      <c r="AV1864" t="str">
        <v>0</v>
      </c>
      <c r="AW1864" t="str">
        <v>0.0</v>
      </c>
      <c r="AX1864" t="str">
        <v>0.0</v>
      </c>
      <c r="AY1864" t="str">
        <v>0.0</v>
      </c>
      <c r="AZ1864" t="str">
        <v>0.0</v>
      </c>
      <c r="BA1864" t="str">
        <v>0.0</v>
      </c>
      <c r="BB1864" t="str">
        <v>0.0</v>
      </c>
      <c r="BC1864" t="str">
        <v>0.0</v>
      </c>
      <c r="BD1864" t="str">
        <v>0.0</v>
      </c>
      <c r="BE1864" t="str">
        <v>0.0</v>
      </c>
      <c r="BF1864" t="str">
        <v>0.0</v>
      </c>
      <c r="BG1864" t="str">
        <v>0.0</v>
      </c>
      <c r="BH1864" t="str">
        <v>0.0</v>
      </c>
      <c r="BI1864" t="str">
        <v>0.0</v>
      </c>
      <c r="BJ1864" t="str">
        <v>0.95</v>
      </c>
      <c r="BK1864" t="str">
        <v>1247</v>
      </c>
      <c r="BL1864" t="str">
        <v>0.196</v>
      </c>
      <c r="BM1864" t="str">
        <v>0.206</v>
      </c>
      <c r="BN1864" t="str">
        <v>0.692</v>
      </c>
      <c r="BO1864" t="str">
        <v>0.728</v>
      </c>
      <c r="BP1864" t="str">
        <v>0.114</v>
      </c>
      <c r="BQ1864" t="str">
        <v>0.119</v>
      </c>
      <c r="BR1864" t="str">
        <v>0.09</v>
      </c>
      <c r="BS1864" t="str">
        <v>0.095</v>
      </c>
      <c r="BT1864" t="str">
        <v>0.0</v>
      </c>
      <c r="BU1864" t="str">
        <v>0.000</v>
      </c>
    </row>
    <row r="1865">
      <c r="A1865">
        <v>1972</v>
      </c>
      <c r="B1865" t="str">
        <v>aclnnLeScalar_LessEqualAiCore_LessEqual</v>
      </c>
      <c r="C1865" t="str">
        <v>AI_VECTOR_CORE</v>
      </c>
      <c r="D1865">
        <v>1.313</v>
      </c>
      <c r="E1865">
        <v>0.743</v>
      </c>
      <c r="F1865">
        <v>0.743</v>
      </c>
      <c r="G1865">
        <f>Summary!$B$4</f>
        <v>0.8</v>
      </c>
      <c r="H1865">
        <f>F1865/G1865</f>
        <v>0.92875</v>
      </c>
      <c r="I1865">
        <f>D1865/Summary!$B$8</f>
        <v>0.000047569823298214</v>
      </c>
      <c r="J1865">
        <f>IF(D1865&lt;Summary!$B$5,I1865,I1865*H1865)</f>
        <v>0.000047569823298214</v>
      </c>
      <c r="K1865">
        <f>IF(AND(D1865&gt;Summary!$B$6,E1865&lt;Summary!$B$7),1,0)</f>
        <v>0</v>
      </c>
      <c r="L1865">
        <f>IF(D1865&gt;=Summary!$B$5,J1865,0)</f>
        <v>0</v>
      </c>
      <c r="M1865">
        <f>IF(D1865&lt;Summary!$B$5,J1865,0)</f>
        <v>0.000047569823298214</v>
      </c>
      <c r="N1865" t="str">
        <v>aiv_scalar_ratio</v>
      </c>
      <c r="O1865" t="str">
        <v>用户约定默认经验值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0.197</v>
      </c>
      <c r="W1865">
        <v>0.743</v>
      </c>
      <c r="X1865">
        <v>0.102</v>
      </c>
      <c r="Y1865">
        <v>0.084</v>
      </c>
      <c r="Z1865" t="str">
        <v>2</v>
      </c>
      <c r="AA1865" t="str">
        <v>4294967295</v>
      </c>
      <c r="AB1865" t="str">
        <v>317315</v>
      </c>
      <c r="AC1865" t="str">
        <v>59</v>
      </c>
      <c r="AD1865" t="str">
        <v>aclnnLeScalar_LessEqualAiCore_LessEqual</v>
      </c>
      <c r="AE1865" t="str">
        <v>LessEqual</v>
      </c>
      <c r="AF1865" t="str">
        <v>dynamic</v>
      </c>
      <c r="AG1865" t="str">
        <v>AI_VECTOR_CORE</v>
      </c>
      <c r="AH1865" t="str">
        <v xml:space="preserve">1793108505425142.269	</v>
      </c>
      <c r="AI1865" t="str">
        <v>1.313</v>
      </c>
      <c r="AJ1865" t="str">
        <v>5.832000</v>
      </c>
      <c r="AK1865" t="str">
        <v>1</v>
      </c>
      <c r="AL1865" t="str">
        <v>0</v>
      </c>
      <c r="AM1865" t="str">
        <v>NO</v>
      </c>
      <c r="AN1865" t="str">
        <v>"32;"</v>
      </c>
      <c r="AO1865" t="str">
        <v>INT64;INT64</v>
      </c>
      <c r="AP1865" t="str">
        <v>ND;ND</v>
      </c>
      <c r="AQ1865" t="str">
        <v>"32"</v>
      </c>
      <c r="AR1865" t="str">
        <v>BOOL</v>
      </c>
      <c r="AS1865" t="str">
        <v>ND</v>
      </c>
      <c r="AT1865" t="str">
        <v>N/A</v>
      </c>
      <c r="AU1865" t="str">
        <v>0.0</v>
      </c>
      <c r="AV1865" t="str">
        <v>0</v>
      </c>
      <c r="AW1865" t="str">
        <v>0.0</v>
      </c>
      <c r="AX1865" t="str">
        <v>0.0</v>
      </c>
      <c r="AY1865" t="str">
        <v>0.0</v>
      </c>
      <c r="AZ1865" t="str">
        <v>0.0</v>
      </c>
      <c r="BA1865" t="str">
        <v>0.0</v>
      </c>
      <c r="BB1865" t="str">
        <v>0.0</v>
      </c>
      <c r="BC1865" t="str">
        <v>0.0</v>
      </c>
      <c r="BD1865" t="str">
        <v>0.0</v>
      </c>
      <c r="BE1865" t="str">
        <v>0.0</v>
      </c>
      <c r="BF1865" t="str">
        <v>0.0</v>
      </c>
      <c r="BG1865" t="str">
        <v>0.0</v>
      </c>
      <c r="BH1865" t="str">
        <v>0.0</v>
      </c>
      <c r="BI1865" t="str">
        <v>0.0</v>
      </c>
      <c r="BJ1865" t="str">
        <v>1.1</v>
      </c>
      <c r="BK1865" t="str">
        <v>1485</v>
      </c>
      <c r="BL1865" t="str">
        <v>0.217</v>
      </c>
      <c r="BM1865" t="str">
        <v>0.197</v>
      </c>
      <c r="BN1865" t="str">
        <v>0.817</v>
      </c>
      <c r="BO1865" t="str">
        <v>0.743</v>
      </c>
      <c r="BP1865" t="str">
        <v>0.112</v>
      </c>
      <c r="BQ1865" t="str">
        <v>0.102</v>
      </c>
      <c r="BR1865" t="str">
        <v>0.093</v>
      </c>
      <c r="BS1865" t="str">
        <v>0.084</v>
      </c>
      <c r="BT1865" t="str">
        <v>0.0</v>
      </c>
      <c r="BU1865" t="str">
        <v>0.000</v>
      </c>
    </row>
    <row r="1866">
      <c r="A1866">
        <v>1973</v>
      </c>
      <c r="B1866" t="str">
        <v>aclnnBitwiseAndTensor_LogicalAndAiCore_LogicalAnd</v>
      </c>
      <c r="C1866" t="str">
        <v>AI_VECTOR_CORE</v>
      </c>
      <c r="D1866">
        <v>1.434</v>
      </c>
      <c r="E1866">
        <v>0.562</v>
      </c>
      <c r="F1866">
        <v>0.562</v>
      </c>
      <c r="G1866">
        <f>Summary!$B$4</f>
        <v>0.8</v>
      </c>
      <c r="H1866">
        <f>F1866/G1866</f>
        <v>0.7025</v>
      </c>
      <c r="I1866">
        <f>D1866/Summary!$B$8</f>
        <v>0.00005195363793574933</v>
      </c>
      <c r="J1866">
        <f>IF(D1866&lt;Summary!$B$5,I1866,I1866*H1866)</f>
        <v>0.00005195363793574933</v>
      </c>
      <c r="K1866">
        <f>IF(AND(D1866&gt;Summary!$B$6,E1866&lt;Summary!$B$7),1,0)</f>
        <v>0</v>
      </c>
      <c r="L1866">
        <f>IF(D1866&gt;=Summary!$B$5,J1866,0)</f>
        <v>0</v>
      </c>
      <c r="M1866">
        <f>IF(D1866&lt;Summary!$B$5,J1866,0)</f>
        <v>0.00005195363793574933</v>
      </c>
      <c r="N1866" t="str">
        <v>aiv_scalar_ratio</v>
      </c>
      <c r="O1866" t="str">
        <v>用户约定默认经验值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0.042</v>
      </c>
      <c r="W1866">
        <v>0.562</v>
      </c>
      <c r="X1866">
        <v>0.132</v>
      </c>
      <c r="Y1866">
        <v>0.288</v>
      </c>
      <c r="Z1866" t="str">
        <v>2</v>
      </c>
      <c r="AA1866" t="str">
        <v>4294967295</v>
      </c>
      <c r="AB1866" t="str">
        <v>317316</v>
      </c>
      <c r="AC1866" t="str">
        <v>59</v>
      </c>
      <c r="AD1866" t="str">
        <v>aclnnBitwiseAndTensor_LogicalAndAiCore_LogicalAnd</v>
      </c>
      <c r="AE1866" t="str">
        <v>LogicalAnd</v>
      </c>
      <c r="AF1866" t="str">
        <v>dynamic</v>
      </c>
      <c r="AG1866" t="str">
        <v>AI_VECTOR_CORE</v>
      </c>
      <c r="AH1866" t="str">
        <v xml:space="preserve">1793108505425157.524	</v>
      </c>
      <c r="AI1866" t="str">
        <v>1.434</v>
      </c>
      <c r="AJ1866" t="str">
        <v>13.937000</v>
      </c>
      <c r="AK1866" t="str">
        <v>1</v>
      </c>
      <c r="AL1866" t="str">
        <v>0</v>
      </c>
      <c r="AM1866" t="str">
        <v>NO</v>
      </c>
      <c r="AN1866" t="str">
        <v>"32;32"</v>
      </c>
      <c r="AO1866" t="str">
        <v>BOOL;BOOL</v>
      </c>
      <c r="AP1866" t="str">
        <v>ND;ND</v>
      </c>
      <c r="AQ1866" t="str">
        <v>"32"</v>
      </c>
      <c r="AR1866" t="str">
        <v>BOOL</v>
      </c>
      <c r="AS1866" t="str">
        <v>ND</v>
      </c>
      <c r="AT1866" t="str">
        <v>N/A</v>
      </c>
      <c r="AU1866" t="str">
        <v>0.0</v>
      </c>
      <c r="AV1866" t="str">
        <v>0</v>
      </c>
      <c r="AW1866" t="str">
        <v>0.0</v>
      </c>
      <c r="AX1866" t="str">
        <v>0.0</v>
      </c>
      <c r="AY1866" t="str">
        <v>0.0</v>
      </c>
      <c r="AZ1866" t="str">
        <v>0.0</v>
      </c>
      <c r="BA1866" t="str">
        <v>0.0</v>
      </c>
      <c r="BB1866" t="str">
        <v>0.0</v>
      </c>
      <c r="BC1866" t="str">
        <v>0.0</v>
      </c>
      <c r="BD1866" t="str">
        <v>0.0</v>
      </c>
      <c r="BE1866" t="str">
        <v>0.0</v>
      </c>
      <c r="BF1866" t="str">
        <v>0.0</v>
      </c>
      <c r="BG1866" t="str">
        <v>0.0</v>
      </c>
      <c r="BH1866" t="str">
        <v>0.0</v>
      </c>
      <c r="BI1866" t="str">
        <v>0.0</v>
      </c>
      <c r="BJ1866" t="str">
        <v>1.01</v>
      </c>
      <c r="BK1866" t="str">
        <v>1346</v>
      </c>
      <c r="BL1866" t="str">
        <v>0.043</v>
      </c>
      <c r="BM1866" t="str">
        <v>0.042</v>
      </c>
      <c r="BN1866" t="str">
        <v>0.567</v>
      </c>
      <c r="BO1866" t="str">
        <v>0.562</v>
      </c>
      <c r="BP1866" t="str">
        <v>0.134</v>
      </c>
      <c r="BQ1866" t="str">
        <v>0.132</v>
      </c>
      <c r="BR1866" t="str">
        <v>0.29</v>
      </c>
      <c r="BS1866" t="str">
        <v>0.288</v>
      </c>
      <c r="BT1866" t="str">
        <v>0.0</v>
      </c>
      <c r="BU1866" t="str">
        <v>0.000</v>
      </c>
    </row>
    <row r="1867">
      <c r="A1867">
        <v>1974</v>
      </c>
      <c r="B1867" t="str">
        <v>aclnnInplaceCopy_CastAiCore_Cast</v>
      </c>
      <c r="C1867" t="str">
        <v>AI_VECTOR_CORE</v>
      </c>
      <c r="D1867">
        <v>1.704</v>
      </c>
      <c r="E1867">
        <v>0.539</v>
      </c>
      <c r="F1867">
        <v>0.539</v>
      </c>
      <c r="G1867">
        <f>Summary!$B$4</f>
        <v>0.8</v>
      </c>
      <c r="H1867">
        <f>F1867/G1867</f>
        <v>0.67375</v>
      </c>
      <c r="I1867">
        <f>D1867/Summary!$B$8</f>
        <v>0.00006173570365586951</v>
      </c>
      <c r="J1867">
        <f>IF(D1867&lt;Summary!$B$5,I1867,I1867*H1867)</f>
        <v>0.00006173570365586951</v>
      </c>
      <c r="K1867">
        <f>IF(AND(D1867&gt;Summary!$B$6,E1867&lt;Summary!$B$7),1,0)</f>
        <v>0</v>
      </c>
      <c r="L1867">
        <f>IF(D1867&gt;=Summary!$B$5,J1867,0)</f>
        <v>0</v>
      </c>
      <c r="M1867">
        <f>IF(D1867&lt;Summary!$B$5,J1867,0)</f>
        <v>0.00006173570365586951</v>
      </c>
      <c r="N1867" t="str">
        <v>aiv_scalar_ratio</v>
      </c>
      <c r="O1867" t="str">
        <v>用户约定默认经验值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0.054</v>
      </c>
      <c r="W1867">
        <v>0.539</v>
      </c>
      <c r="X1867">
        <v>0.247</v>
      </c>
      <c r="Y1867">
        <v>0.063</v>
      </c>
      <c r="Z1867" t="str">
        <v>2</v>
      </c>
      <c r="AA1867" t="str">
        <v>4294967295</v>
      </c>
      <c r="AB1867" t="str">
        <v>317317</v>
      </c>
      <c r="AC1867" t="str">
        <v>59</v>
      </c>
      <c r="AD1867" t="str">
        <v>aclnnInplaceCopy_CastAiCore_Cast</v>
      </c>
      <c r="AE1867" t="str">
        <v>Cast</v>
      </c>
      <c r="AF1867" t="str">
        <v>dynamic</v>
      </c>
      <c r="AG1867" t="str">
        <v>AI_VECTOR_CORE</v>
      </c>
      <c r="AH1867" t="str">
        <v xml:space="preserve">1793108505425178.056	</v>
      </c>
      <c r="AI1867" t="str">
        <v>1.704</v>
      </c>
      <c r="AJ1867" t="str">
        <v>19.066000</v>
      </c>
      <c r="AK1867" t="str">
        <v>1</v>
      </c>
      <c r="AL1867" t="str">
        <v>0</v>
      </c>
      <c r="AM1867" t="str">
        <v>NO</v>
      </c>
      <c r="AN1867" t="str">
        <v>"32"</v>
      </c>
      <c r="AO1867" t="str">
        <v>BOOL</v>
      </c>
      <c r="AP1867" t="str">
        <v>ND</v>
      </c>
      <c r="AQ1867" t="str">
        <v>"32"</v>
      </c>
      <c r="AR1867" t="str">
        <v>INT64</v>
      </c>
      <c r="AS1867" t="str">
        <v>ND</v>
      </c>
      <c r="AT1867" t="str">
        <v>N/A</v>
      </c>
      <c r="AU1867" t="str">
        <v>0.0</v>
      </c>
      <c r="AV1867" t="str">
        <v>0</v>
      </c>
      <c r="AW1867" t="str">
        <v>0.0</v>
      </c>
      <c r="AX1867" t="str">
        <v>0.0</v>
      </c>
      <c r="AY1867" t="str">
        <v>0.0</v>
      </c>
      <c r="AZ1867" t="str">
        <v>0.0</v>
      </c>
      <c r="BA1867" t="str">
        <v>0.0</v>
      </c>
      <c r="BB1867" t="str">
        <v>0.0</v>
      </c>
      <c r="BC1867" t="str">
        <v>0.0</v>
      </c>
      <c r="BD1867" t="str">
        <v>0.0</v>
      </c>
      <c r="BE1867" t="str">
        <v>0.0</v>
      </c>
      <c r="BF1867" t="str">
        <v>0.0</v>
      </c>
      <c r="BG1867" t="str">
        <v>0.0</v>
      </c>
      <c r="BH1867" t="str">
        <v>0.0</v>
      </c>
      <c r="BI1867" t="str">
        <v>0.0</v>
      </c>
      <c r="BJ1867" t="str">
        <v>1.42</v>
      </c>
      <c r="BK1867" t="str">
        <v>2025</v>
      </c>
      <c r="BL1867" t="str">
        <v>0.076</v>
      </c>
      <c r="BM1867" t="str">
        <v>0.054</v>
      </c>
      <c r="BN1867" t="str">
        <v>0.765</v>
      </c>
      <c r="BO1867" t="str">
        <v>0.539</v>
      </c>
      <c r="BP1867" t="str">
        <v>0.351</v>
      </c>
      <c r="BQ1867" t="str">
        <v>0.247</v>
      </c>
      <c r="BR1867" t="str">
        <v>0.09</v>
      </c>
      <c r="BS1867" t="str">
        <v>0.063</v>
      </c>
      <c r="BT1867" t="str">
        <v>0.084</v>
      </c>
      <c r="BU1867" t="str">
        <v>0.000</v>
      </c>
    </row>
    <row r="1868">
      <c r="A1868">
        <v>1975</v>
      </c>
      <c r="B1868" t="str">
        <v>aclnnInplaceCopy_CastAiCore_Cast</v>
      </c>
      <c r="C1868" t="str">
        <v>AI_VECTOR_CORE</v>
      </c>
      <c r="D1868">
        <v>2.072</v>
      </c>
      <c r="E1868">
        <v>0.428</v>
      </c>
      <c r="F1868">
        <v>0.428</v>
      </c>
      <c r="G1868">
        <f>Summary!$B$4</f>
        <v>0.8</v>
      </c>
      <c r="H1868">
        <f>F1868/G1868</f>
        <v>0.5349999999999999</v>
      </c>
      <c r="I1868">
        <f>D1868/Summary!$B$8</f>
        <v>0.00007506829693366293</v>
      </c>
      <c r="J1868">
        <f>IF(D1868&lt;Summary!$B$5,I1868,I1868*H1868)</f>
        <v>0.00007506829693366293</v>
      </c>
      <c r="K1868">
        <f>IF(AND(D1868&gt;Summary!$B$6,E1868&lt;Summary!$B$7),1,0)</f>
        <v>0</v>
      </c>
      <c r="L1868">
        <f>IF(D1868&gt;=Summary!$B$5,J1868,0)</f>
        <v>0</v>
      </c>
      <c r="M1868">
        <f>IF(D1868&lt;Summary!$B$5,J1868,0)</f>
        <v>0.00007506829693366293</v>
      </c>
      <c r="N1868" t="str">
        <v>aiv_mte2_ratio</v>
      </c>
      <c r="O1868" t="str">
        <v>用户约定默认经验值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0.041</v>
      </c>
      <c r="W1868">
        <v>0.399</v>
      </c>
      <c r="X1868">
        <v>0.428</v>
      </c>
      <c r="Y1868">
        <v>0.158</v>
      </c>
      <c r="Z1868" t="str">
        <v>2</v>
      </c>
      <c r="AA1868" t="str">
        <v>4294967295</v>
      </c>
      <c r="AB1868" t="str">
        <v>317318</v>
      </c>
      <c r="AC1868" t="str">
        <v>59</v>
      </c>
      <c r="AD1868" t="str">
        <v>aclnnInplaceCopy_CastAiCore_Cast</v>
      </c>
      <c r="AE1868" t="str">
        <v>Cast</v>
      </c>
      <c r="AF1868" t="str">
        <v>dynamic</v>
      </c>
      <c r="AG1868" t="str">
        <v>AI_VECTOR_CORE</v>
      </c>
      <c r="AH1868" t="str">
        <v xml:space="preserve">1793108505425194.922	</v>
      </c>
      <c r="AI1868" t="str">
        <v>2.072</v>
      </c>
      <c r="AJ1868" t="str">
        <v>15.296000</v>
      </c>
      <c r="AK1868" t="str">
        <v>1</v>
      </c>
      <c r="AL1868" t="str">
        <v>0</v>
      </c>
      <c r="AM1868" t="str">
        <v>NO</v>
      </c>
      <c r="AN1868" t="str">
        <v>"32"</v>
      </c>
      <c r="AO1868" t="str">
        <v>BOOL</v>
      </c>
      <c r="AP1868" t="str">
        <v>ND</v>
      </c>
      <c r="AQ1868" t="str">
        <v>"32"</v>
      </c>
      <c r="AR1868" t="str">
        <v>INT64</v>
      </c>
      <c r="AS1868" t="str">
        <v>ND</v>
      </c>
      <c r="AT1868" t="str">
        <v>N/A</v>
      </c>
      <c r="AU1868" t="str">
        <v>0.0</v>
      </c>
      <c r="AV1868" t="str">
        <v>0</v>
      </c>
      <c r="AW1868" t="str">
        <v>0.0</v>
      </c>
      <c r="AX1868" t="str">
        <v>0.0</v>
      </c>
      <c r="AY1868" t="str">
        <v>0.0</v>
      </c>
      <c r="AZ1868" t="str">
        <v>0.0</v>
      </c>
      <c r="BA1868" t="str">
        <v>0.0</v>
      </c>
      <c r="BB1868" t="str">
        <v>0.0</v>
      </c>
      <c r="BC1868" t="str">
        <v>0.0</v>
      </c>
      <c r="BD1868" t="str">
        <v>0.0</v>
      </c>
      <c r="BE1868" t="str">
        <v>0.0</v>
      </c>
      <c r="BF1868" t="str">
        <v>0.0</v>
      </c>
      <c r="BG1868" t="str">
        <v>0.0</v>
      </c>
      <c r="BH1868" t="str">
        <v>0.0</v>
      </c>
      <c r="BI1868" t="str">
        <v>0.0</v>
      </c>
      <c r="BJ1868" t="str">
        <v>1.79</v>
      </c>
      <c r="BK1868" t="str">
        <v>2628</v>
      </c>
      <c r="BL1868" t="str">
        <v>0.074</v>
      </c>
      <c r="BM1868" t="str">
        <v>0.041</v>
      </c>
      <c r="BN1868" t="str">
        <v>0.715</v>
      </c>
      <c r="BO1868" t="str">
        <v>0.399</v>
      </c>
      <c r="BP1868" t="str">
        <v>0.766</v>
      </c>
      <c r="BQ1868" t="str">
        <v>0.428</v>
      </c>
      <c r="BR1868" t="str">
        <v>0.283</v>
      </c>
      <c r="BS1868" t="str">
        <v>0.158</v>
      </c>
      <c r="BT1868" t="str">
        <v>0.0</v>
      </c>
      <c r="BU1868" t="str">
        <v>0.000</v>
      </c>
    </row>
    <row r="1869">
      <c r="A1869">
        <v>1976</v>
      </c>
      <c r="B1869" t="str">
        <v>aclnnMuls_MulAiCore_Mul</v>
      </c>
      <c r="C1869" t="str">
        <v>AI_VECTOR_CORE</v>
      </c>
      <c r="D1869">
        <v>2.01</v>
      </c>
      <c r="E1869">
        <v>0.592</v>
      </c>
      <c r="F1869">
        <v>0.592</v>
      </c>
      <c r="G1869">
        <f>Summary!$B$4</f>
        <v>0.8</v>
      </c>
      <c r="H1869">
        <f>F1869/G1869</f>
        <v>0.7399999999999999</v>
      </c>
      <c r="I1869">
        <f>D1869/Summary!$B$8</f>
        <v>0.00007282204480533902</v>
      </c>
      <c r="J1869">
        <f>IF(D1869&lt;Summary!$B$5,I1869,I1869*H1869)</f>
        <v>0.00007282204480533902</v>
      </c>
      <c r="K1869">
        <f>IF(AND(D1869&gt;Summary!$B$6,E1869&lt;Summary!$B$7),1,0)</f>
        <v>0</v>
      </c>
      <c r="L1869">
        <f>IF(D1869&gt;=Summary!$B$5,J1869,0)</f>
        <v>0</v>
      </c>
      <c r="M1869">
        <f>IF(D1869&lt;Summary!$B$5,J1869,0)</f>
        <v>0.00007282204480533902</v>
      </c>
      <c r="N1869" t="str">
        <v>aiv_scalar_ratio</v>
      </c>
      <c r="O1869" t="str">
        <v>用户约定默认经验值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0.086</v>
      </c>
      <c r="W1869">
        <v>0.592</v>
      </c>
      <c r="X1869">
        <v>0.058</v>
      </c>
      <c r="Y1869">
        <v>0.177</v>
      </c>
      <c r="Z1869" t="str">
        <v>2</v>
      </c>
      <c r="AA1869" t="str">
        <v>4294967295</v>
      </c>
      <c r="AB1869" t="str">
        <v>317319</v>
      </c>
      <c r="AC1869" t="str">
        <v>59</v>
      </c>
      <c r="AD1869" t="str">
        <v>aclnnMuls_MulAiCore_Mul</v>
      </c>
      <c r="AE1869" t="str">
        <v>Mul</v>
      </c>
      <c r="AF1869" t="str">
        <v>dynamic</v>
      </c>
      <c r="AG1869" t="str">
        <v>AI_VECTOR_CORE</v>
      </c>
      <c r="AH1869" t="str">
        <v xml:space="preserve">1793108505425233.214	</v>
      </c>
      <c r="AI1869" t="str">
        <v>2.010</v>
      </c>
      <c r="AJ1869" t="str">
        <v>36.178000</v>
      </c>
      <c r="AK1869" t="str">
        <v>1</v>
      </c>
      <c r="AL1869" t="str">
        <v>0</v>
      </c>
      <c r="AM1869" t="str">
        <v>NO</v>
      </c>
      <c r="AN1869" t="str">
        <v>"32;"</v>
      </c>
      <c r="AO1869" t="str">
        <v>INT64;INT64</v>
      </c>
      <c r="AP1869" t="str">
        <v>ND;ND</v>
      </c>
      <c r="AQ1869" t="str">
        <v>"32"</v>
      </c>
      <c r="AR1869" t="str">
        <v>INT64</v>
      </c>
      <c r="AS1869" t="str">
        <v>ND</v>
      </c>
      <c r="AT1869" t="str">
        <v>N/A</v>
      </c>
      <c r="AU1869" t="str">
        <v>0.0</v>
      </c>
      <c r="AV1869" t="str">
        <v>0</v>
      </c>
      <c r="AW1869" t="str">
        <v>0.0</v>
      </c>
      <c r="AX1869" t="str">
        <v>0.0</v>
      </c>
      <c r="AY1869" t="str">
        <v>0.0</v>
      </c>
      <c r="AZ1869" t="str">
        <v>0.0</v>
      </c>
      <c r="BA1869" t="str">
        <v>0.0</v>
      </c>
      <c r="BB1869" t="str">
        <v>0.0</v>
      </c>
      <c r="BC1869" t="str">
        <v>0.0</v>
      </c>
      <c r="BD1869" t="str">
        <v>0.0</v>
      </c>
      <c r="BE1869" t="str">
        <v>0.0</v>
      </c>
      <c r="BF1869" t="str">
        <v>0.0</v>
      </c>
      <c r="BG1869" t="str">
        <v>0.0</v>
      </c>
      <c r="BH1869" t="str">
        <v>0.0</v>
      </c>
      <c r="BI1869" t="str">
        <v>0.0</v>
      </c>
      <c r="BJ1869" t="str">
        <v>1.73</v>
      </c>
      <c r="BK1869" t="str">
        <v>2526</v>
      </c>
      <c r="BL1869" t="str">
        <v>0.148</v>
      </c>
      <c r="BM1869" t="str">
        <v>0.086</v>
      </c>
      <c r="BN1869" t="str">
        <v>1.025</v>
      </c>
      <c r="BO1869" t="str">
        <v>0.592</v>
      </c>
      <c r="BP1869" t="str">
        <v>0.101</v>
      </c>
      <c r="BQ1869" t="str">
        <v>0.058</v>
      </c>
      <c r="BR1869" t="str">
        <v>0.307</v>
      </c>
      <c r="BS1869" t="str">
        <v>0.177</v>
      </c>
      <c r="BT1869" t="str">
        <v>0.155</v>
      </c>
      <c r="BU1869" t="str">
        <v>0.000</v>
      </c>
    </row>
    <row r="1870">
      <c r="A1870">
        <v>1977</v>
      </c>
      <c r="B1870" t="str">
        <v>aclnnAdd_AddAiCore_Add</v>
      </c>
      <c r="C1870" t="str">
        <v>AI_VECTOR_CORE</v>
      </c>
      <c r="D1870">
        <v>1.272</v>
      </c>
      <c r="E1870">
        <v>0.434</v>
      </c>
      <c r="F1870">
        <v>0.434</v>
      </c>
      <c r="G1870">
        <f>Summary!$B$4</f>
        <v>0.8</v>
      </c>
      <c r="H1870">
        <f>F1870/G1870</f>
        <v>0.5425</v>
      </c>
      <c r="I1870">
        <f>D1870/Summary!$B$8</f>
        <v>0.000046084398503677236</v>
      </c>
      <c r="J1870">
        <f>IF(D1870&lt;Summary!$B$5,I1870,I1870*H1870)</f>
        <v>0.000046084398503677236</v>
      </c>
      <c r="K1870">
        <f>IF(AND(D1870&gt;Summary!$B$6,E1870&lt;Summary!$B$7),1,0)</f>
        <v>0</v>
      </c>
      <c r="L1870">
        <f>IF(D1870&gt;=Summary!$B$5,J1870,0)</f>
        <v>0</v>
      </c>
      <c r="M1870">
        <f>IF(D1870&lt;Summary!$B$5,J1870,0)</f>
        <v>0.000046084398503677236</v>
      </c>
      <c r="N1870" t="str">
        <v>aiv_scalar_ratio</v>
      </c>
      <c r="O1870" t="str">
        <v>用户约定默认经验值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0.129</v>
      </c>
      <c r="W1870">
        <v>0.434</v>
      </c>
      <c r="X1870">
        <v>0.206</v>
      </c>
      <c r="Y1870">
        <v>0.085</v>
      </c>
      <c r="Z1870" t="str">
        <v>2</v>
      </c>
      <c r="AA1870" t="str">
        <v>4294967295</v>
      </c>
      <c r="AB1870" t="str">
        <v>317320</v>
      </c>
      <c r="AC1870" t="str">
        <v>59</v>
      </c>
      <c r="AD1870" t="str">
        <v>aclnnAdd_AddAiCore_Add</v>
      </c>
      <c r="AE1870" t="str">
        <v>Add</v>
      </c>
      <c r="AF1870" t="str">
        <v>dynamic</v>
      </c>
      <c r="AG1870" t="str">
        <v>AI_VECTOR_CORE</v>
      </c>
      <c r="AH1870" t="str">
        <v xml:space="preserve">1793108505425245.994	</v>
      </c>
      <c r="AI1870" t="str">
        <v>1.272</v>
      </c>
      <c r="AJ1870" t="str">
        <v>10.740000</v>
      </c>
      <c r="AK1870" t="str">
        <v>1</v>
      </c>
      <c r="AL1870" t="str">
        <v>0</v>
      </c>
      <c r="AM1870" t="str">
        <v>NO</v>
      </c>
      <c r="AN1870" t="str">
        <v>"32;32"</v>
      </c>
      <c r="AO1870" t="str">
        <v>INT64;INT64</v>
      </c>
      <c r="AP1870" t="str">
        <v>ND;ND</v>
      </c>
      <c r="AQ1870" t="str">
        <v>"32"</v>
      </c>
      <c r="AR1870" t="str">
        <v>INT64</v>
      </c>
      <c r="AS1870" t="str">
        <v>ND</v>
      </c>
      <c r="AT1870" t="str">
        <v>N/A</v>
      </c>
      <c r="AU1870" t="str">
        <v>0.0</v>
      </c>
      <c r="AV1870" t="str">
        <v>0</v>
      </c>
      <c r="AW1870" t="str">
        <v>0.0</v>
      </c>
      <c r="AX1870" t="str">
        <v>0.0</v>
      </c>
      <c r="AY1870" t="str">
        <v>0.0</v>
      </c>
      <c r="AZ1870" t="str">
        <v>0.0</v>
      </c>
      <c r="BA1870" t="str">
        <v>0.0</v>
      </c>
      <c r="BB1870" t="str">
        <v>0.0</v>
      </c>
      <c r="BC1870" t="str">
        <v>0.0</v>
      </c>
      <c r="BD1870" t="str">
        <v>0.0</v>
      </c>
      <c r="BE1870" t="str">
        <v>0.0</v>
      </c>
      <c r="BF1870" t="str">
        <v>0.0</v>
      </c>
      <c r="BG1870" t="str">
        <v>0.0</v>
      </c>
      <c r="BH1870" t="str">
        <v>0.0</v>
      </c>
      <c r="BI1870" t="str">
        <v>0.0</v>
      </c>
      <c r="BJ1870" t="str">
        <v>1.03</v>
      </c>
      <c r="BK1870" t="str">
        <v>1386</v>
      </c>
      <c r="BL1870" t="str">
        <v>0.133</v>
      </c>
      <c r="BM1870" t="str">
        <v>0.129</v>
      </c>
      <c r="BN1870" t="str">
        <v>0.447</v>
      </c>
      <c r="BO1870" t="str">
        <v>0.434</v>
      </c>
      <c r="BP1870" t="str">
        <v>0.212</v>
      </c>
      <c r="BQ1870" t="str">
        <v>0.206</v>
      </c>
      <c r="BR1870" t="str">
        <v>0.088</v>
      </c>
      <c r="BS1870" t="str">
        <v>0.085</v>
      </c>
      <c r="BT1870" t="str">
        <v>0.196</v>
      </c>
      <c r="BU1870" t="str">
        <v>0.000</v>
      </c>
    </row>
    <row r="1871">
      <c r="A1871">
        <v>1978</v>
      </c>
      <c r="B1871" t="str">
        <v>aclnnIndexSelect_SliceAiCore_Slice</v>
      </c>
      <c r="C1871" t="str">
        <v>AI_VECTOR_CORE</v>
      </c>
      <c r="D1871">
        <v>1.358</v>
      </c>
      <c r="E1871">
        <v>0.433</v>
      </c>
      <c r="F1871">
        <v>0.433</v>
      </c>
      <c r="G1871">
        <f>Summary!$B$4</f>
        <v>0.8</v>
      </c>
      <c r="H1871">
        <f>F1871/G1871</f>
        <v>0.54125</v>
      </c>
      <c r="I1871">
        <f>D1871/Summary!$B$8</f>
        <v>0.0000492001675849007</v>
      </c>
      <c r="J1871">
        <f>IF(D1871&lt;Summary!$B$5,I1871,I1871*H1871)</f>
        <v>0.0000492001675849007</v>
      </c>
      <c r="K1871">
        <f>IF(AND(D1871&gt;Summary!$B$6,E1871&lt;Summary!$B$7),1,0)</f>
        <v>0</v>
      </c>
      <c r="L1871">
        <f>IF(D1871&gt;=Summary!$B$5,J1871,0)</f>
        <v>0</v>
      </c>
      <c r="M1871">
        <f>IF(D1871&lt;Summary!$B$5,J1871,0)</f>
        <v>0.0000492001675849007</v>
      </c>
      <c r="N1871" t="str">
        <v>aiv_scalar_ratio</v>
      </c>
      <c r="O1871" t="str">
        <v>用户约定默认经验值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0.433</v>
      </c>
      <c r="X1871">
        <v>0.349</v>
      </c>
      <c r="Y1871">
        <v>0.073</v>
      </c>
      <c r="Z1871" t="str">
        <v>2</v>
      </c>
      <c r="AA1871" t="str">
        <v>4294967295</v>
      </c>
      <c r="AB1871" t="str">
        <v>317321</v>
      </c>
      <c r="AC1871" t="str">
        <v>59</v>
      </c>
      <c r="AD1871" t="str">
        <v>aclnnIndexSelect_SliceAiCore_Slice</v>
      </c>
      <c r="AE1871" t="str">
        <v>Slice</v>
      </c>
      <c r="AF1871" t="str">
        <v>dynamic</v>
      </c>
      <c r="AG1871" t="str">
        <v>AI_VECTOR_CORE</v>
      </c>
      <c r="AH1871" t="str">
        <v xml:space="preserve">1793108505425262.969	</v>
      </c>
      <c r="AI1871" t="str">
        <v>1.358</v>
      </c>
      <c r="AJ1871" t="str">
        <v>15.728000</v>
      </c>
      <c r="AK1871" t="str">
        <v>1</v>
      </c>
      <c r="AL1871" t="str">
        <v>0</v>
      </c>
      <c r="AM1871" t="str">
        <v>NO</v>
      </c>
      <c r="AN1871" t="str">
        <v>"3,8193;2;2"</v>
      </c>
      <c r="AO1871" t="str">
        <v>INT64;INT64;INT64</v>
      </c>
      <c r="AP1871" t="str">
        <v>ND;ND;ND</v>
      </c>
      <c r="AQ1871" t="str">
        <v>"3,1"</v>
      </c>
      <c r="AR1871" t="str">
        <v>INT64</v>
      </c>
      <c r="AS1871" t="str">
        <v>ND</v>
      </c>
      <c r="AT1871" t="str">
        <v>N/A</v>
      </c>
      <c r="AU1871" t="str">
        <v>0.0</v>
      </c>
      <c r="AV1871" t="str">
        <v>0</v>
      </c>
      <c r="AW1871" t="str">
        <v>0.0</v>
      </c>
      <c r="AX1871" t="str">
        <v>0.0</v>
      </c>
      <c r="AY1871" t="str">
        <v>0.0</v>
      </c>
      <c r="AZ1871" t="str">
        <v>0.0</v>
      </c>
      <c r="BA1871" t="str">
        <v>0.0</v>
      </c>
      <c r="BB1871" t="str">
        <v>0.0</v>
      </c>
      <c r="BC1871" t="str">
        <v>0.0</v>
      </c>
      <c r="BD1871" t="str">
        <v>0.0</v>
      </c>
      <c r="BE1871" t="str">
        <v>0.0</v>
      </c>
      <c r="BF1871" t="str">
        <v>0.0</v>
      </c>
      <c r="BG1871" t="str">
        <v>0.0</v>
      </c>
      <c r="BH1871" t="str">
        <v>0.0</v>
      </c>
      <c r="BI1871" t="str">
        <v>0.0</v>
      </c>
      <c r="BJ1871" t="str">
        <v>1.12</v>
      </c>
      <c r="BK1871" t="str">
        <v>1526</v>
      </c>
      <c r="BL1871" t="str">
        <v>0.0</v>
      </c>
      <c r="BM1871" t="str">
        <v>0.0</v>
      </c>
      <c r="BN1871" t="str">
        <v>0.484</v>
      </c>
      <c r="BO1871" t="str">
        <v>0.433</v>
      </c>
      <c r="BP1871" t="str">
        <v>0.391</v>
      </c>
      <c r="BQ1871" t="str">
        <v>0.349</v>
      </c>
      <c r="BR1871" t="str">
        <v>0.082</v>
      </c>
      <c r="BS1871" t="str">
        <v>0.073</v>
      </c>
      <c r="BT1871" t="str">
        <v>0.133</v>
      </c>
      <c r="BU1871" t="str">
        <v>0.000</v>
      </c>
    </row>
    <row r="1872">
      <c r="A1872">
        <v>1979</v>
      </c>
      <c r="B1872" t="str">
        <v>aclnnIndexSelect_GatherV2AiCore_GatherV2</v>
      </c>
      <c r="C1872" t="str">
        <v>AI_VECTOR_CORE</v>
      </c>
      <c r="D1872">
        <v>1.488</v>
      </c>
      <c r="E1872">
        <v>0.664</v>
      </c>
      <c r="F1872">
        <v>0.664</v>
      </c>
      <c r="G1872">
        <f>Summary!$B$4</f>
        <v>0.8</v>
      </c>
      <c r="H1872">
        <f>F1872/G1872</f>
        <v>0.83</v>
      </c>
      <c r="I1872">
        <f>D1872/Summary!$B$8</f>
        <v>0.00005391005107977337</v>
      </c>
      <c r="J1872">
        <f>IF(D1872&lt;Summary!$B$5,I1872,I1872*H1872)</f>
        <v>0.00005391005107977337</v>
      </c>
      <c r="K1872">
        <f>IF(AND(D1872&gt;Summary!$B$6,E1872&lt;Summary!$B$7),1,0)</f>
        <v>0</v>
      </c>
      <c r="L1872">
        <f>IF(D1872&gt;=Summary!$B$5,J1872,0)</f>
        <v>0</v>
      </c>
      <c r="M1872">
        <f>IF(D1872&lt;Summary!$B$5,J1872,0)</f>
        <v>0.00005391005107977337</v>
      </c>
      <c r="N1872" t="str">
        <v>aiv_scalar_ratio</v>
      </c>
      <c r="O1872" t="str">
        <v>用户约定默认经验值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0.163</v>
      </c>
      <c r="W1872">
        <v>0.664</v>
      </c>
      <c r="X1872">
        <v>0.247</v>
      </c>
      <c r="Y1872">
        <v>0.073</v>
      </c>
      <c r="Z1872" t="str">
        <v>2</v>
      </c>
      <c r="AA1872" t="str">
        <v>4294967295</v>
      </c>
      <c r="AB1872" t="str">
        <v>317322</v>
      </c>
      <c r="AC1872" t="str">
        <v>59</v>
      </c>
      <c r="AD1872" t="str">
        <v>aclnnIndexSelect_GatherV2AiCore_GatherV2</v>
      </c>
      <c r="AE1872" t="str">
        <v>GatherV2</v>
      </c>
      <c r="AF1872" t="str">
        <v>dynamic</v>
      </c>
      <c r="AG1872" t="str">
        <v>AI_VECTOR_CORE</v>
      </c>
      <c r="AH1872" t="str">
        <v xml:space="preserve">1793108505425267.180	</v>
      </c>
      <c r="AI1872" t="str">
        <v>1.488</v>
      </c>
      <c r="AJ1872" t="str">
        <v>2.892000</v>
      </c>
      <c r="AK1872" t="str">
        <v>1</v>
      </c>
      <c r="AL1872" t="str">
        <v>0</v>
      </c>
      <c r="AM1872" t="str">
        <v>NO</v>
      </c>
      <c r="AN1872" t="str">
        <v>"3,1;32;1"</v>
      </c>
      <c r="AO1872" t="str">
        <v>INT64;INT64;INT64</v>
      </c>
      <c r="AP1872" t="str">
        <v>ND;ND;ND</v>
      </c>
      <c r="AQ1872" t="str">
        <v>"32,1"</v>
      </c>
      <c r="AR1872" t="str">
        <v>INT64</v>
      </c>
      <c r="AS1872" t="str">
        <v>ND</v>
      </c>
      <c r="AT1872" t="str">
        <v>N/A</v>
      </c>
      <c r="AU1872" t="str">
        <v>0.0</v>
      </c>
      <c r="AV1872" t="str">
        <v>0</v>
      </c>
      <c r="AW1872" t="str">
        <v>0.0</v>
      </c>
      <c r="AX1872" t="str">
        <v>0.0</v>
      </c>
      <c r="AY1872" t="str">
        <v>0.0</v>
      </c>
      <c r="AZ1872" t="str">
        <v>0.0</v>
      </c>
      <c r="BA1872" t="str">
        <v>0.0</v>
      </c>
      <c r="BB1872" t="str">
        <v>0.0</v>
      </c>
      <c r="BC1872" t="str">
        <v>0.0</v>
      </c>
      <c r="BD1872" t="str">
        <v>0.0</v>
      </c>
      <c r="BE1872" t="str">
        <v>0.0</v>
      </c>
      <c r="BF1872" t="str">
        <v>0.0</v>
      </c>
      <c r="BG1872" t="str">
        <v>0.0</v>
      </c>
      <c r="BH1872" t="str">
        <v>0.0</v>
      </c>
      <c r="BI1872" t="str">
        <v>0.0</v>
      </c>
      <c r="BJ1872" t="str">
        <v>1.25</v>
      </c>
      <c r="BK1872" t="str">
        <v>1738</v>
      </c>
      <c r="BL1872" t="str">
        <v>0.204</v>
      </c>
      <c r="BM1872" t="str">
        <v>0.163</v>
      </c>
      <c r="BN1872" t="str">
        <v>0.83</v>
      </c>
      <c r="BO1872" t="str">
        <v>0.664</v>
      </c>
      <c r="BP1872" t="str">
        <v>0.309</v>
      </c>
      <c r="BQ1872" t="str">
        <v>0.247</v>
      </c>
      <c r="BR1872" t="str">
        <v>0.091</v>
      </c>
      <c r="BS1872" t="str">
        <v>0.073</v>
      </c>
      <c r="BT1872" t="str">
        <v>0.111</v>
      </c>
      <c r="BU1872" t="str">
        <v>0.000</v>
      </c>
    </row>
    <row r="1873">
      <c r="A1873">
        <v>1981</v>
      </c>
      <c r="B1873" t="str">
        <v>aclnnCat_ConcatD_ConcatD</v>
      </c>
      <c r="C1873" t="str">
        <v>AI_VECTOR_CORE</v>
      </c>
      <c r="D1873">
        <v>2.385</v>
      </c>
      <c r="E1873">
        <v>0.489</v>
      </c>
      <c r="F1873">
        <v>0.489</v>
      </c>
      <c r="G1873">
        <f>Summary!$B$4</f>
        <v>0.8</v>
      </c>
      <c r="H1873">
        <f>F1873/G1873</f>
        <v>0.61125</v>
      </c>
      <c r="I1873">
        <f>D1873/Summary!$B$8</f>
        <v>0.00008640824719439481</v>
      </c>
      <c r="J1873">
        <f>IF(D1873&lt;Summary!$B$5,I1873,I1873*H1873)</f>
        <v>0.00008640824719439481</v>
      </c>
      <c r="K1873">
        <f>IF(AND(D1873&gt;Summary!$B$6,E1873&lt;Summary!$B$7),1,0)</f>
        <v>0</v>
      </c>
      <c r="L1873">
        <f>IF(D1873&gt;=Summary!$B$5,J1873,0)</f>
        <v>0</v>
      </c>
      <c r="M1873">
        <f>IF(D1873&lt;Summary!$B$5,J1873,0)</f>
        <v>0.00008640824719439481</v>
      </c>
      <c r="N1873" t="str">
        <v>aiv_scalar_ratio</v>
      </c>
      <c r="O1873" t="str">
        <v>用户约定默认经验值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0.489</v>
      </c>
      <c r="X1873">
        <v>0.489</v>
      </c>
      <c r="Y1873">
        <v>0.034</v>
      </c>
      <c r="Z1873" t="str">
        <v>2</v>
      </c>
      <c r="AA1873" t="str">
        <v>4294967295</v>
      </c>
      <c r="AB1873" t="str">
        <v>317324</v>
      </c>
      <c r="AC1873" t="str">
        <v>59</v>
      </c>
      <c r="AD1873" t="str">
        <v>aclnnCat_ConcatD_ConcatD</v>
      </c>
      <c r="AE1873" t="str">
        <v>ConcatD</v>
      </c>
      <c r="AF1873" t="str">
        <v>dynamic</v>
      </c>
      <c r="AG1873" t="str">
        <v>AI_VECTOR_CORE</v>
      </c>
      <c r="AH1873" t="str">
        <v xml:space="preserve">1793108505425408.825	</v>
      </c>
      <c r="AI1873" t="str">
        <v>2.385</v>
      </c>
      <c r="AJ1873" t="str">
        <v>0.000000</v>
      </c>
      <c r="AK1873" t="str">
        <v>1</v>
      </c>
      <c r="AL1873" t="str">
        <v>0</v>
      </c>
      <c r="AM1873" t="str">
        <v>NO</v>
      </c>
      <c r="AN1873" t="str">
        <v>"1,32;1,32"</v>
      </c>
      <c r="AO1873" t="str">
        <v>DT_BF16;DT_BF16</v>
      </c>
      <c r="AP1873" t="str">
        <v>ND;ND</v>
      </c>
      <c r="AQ1873" t="str">
        <v>"1,64"</v>
      </c>
      <c r="AR1873" t="str">
        <v>DT_BF16</v>
      </c>
      <c r="AS1873" t="str">
        <v>ND</v>
      </c>
      <c r="AT1873" t="str">
        <v>N/A</v>
      </c>
      <c r="AU1873" t="str">
        <v>0.0</v>
      </c>
      <c r="AV1873" t="str">
        <v>0</v>
      </c>
      <c r="AW1873" t="str">
        <v>0.0</v>
      </c>
      <c r="AX1873" t="str">
        <v>0.0</v>
      </c>
      <c r="AY1873" t="str">
        <v>0.0</v>
      </c>
      <c r="AZ1873" t="str">
        <v>0.0</v>
      </c>
      <c r="BA1873" t="str">
        <v>0.0</v>
      </c>
      <c r="BB1873" t="str">
        <v>0.0</v>
      </c>
      <c r="BC1873" t="str">
        <v>0.0</v>
      </c>
      <c r="BD1873" t="str">
        <v>0.0</v>
      </c>
      <c r="BE1873" t="str">
        <v>0.0</v>
      </c>
      <c r="BF1873" t="str">
        <v>0.0</v>
      </c>
      <c r="BG1873" t="str">
        <v>0.0</v>
      </c>
      <c r="BH1873" t="str">
        <v>0.0</v>
      </c>
      <c r="BI1873" t="str">
        <v>0.0</v>
      </c>
      <c r="BJ1873" t="str">
        <v>2.15</v>
      </c>
      <c r="BK1873" t="str">
        <v>3217</v>
      </c>
      <c r="BL1873" t="str">
        <v>0.0</v>
      </c>
      <c r="BM1873" t="str">
        <v>0.0</v>
      </c>
      <c r="BN1873" t="str">
        <v>1.052</v>
      </c>
      <c r="BO1873" t="str">
        <v>0.489</v>
      </c>
      <c r="BP1873" t="str">
        <v>1.052</v>
      </c>
      <c r="BQ1873" t="str">
        <v>0.489</v>
      </c>
      <c r="BR1873" t="str">
        <v>0.073</v>
      </c>
      <c r="BS1873" t="str">
        <v>0.034</v>
      </c>
      <c r="BT1873" t="str">
        <v>0.218</v>
      </c>
      <c r="BU1873" t="str">
        <v>0.000</v>
      </c>
    </row>
    <row r="1874">
      <c r="A1874">
        <v>1982</v>
      </c>
      <c r="B1874" t="str">
        <v>aclnnGeScalar_GreaterEqual_GreaterEqual</v>
      </c>
      <c r="C1874" t="str">
        <v>AI_VECTOR_CORE</v>
      </c>
      <c r="D1874">
        <v>2.846</v>
      </c>
      <c r="E1874">
        <v>0.326</v>
      </c>
      <c r="F1874">
        <v>0.326</v>
      </c>
      <c r="G1874">
        <f>Summary!$B$4</f>
        <v>0.8</v>
      </c>
      <c r="H1874">
        <f>F1874/G1874</f>
        <v>0.4075</v>
      </c>
      <c r="I1874">
        <f>D1874/Summary!$B$8</f>
        <v>0.00010311021866467408</v>
      </c>
      <c r="J1874">
        <f>IF(D1874&lt;Summary!$B$5,I1874,I1874*H1874)</f>
        <v>0.00010311021866467408</v>
      </c>
      <c r="K1874">
        <f>IF(AND(D1874&gt;Summary!$B$6,E1874&lt;Summary!$B$7),1,0)</f>
        <v>0</v>
      </c>
      <c r="L1874">
        <f>IF(D1874&gt;=Summary!$B$5,J1874,0)</f>
        <v>0</v>
      </c>
      <c r="M1874">
        <f>IF(D1874&lt;Summary!$B$5,J1874,0)</f>
        <v>0.00010311021866467408</v>
      </c>
      <c r="N1874" t="str">
        <v>aiv_vec_ratio</v>
      </c>
      <c r="O1874" t="str">
        <v>用户约定默认经验值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0.326</v>
      </c>
      <c r="W1874">
        <v>0.31</v>
      </c>
      <c r="X1874">
        <v>0.002</v>
      </c>
      <c r="Y1874">
        <v>0.102</v>
      </c>
      <c r="Z1874" t="str">
        <v>2</v>
      </c>
      <c r="AA1874" t="str">
        <v>4294967295</v>
      </c>
      <c r="AB1874" t="str">
        <v>317328</v>
      </c>
      <c r="AC1874" t="str">
        <v>59</v>
      </c>
      <c r="AD1874" t="str">
        <v>aclnnGeScalar_GreaterEqual_GreaterEqual</v>
      </c>
      <c r="AE1874" t="str">
        <v>GreaterEqual</v>
      </c>
      <c r="AF1874" t="str">
        <v>dynamic</v>
      </c>
      <c r="AG1874" t="str">
        <v>AI_VECTOR_CORE</v>
      </c>
      <c r="AH1874" t="str">
        <v xml:space="preserve">1793108505425679.643	</v>
      </c>
      <c r="AI1874" t="str">
        <v>2.846</v>
      </c>
      <c r="AJ1874" t="str">
        <v>268.615000</v>
      </c>
      <c r="AK1874" t="str">
        <v>1</v>
      </c>
      <c r="AL1874" t="str">
        <v>0</v>
      </c>
      <c r="AM1874" t="str">
        <v>NO</v>
      </c>
      <c r="AN1874" t="str">
        <v>"1;"</v>
      </c>
      <c r="AO1874" t="str">
        <v>INT32;INT32</v>
      </c>
      <c r="AP1874" t="str">
        <v>ND;ND</v>
      </c>
      <c r="AQ1874" t="str">
        <v>"1"</v>
      </c>
      <c r="AR1874" t="str">
        <v>BOOL</v>
      </c>
      <c r="AS1874" t="str">
        <v>ND</v>
      </c>
      <c r="AT1874" t="str">
        <v>N/A</v>
      </c>
      <c r="AU1874" t="str">
        <v>0.0</v>
      </c>
      <c r="AV1874" t="str">
        <v>0</v>
      </c>
      <c r="AW1874" t="str">
        <v>0.0</v>
      </c>
      <c r="AX1874" t="str">
        <v>0.0</v>
      </c>
      <c r="AY1874" t="str">
        <v>0.0</v>
      </c>
      <c r="AZ1874" t="str">
        <v>0.0</v>
      </c>
      <c r="BA1874" t="str">
        <v>0.0</v>
      </c>
      <c r="BB1874" t="str">
        <v>0.0</v>
      </c>
      <c r="BC1874" t="str">
        <v>0.0</v>
      </c>
      <c r="BD1874" t="str">
        <v>0.0</v>
      </c>
      <c r="BE1874" t="str">
        <v>0.0</v>
      </c>
      <c r="BF1874" t="str">
        <v>0.0</v>
      </c>
      <c r="BG1874" t="str">
        <v>0.0</v>
      </c>
      <c r="BH1874" t="str">
        <v>0.0</v>
      </c>
      <c r="BI1874" t="str">
        <v>0.0</v>
      </c>
      <c r="BJ1874" t="str">
        <v>2.58</v>
      </c>
      <c r="BK1874" t="str">
        <v>3935</v>
      </c>
      <c r="BL1874" t="str">
        <v>0.841</v>
      </c>
      <c r="BM1874" t="str">
        <v>0.326</v>
      </c>
      <c r="BN1874" t="str">
        <v>0.799</v>
      </c>
      <c r="BO1874" t="str">
        <v>0.31</v>
      </c>
      <c r="BP1874" t="str">
        <v>0.005</v>
      </c>
      <c r="BQ1874" t="str">
        <v>0.002</v>
      </c>
      <c r="BR1874" t="str">
        <v>0.264</v>
      </c>
      <c r="BS1874" t="str">
        <v>0.102</v>
      </c>
      <c r="BT1874" t="str">
        <v>0.131</v>
      </c>
      <c r="BU1874" t="str">
        <v>0.000</v>
      </c>
    </row>
    <row r="1875">
      <c r="A1875">
        <v>1983</v>
      </c>
      <c r="B1875" t="str">
        <v>aclnnLtScalar_LessAiCore_Less</v>
      </c>
      <c r="C1875" t="str">
        <v>AI_VECTOR_CORE</v>
      </c>
      <c r="D1875">
        <v>2.756</v>
      </c>
      <c r="E1875">
        <v>0.419</v>
      </c>
      <c r="F1875">
        <v>0.419</v>
      </c>
      <c r="G1875">
        <f>Summary!$B$4</f>
        <v>0.8</v>
      </c>
      <c r="H1875">
        <f>F1875/G1875</f>
        <v>0.5237499999999999</v>
      </c>
      <c r="I1875">
        <f>D1875/Summary!$B$8</f>
        <v>0.00009984953009130067</v>
      </c>
      <c r="J1875">
        <f>IF(D1875&lt;Summary!$B$5,I1875,I1875*H1875)</f>
        <v>0.00009984953009130067</v>
      </c>
      <c r="K1875">
        <f>IF(AND(D1875&gt;Summary!$B$6,E1875&lt;Summary!$B$7),1,0)</f>
        <v>0</v>
      </c>
      <c r="L1875">
        <f>IF(D1875&gt;=Summary!$B$5,J1875,0)</f>
        <v>0</v>
      </c>
      <c r="M1875">
        <f>IF(D1875&lt;Summary!$B$5,J1875,0)</f>
        <v>0.00009984953009130067</v>
      </c>
      <c r="N1875" t="str">
        <v>aiv_vec_ratio</v>
      </c>
      <c r="O1875" t="str">
        <v>用户约定默认经验值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0.419</v>
      </c>
      <c r="W1875">
        <v>0.275</v>
      </c>
      <c r="X1875">
        <v>0.002</v>
      </c>
      <c r="Y1875">
        <v>0.079</v>
      </c>
      <c r="Z1875" t="str">
        <v>2</v>
      </c>
      <c r="AA1875" t="str">
        <v>4294967295</v>
      </c>
      <c r="AB1875" t="str">
        <v>317329</v>
      </c>
      <c r="AC1875" t="str">
        <v>59</v>
      </c>
      <c r="AD1875" t="str">
        <v>aclnnLtScalar_LessAiCore_Less</v>
      </c>
      <c r="AE1875" t="str">
        <v>Less</v>
      </c>
      <c r="AF1875" t="str">
        <v>dynamic</v>
      </c>
      <c r="AG1875" t="str">
        <v>AI_VECTOR_CORE</v>
      </c>
      <c r="AH1875" t="str">
        <v xml:space="preserve">1793108505425688.475	</v>
      </c>
      <c r="AI1875" t="str">
        <v>2.756</v>
      </c>
      <c r="AJ1875" t="str">
        <v>5.904000</v>
      </c>
      <c r="AK1875" t="str">
        <v>1</v>
      </c>
      <c r="AL1875" t="str">
        <v>0</v>
      </c>
      <c r="AM1875" t="str">
        <v>NO</v>
      </c>
      <c r="AN1875" t="str">
        <v>"1;"</v>
      </c>
      <c r="AO1875" t="str">
        <v>INT32;INT32</v>
      </c>
      <c r="AP1875" t="str">
        <v>ND;ND</v>
      </c>
      <c r="AQ1875" t="str">
        <v>"1"</v>
      </c>
      <c r="AR1875" t="str">
        <v>BOOL</v>
      </c>
      <c r="AS1875" t="str">
        <v>ND</v>
      </c>
      <c r="AT1875" t="str">
        <v>N/A</v>
      </c>
      <c r="AU1875" t="str">
        <v>0.0</v>
      </c>
      <c r="AV1875" t="str">
        <v>0</v>
      </c>
      <c r="AW1875" t="str">
        <v>0.0</v>
      </c>
      <c r="AX1875" t="str">
        <v>0.0</v>
      </c>
      <c r="AY1875" t="str">
        <v>0.0</v>
      </c>
      <c r="AZ1875" t="str">
        <v>0.0</v>
      </c>
      <c r="BA1875" t="str">
        <v>0.0</v>
      </c>
      <c r="BB1875" t="str">
        <v>0.0</v>
      </c>
      <c r="BC1875" t="str">
        <v>0.0</v>
      </c>
      <c r="BD1875" t="str">
        <v>0.0</v>
      </c>
      <c r="BE1875" t="str">
        <v>0.0</v>
      </c>
      <c r="BF1875" t="str">
        <v>0.0</v>
      </c>
      <c r="BG1875" t="str">
        <v>0.0</v>
      </c>
      <c r="BH1875" t="str">
        <v>0.0</v>
      </c>
      <c r="BI1875" t="str">
        <v>0.0</v>
      </c>
      <c r="BJ1875" t="str">
        <v>2.5</v>
      </c>
      <c r="BK1875" t="str">
        <v>3795</v>
      </c>
      <c r="BL1875" t="str">
        <v>1.047</v>
      </c>
      <c r="BM1875" t="str">
        <v>0.419</v>
      </c>
      <c r="BN1875" t="str">
        <v>0.687</v>
      </c>
      <c r="BO1875" t="str">
        <v>0.275</v>
      </c>
      <c r="BP1875" t="str">
        <v>0.005</v>
      </c>
      <c r="BQ1875" t="str">
        <v>0.002</v>
      </c>
      <c r="BR1875" t="str">
        <v>0.197</v>
      </c>
      <c r="BS1875" t="str">
        <v>0.079</v>
      </c>
      <c r="BT1875" t="str">
        <v>0.129</v>
      </c>
      <c r="BU1875" t="str">
        <v>0.000</v>
      </c>
    </row>
    <row r="1876">
      <c r="A1876">
        <v>1984</v>
      </c>
      <c r="B1876" t="str">
        <v>aclnnBitwiseAndTensor_LogicalAndAiCore_LogicalAnd</v>
      </c>
      <c r="C1876" t="str">
        <v>AI_VECTOR_CORE</v>
      </c>
      <c r="D1876">
        <v>1.631</v>
      </c>
      <c r="E1876">
        <v>0.655</v>
      </c>
      <c r="F1876">
        <v>0.655</v>
      </c>
      <c r="G1876">
        <f>Summary!$B$4</f>
        <v>0.8</v>
      </c>
      <c r="H1876">
        <f>F1876/G1876</f>
        <v>0.81875</v>
      </c>
      <c r="I1876">
        <f>D1876/Summary!$B$8</f>
        <v>0.000059090922924133315</v>
      </c>
      <c r="J1876">
        <f>IF(D1876&lt;Summary!$B$5,I1876,I1876*H1876)</f>
        <v>0.000059090922924133315</v>
      </c>
      <c r="K1876">
        <f>IF(AND(D1876&gt;Summary!$B$6,E1876&lt;Summary!$B$7),1,0)</f>
        <v>0</v>
      </c>
      <c r="L1876">
        <f>IF(D1876&gt;=Summary!$B$5,J1876,0)</f>
        <v>0</v>
      </c>
      <c r="M1876">
        <f>IF(D1876&lt;Summary!$B$5,J1876,0)</f>
        <v>0.000059090922924133315</v>
      </c>
      <c r="N1876" t="str">
        <v>aiv_scalar_ratio</v>
      </c>
      <c r="O1876" t="str">
        <v>用户约定默认经验值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0.22</v>
      </c>
      <c r="W1876">
        <v>0.655</v>
      </c>
      <c r="X1876">
        <v>0.004</v>
      </c>
      <c r="Y1876">
        <v>0.055</v>
      </c>
      <c r="Z1876" t="str">
        <v>2</v>
      </c>
      <c r="AA1876" t="str">
        <v>4294967295</v>
      </c>
      <c r="AB1876" t="str">
        <v>317330</v>
      </c>
      <c r="AC1876" t="str">
        <v>59</v>
      </c>
      <c r="AD1876" t="str">
        <v>aclnnBitwiseAndTensor_LogicalAndAiCore_LogicalAnd</v>
      </c>
      <c r="AE1876" t="str">
        <v>LogicalAnd</v>
      </c>
      <c r="AF1876" t="str">
        <v>dynamic</v>
      </c>
      <c r="AG1876" t="str">
        <v>AI_VECTOR_CORE</v>
      </c>
      <c r="AH1876" t="str">
        <v xml:space="preserve">1793108505425703.385	</v>
      </c>
      <c r="AI1876" t="str">
        <v>1.631</v>
      </c>
      <c r="AJ1876" t="str">
        <v>12.244000</v>
      </c>
      <c r="AK1876" t="str">
        <v>1</v>
      </c>
      <c r="AL1876" t="str">
        <v>0</v>
      </c>
      <c r="AM1876" t="str">
        <v>NO</v>
      </c>
      <c r="AN1876" t="str">
        <v>"1;1"</v>
      </c>
      <c r="AO1876" t="str">
        <v>BOOL;BOOL</v>
      </c>
      <c r="AP1876" t="str">
        <v>ND;ND</v>
      </c>
      <c r="AQ1876" t="str">
        <v>"1"</v>
      </c>
      <c r="AR1876" t="str">
        <v>BOOL</v>
      </c>
      <c r="AS1876" t="str">
        <v>ND</v>
      </c>
      <c r="AT1876" t="str">
        <v>N/A</v>
      </c>
      <c r="AU1876" t="str">
        <v>0.0</v>
      </c>
      <c r="AV1876" t="str">
        <v>0</v>
      </c>
      <c r="AW1876" t="str">
        <v>0.0</v>
      </c>
      <c r="AX1876" t="str">
        <v>0.0</v>
      </c>
      <c r="AY1876" t="str">
        <v>0.0</v>
      </c>
      <c r="AZ1876" t="str">
        <v>0.0</v>
      </c>
      <c r="BA1876" t="str">
        <v>0.0</v>
      </c>
      <c r="BB1876" t="str">
        <v>0.0</v>
      </c>
      <c r="BC1876" t="str">
        <v>0.0</v>
      </c>
      <c r="BD1876" t="str">
        <v>0.0</v>
      </c>
      <c r="BE1876" t="str">
        <v>0.0</v>
      </c>
      <c r="BF1876" t="str">
        <v>0.0</v>
      </c>
      <c r="BG1876" t="str">
        <v>0.0</v>
      </c>
      <c r="BH1876" t="str">
        <v>0.0</v>
      </c>
      <c r="BI1876" t="str">
        <v>0.0</v>
      </c>
      <c r="BJ1876" t="str">
        <v>1.37</v>
      </c>
      <c r="BK1876" t="str">
        <v>1936</v>
      </c>
      <c r="BL1876" t="str">
        <v>0.301</v>
      </c>
      <c r="BM1876" t="str">
        <v>0.22</v>
      </c>
      <c r="BN1876" t="str">
        <v>0.898</v>
      </c>
      <c r="BO1876" t="str">
        <v>0.655</v>
      </c>
      <c r="BP1876" t="str">
        <v>0.006</v>
      </c>
      <c r="BQ1876" t="str">
        <v>0.004</v>
      </c>
      <c r="BR1876" t="str">
        <v>0.076</v>
      </c>
      <c r="BS1876" t="str">
        <v>0.055</v>
      </c>
      <c r="BT1876" t="str">
        <v>0.098</v>
      </c>
      <c r="BU1876" t="str">
        <v>0.000</v>
      </c>
    </row>
    <row r="1877">
      <c r="A1877">
        <v>1985</v>
      </c>
      <c r="B1877" t="str">
        <v>aclnnMuls_CastAiCore_Cast</v>
      </c>
      <c r="C1877" t="str">
        <v>AI_VECTOR_CORE</v>
      </c>
      <c r="D1877">
        <v>1.534</v>
      </c>
      <c r="E1877">
        <v>0.488</v>
      </c>
      <c r="F1877">
        <v>0.488</v>
      </c>
      <c r="G1877">
        <f>Summary!$B$4</f>
        <v>0.8</v>
      </c>
      <c r="H1877">
        <f>F1877/G1877</f>
        <v>0.61</v>
      </c>
      <c r="I1877">
        <f>D1877/Summary!$B$8</f>
        <v>0.00005557662523949755</v>
      </c>
      <c r="J1877">
        <f>IF(D1877&lt;Summary!$B$5,I1877,I1877*H1877)</f>
        <v>0.00005557662523949755</v>
      </c>
      <c r="K1877">
        <f>IF(AND(D1877&gt;Summary!$B$6,E1877&lt;Summary!$B$7),1,0)</f>
        <v>0</v>
      </c>
      <c r="L1877">
        <f>IF(D1877&gt;=Summary!$B$5,J1877,0)</f>
        <v>0</v>
      </c>
      <c r="M1877">
        <f>IF(D1877&lt;Summary!$B$5,J1877,0)</f>
        <v>0.00005557662523949755</v>
      </c>
      <c r="N1877" t="str">
        <v>aiv_scalar_ratio</v>
      </c>
      <c r="O1877" t="str">
        <v>用户约定默认经验值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0.089</v>
      </c>
      <c r="W1877">
        <v>0.488</v>
      </c>
      <c r="X1877">
        <v>0.258</v>
      </c>
      <c r="Y1877">
        <v>0.064</v>
      </c>
      <c r="Z1877" t="str">
        <v>2</v>
      </c>
      <c r="AA1877" t="str">
        <v>4294967295</v>
      </c>
      <c r="AB1877" t="str">
        <v>317331</v>
      </c>
      <c r="AC1877" t="str">
        <v>59</v>
      </c>
      <c r="AD1877" t="str">
        <v>aclnnMuls_CastAiCore_Cast</v>
      </c>
      <c r="AE1877" t="str">
        <v>Cast</v>
      </c>
      <c r="AF1877" t="str">
        <v>dynamic</v>
      </c>
      <c r="AG1877" t="str">
        <v>AI_VECTOR_CORE</v>
      </c>
      <c r="AH1877" t="str">
        <v xml:space="preserve">1793108505425722.143	</v>
      </c>
      <c r="AI1877" t="str">
        <v>1.534</v>
      </c>
      <c r="AJ1877" t="str">
        <v>17.119000</v>
      </c>
      <c r="AK1877" t="str">
        <v>1</v>
      </c>
      <c r="AL1877" t="str">
        <v>0</v>
      </c>
      <c r="AM1877" t="str">
        <v>NO</v>
      </c>
      <c r="AN1877" t="str">
        <v>"1"</v>
      </c>
      <c r="AO1877" t="str">
        <v>BOOL</v>
      </c>
      <c r="AP1877" t="str">
        <v>ND</v>
      </c>
      <c r="AQ1877" t="str">
        <v>"1"</v>
      </c>
      <c r="AR1877" t="str">
        <v>INT64</v>
      </c>
      <c r="AS1877" t="str">
        <v>ND</v>
      </c>
      <c r="AT1877" t="str">
        <v>N/A</v>
      </c>
      <c r="AU1877" t="str">
        <v>0.0</v>
      </c>
      <c r="AV1877" t="str">
        <v>0</v>
      </c>
      <c r="AW1877" t="str">
        <v>0.0</v>
      </c>
      <c r="AX1877" t="str">
        <v>0.0</v>
      </c>
      <c r="AY1877" t="str">
        <v>0.0</v>
      </c>
      <c r="AZ1877" t="str">
        <v>0.0</v>
      </c>
      <c r="BA1877" t="str">
        <v>0.0</v>
      </c>
      <c r="BB1877" t="str">
        <v>0.0</v>
      </c>
      <c r="BC1877" t="str">
        <v>0.0</v>
      </c>
      <c r="BD1877" t="str">
        <v>0.0</v>
      </c>
      <c r="BE1877" t="str">
        <v>0.0</v>
      </c>
      <c r="BF1877" t="str">
        <v>0.0</v>
      </c>
      <c r="BG1877" t="str">
        <v>0.0</v>
      </c>
      <c r="BH1877" t="str">
        <v>0.0</v>
      </c>
      <c r="BI1877" t="str">
        <v>0.0</v>
      </c>
      <c r="BJ1877" t="str">
        <v>1.27</v>
      </c>
      <c r="BK1877" t="str">
        <v>1772</v>
      </c>
      <c r="BL1877" t="str">
        <v>0.113</v>
      </c>
      <c r="BM1877" t="str">
        <v>0.089</v>
      </c>
      <c r="BN1877" t="str">
        <v>0.619</v>
      </c>
      <c r="BO1877" t="str">
        <v>0.488</v>
      </c>
      <c r="BP1877" t="str">
        <v>0.328</v>
      </c>
      <c r="BQ1877" t="str">
        <v>0.258</v>
      </c>
      <c r="BR1877" t="str">
        <v>0.081</v>
      </c>
      <c r="BS1877" t="str">
        <v>0.064</v>
      </c>
      <c r="BT1877" t="str">
        <v>0.085</v>
      </c>
      <c r="BU1877" t="str">
        <v>0.000</v>
      </c>
    </row>
    <row r="1878">
      <c r="A1878">
        <v>1986</v>
      </c>
      <c r="B1878" t="str">
        <v>aclnnMuls_MulAiCore_Mul</v>
      </c>
      <c r="C1878" t="str">
        <v>AI_VECTOR_CORE</v>
      </c>
      <c r="D1878">
        <v>1.606</v>
      </c>
      <c r="E1878">
        <v>0.629</v>
      </c>
      <c r="F1878">
        <v>0.629</v>
      </c>
      <c r="G1878">
        <f>Summary!$B$4</f>
        <v>0.8</v>
      </c>
      <c r="H1878">
        <f>F1878/G1878</f>
        <v>0.78625</v>
      </c>
      <c r="I1878">
        <f>D1878/Summary!$B$8</f>
        <v>0.000058185176098196266</v>
      </c>
      <c r="J1878">
        <f>IF(D1878&lt;Summary!$B$5,I1878,I1878*H1878)</f>
        <v>0.000058185176098196266</v>
      </c>
      <c r="K1878">
        <f>IF(AND(D1878&gt;Summary!$B$6,E1878&lt;Summary!$B$7),1,0)</f>
        <v>0</v>
      </c>
      <c r="L1878">
        <f>IF(D1878&gt;=Summary!$B$5,J1878,0)</f>
        <v>0</v>
      </c>
      <c r="M1878">
        <f>IF(D1878&lt;Summary!$B$5,J1878,0)</f>
        <v>0.000058185176098196266</v>
      </c>
      <c r="N1878" t="str">
        <v>aiv_scalar_ratio</v>
      </c>
      <c r="O1878" t="str">
        <v>用户约定默认经验值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0.177</v>
      </c>
      <c r="W1878">
        <v>0.629</v>
      </c>
      <c r="X1878">
        <v>0.004</v>
      </c>
      <c r="Y1878">
        <v>0.059</v>
      </c>
      <c r="Z1878" t="str">
        <v>2</v>
      </c>
      <c r="AA1878" t="str">
        <v>4294967295</v>
      </c>
      <c r="AB1878" t="str">
        <v>317332</v>
      </c>
      <c r="AC1878" t="str">
        <v>59</v>
      </c>
      <c r="AD1878" t="str">
        <v>aclnnMuls_MulAiCore_Mul</v>
      </c>
      <c r="AE1878" t="str">
        <v>Mul</v>
      </c>
      <c r="AF1878" t="str">
        <v>dynamic</v>
      </c>
      <c r="AG1878" t="str">
        <v>AI_VECTOR_CORE</v>
      </c>
      <c r="AH1878" t="str">
        <v xml:space="preserve">1793108505425726.405	</v>
      </c>
      <c r="AI1878" t="str">
        <v>1.606</v>
      </c>
      <c r="AJ1878" t="str">
        <v>2.716000</v>
      </c>
      <c r="AK1878" t="str">
        <v>1</v>
      </c>
      <c r="AL1878" t="str">
        <v>0</v>
      </c>
      <c r="AM1878" t="str">
        <v>NO</v>
      </c>
      <c r="AN1878" t="str">
        <v>"1;"</v>
      </c>
      <c r="AO1878" t="str">
        <v>INT64;INT64</v>
      </c>
      <c r="AP1878" t="str">
        <v>ND;ND</v>
      </c>
      <c r="AQ1878" t="str">
        <v>"1"</v>
      </c>
      <c r="AR1878" t="str">
        <v>INT64</v>
      </c>
      <c r="AS1878" t="str">
        <v>ND</v>
      </c>
      <c r="AT1878" t="str">
        <v>N/A</v>
      </c>
      <c r="AU1878" t="str">
        <v>0.0</v>
      </c>
      <c r="AV1878" t="str">
        <v>0</v>
      </c>
      <c r="AW1878" t="str">
        <v>0.0</v>
      </c>
      <c r="AX1878" t="str">
        <v>0.0</v>
      </c>
      <c r="AY1878" t="str">
        <v>0.0</v>
      </c>
      <c r="AZ1878" t="str">
        <v>0.0</v>
      </c>
      <c r="BA1878" t="str">
        <v>0.0</v>
      </c>
      <c r="BB1878" t="str">
        <v>0.0</v>
      </c>
      <c r="BC1878" t="str">
        <v>0.0</v>
      </c>
      <c r="BD1878" t="str">
        <v>0.0</v>
      </c>
      <c r="BE1878" t="str">
        <v>0.0</v>
      </c>
      <c r="BF1878" t="str">
        <v>0.0</v>
      </c>
      <c r="BG1878" t="str">
        <v>0.0</v>
      </c>
      <c r="BH1878" t="str">
        <v>0.0</v>
      </c>
      <c r="BI1878" t="str">
        <v>0.0</v>
      </c>
      <c r="BJ1878" t="str">
        <v>1.37</v>
      </c>
      <c r="BK1878" t="str">
        <v>1938</v>
      </c>
      <c r="BL1878" t="str">
        <v>0.242</v>
      </c>
      <c r="BM1878" t="str">
        <v>0.177</v>
      </c>
      <c r="BN1878" t="str">
        <v>0.862</v>
      </c>
      <c r="BO1878" t="str">
        <v>0.629</v>
      </c>
      <c r="BP1878" t="str">
        <v>0.006</v>
      </c>
      <c r="BQ1878" t="str">
        <v>0.004</v>
      </c>
      <c r="BR1878" t="str">
        <v>0.081</v>
      </c>
      <c r="BS1878" t="str">
        <v>0.059</v>
      </c>
      <c r="BT1878" t="str">
        <v>0.153</v>
      </c>
      <c r="BU1878" t="str">
        <v>0.000</v>
      </c>
    </row>
    <row r="1879">
      <c r="A1879">
        <v>1987</v>
      </c>
      <c r="B1879" t="str">
        <v>aclnnSub_CastAiCore_Cast</v>
      </c>
      <c r="C1879" t="str">
        <v>AI_VECTOR_CORE</v>
      </c>
      <c r="D1879">
        <v>1.909</v>
      </c>
      <c r="E1879">
        <v>0.444</v>
      </c>
      <c r="F1879">
        <v>0.444</v>
      </c>
      <c r="G1879">
        <f>Summary!$B$4</f>
        <v>0.8</v>
      </c>
      <c r="H1879">
        <f>F1879/G1879</f>
        <v>0.5549999999999999</v>
      </c>
      <c r="I1879">
        <f>D1879/Summary!$B$8</f>
        <v>0.00006916282762855334</v>
      </c>
      <c r="J1879">
        <f>IF(D1879&lt;Summary!$B$5,I1879,I1879*H1879)</f>
        <v>0.00006916282762855334</v>
      </c>
      <c r="K1879">
        <f>IF(AND(D1879&gt;Summary!$B$6,E1879&lt;Summary!$B$7),1,0)</f>
        <v>0</v>
      </c>
      <c r="L1879">
        <f>IF(D1879&gt;=Summary!$B$5,J1879,0)</f>
        <v>0</v>
      </c>
      <c r="M1879">
        <f>IF(D1879&lt;Summary!$B$5,J1879,0)</f>
        <v>0.00006916282762855334</v>
      </c>
      <c r="N1879" t="str">
        <v>aiv_scalar_ratio</v>
      </c>
      <c r="O1879" t="str">
        <v>用户约定默认经验值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0.083</v>
      </c>
      <c r="W1879">
        <v>0.444</v>
      </c>
      <c r="X1879">
        <v>0.39</v>
      </c>
      <c r="Y1879">
        <v>0.046</v>
      </c>
      <c r="Z1879" t="str">
        <v>2</v>
      </c>
      <c r="AA1879" t="str">
        <v>4294967295</v>
      </c>
      <c r="AB1879" t="str">
        <v>317333</v>
      </c>
      <c r="AC1879" t="str">
        <v>59</v>
      </c>
      <c r="AD1879" t="str">
        <v>aclnnSub_CastAiCore_Cast</v>
      </c>
      <c r="AE1879" t="str">
        <v>Cast</v>
      </c>
      <c r="AF1879" t="str">
        <v>dynamic</v>
      </c>
      <c r="AG1879" t="str">
        <v>AI_VECTOR_CORE</v>
      </c>
      <c r="AH1879" t="str">
        <v xml:space="preserve">1793108505425732.625	</v>
      </c>
      <c r="AI1879" t="str">
        <v>1.909</v>
      </c>
      <c r="AJ1879" t="str">
        <v>4.394000</v>
      </c>
      <c r="AK1879" t="str">
        <v>1</v>
      </c>
      <c r="AL1879" t="str">
        <v>0</v>
      </c>
      <c r="AM1879" t="str">
        <v>NO</v>
      </c>
      <c r="AN1879" t="str">
        <v>"1"</v>
      </c>
      <c r="AO1879" t="str">
        <v>INT32</v>
      </c>
      <c r="AP1879" t="str">
        <v>ND</v>
      </c>
      <c r="AQ1879" t="str">
        <v>"1"</v>
      </c>
      <c r="AR1879" t="str">
        <v>INT64</v>
      </c>
      <c r="AS1879" t="str">
        <v>ND</v>
      </c>
      <c r="AT1879" t="str">
        <v>N/A</v>
      </c>
      <c r="AU1879" t="str">
        <v>0.0</v>
      </c>
      <c r="AV1879" t="str">
        <v>0</v>
      </c>
      <c r="AW1879" t="str">
        <v>0.0</v>
      </c>
      <c r="AX1879" t="str">
        <v>0.0</v>
      </c>
      <c r="AY1879" t="str">
        <v>0.0</v>
      </c>
      <c r="AZ1879" t="str">
        <v>0.0</v>
      </c>
      <c r="BA1879" t="str">
        <v>0.0</v>
      </c>
      <c r="BB1879" t="str">
        <v>0.0</v>
      </c>
      <c r="BC1879" t="str">
        <v>0.0</v>
      </c>
      <c r="BD1879" t="str">
        <v>0.0</v>
      </c>
      <c r="BE1879" t="str">
        <v>0.0</v>
      </c>
      <c r="BF1879" t="str">
        <v>0.0</v>
      </c>
      <c r="BG1879" t="str">
        <v>0.0</v>
      </c>
      <c r="BH1879" t="str">
        <v>0.0</v>
      </c>
      <c r="BI1879" t="str">
        <v>0.0</v>
      </c>
      <c r="BJ1879" t="str">
        <v>1.67</v>
      </c>
      <c r="BK1879" t="str">
        <v>2442</v>
      </c>
      <c r="BL1879" t="str">
        <v>0.138</v>
      </c>
      <c r="BM1879" t="str">
        <v>0.083</v>
      </c>
      <c r="BN1879" t="str">
        <v>0.741</v>
      </c>
      <c r="BO1879" t="str">
        <v>0.444</v>
      </c>
      <c r="BP1879" t="str">
        <v>0.651</v>
      </c>
      <c r="BQ1879" t="str">
        <v>0.39</v>
      </c>
      <c r="BR1879" t="str">
        <v>0.077</v>
      </c>
      <c r="BS1879" t="str">
        <v>0.046</v>
      </c>
      <c r="BT1879" t="str">
        <v>0.048</v>
      </c>
      <c r="BU1879" t="str">
        <v>0.000</v>
      </c>
    </row>
    <row r="1880">
      <c r="A1880">
        <v>1988</v>
      </c>
      <c r="B1880" t="str">
        <v>aclnnSub_SubAiCore_Sub</v>
      </c>
      <c r="C1880" t="str">
        <v>AI_VECTOR_CORE</v>
      </c>
      <c r="D1880">
        <v>2.753</v>
      </c>
      <c r="E1880">
        <v>0.403</v>
      </c>
      <c r="F1880">
        <v>0.403</v>
      </c>
      <c r="G1880">
        <f>Summary!$B$4</f>
        <v>0.8</v>
      </c>
      <c r="H1880">
        <f>F1880/G1880</f>
        <v>0.50375</v>
      </c>
      <c r="I1880">
        <f>D1880/Summary!$B$8</f>
        <v>0.00009974084047218824</v>
      </c>
      <c r="J1880">
        <f>IF(D1880&lt;Summary!$B$5,I1880,I1880*H1880)</f>
        <v>0.00009974084047218824</v>
      </c>
      <c r="K1880">
        <f>IF(AND(D1880&gt;Summary!$B$6,E1880&lt;Summary!$B$7),1,0)</f>
        <v>0</v>
      </c>
      <c r="L1880">
        <f>IF(D1880&gt;=Summary!$B$5,J1880,0)</f>
        <v>0</v>
      </c>
      <c r="M1880">
        <f>IF(D1880&lt;Summary!$B$5,J1880,0)</f>
        <v>0.00009974084047218824</v>
      </c>
      <c r="N1880" t="str">
        <v>aiv_scalar_ratio</v>
      </c>
      <c r="O1880" t="str">
        <v>用户约定默认经验值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0.234</v>
      </c>
      <c r="W1880">
        <v>0.403</v>
      </c>
      <c r="X1880">
        <v>0.002</v>
      </c>
      <c r="Y1880">
        <v>0.028</v>
      </c>
      <c r="Z1880" t="str">
        <v>2</v>
      </c>
      <c r="AA1880" t="str">
        <v>4294967295</v>
      </c>
      <c r="AB1880" t="str">
        <v>317334</v>
      </c>
      <c r="AC1880" t="str">
        <v>59</v>
      </c>
      <c r="AD1880" t="str">
        <v>aclnnSub_SubAiCore_Sub</v>
      </c>
      <c r="AE1880" t="str">
        <v>Sub</v>
      </c>
      <c r="AF1880" t="str">
        <v>dynamic</v>
      </c>
      <c r="AG1880" t="str">
        <v>AI_VECTOR_CORE</v>
      </c>
      <c r="AH1880" t="str">
        <v xml:space="preserve">1793108505425737.245	</v>
      </c>
      <c r="AI1880" t="str">
        <v>2.753</v>
      </c>
      <c r="AJ1880" t="str">
        <v>2.841000</v>
      </c>
      <c r="AK1880" t="str">
        <v>1</v>
      </c>
      <c r="AL1880" t="str">
        <v>0</v>
      </c>
      <c r="AM1880" t="str">
        <v>NO</v>
      </c>
      <c r="AN1880" t="str">
        <v>"1;1"</v>
      </c>
      <c r="AO1880" t="str">
        <v>INT64;INT64</v>
      </c>
      <c r="AP1880" t="str">
        <v>ND;ND</v>
      </c>
      <c r="AQ1880" t="str">
        <v>"1"</v>
      </c>
      <c r="AR1880" t="str">
        <v>INT64</v>
      </c>
      <c r="AS1880" t="str">
        <v>ND</v>
      </c>
      <c r="AT1880" t="str">
        <v>N/A</v>
      </c>
      <c r="AU1880" t="str">
        <v>0.0</v>
      </c>
      <c r="AV1880" t="str">
        <v>0</v>
      </c>
      <c r="AW1880" t="str">
        <v>0.0</v>
      </c>
      <c r="AX1880" t="str">
        <v>0.0</v>
      </c>
      <c r="AY1880" t="str">
        <v>0.0</v>
      </c>
      <c r="AZ1880" t="str">
        <v>0.0</v>
      </c>
      <c r="BA1880" t="str">
        <v>0.0</v>
      </c>
      <c r="BB1880" t="str">
        <v>0.0</v>
      </c>
      <c r="BC1880" t="str">
        <v>0.0</v>
      </c>
      <c r="BD1880" t="str">
        <v>0.0</v>
      </c>
      <c r="BE1880" t="str">
        <v>0.0</v>
      </c>
      <c r="BF1880" t="str">
        <v>0.0</v>
      </c>
      <c r="BG1880" t="str">
        <v>0.0</v>
      </c>
      <c r="BH1880" t="str">
        <v>0.0</v>
      </c>
      <c r="BI1880" t="str">
        <v>0.0</v>
      </c>
      <c r="BJ1880" t="str">
        <v>2.52</v>
      </c>
      <c r="BK1880" t="str">
        <v>3834</v>
      </c>
      <c r="BL1880" t="str">
        <v>0.589</v>
      </c>
      <c r="BM1880" t="str">
        <v>0.234</v>
      </c>
      <c r="BN1880" t="str">
        <v>1.017</v>
      </c>
      <c r="BO1880" t="str">
        <v>0.403</v>
      </c>
      <c r="BP1880" t="str">
        <v>0.005</v>
      </c>
      <c r="BQ1880" t="str">
        <v>0.002</v>
      </c>
      <c r="BR1880" t="str">
        <v>0.071</v>
      </c>
      <c r="BS1880" t="str">
        <v>0.028</v>
      </c>
      <c r="BT1880" t="str">
        <v>0.134</v>
      </c>
      <c r="BU1880" t="str">
        <v>0.000</v>
      </c>
    </row>
    <row r="1881">
      <c r="A1881">
        <v>1989</v>
      </c>
      <c r="B1881" t="str">
        <v>aclnnMul_CastAiCore_Cast</v>
      </c>
      <c r="C1881" t="str">
        <v>AI_VECTOR_CORE</v>
      </c>
      <c r="D1881">
        <v>1.738</v>
      </c>
      <c r="E1881">
        <v>0.506</v>
      </c>
      <c r="F1881">
        <v>0.506</v>
      </c>
      <c r="G1881">
        <f>Summary!$B$4</f>
        <v>0.8</v>
      </c>
      <c r="H1881">
        <f>F1881/G1881</f>
        <v>0.6325</v>
      </c>
      <c r="I1881">
        <f>D1881/Summary!$B$8</f>
        <v>0.0000629675193391439</v>
      </c>
      <c r="J1881">
        <f>IF(D1881&lt;Summary!$B$5,I1881,I1881*H1881)</f>
        <v>0.0000629675193391439</v>
      </c>
      <c r="K1881">
        <f>IF(AND(D1881&gt;Summary!$B$6,E1881&lt;Summary!$B$7),1,0)</f>
        <v>0</v>
      </c>
      <c r="L1881">
        <f>IF(D1881&gt;=Summary!$B$5,J1881,0)</f>
        <v>0</v>
      </c>
      <c r="M1881">
        <f>IF(D1881&lt;Summary!$B$5,J1881,0)</f>
        <v>0.0000629675193391439</v>
      </c>
      <c r="N1881" t="str">
        <v>aiv_scalar_ratio</v>
      </c>
      <c r="O1881" t="str">
        <v>用户约定默认经验值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0.051</v>
      </c>
      <c r="W1881">
        <v>0.506</v>
      </c>
      <c r="X1881">
        <v>0.427</v>
      </c>
      <c r="Y1881">
        <v>0.052</v>
      </c>
      <c r="Z1881" t="str">
        <v>2</v>
      </c>
      <c r="AA1881" t="str">
        <v>4294967295</v>
      </c>
      <c r="AB1881" t="str">
        <v>317335</v>
      </c>
      <c r="AC1881" t="str">
        <v>59</v>
      </c>
      <c r="AD1881" t="str">
        <v>aclnnMul_CastAiCore_Cast</v>
      </c>
      <c r="AE1881" t="str">
        <v>Cast</v>
      </c>
      <c r="AF1881" t="str">
        <v>dynamic</v>
      </c>
      <c r="AG1881" t="str">
        <v>AI_VECTOR_CORE</v>
      </c>
      <c r="AH1881" t="str">
        <v xml:space="preserve">1793108505425742.901	</v>
      </c>
      <c r="AI1881" t="str">
        <v>1.738</v>
      </c>
      <c r="AJ1881" t="str">
        <v>2.997000</v>
      </c>
      <c r="AK1881" t="str">
        <v>1</v>
      </c>
      <c r="AL1881" t="str">
        <v>0</v>
      </c>
      <c r="AM1881" t="str">
        <v>NO</v>
      </c>
      <c r="AN1881" t="str">
        <v>"1"</v>
      </c>
      <c r="AO1881" t="str">
        <v>BOOL</v>
      </c>
      <c r="AP1881" t="str">
        <v>ND</v>
      </c>
      <c r="AQ1881" t="str">
        <v>"1"</v>
      </c>
      <c r="AR1881" t="str">
        <v>INT64</v>
      </c>
      <c r="AS1881" t="str">
        <v>ND</v>
      </c>
      <c r="AT1881" t="str">
        <v>N/A</v>
      </c>
      <c r="AU1881" t="str">
        <v>0.0</v>
      </c>
      <c r="AV1881" t="str">
        <v>0</v>
      </c>
      <c r="AW1881" t="str">
        <v>0.0</v>
      </c>
      <c r="AX1881" t="str">
        <v>0.0</v>
      </c>
      <c r="AY1881" t="str">
        <v>0.0</v>
      </c>
      <c r="AZ1881" t="str">
        <v>0.0</v>
      </c>
      <c r="BA1881" t="str">
        <v>0.0</v>
      </c>
      <c r="BB1881" t="str">
        <v>0.0</v>
      </c>
      <c r="BC1881" t="str">
        <v>0.0</v>
      </c>
      <c r="BD1881" t="str">
        <v>0.0</v>
      </c>
      <c r="BE1881" t="str">
        <v>0.0</v>
      </c>
      <c r="BF1881" t="str">
        <v>0.0</v>
      </c>
      <c r="BG1881" t="str">
        <v>0.0</v>
      </c>
      <c r="BH1881" t="str">
        <v>0.0</v>
      </c>
      <c r="BI1881" t="str">
        <v>0.0</v>
      </c>
      <c r="BJ1881" t="str">
        <v>1.5</v>
      </c>
      <c r="BK1881" t="str">
        <v>2157</v>
      </c>
      <c r="BL1881" t="str">
        <v>0.076</v>
      </c>
      <c r="BM1881" t="str">
        <v>0.051</v>
      </c>
      <c r="BN1881" t="str">
        <v>0.759</v>
      </c>
      <c r="BO1881" t="str">
        <v>0.506</v>
      </c>
      <c r="BP1881" t="str">
        <v>0.641</v>
      </c>
      <c r="BQ1881" t="str">
        <v>0.427</v>
      </c>
      <c r="BR1881" t="str">
        <v>0.078</v>
      </c>
      <c r="BS1881" t="str">
        <v>0.052</v>
      </c>
      <c r="BT1881" t="str">
        <v>0.0</v>
      </c>
      <c r="BU1881" t="str">
        <v>0.000</v>
      </c>
    </row>
    <row r="1882">
      <c r="A1882">
        <v>1990</v>
      </c>
      <c r="B1882" t="str">
        <v>aclnnMul_MulAiCore_Mul</v>
      </c>
      <c r="C1882" t="str">
        <v>AI_VECTOR_CORE</v>
      </c>
      <c r="D1882">
        <v>1.473</v>
      </c>
      <c r="E1882">
        <v>0.814</v>
      </c>
      <c r="F1882">
        <v>0.814</v>
      </c>
      <c r="G1882">
        <f>Summary!$B$4</f>
        <v>0.8</v>
      </c>
      <c r="H1882">
        <f>F1882/G1882</f>
        <v>1.0174999999999998</v>
      </c>
      <c r="I1882">
        <f>D1882/Summary!$B$8</f>
        <v>0.00005336660298421114</v>
      </c>
      <c r="J1882">
        <f>IF(D1882&lt;Summary!$B$5,I1882,I1882*H1882)</f>
        <v>0.00005336660298421114</v>
      </c>
      <c r="K1882">
        <f>IF(AND(D1882&gt;Summary!$B$6,E1882&lt;Summary!$B$7),1,0)</f>
        <v>0</v>
      </c>
      <c r="L1882">
        <f>IF(D1882&gt;=Summary!$B$5,J1882,0)</f>
        <v>0</v>
      </c>
      <c r="M1882">
        <f>IF(D1882&lt;Summary!$B$5,J1882,0)</f>
        <v>0.00005336660298421114</v>
      </c>
      <c r="N1882" t="str">
        <v>aiv_scalar_ratio</v>
      </c>
      <c r="O1882" t="str">
        <v>用户约定默认经验值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0.211</v>
      </c>
      <c r="W1882">
        <v>0.814</v>
      </c>
      <c r="X1882">
        <v>0.005</v>
      </c>
      <c r="Y1882">
        <v>0.071</v>
      </c>
      <c r="Z1882" t="str">
        <v>2</v>
      </c>
      <c r="AA1882" t="str">
        <v>4294967295</v>
      </c>
      <c r="AB1882" t="str">
        <v>317336</v>
      </c>
      <c r="AC1882" t="str">
        <v>59</v>
      </c>
      <c r="AD1882" t="str">
        <v>aclnnMul_MulAiCore_Mul</v>
      </c>
      <c r="AE1882" t="str">
        <v>Mul</v>
      </c>
      <c r="AF1882" t="str">
        <v>dynamic</v>
      </c>
      <c r="AG1882" t="str">
        <v>AI_VECTOR_CORE</v>
      </c>
      <c r="AH1882" t="str">
        <v xml:space="preserve">1793108505425749.074	</v>
      </c>
      <c r="AI1882" t="str">
        <v>1.473</v>
      </c>
      <c r="AJ1882" t="str">
        <v>4.262000</v>
      </c>
      <c r="AK1882" t="str">
        <v>1</v>
      </c>
      <c r="AL1882" t="str">
        <v>0</v>
      </c>
      <c r="AM1882" t="str">
        <v>NO</v>
      </c>
      <c r="AN1882" t="str">
        <v>"1;1"</v>
      </c>
      <c r="AO1882" t="str">
        <v>INT64;INT64</v>
      </c>
      <c r="AP1882" t="str">
        <v>ND;ND</v>
      </c>
      <c r="AQ1882" t="str">
        <v>"1"</v>
      </c>
      <c r="AR1882" t="str">
        <v>INT64</v>
      </c>
      <c r="AS1882" t="str">
        <v>ND</v>
      </c>
      <c r="AT1882" t="str">
        <v>N/A</v>
      </c>
      <c r="AU1882" t="str">
        <v>0.0</v>
      </c>
      <c r="AV1882" t="str">
        <v>0</v>
      </c>
      <c r="AW1882" t="str">
        <v>0.0</v>
      </c>
      <c r="AX1882" t="str">
        <v>0.0</v>
      </c>
      <c r="AY1882" t="str">
        <v>0.0</v>
      </c>
      <c r="AZ1882" t="str">
        <v>0.0</v>
      </c>
      <c r="BA1882" t="str">
        <v>0.0</v>
      </c>
      <c r="BB1882" t="str">
        <v>0.0</v>
      </c>
      <c r="BC1882" t="str">
        <v>0.0</v>
      </c>
      <c r="BD1882" t="str">
        <v>0.0</v>
      </c>
      <c r="BE1882" t="str">
        <v>0.0</v>
      </c>
      <c r="BF1882" t="str">
        <v>0.0</v>
      </c>
      <c r="BG1882" t="str">
        <v>0.0</v>
      </c>
      <c r="BH1882" t="str">
        <v>0.0</v>
      </c>
      <c r="BI1882" t="str">
        <v>0.0</v>
      </c>
      <c r="BJ1882" t="str">
        <v>1.18</v>
      </c>
      <c r="BK1882" t="str">
        <v>1630</v>
      </c>
      <c r="BL1882" t="str">
        <v>0.249</v>
      </c>
      <c r="BM1882" t="str">
        <v>0.211</v>
      </c>
      <c r="BN1882" t="str">
        <v>0.961</v>
      </c>
      <c r="BO1882" t="str">
        <v>0.814</v>
      </c>
      <c r="BP1882" t="str">
        <v>0.006</v>
      </c>
      <c r="BQ1882" t="str">
        <v>0.005</v>
      </c>
      <c r="BR1882" t="str">
        <v>0.083</v>
      </c>
      <c r="BS1882" t="str">
        <v>0.071</v>
      </c>
      <c r="BT1882" t="str">
        <v>0.0</v>
      </c>
      <c r="BU1882" t="str">
        <v>0.000</v>
      </c>
    </row>
    <row r="1883">
      <c r="A1883">
        <v>1991</v>
      </c>
      <c r="B1883" t="str">
        <v>aclnnBitwiseNot_LogicalNotAiCore_LogicalNot</v>
      </c>
      <c r="C1883" t="str">
        <v>AI_VECTOR_CORE</v>
      </c>
      <c r="D1883">
        <v>2.391</v>
      </c>
      <c r="E1883">
        <v>0.251</v>
      </c>
      <c r="F1883">
        <v>0.251</v>
      </c>
      <c r="G1883">
        <f>Summary!$B$4</f>
        <v>0.8</v>
      </c>
      <c r="H1883">
        <f>F1883/G1883</f>
        <v>0.31375</v>
      </c>
      <c r="I1883">
        <f>D1883/Summary!$B$8</f>
        <v>0.00008662562643261972</v>
      </c>
      <c r="J1883">
        <f>IF(D1883&lt;Summary!$B$5,I1883,I1883*H1883)</f>
        <v>0.00008662562643261972</v>
      </c>
      <c r="K1883">
        <f>IF(AND(D1883&gt;Summary!$B$6,E1883&lt;Summary!$B$7),1,0)</f>
        <v>0</v>
      </c>
      <c r="L1883">
        <f>IF(D1883&gt;=Summary!$B$5,J1883,0)</f>
        <v>0</v>
      </c>
      <c r="M1883">
        <f>IF(D1883&lt;Summary!$B$5,J1883,0)</f>
        <v>0.00008662562643261972</v>
      </c>
      <c r="N1883" t="str">
        <v>aiv_scalar_ratio</v>
      </c>
      <c r="O1883" t="str">
        <v>用户约定默认经验值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0.125</v>
      </c>
      <c r="W1883">
        <v>0.251</v>
      </c>
      <c r="X1883">
        <v>0.156</v>
      </c>
      <c r="Y1883">
        <v>0.035</v>
      </c>
      <c r="Z1883" t="str">
        <v>2</v>
      </c>
      <c r="AA1883" t="str">
        <v>4294967295</v>
      </c>
      <c r="AB1883" t="str">
        <v>317337</v>
      </c>
      <c r="AC1883" t="str">
        <v>59</v>
      </c>
      <c r="AD1883" t="str">
        <v>aclnnBitwiseNot_LogicalNotAiCore_LogicalNot</v>
      </c>
      <c r="AE1883" t="str">
        <v>LogicalNot</v>
      </c>
      <c r="AF1883" t="str">
        <v>dynamic</v>
      </c>
      <c r="AG1883" t="str">
        <v>AI_VECTOR_CORE</v>
      </c>
      <c r="AH1883" t="str">
        <v xml:space="preserve">1793108505425753.269	</v>
      </c>
      <c r="AI1883" t="str">
        <v>2.391</v>
      </c>
      <c r="AJ1883" t="str">
        <v>2.777000</v>
      </c>
      <c r="AK1883" t="str">
        <v>1</v>
      </c>
      <c r="AL1883" t="str">
        <v>0</v>
      </c>
      <c r="AM1883" t="str">
        <v>NO</v>
      </c>
      <c r="AN1883" t="str">
        <v>"1"</v>
      </c>
      <c r="AO1883" t="str">
        <v>BOOL</v>
      </c>
      <c r="AP1883" t="str">
        <v>ND</v>
      </c>
      <c r="AQ1883" t="str">
        <v>"1"</v>
      </c>
      <c r="AR1883" t="str">
        <v>BOOL</v>
      </c>
      <c r="AS1883" t="str">
        <v>ND</v>
      </c>
      <c r="AT1883" t="str">
        <v>N/A</v>
      </c>
      <c r="AU1883" t="str">
        <v>0.0</v>
      </c>
      <c r="AV1883" t="str">
        <v>0</v>
      </c>
      <c r="AW1883" t="str">
        <v>0.0</v>
      </c>
      <c r="AX1883" t="str">
        <v>0.0</v>
      </c>
      <c r="AY1883" t="str">
        <v>0.0</v>
      </c>
      <c r="AZ1883" t="str">
        <v>0.0</v>
      </c>
      <c r="BA1883" t="str">
        <v>0.0</v>
      </c>
      <c r="BB1883" t="str">
        <v>0.0</v>
      </c>
      <c r="BC1883" t="str">
        <v>0.0</v>
      </c>
      <c r="BD1883" t="str">
        <v>0.0</v>
      </c>
      <c r="BE1883" t="str">
        <v>0.0</v>
      </c>
      <c r="BF1883" t="str">
        <v>0.0</v>
      </c>
      <c r="BG1883" t="str">
        <v>0.0</v>
      </c>
      <c r="BH1883" t="str">
        <v>0.0</v>
      </c>
      <c r="BI1883" t="str">
        <v>0.0</v>
      </c>
      <c r="BJ1883" t="str">
        <v>2.11</v>
      </c>
      <c r="BK1883" t="str">
        <v>3154</v>
      </c>
      <c r="BL1883" t="str">
        <v>0.264</v>
      </c>
      <c r="BM1883" t="str">
        <v>0.125</v>
      </c>
      <c r="BN1883" t="str">
        <v>0.529</v>
      </c>
      <c r="BO1883" t="str">
        <v>0.251</v>
      </c>
      <c r="BP1883" t="str">
        <v>0.328</v>
      </c>
      <c r="BQ1883" t="str">
        <v>0.156</v>
      </c>
      <c r="BR1883" t="str">
        <v>0.073</v>
      </c>
      <c r="BS1883" t="str">
        <v>0.035</v>
      </c>
      <c r="BT1883" t="str">
        <v>0.116</v>
      </c>
      <c r="BU1883" t="str">
        <v>0.000</v>
      </c>
    </row>
    <row r="1884">
      <c r="A1884">
        <v>1992</v>
      </c>
      <c r="B1884" t="str">
        <v>aclnnEmbedding_GatherV2AiCore_GatherV2</v>
      </c>
      <c r="C1884" t="str">
        <v>AI_VECTOR_CORE</v>
      </c>
      <c r="D1884">
        <v>3.649</v>
      </c>
      <c r="E1884">
        <v>0.493</v>
      </c>
      <c r="F1884">
        <v>0.493</v>
      </c>
      <c r="G1884">
        <f>Summary!$B$4</f>
        <v>0.8</v>
      </c>
      <c r="H1884">
        <f>F1884/G1884</f>
        <v>0.61625</v>
      </c>
      <c r="I1884">
        <f>D1884/Summary!$B$8</f>
        <v>0.0001322028067137722</v>
      </c>
      <c r="J1884">
        <f>IF(D1884&lt;Summary!$B$5,I1884,I1884*H1884)</f>
        <v>0.0001322028067137722</v>
      </c>
      <c r="K1884">
        <f>IF(AND(D1884&gt;Summary!$B$6,E1884&lt;Summary!$B$7),1,0)</f>
        <v>0</v>
      </c>
      <c r="L1884">
        <f>IF(D1884&gt;=Summary!$B$5,J1884,0)</f>
        <v>0</v>
      </c>
      <c r="M1884">
        <f>IF(D1884&lt;Summary!$B$5,J1884,0)</f>
        <v>0.0001322028067137722</v>
      </c>
      <c r="N1884" t="str">
        <v>aiv_vec_ratio</v>
      </c>
      <c r="O1884" t="str">
        <v>用户约定默认经验值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0.493</v>
      </c>
      <c r="W1884">
        <v>0.279</v>
      </c>
      <c r="X1884">
        <v>0.082</v>
      </c>
      <c r="Y1884">
        <v>0.001</v>
      </c>
      <c r="Z1884" t="str">
        <v>2</v>
      </c>
      <c r="AA1884" t="str">
        <v>4294967295</v>
      </c>
      <c r="AB1884" t="str">
        <v>317338</v>
      </c>
      <c r="AC1884" t="str">
        <v>59</v>
      </c>
      <c r="AD1884" t="str">
        <v>aclnnEmbedding_GatherV2AiCore_GatherV2</v>
      </c>
      <c r="AE1884" t="str">
        <v>GatherV2</v>
      </c>
      <c r="AF1884" t="str">
        <v>dynamic</v>
      </c>
      <c r="AG1884" t="str">
        <v>AI_VECTOR_CORE</v>
      </c>
      <c r="AH1884" t="str">
        <v xml:space="preserve">1793108505425771.293	</v>
      </c>
      <c r="AI1884" t="str">
        <v>3.649</v>
      </c>
      <c r="AJ1884" t="str">
        <v>15.609000</v>
      </c>
      <c r="AK1884" t="str">
        <v>12</v>
      </c>
      <c r="AL1884" t="str">
        <v>0</v>
      </c>
      <c r="AM1884" t="str">
        <v>NO</v>
      </c>
      <c r="AN1884" t="str">
        <v>"60416,6144;1;1"</v>
      </c>
      <c r="AO1884" t="str">
        <v>DT_BF16;INT64;INT64</v>
      </c>
      <c r="AP1884" t="str">
        <v>ND;ND;ND</v>
      </c>
      <c r="AQ1884" t="str">
        <v>"1,6144"</v>
      </c>
      <c r="AR1884" t="str">
        <v>DT_BF16</v>
      </c>
      <c r="AS1884" t="str">
        <v>ND</v>
      </c>
      <c r="AT1884" t="str">
        <v>N/A</v>
      </c>
      <c r="AU1884" t="str">
        <v>0.0</v>
      </c>
      <c r="AV1884" t="str">
        <v>0</v>
      </c>
      <c r="AW1884" t="str">
        <v>0.0</v>
      </c>
      <c r="AX1884" t="str">
        <v>0.0</v>
      </c>
      <c r="AY1884" t="str">
        <v>0.0</v>
      </c>
      <c r="AZ1884" t="str">
        <v>0.0</v>
      </c>
      <c r="BA1884" t="str">
        <v>0.0</v>
      </c>
      <c r="BB1884" t="str">
        <v>0.0</v>
      </c>
      <c r="BC1884" t="str">
        <v>0.0</v>
      </c>
      <c r="BD1884" t="str">
        <v>0.0</v>
      </c>
      <c r="BE1884" t="str">
        <v>0.0</v>
      </c>
      <c r="BF1884" t="str">
        <v>0.0</v>
      </c>
      <c r="BG1884" t="str">
        <v>0.0</v>
      </c>
      <c r="BH1884" t="str">
        <v>0.0</v>
      </c>
      <c r="BI1884" t="str">
        <v>0.0</v>
      </c>
      <c r="BJ1884" t="str">
        <v>3.35</v>
      </c>
      <c r="BK1884" t="str">
        <v>59827</v>
      </c>
      <c r="BL1884" t="str">
        <v>1.652</v>
      </c>
      <c r="BM1884" t="str">
        <v>0.493</v>
      </c>
      <c r="BN1884" t="str">
        <v>0.934</v>
      </c>
      <c r="BO1884" t="str">
        <v>0.279</v>
      </c>
      <c r="BP1884" t="str">
        <v>0.276</v>
      </c>
      <c r="BQ1884" t="str">
        <v>0.082</v>
      </c>
      <c r="BR1884" t="str">
        <v>0.003</v>
      </c>
      <c r="BS1884" t="str">
        <v>0.001</v>
      </c>
      <c r="BT1884" t="str">
        <v>0.151</v>
      </c>
      <c r="BU1884" t="str">
        <v>0.000</v>
      </c>
    </row>
    <row r="1885">
      <c r="A1885">
        <v>1993</v>
      </c>
      <c r="B1885" t="str">
        <v>aclnnInplaceMaskedFillScalar_MaskedFillAiCore_MaskedFill</v>
      </c>
      <c r="C1885" t="str">
        <v>AI_VECTOR_CORE</v>
      </c>
      <c r="D1885">
        <v>2.908</v>
      </c>
      <c r="E1885">
        <v>0.461</v>
      </c>
      <c r="F1885">
        <v>0.461</v>
      </c>
      <c r="G1885">
        <f>Summary!$B$4</f>
        <v>0.8</v>
      </c>
      <c r="H1885">
        <f>F1885/G1885</f>
        <v>0.57625</v>
      </c>
      <c r="I1885">
        <f>D1885/Summary!$B$8</f>
        <v>0.00010535647079299796</v>
      </c>
      <c r="J1885">
        <f>IF(D1885&lt;Summary!$B$5,I1885,I1885*H1885)</f>
        <v>0.00010535647079299796</v>
      </c>
      <c r="K1885">
        <f>IF(AND(D1885&gt;Summary!$B$6,E1885&lt;Summary!$B$7),1,0)</f>
        <v>0</v>
      </c>
      <c r="L1885">
        <f>IF(D1885&gt;=Summary!$B$5,J1885,0)</f>
        <v>0</v>
      </c>
      <c r="M1885">
        <f>IF(D1885&lt;Summary!$B$5,J1885,0)</f>
        <v>0.00010535647079299796</v>
      </c>
      <c r="N1885" t="str">
        <v>aiv_scalar_ratio</v>
      </c>
      <c r="O1885" t="str">
        <v>用户约定默认经验值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0.237</v>
      </c>
      <c r="W1885">
        <v>0.461</v>
      </c>
      <c r="X1885">
        <v>0.086</v>
      </c>
      <c r="Y1885">
        <v>0.068</v>
      </c>
      <c r="Z1885" t="str">
        <v>2</v>
      </c>
      <c r="AA1885" t="str">
        <v>4294967295</v>
      </c>
      <c r="AB1885" t="str">
        <v>317339</v>
      </c>
      <c r="AC1885" t="str">
        <v>59</v>
      </c>
      <c r="AD1885" t="str">
        <v>aclnnInplaceMaskedFillScalar_MaskedFillAiCore_MaskedFill</v>
      </c>
      <c r="AE1885" t="str">
        <v>MaskedFill</v>
      </c>
      <c r="AF1885" t="str">
        <v>dynamic</v>
      </c>
      <c r="AG1885" t="str">
        <v>AI_VECTOR_CORE</v>
      </c>
      <c r="AH1885" t="str">
        <v xml:space="preserve">1793108505425786.721	</v>
      </c>
      <c r="AI1885" t="str">
        <v>2.908</v>
      </c>
      <c r="AJ1885" t="str">
        <v>11.851000</v>
      </c>
      <c r="AK1885" t="str">
        <v>6</v>
      </c>
      <c r="AL1885" t="str">
        <v>0</v>
      </c>
      <c r="AM1885" t="str">
        <v>NO</v>
      </c>
      <c r="AN1885" t="str">
        <v>"1,6144;1,1;"</v>
      </c>
      <c r="AO1885" t="str">
        <v>DT_BF16;BOOL;DT_BF16</v>
      </c>
      <c r="AP1885" t="str">
        <v>ND;ND;ND</v>
      </c>
      <c r="AQ1885" t="str">
        <v>"1,6144"</v>
      </c>
      <c r="AR1885" t="str">
        <v>DT_BF16</v>
      </c>
      <c r="AS1885" t="str">
        <v>ND</v>
      </c>
      <c r="AT1885" t="str">
        <v>N/A</v>
      </c>
      <c r="AU1885" t="str">
        <v>0.0</v>
      </c>
      <c r="AV1885" t="str">
        <v>0</v>
      </c>
      <c r="AW1885" t="str">
        <v>0.0</v>
      </c>
      <c r="AX1885" t="str">
        <v>0.0</v>
      </c>
      <c r="AY1885" t="str">
        <v>0.0</v>
      </c>
      <c r="AZ1885" t="str">
        <v>0.0</v>
      </c>
      <c r="BA1885" t="str">
        <v>0.0</v>
      </c>
      <c r="BB1885" t="str">
        <v>0.0</v>
      </c>
      <c r="BC1885" t="str">
        <v>0.0</v>
      </c>
      <c r="BD1885" t="str">
        <v>0.0</v>
      </c>
      <c r="BE1885" t="str">
        <v>0.0</v>
      </c>
      <c r="BF1885" t="str">
        <v>0.0</v>
      </c>
      <c r="BG1885" t="str">
        <v>0.0</v>
      </c>
      <c r="BH1885" t="str">
        <v>0.0</v>
      </c>
      <c r="BI1885" t="str">
        <v>0.0</v>
      </c>
      <c r="BJ1885" t="str">
        <v>2.6</v>
      </c>
      <c r="BK1885" t="str">
        <v>22879</v>
      </c>
      <c r="BL1885" t="str">
        <v>0.617</v>
      </c>
      <c r="BM1885" t="str">
        <v>0.237</v>
      </c>
      <c r="BN1885" t="str">
        <v>1.199</v>
      </c>
      <c r="BO1885" t="str">
        <v>0.461</v>
      </c>
      <c r="BP1885" t="str">
        <v>0.223</v>
      </c>
      <c r="BQ1885" t="str">
        <v>0.086</v>
      </c>
      <c r="BR1885" t="str">
        <v>0.176</v>
      </c>
      <c r="BS1885" t="str">
        <v>0.068</v>
      </c>
      <c r="BT1885" t="str">
        <v>0.062</v>
      </c>
      <c r="BU1885" t="str">
        <v>0.000</v>
      </c>
    </row>
    <row r="1886">
      <c r="A1886">
        <v>1996</v>
      </c>
      <c r="B1886" t="str">
        <v>aclnnInplaceFillScalar_FillAiCore_Fill</v>
      </c>
      <c r="C1886" t="str">
        <v>AI_VECTOR_CORE</v>
      </c>
      <c r="D1886">
        <v>2.69</v>
      </c>
      <c r="E1886">
        <v>0.237</v>
      </c>
      <c r="F1886">
        <v>0.237</v>
      </c>
      <c r="G1886">
        <f>Summary!$B$4</f>
        <v>0.8</v>
      </c>
      <c r="H1886">
        <f>F1886/G1886</f>
        <v>0.29624999999999996</v>
      </c>
      <c r="I1886">
        <f>D1886/Summary!$B$8</f>
        <v>0.00009745835847082686</v>
      </c>
      <c r="J1886">
        <f>IF(D1886&lt;Summary!$B$5,I1886,I1886*H1886)</f>
        <v>0.00009745835847082686</v>
      </c>
      <c r="K1886">
        <f>IF(AND(D1886&gt;Summary!$B$6,E1886&lt;Summary!$B$7),1,0)</f>
        <v>0</v>
      </c>
      <c r="L1886">
        <f>IF(D1886&gt;=Summary!$B$5,J1886,0)</f>
        <v>0</v>
      </c>
      <c r="M1886">
        <f>IF(D1886&lt;Summary!$B$5,J1886,0)</f>
        <v>0.00009745835847082686</v>
      </c>
      <c r="N1886" t="str">
        <v>aiv_scalar_ratio</v>
      </c>
      <c r="O1886" t="str">
        <v>用户约定默认经验值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0.139</v>
      </c>
      <c r="W1886">
        <v>0.237</v>
      </c>
      <c r="X1886">
        <v>0.169</v>
      </c>
      <c r="Y1886">
        <v>0.031</v>
      </c>
      <c r="Z1886" t="str">
        <v>2</v>
      </c>
      <c r="AA1886" t="str">
        <v>4294967295</v>
      </c>
      <c r="AB1886" t="str">
        <v>317349</v>
      </c>
      <c r="AC1886" t="str">
        <v>59</v>
      </c>
      <c r="AD1886" t="str">
        <v>aclnnInplaceFillScalar_FillAiCore_Fill</v>
      </c>
      <c r="AE1886" t="str">
        <v>Fill</v>
      </c>
      <c r="AF1886" t="str">
        <v>dynamic</v>
      </c>
      <c r="AG1886" t="str">
        <v>AI_VECTOR_CORE</v>
      </c>
      <c r="AH1886" t="str">
        <v xml:space="preserve">1793108505426063.417	</v>
      </c>
      <c r="AI1886" t="str">
        <v>2.690</v>
      </c>
      <c r="AJ1886" t="str">
        <v>34.006000</v>
      </c>
      <c r="AK1886" t="str">
        <v>1</v>
      </c>
      <c r="AL1886" t="str">
        <v>0</v>
      </c>
      <c r="AM1886" t="str">
        <v>NO</v>
      </c>
      <c r="AN1886" t="str">
        <v>"1;"</v>
      </c>
      <c r="AO1886" t="str">
        <v>INT64;BOOL</v>
      </c>
      <c r="AP1886" t="str">
        <v>ND;ND</v>
      </c>
      <c r="AQ1886" t="str">
        <v>"1"</v>
      </c>
      <c r="AR1886" t="str">
        <v>BOOL</v>
      </c>
      <c r="AS1886" t="str">
        <v>ND</v>
      </c>
      <c r="AT1886" t="str">
        <v>N/A</v>
      </c>
      <c r="AU1886" t="str">
        <v>0.0</v>
      </c>
      <c r="AV1886" t="str">
        <v>0</v>
      </c>
      <c r="AW1886" t="str">
        <v>0.0</v>
      </c>
      <c r="AX1886" t="str">
        <v>0.0</v>
      </c>
      <c r="AY1886" t="str">
        <v>0.0</v>
      </c>
      <c r="AZ1886" t="str">
        <v>0.0</v>
      </c>
      <c r="BA1886" t="str">
        <v>0.0</v>
      </c>
      <c r="BB1886" t="str">
        <v>0.0</v>
      </c>
      <c r="BC1886" t="str">
        <v>0.0</v>
      </c>
      <c r="BD1886" t="str">
        <v>0.0</v>
      </c>
      <c r="BE1886" t="str">
        <v>0.0</v>
      </c>
      <c r="BF1886" t="str">
        <v>0.0</v>
      </c>
      <c r="BG1886" t="str">
        <v>0.0</v>
      </c>
      <c r="BH1886" t="str">
        <v>0.0</v>
      </c>
      <c r="BI1886" t="str">
        <v>0.0</v>
      </c>
      <c r="BJ1886" t="str">
        <v>2.46</v>
      </c>
      <c r="BK1886" t="str">
        <v>3733</v>
      </c>
      <c r="BL1886" t="str">
        <v>0.343</v>
      </c>
      <c r="BM1886" t="str">
        <v>0.139</v>
      </c>
      <c r="BN1886" t="str">
        <v>0.583</v>
      </c>
      <c r="BO1886" t="str">
        <v>0.237</v>
      </c>
      <c r="BP1886" t="str">
        <v>0.415</v>
      </c>
      <c r="BQ1886" t="str">
        <v>0.169</v>
      </c>
      <c r="BR1886" t="str">
        <v>0.076</v>
      </c>
      <c r="BS1886" t="str">
        <v>0.031</v>
      </c>
      <c r="BT1886" t="str">
        <v>0.133</v>
      </c>
      <c r="BU1886" t="str">
        <v>0.000</v>
      </c>
    </row>
    <row r="1887">
      <c r="A1887">
        <v>1997</v>
      </c>
      <c r="B1887" t="str">
        <v>aclnnInplaceFillScalar_FillAiCore_Fill</v>
      </c>
      <c r="C1887" t="str">
        <v>AI_VECTOR_CORE</v>
      </c>
      <c r="D1887">
        <v>1.46</v>
      </c>
      <c r="E1887">
        <v>0.582</v>
      </c>
      <c r="F1887">
        <v>0.582</v>
      </c>
      <c r="G1887">
        <f>Summary!$B$4</f>
        <v>0.8</v>
      </c>
      <c r="H1887">
        <f>F1887/G1887</f>
        <v>0.7274999999999999</v>
      </c>
      <c r="I1887">
        <f>D1887/Summary!$B$8</f>
        <v>0.00005289561463472387</v>
      </c>
      <c r="J1887">
        <f>IF(D1887&lt;Summary!$B$5,I1887,I1887*H1887)</f>
        <v>0.00005289561463472387</v>
      </c>
      <c r="K1887">
        <f>IF(AND(D1887&gt;Summary!$B$6,E1887&lt;Summary!$B$7),1,0)</f>
        <v>0</v>
      </c>
      <c r="L1887">
        <f>IF(D1887&gt;=Summary!$B$5,J1887,0)</f>
        <v>0</v>
      </c>
      <c r="M1887">
        <f>IF(D1887&lt;Summary!$B$5,J1887,0)</f>
        <v>0.00005289561463472387</v>
      </c>
      <c r="N1887" t="str">
        <v>aiv_scalar_ratio</v>
      </c>
      <c r="O1887" t="str">
        <v>用户约定默认经验值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0.023</v>
      </c>
      <c r="W1887">
        <v>0.582</v>
      </c>
      <c r="X1887">
        <v>0.326</v>
      </c>
      <c r="Y1887">
        <v>0.068</v>
      </c>
      <c r="Z1887" t="str">
        <v>2</v>
      </c>
      <c r="AA1887" t="str">
        <v>4294967295</v>
      </c>
      <c r="AB1887" t="str">
        <v>317351</v>
      </c>
      <c r="AC1887" t="str">
        <v>59</v>
      </c>
      <c r="AD1887" t="str">
        <v>aclnnInplaceFillScalar_FillAiCore_Fill</v>
      </c>
      <c r="AE1887" t="str">
        <v>Fill</v>
      </c>
      <c r="AF1887" t="str">
        <v>dynamic</v>
      </c>
      <c r="AG1887" t="str">
        <v>AI_VECTOR_CORE</v>
      </c>
      <c r="AH1887" t="str">
        <v xml:space="preserve">1793108505426105.971	</v>
      </c>
      <c r="AI1887" t="str">
        <v>1.460</v>
      </c>
      <c r="AJ1887" t="str">
        <v>39.810000</v>
      </c>
      <c r="AK1887" t="str">
        <v>1</v>
      </c>
      <c r="AL1887" t="str">
        <v>0</v>
      </c>
      <c r="AM1887" t="str">
        <v>NO</v>
      </c>
      <c r="AN1887" t="str">
        <v>"1;"</v>
      </c>
      <c r="AO1887" t="str">
        <v>INT64;BOOL</v>
      </c>
      <c r="AP1887" t="str">
        <v>ND;ND</v>
      </c>
      <c r="AQ1887" t="str">
        <v>"1"</v>
      </c>
      <c r="AR1887" t="str">
        <v>BOOL</v>
      </c>
      <c r="AS1887" t="str">
        <v>ND</v>
      </c>
      <c r="AT1887" t="str">
        <v>N/A</v>
      </c>
      <c r="AU1887" t="str">
        <v>0.0</v>
      </c>
      <c r="AV1887" t="str">
        <v>0</v>
      </c>
      <c r="AW1887" t="str">
        <v>0.0</v>
      </c>
      <c r="AX1887" t="str">
        <v>0.0</v>
      </c>
      <c r="AY1887" t="str">
        <v>0.0</v>
      </c>
      <c r="AZ1887" t="str">
        <v>0.0</v>
      </c>
      <c r="BA1887" t="str">
        <v>0.0</v>
      </c>
      <c r="BB1887" t="str">
        <v>0.0</v>
      </c>
      <c r="BC1887" t="str">
        <v>0.0</v>
      </c>
      <c r="BD1887" t="str">
        <v>0.0</v>
      </c>
      <c r="BE1887" t="str">
        <v>0.0</v>
      </c>
      <c r="BF1887" t="str">
        <v>0.0</v>
      </c>
      <c r="BG1887" t="str">
        <v>0.0</v>
      </c>
      <c r="BH1887" t="str">
        <v>0.0</v>
      </c>
      <c r="BI1887" t="str">
        <v>0.0</v>
      </c>
      <c r="BJ1887" t="str">
        <v>1.23</v>
      </c>
      <c r="BK1887" t="str">
        <v>1712</v>
      </c>
      <c r="BL1887" t="str">
        <v>0.028</v>
      </c>
      <c r="BM1887" t="str">
        <v>0.023</v>
      </c>
      <c r="BN1887" t="str">
        <v>0.716</v>
      </c>
      <c r="BO1887" t="str">
        <v>0.582</v>
      </c>
      <c r="BP1887" t="str">
        <v>0.401</v>
      </c>
      <c r="BQ1887" t="str">
        <v>0.326</v>
      </c>
      <c r="BR1887" t="str">
        <v>0.083</v>
      </c>
      <c r="BS1887" t="str">
        <v>0.068</v>
      </c>
      <c r="BT1887" t="str">
        <v>0.0</v>
      </c>
      <c r="BU1887" t="str">
        <v>0.000</v>
      </c>
    </row>
    <row r="1888">
      <c r="A1888">
        <v>1998</v>
      </c>
      <c r="B1888" t="str">
        <v>aclnnRepeat_TileAiCore_Tile</v>
      </c>
      <c r="C1888" t="str">
        <v>AI_VECTOR_CORE</v>
      </c>
      <c r="D1888">
        <v>5.695</v>
      </c>
      <c r="E1888">
        <v>0.305</v>
      </c>
      <c r="F1888">
        <v>0.305</v>
      </c>
      <c r="G1888">
        <f>Summary!$B$4</f>
        <v>0.8</v>
      </c>
      <c r="H1888">
        <f>F1888/G1888</f>
        <v>0.38125</v>
      </c>
      <c r="I1888">
        <f>D1888/Summary!$B$8</f>
        <v>0.00020632912694846058</v>
      </c>
      <c r="J1888">
        <f>IF(D1888&lt;Summary!$B$5,I1888,I1888*H1888)</f>
        <v>0.00020632912694846058</v>
      </c>
      <c r="K1888">
        <f>IF(AND(D1888&gt;Summary!$B$6,E1888&lt;Summary!$B$7),1,0)</f>
        <v>0</v>
      </c>
      <c r="L1888">
        <f>IF(D1888&gt;=Summary!$B$5,J1888,0)</f>
        <v>0</v>
      </c>
      <c r="M1888">
        <f>IF(D1888&lt;Summary!$B$5,J1888,0)</f>
        <v>0.00020632912694846058</v>
      </c>
      <c r="N1888" t="str">
        <v>aiv_scalar_ratio</v>
      </c>
      <c r="O1888" t="str">
        <v>用户约定默认经验值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0.305</v>
      </c>
      <c r="X1888">
        <v>0.263</v>
      </c>
      <c r="Y1888">
        <v>0.04</v>
      </c>
      <c r="Z1888" t="str">
        <v>2</v>
      </c>
      <c r="AA1888" t="str">
        <v>63</v>
      </c>
      <c r="AB1888" t="str">
        <v>2280</v>
      </c>
      <c r="AC1888" t="str">
        <v>24</v>
      </c>
      <c r="AD1888" t="str">
        <v>aclnnRepeat_TileAiCore_Tile</v>
      </c>
      <c r="AE1888" t="str">
        <v>Tile</v>
      </c>
      <c r="AF1888" t="str">
        <v>static</v>
      </c>
      <c r="AG1888" t="str">
        <v>AI_VECTOR_CORE</v>
      </c>
      <c r="AH1888" t="str">
        <v xml:space="preserve">1793108505426243.599	</v>
      </c>
      <c r="AI1888" t="str">
        <v>5.695</v>
      </c>
      <c r="AJ1888" t="str">
        <v>136.040000</v>
      </c>
      <c r="AK1888" t="str">
        <v>64</v>
      </c>
      <c r="AL1888" t="str">
        <v>0</v>
      </c>
      <c r="AM1888" t="str">
        <v>NO</v>
      </c>
      <c r="AN1888" t="str">
        <v>"1,1,6144;3"</v>
      </c>
      <c r="AO1888" t="str">
        <v>DT_BF16;INT64</v>
      </c>
      <c r="AP1888" t="str">
        <v>NCL;ND</v>
      </c>
      <c r="AQ1888" t="str">
        <v>"1,4,6144"</v>
      </c>
      <c r="AR1888" t="str">
        <v>DT_BF16</v>
      </c>
      <c r="AS1888" t="str">
        <v>ND</v>
      </c>
      <c r="AT1888" t="str">
        <v>N/A</v>
      </c>
      <c r="AU1888" t="str">
        <v>0.0</v>
      </c>
      <c r="AV1888" t="str">
        <v>0</v>
      </c>
      <c r="AW1888" t="str">
        <v>0.0</v>
      </c>
      <c r="AX1888" t="str">
        <v>0.0</v>
      </c>
      <c r="AY1888" t="str">
        <v>0.0</v>
      </c>
      <c r="AZ1888" t="str">
        <v>0.0</v>
      </c>
      <c r="BA1888" t="str">
        <v>0.0</v>
      </c>
      <c r="BB1888" t="str">
        <v>0.0</v>
      </c>
      <c r="BC1888" t="str">
        <v>0.0</v>
      </c>
      <c r="BD1888" t="str">
        <v>0.0</v>
      </c>
      <c r="BE1888" t="str">
        <v>0.0</v>
      </c>
      <c r="BF1888" t="str">
        <v>0.0</v>
      </c>
      <c r="BG1888" t="str">
        <v>0.0</v>
      </c>
      <c r="BH1888" t="str">
        <v>0.0</v>
      </c>
      <c r="BI1888" t="str">
        <v>0.0</v>
      </c>
      <c r="BJ1888" t="str">
        <v>5.43</v>
      </c>
      <c r="BK1888" t="str">
        <v>503621</v>
      </c>
      <c r="BL1888" t="str">
        <v>0.0</v>
      </c>
      <c r="BM1888" t="str">
        <v>0.0</v>
      </c>
      <c r="BN1888" t="str">
        <v>1.654</v>
      </c>
      <c r="BO1888" t="str">
        <v>0.305</v>
      </c>
      <c r="BP1888" t="str">
        <v>1.427</v>
      </c>
      <c r="BQ1888" t="str">
        <v>0.263</v>
      </c>
      <c r="BR1888" t="str">
        <v>0.215</v>
      </c>
      <c r="BS1888" t="str">
        <v>0.04</v>
      </c>
      <c r="BT1888" t="str">
        <v>0.1</v>
      </c>
      <c r="BU1888" t="str">
        <v>0.000</v>
      </c>
    </row>
    <row r="1889">
      <c r="A1889">
        <v>2000</v>
      </c>
      <c r="B1889" t="str">
        <v>_ihc_pre_stage1</v>
      </c>
      <c r="C1889" t="str">
        <v>AI_VECTOR_CORE</v>
      </c>
      <c r="D1889">
        <v>4.842</v>
      </c>
      <c r="E1889">
        <v>0.28</v>
      </c>
      <c r="F1889">
        <v>0.28</v>
      </c>
      <c r="G1889">
        <f>Summary!$B$4</f>
        <v>0.8</v>
      </c>
      <c r="H1889">
        <f>F1889/G1889</f>
        <v>0.35000000000000003</v>
      </c>
      <c r="I1889">
        <f>D1889/Summary!$B$8</f>
        <v>0.00017542504524748834</v>
      </c>
      <c r="J1889">
        <f>IF(D1889&lt;Summary!$B$5,I1889,I1889*H1889)</f>
        <v>0.00017542504524748834</v>
      </c>
      <c r="K1889">
        <f>IF(AND(D1889&gt;Summary!$B$6,E1889&lt;Summary!$B$7),1,0)</f>
        <v>0</v>
      </c>
      <c r="L1889">
        <f>IF(D1889&gt;=Summary!$B$5,J1889,0)</f>
        <v>0</v>
      </c>
      <c r="M1889">
        <f>IF(D1889&lt;Summary!$B$5,J1889,0)</f>
        <v>0.00017542504524748834</v>
      </c>
      <c r="N1889" t="str">
        <v>aiv_mte2_ratio</v>
      </c>
      <c r="O1889" t="str">
        <v>用户约定默认经验值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0.161</v>
      </c>
      <c r="W1889">
        <v>0.182</v>
      </c>
      <c r="X1889">
        <v>0.28</v>
      </c>
      <c r="Y1889">
        <v>0.192</v>
      </c>
      <c r="Z1889" t="str">
        <v>2</v>
      </c>
      <c r="AA1889" t="str">
        <v>4294967295</v>
      </c>
      <c r="AB1889" t="str">
        <v>2281</v>
      </c>
      <c r="AC1889" t="str">
        <v>24</v>
      </c>
      <c r="AD1889" t="str">
        <v>_ihc_pre_stage1</v>
      </c>
      <c r="AE1889" t="str">
        <v>_ihc_pre_stage1</v>
      </c>
      <c r="AF1889" t="str">
        <v>N/A</v>
      </c>
      <c r="AG1889" t="str">
        <v>AI_VECTOR_CORE</v>
      </c>
      <c r="AH1889" t="str">
        <v xml:space="preserve">1793108505426249.316	</v>
      </c>
      <c r="AI1889" t="str">
        <v>4.842</v>
      </c>
      <c r="AJ1889" t="str">
        <v>0.000000</v>
      </c>
      <c r="AK1889" t="str">
        <v>24</v>
      </c>
      <c r="AL1889" t="str">
        <v>0</v>
      </c>
      <c r="AM1889" t="str">
        <v>N/A</v>
      </c>
      <c r="AN1889" t="str">
        <v>N/A</v>
      </c>
      <c r="AO1889" t="str">
        <v>N/A</v>
      </c>
      <c r="AP1889" t="str">
        <v>N/A</v>
      </c>
      <c r="AQ1889" t="str">
        <v>N/A</v>
      </c>
      <c r="AR1889" t="str">
        <v>N/A</v>
      </c>
      <c r="AS1889" t="str">
        <v>N/A</v>
      </c>
      <c r="AT1889" t="str">
        <v>N/A</v>
      </c>
      <c r="AU1889" t="str">
        <v>0.0</v>
      </c>
      <c r="AV1889" t="str">
        <v>0</v>
      </c>
      <c r="AW1889" t="str">
        <v>0.0</v>
      </c>
      <c r="AX1889" t="str">
        <v>0.0</v>
      </c>
      <c r="AY1889" t="str">
        <v>0.0</v>
      </c>
      <c r="AZ1889" t="str">
        <v>0.0</v>
      </c>
      <c r="BA1889" t="str">
        <v>0.0</v>
      </c>
      <c r="BB1889" t="str">
        <v>0.0</v>
      </c>
      <c r="BC1889" t="str">
        <v>0.0</v>
      </c>
      <c r="BD1889" t="str">
        <v>0.0</v>
      </c>
      <c r="BE1889" t="str">
        <v>0.0</v>
      </c>
      <c r="BF1889" t="str">
        <v>0.0</v>
      </c>
      <c r="BG1889" t="str">
        <v>0.0</v>
      </c>
      <c r="BH1889" t="str">
        <v>0.0</v>
      </c>
      <c r="BI1889" t="str">
        <v>0.0</v>
      </c>
      <c r="BJ1889" t="str">
        <v>4.6</v>
      </c>
      <c r="BK1889" t="str">
        <v>149013</v>
      </c>
      <c r="BL1889" t="str">
        <v>0.742</v>
      </c>
      <c r="BM1889" t="str">
        <v>0.161</v>
      </c>
      <c r="BN1889" t="str">
        <v>0.836</v>
      </c>
      <c r="BO1889" t="str">
        <v>0.182</v>
      </c>
      <c r="BP1889" t="str">
        <v>1.287</v>
      </c>
      <c r="BQ1889" t="str">
        <v>0.28</v>
      </c>
      <c r="BR1889" t="str">
        <v>0.881</v>
      </c>
      <c r="BS1889" t="str">
        <v>0.192</v>
      </c>
      <c r="BT1889" t="str">
        <v>0.131</v>
      </c>
      <c r="BU1889" t="str">
        <v>0.000</v>
      </c>
    </row>
    <row r="1890">
      <c r="A1890">
        <v>2001</v>
      </c>
      <c r="B1890" t="str">
        <v>_ihc_pre_stage2</v>
      </c>
      <c r="C1890" t="str">
        <v>AI_VECTOR_CORE</v>
      </c>
      <c r="D1890">
        <v>8.128</v>
      </c>
      <c r="E1890">
        <v>0.579</v>
      </c>
      <c r="F1890">
        <v>0.579</v>
      </c>
      <c r="G1890">
        <f>Summary!$B$4</f>
        <v>0.8</v>
      </c>
      <c r="H1890">
        <f>F1890/G1890</f>
        <v>0.7237499999999999</v>
      </c>
      <c r="I1890">
        <f>D1890/Summary!$B$8</f>
        <v>0.00029447640804865455</v>
      </c>
      <c r="J1890">
        <f>IF(D1890&lt;Summary!$B$5,I1890,I1890*H1890)</f>
        <v>0.00029447640804865455</v>
      </c>
      <c r="K1890">
        <f>IF(AND(D1890&gt;Summary!$B$6,E1890&lt;Summary!$B$7),1,0)</f>
        <v>0</v>
      </c>
      <c r="L1890">
        <f>IF(D1890&gt;=Summary!$B$5,J1890,0)</f>
        <v>0</v>
      </c>
      <c r="M1890">
        <f>IF(D1890&lt;Summary!$B$5,J1890,0)</f>
        <v>0.00029447640804865455</v>
      </c>
      <c r="N1890" t="str">
        <v>aiv_scalar_ratio</v>
      </c>
      <c r="O1890" t="str">
        <v>用户约定默认经验值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0.249</v>
      </c>
      <c r="W1890">
        <v>0.579</v>
      </c>
      <c r="X1890">
        <v>0.53</v>
      </c>
      <c r="Y1890">
        <v>0.034</v>
      </c>
      <c r="Z1890" t="str">
        <v>2</v>
      </c>
      <c r="AA1890" t="str">
        <v>4294967295</v>
      </c>
      <c r="AB1890" t="str">
        <v>2282</v>
      </c>
      <c r="AC1890" t="str">
        <v>24</v>
      </c>
      <c r="AD1890" t="str">
        <v>_ihc_pre_stage2</v>
      </c>
      <c r="AE1890" t="str">
        <v>_ihc_pre_stage2</v>
      </c>
      <c r="AF1890" t="str">
        <v>N/A</v>
      </c>
      <c r="AG1890" t="str">
        <v>AI_VECTOR_CORE</v>
      </c>
      <c r="AH1890" t="str">
        <v xml:space="preserve">1793108505426254.180	</v>
      </c>
      <c r="AI1890" t="str">
        <v>8.128</v>
      </c>
      <c r="AJ1890" t="str">
        <v>0.158000</v>
      </c>
      <c r="AK1890" t="str">
        <v>6</v>
      </c>
      <c r="AL1890" t="str">
        <v>0</v>
      </c>
      <c r="AM1890" t="str">
        <v>N/A</v>
      </c>
      <c r="AN1890" t="str">
        <v>N/A</v>
      </c>
      <c r="AO1890" t="str">
        <v>N/A</v>
      </c>
      <c r="AP1890" t="str">
        <v>N/A</v>
      </c>
      <c r="AQ1890" t="str">
        <v>N/A</v>
      </c>
      <c r="AR1890" t="str">
        <v>N/A</v>
      </c>
      <c r="AS1890" t="str">
        <v>N/A</v>
      </c>
      <c r="AT1890" t="str">
        <v>N/A</v>
      </c>
      <c r="AU1890" t="str">
        <v>0.0</v>
      </c>
      <c r="AV1890" t="str">
        <v>0</v>
      </c>
      <c r="AW1890" t="str">
        <v>0.0</v>
      </c>
      <c r="AX1890" t="str">
        <v>0.0</v>
      </c>
      <c r="AY1890" t="str">
        <v>0.0</v>
      </c>
      <c r="AZ1890" t="str">
        <v>0.0</v>
      </c>
      <c r="BA1890" t="str">
        <v>0.0</v>
      </c>
      <c r="BB1890" t="str">
        <v>0.0</v>
      </c>
      <c r="BC1890" t="str">
        <v>0.0</v>
      </c>
      <c r="BD1890" t="str">
        <v>0.0</v>
      </c>
      <c r="BE1890" t="str">
        <v>0.0</v>
      </c>
      <c r="BF1890" t="str">
        <v>0.0</v>
      </c>
      <c r="BG1890" t="str">
        <v>0.0</v>
      </c>
      <c r="BH1890" t="str">
        <v>0.0</v>
      </c>
      <c r="BI1890" t="str">
        <v>0.0</v>
      </c>
      <c r="BJ1890" t="str">
        <v>7.84</v>
      </c>
      <c r="BK1890" t="str">
        <v>73311</v>
      </c>
      <c r="BL1890" t="str">
        <v>1.949</v>
      </c>
      <c r="BM1890" t="str">
        <v>0.249</v>
      </c>
      <c r="BN1890" t="str">
        <v>4.538</v>
      </c>
      <c r="BO1890" t="str">
        <v>0.579</v>
      </c>
      <c r="BP1890" t="str">
        <v>4.158</v>
      </c>
      <c r="BQ1890" t="str">
        <v>0.53</v>
      </c>
      <c r="BR1890" t="str">
        <v>0.268</v>
      </c>
      <c r="BS1890" t="str">
        <v>0.034</v>
      </c>
      <c r="BT1890" t="str">
        <v>0.05</v>
      </c>
      <c r="BU1890" t="str">
        <v>0.000</v>
      </c>
    </row>
    <row r="1891">
      <c r="A1891">
        <v>2002</v>
      </c>
      <c r="B1891" t="str">
        <v>RmsNorm</v>
      </c>
      <c r="C1891" t="str">
        <v>AI_VECTOR_CORE</v>
      </c>
      <c r="D1891">
        <v>3.903</v>
      </c>
      <c r="E1891">
        <v>0.345</v>
      </c>
      <c r="F1891">
        <v>0.345</v>
      </c>
      <c r="G1891">
        <f>Summary!$B$4</f>
        <v>0.8</v>
      </c>
      <c r="H1891">
        <f>F1891/G1891</f>
        <v>0.43124999999999997</v>
      </c>
      <c r="I1891">
        <f>D1891/Summary!$B$8</f>
        <v>0.00014140519446529266</v>
      </c>
      <c r="J1891">
        <f>IF(D1891&lt;Summary!$B$5,I1891,I1891*H1891)</f>
        <v>0.00014140519446529266</v>
      </c>
      <c r="K1891">
        <f>IF(AND(D1891&gt;Summary!$B$6,E1891&lt;Summary!$B$7),1,0)</f>
        <v>0</v>
      </c>
      <c r="L1891">
        <f>IF(D1891&gt;=Summary!$B$5,J1891,0)</f>
        <v>0</v>
      </c>
      <c r="M1891">
        <f>IF(D1891&lt;Summary!$B$5,J1891,0)</f>
        <v>0.00014140519446529266</v>
      </c>
      <c r="N1891" t="str">
        <v>aiv_vec_ratio</v>
      </c>
      <c r="O1891" t="str">
        <v>用户约定默认经验值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0.345</v>
      </c>
      <c r="W1891">
        <v>0.296</v>
      </c>
      <c r="X1891">
        <v>0.23</v>
      </c>
      <c r="Y1891">
        <v>0.155</v>
      </c>
      <c r="Z1891" t="str">
        <v>2</v>
      </c>
      <c r="AA1891" t="str">
        <v>63</v>
      </c>
      <c r="AB1891" t="str">
        <v>2283</v>
      </c>
      <c r="AC1891" t="str">
        <v>24</v>
      </c>
      <c r="AD1891" t="str">
        <v>RmsNorm</v>
      </c>
      <c r="AE1891" t="str">
        <v>RmsNorm</v>
      </c>
      <c r="AF1891" t="str">
        <v>static</v>
      </c>
      <c r="AG1891" t="str">
        <v>AI_VECTOR_CORE</v>
      </c>
      <c r="AH1891" t="str">
        <v xml:space="preserve">1793108505426262.330	</v>
      </c>
      <c r="AI1891" t="str">
        <v>3.903</v>
      </c>
      <c r="AJ1891" t="str">
        <v>0.000000</v>
      </c>
      <c r="AK1891" t="str">
        <v>1</v>
      </c>
      <c r="AL1891" t="str">
        <v>0</v>
      </c>
      <c r="AM1891" t="str">
        <v>NO</v>
      </c>
      <c r="AN1891" t="str">
        <v>"1,6144;6144"</v>
      </c>
      <c r="AO1891" t="str">
        <v>DT_BF16;DT_BF16</v>
      </c>
      <c r="AP1891" t="str">
        <v>ND;ND</v>
      </c>
      <c r="AQ1891" t="str">
        <v>"1,6144;1,1"</v>
      </c>
      <c r="AR1891" t="str">
        <v>DT_BF16;FLOAT</v>
      </c>
      <c r="AS1891" t="str">
        <v>ND;ND</v>
      </c>
      <c r="AT1891" t="str">
        <v>N/A</v>
      </c>
      <c r="AU1891" t="str">
        <v>0.0</v>
      </c>
      <c r="AV1891" t="str">
        <v>0</v>
      </c>
      <c r="AW1891" t="str">
        <v>0.0</v>
      </c>
      <c r="AX1891" t="str">
        <v>0.0</v>
      </c>
      <c r="AY1891" t="str">
        <v>0.0</v>
      </c>
      <c r="AZ1891" t="str">
        <v>0.0</v>
      </c>
      <c r="BA1891" t="str">
        <v>0.0</v>
      </c>
      <c r="BB1891" t="str">
        <v>0.0</v>
      </c>
      <c r="BC1891" t="str">
        <v>0.0</v>
      </c>
      <c r="BD1891" t="str">
        <v>0.0</v>
      </c>
      <c r="BE1891" t="str">
        <v>0.0</v>
      </c>
      <c r="BF1891" t="str">
        <v>0.0</v>
      </c>
      <c r="BG1891" t="str">
        <v>0.0</v>
      </c>
      <c r="BH1891" t="str">
        <v>0.0</v>
      </c>
      <c r="BI1891" t="str">
        <v>0.0</v>
      </c>
      <c r="BJ1891" t="str">
        <v>3.63</v>
      </c>
      <c r="BK1891" t="str">
        <v>5663</v>
      </c>
      <c r="BL1891" t="str">
        <v>1.253</v>
      </c>
      <c r="BM1891" t="str">
        <v>0.345</v>
      </c>
      <c r="BN1891" t="str">
        <v>1.074</v>
      </c>
      <c r="BO1891" t="str">
        <v>0.296</v>
      </c>
      <c r="BP1891" t="str">
        <v>0.837</v>
      </c>
      <c r="BQ1891" t="str">
        <v>0.23</v>
      </c>
      <c r="BR1891" t="str">
        <v>0.563</v>
      </c>
      <c r="BS1891" t="str">
        <v>0.155</v>
      </c>
      <c r="BT1891" t="str">
        <v>0.087</v>
      </c>
      <c r="BU1891" t="str">
        <v>0.000</v>
      </c>
    </row>
    <row r="1892">
      <c r="A1892">
        <v>2003</v>
      </c>
      <c r="B1892" t="str">
        <v>aclnnMatmul_MatMulV3Common_MatMulV3</v>
      </c>
      <c r="C1892" t="str">
        <v>MIX_AIC</v>
      </c>
      <c r="D1892">
        <v>26.087</v>
      </c>
      <c r="E1892">
        <v>0.844</v>
      </c>
      <c r="F1892">
        <v>0.844</v>
      </c>
      <c r="G1892">
        <f>Summary!$B$4</f>
        <v>0.8</v>
      </c>
      <c r="H1892">
        <f>F1892/G1892</f>
        <v>1.055</v>
      </c>
      <c r="I1892">
        <f>D1892/Summary!$B$8</f>
        <v>0.0009451286979287956</v>
      </c>
      <c r="J1892">
        <f>IF(D1892&lt;Summary!$B$5,I1892,I1892*H1892)</f>
        <v>0.0009971107763148794</v>
      </c>
      <c r="K1892">
        <f>IF(AND(D1892&gt;Summary!$B$6,E1892&lt;Summary!$B$7),1,0)</f>
        <v>0</v>
      </c>
      <c r="L1892">
        <f>IF(D1892&gt;=Summary!$B$5,J1892,0)</f>
        <v>0.0009971107763148794</v>
      </c>
      <c r="M1892">
        <f>IF(D1892&lt;Summary!$B$5,J1892,0)</f>
        <v>0</v>
      </c>
      <c r="N1892" t="str">
        <v>aic_mte2_ratio</v>
      </c>
      <c r="O1892" t="str">
        <v>用户约定默认经验值</v>
      </c>
      <c r="P1892">
        <v>0.117</v>
      </c>
      <c r="Q1892">
        <v>0.181</v>
      </c>
      <c r="R1892">
        <v>0.149</v>
      </c>
      <c r="S1892">
        <v>0.844</v>
      </c>
      <c r="T1892">
        <v>0</v>
      </c>
      <c r="U1892">
        <v>0.127</v>
      </c>
      <c r="V1892">
        <v>0.006</v>
      </c>
      <c r="W1892">
        <v>0.043</v>
      </c>
      <c r="X1892">
        <v>0.033</v>
      </c>
      <c r="Y1892">
        <v>0.002</v>
      </c>
      <c r="Z1892" t="str">
        <v>2</v>
      </c>
      <c r="AA1892" t="str">
        <v>63</v>
      </c>
      <c r="AB1892" t="str">
        <v>2284</v>
      </c>
      <c r="AC1892" t="str">
        <v>24</v>
      </c>
      <c r="AD1892" t="str">
        <v>aclnnMatmul_MatMulV3Common_MatMulV3</v>
      </c>
      <c r="AE1892" t="str">
        <v>MatMulV3</v>
      </c>
      <c r="AF1892" t="str">
        <v>static</v>
      </c>
      <c r="AG1892" t="str">
        <v>MIX_AIC</v>
      </c>
      <c r="AH1892" t="str">
        <v xml:space="preserve">1793108505426266.255	</v>
      </c>
      <c r="AI1892" t="str">
        <v>26.087</v>
      </c>
      <c r="AJ1892" t="str">
        <v>0.097000</v>
      </c>
      <c r="AK1892" t="str">
        <v>32</v>
      </c>
      <c r="AL1892" t="str">
        <v>64</v>
      </c>
      <c r="AM1892" t="str">
        <v>NO</v>
      </c>
      <c r="AN1892" t="str">
        <v>"1,6144;2624,6144"</v>
      </c>
      <c r="AO1892" t="str">
        <v>DT_BF16;DT_BF16</v>
      </c>
      <c r="AP1892" t="str">
        <v>ND;ND</v>
      </c>
      <c r="AQ1892" t="str">
        <v>"1,2624"</v>
      </c>
      <c r="AR1892" t="str">
        <v>DT_BF16</v>
      </c>
      <c r="AS1892" t="str">
        <v>ND</v>
      </c>
      <c r="AT1892" t="str">
        <v>N/A</v>
      </c>
      <c r="AU1892" t="str">
        <v>25.73</v>
      </c>
      <c r="AV1892" t="str">
        <v>1084395</v>
      </c>
      <c r="AW1892" t="str">
        <v>3.015</v>
      </c>
      <c r="AX1892" t="str">
        <v>0.117</v>
      </c>
      <c r="AY1892" t="str">
        <v>4.648</v>
      </c>
      <c r="AZ1892" t="str">
        <v>0.181</v>
      </c>
      <c r="BA1892" t="str">
        <v>3.829</v>
      </c>
      <c r="BB1892" t="str">
        <v>0.149</v>
      </c>
      <c r="BC1892" t="str">
        <v>21.706</v>
      </c>
      <c r="BD1892" t="str">
        <v>0.844</v>
      </c>
      <c r="BE1892" t="str">
        <v>0.002</v>
      </c>
      <c r="BF1892" t="str">
        <v>0.0</v>
      </c>
      <c r="BG1892" t="str">
        <v>3.267</v>
      </c>
      <c r="BH1892" t="str">
        <v>0.127</v>
      </c>
      <c r="BI1892" t="str">
        <v>0.015</v>
      </c>
      <c r="BJ1892" t="str">
        <v>25.75</v>
      </c>
      <c r="BK1892" t="str">
        <v>2610375</v>
      </c>
      <c r="BL1892" t="str">
        <v>0.151</v>
      </c>
      <c r="BM1892" t="str">
        <v>0.006</v>
      </c>
      <c r="BN1892" t="str">
        <v>1.097</v>
      </c>
      <c r="BO1892" t="str">
        <v>0.043</v>
      </c>
      <c r="BP1892" t="str">
        <v>0.838</v>
      </c>
      <c r="BQ1892" t="str">
        <v>0.033</v>
      </c>
      <c r="BR1892" t="str">
        <v>0.062</v>
      </c>
      <c r="BS1892" t="str">
        <v>0.002</v>
      </c>
      <c r="BT1892" t="str">
        <v>0.222</v>
      </c>
      <c r="BU1892" t="str">
        <v>78.728</v>
      </c>
    </row>
    <row r="1893">
      <c r="A1893">
        <v>2004</v>
      </c>
      <c r="B1893" t="str">
        <v>RmsNorm</v>
      </c>
      <c r="C1893" t="str">
        <v>AI_VECTOR_CORE</v>
      </c>
      <c r="D1893">
        <v>2.057</v>
      </c>
      <c r="E1893">
        <v>0.557</v>
      </c>
      <c r="F1893">
        <v>0.557</v>
      </c>
      <c r="G1893">
        <f>Summary!$B$4</f>
        <v>0.8</v>
      </c>
      <c r="H1893">
        <f>F1893/G1893</f>
        <v>0.69625</v>
      </c>
      <c r="I1893">
        <f>D1893/Summary!$B$8</f>
        <v>0.00007452484883810069</v>
      </c>
      <c r="J1893">
        <f>IF(D1893&lt;Summary!$B$5,I1893,I1893*H1893)</f>
        <v>0.00007452484883810069</v>
      </c>
      <c r="K1893">
        <f>IF(AND(D1893&gt;Summary!$B$6,E1893&lt;Summary!$B$7),1,0)</f>
        <v>0</v>
      </c>
      <c r="L1893">
        <f>IF(D1893&gt;=Summary!$B$5,J1893,0)</f>
        <v>0</v>
      </c>
      <c r="M1893">
        <f>IF(D1893&lt;Summary!$B$5,J1893,0)</f>
        <v>0.00007452484883810069</v>
      </c>
      <c r="N1893" t="str">
        <v>aiv_scalar_ratio</v>
      </c>
      <c r="O1893" t="str">
        <v>用户约定默认经验值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0.176</v>
      </c>
      <c r="W1893">
        <v>0.557</v>
      </c>
      <c r="X1893">
        <v>0.317</v>
      </c>
      <c r="Y1893">
        <v>0.167</v>
      </c>
      <c r="Z1893" t="str">
        <v>2</v>
      </c>
      <c r="AA1893" t="str">
        <v>63</v>
      </c>
      <c r="AB1893" t="str">
        <v>2285</v>
      </c>
      <c r="AC1893" t="str">
        <v>24</v>
      </c>
      <c r="AD1893" t="str">
        <v>RmsNorm</v>
      </c>
      <c r="AE1893" t="str">
        <v>RmsNorm</v>
      </c>
      <c r="AF1893" t="str">
        <v>static</v>
      </c>
      <c r="AG1893" t="str">
        <v>AI_VECTOR_CORE</v>
      </c>
      <c r="AH1893" t="str">
        <v xml:space="preserve">1793108505426292.364	</v>
      </c>
      <c r="AI1893" t="str">
        <v>2.057</v>
      </c>
      <c r="AJ1893" t="str">
        <v>0.000000</v>
      </c>
      <c r="AK1893" t="str">
        <v>1</v>
      </c>
      <c r="AL1893" t="str">
        <v>0</v>
      </c>
      <c r="AM1893" t="str">
        <v>NO</v>
      </c>
      <c r="AN1893" t="str">
        <v>"1,2048;2048"</v>
      </c>
      <c r="AO1893" t="str">
        <v>DT_BF16;DT_BF16</v>
      </c>
      <c r="AP1893" t="str">
        <v>ND;ND</v>
      </c>
      <c r="AQ1893" t="str">
        <v>"1,2048;1,1"</v>
      </c>
      <c r="AR1893" t="str">
        <v>DT_BF16;FLOAT</v>
      </c>
      <c r="AS1893" t="str">
        <v>ND;ND</v>
      </c>
      <c r="AT1893" t="str">
        <v>N/A</v>
      </c>
      <c r="AU1893" t="str">
        <v>0.0</v>
      </c>
      <c r="AV1893" t="str">
        <v>0</v>
      </c>
      <c r="AW1893" t="str">
        <v>0.0</v>
      </c>
      <c r="AX1893" t="str">
        <v>0.0</v>
      </c>
      <c r="AY1893" t="str">
        <v>0.0</v>
      </c>
      <c r="AZ1893" t="str">
        <v>0.0</v>
      </c>
      <c r="BA1893" t="str">
        <v>0.0</v>
      </c>
      <c r="BB1893" t="str">
        <v>0.0</v>
      </c>
      <c r="BC1893" t="str">
        <v>0.0</v>
      </c>
      <c r="BD1893" t="str">
        <v>0.0</v>
      </c>
      <c r="BE1893" t="str">
        <v>0.0</v>
      </c>
      <c r="BF1893" t="str">
        <v>0.0</v>
      </c>
      <c r="BG1893" t="str">
        <v>0.0</v>
      </c>
      <c r="BH1893" t="str">
        <v>0.0</v>
      </c>
      <c r="BI1893" t="str">
        <v>0.0</v>
      </c>
      <c r="BJ1893" t="str">
        <v>1.83</v>
      </c>
      <c r="BK1893" t="str">
        <v>2693</v>
      </c>
      <c r="BL1893" t="str">
        <v>0.322</v>
      </c>
      <c r="BM1893" t="str">
        <v>0.176</v>
      </c>
      <c r="BN1893" t="str">
        <v>1.019</v>
      </c>
      <c r="BO1893" t="str">
        <v>0.557</v>
      </c>
      <c r="BP1893" t="str">
        <v>0.581</v>
      </c>
      <c r="BQ1893" t="str">
        <v>0.317</v>
      </c>
      <c r="BR1893" t="str">
        <v>0.305</v>
      </c>
      <c r="BS1893" t="str">
        <v>0.167</v>
      </c>
      <c r="BT1893" t="str">
        <v>0.0</v>
      </c>
      <c r="BU1893" t="str">
        <v>0.000</v>
      </c>
    </row>
    <row r="1894">
      <c r="A1894">
        <v>2005</v>
      </c>
      <c r="B1894" t="str">
        <v>aclnnInplaceCopy_CastAiCore_Cast</v>
      </c>
      <c r="C1894" t="str">
        <v>AI_VECTOR_CORE</v>
      </c>
      <c r="D1894">
        <v>1.534</v>
      </c>
      <c r="E1894">
        <v>0.513</v>
      </c>
      <c r="F1894">
        <v>0.513</v>
      </c>
      <c r="G1894">
        <f>Summary!$B$4</f>
        <v>0.8</v>
      </c>
      <c r="H1894">
        <f>F1894/G1894</f>
        <v>0.64125</v>
      </c>
      <c r="I1894">
        <f>D1894/Summary!$B$8</f>
        <v>0.00005557662523949755</v>
      </c>
      <c r="J1894">
        <f>IF(D1894&lt;Summary!$B$5,I1894,I1894*H1894)</f>
        <v>0.00005557662523949755</v>
      </c>
      <c r="K1894">
        <f>IF(AND(D1894&gt;Summary!$B$6,E1894&lt;Summary!$B$7),1,0)</f>
        <v>0</v>
      </c>
      <c r="L1894">
        <f>IF(D1894&gt;=Summary!$B$5,J1894,0)</f>
        <v>0</v>
      </c>
      <c r="M1894">
        <f>IF(D1894&lt;Summary!$B$5,J1894,0)</f>
        <v>0.00005557662523949755</v>
      </c>
      <c r="N1894" t="str">
        <v>aiv_scalar_ratio</v>
      </c>
      <c r="O1894" t="str">
        <v>用户约定默认经验值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0.11</v>
      </c>
      <c r="W1894">
        <v>0.513</v>
      </c>
      <c r="X1894">
        <v>0.26</v>
      </c>
      <c r="Y1894">
        <v>0.058</v>
      </c>
      <c r="Z1894" t="str">
        <v>2</v>
      </c>
      <c r="AA1894" t="str">
        <v>63</v>
      </c>
      <c r="AB1894" t="str">
        <v>2286</v>
      </c>
      <c r="AC1894" t="str">
        <v>24</v>
      </c>
      <c r="AD1894" t="str">
        <v>aclnnInplaceCopy_CastAiCore_Cast</v>
      </c>
      <c r="AE1894" t="str">
        <v>Cast</v>
      </c>
      <c r="AF1894" t="str">
        <v>static</v>
      </c>
      <c r="AG1894" t="str">
        <v>AI_VECTOR_CORE</v>
      </c>
      <c r="AH1894" t="str">
        <v xml:space="preserve">1793108505426294.443	</v>
      </c>
      <c r="AI1894" t="str">
        <v>1.534</v>
      </c>
      <c r="AJ1894" t="str">
        <v>0.193000</v>
      </c>
      <c r="AK1894" t="str">
        <v>1</v>
      </c>
      <c r="AL1894" t="str">
        <v>0</v>
      </c>
      <c r="AM1894" t="str">
        <v>NO</v>
      </c>
      <c r="AN1894" t="str">
        <v>"1"</v>
      </c>
      <c r="AO1894" t="str">
        <v>INT32</v>
      </c>
      <c r="AP1894" t="str">
        <v>ND</v>
      </c>
      <c r="AQ1894" t="str">
        <v>"1"</v>
      </c>
      <c r="AR1894" t="str">
        <v>INT64</v>
      </c>
      <c r="AS1894" t="str">
        <v>ND</v>
      </c>
      <c r="AT1894" t="str">
        <v>N/A</v>
      </c>
      <c r="AU1894" t="str">
        <v>0.0</v>
      </c>
      <c r="AV1894" t="str">
        <v>0</v>
      </c>
      <c r="AW1894" t="str">
        <v>0.0</v>
      </c>
      <c r="AX1894" t="str">
        <v>0.0</v>
      </c>
      <c r="AY1894" t="str">
        <v>0.0</v>
      </c>
      <c r="AZ1894" t="str">
        <v>0.0</v>
      </c>
      <c r="BA1894" t="str">
        <v>0.0</v>
      </c>
      <c r="BB1894" t="str">
        <v>0.0</v>
      </c>
      <c r="BC1894" t="str">
        <v>0.0</v>
      </c>
      <c r="BD1894" t="str">
        <v>0.0</v>
      </c>
      <c r="BE1894" t="str">
        <v>0.0</v>
      </c>
      <c r="BF1894" t="str">
        <v>0.0</v>
      </c>
      <c r="BG1894" t="str">
        <v>0.0</v>
      </c>
      <c r="BH1894" t="str">
        <v>0.0</v>
      </c>
      <c r="BI1894" t="str">
        <v>0.0</v>
      </c>
      <c r="BJ1894" t="str">
        <v>1.31</v>
      </c>
      <c r="BK1894" t="str">
        <v>1832</v>
      </c>
      <c r="BL1894" t="str">
        <v>0.144</v>
      </c>
      <c r="BM1894" t="str">
        <v>0.11</v>
      </c>
      <c r="BN1894" t="str">
        <v>0.671</v>
      </c>
      <c r="BO1894" t="str">
        <v>0.513</v>
      </c>
      <c r="BP1894" t="str">
        <v>0.341</v>
      </c>
      <c r="BQ1894" t="str">
        <v>0.26</v>
      </c>
      <c r="BR1894" t="str">
        <v>0.077</v>
      </c>
      <c r="BS1894" t="str">
        <v>0.058</v>
      </c>
      <c r="BT1894" t="str">
        <v>0.055</v>
      </c>
      <c r="BU1894" t="str">
        <v>0.000</v>
      </c>
    </row>
    <row r="1895">
      <c r="A1895">
        <v>2006</v>
      </c>
      <c r="B1895" t="str">
        <v>KvRmsNormRopeCache</v>
      </c>
      <c r="C1895" t="str">
        <v>AI_VECTOR_CORE</v>
      </c>
      <c r="D1895">
        <v>2.671</v>
      </c>
      <c r="E1895">
        <v>0.658</v>
      </c>
      <c r="F1895">
        <v>0.658</v>
      </c>
      <c r="G1895">
        <f>Summary!$B$4</f>
        <v>0.8</v>
      </c>
      <c r="H1895">
        <f>F1895/G1895</f>
        <v>0.8225</v>
      </c>
      <c r="I1895">
        <f>D1895/Summary!$B$8</f>
        <v>0.00009676999088311469</v>
      </c>
      <c r="J1895">
        <f>IF(D1895&lt;Summary!$B$5,I1895,I1895*H1895)</f>
        <v>0.00009676999088311469</v>
      </c>
      <c r="K1895">
        <f>IF(AND(D1895&gt;Summary!$B$6,E1895&lt;Summary!$B$7),1,0)</f>
        <v>0</v>
      </c>
      <c r="L1895">
        <f>IF(D1895&gt;=Summary!$B$5,J1895,0)</f>
        <v>0</v>
      </c>
      <c r="M1895">
        <f>IF(D1895&lt;Summary!$B$5,J1895,0)</f>
        <v>0.00009676999088311469</v>
      </c>
      <c r="N1895" t="str">
        <v>aiv_scalar_ratio</v>
      </c>
      <c r="O1895" t="str">
        <v>用户约定默认经验值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0.174</v>
      </c>
      <c r="W1895">
        <v>0.658</v>
      </c>
      <c r="X1895">
        <v>0.417</v>
      </c>
      <c r="Y1895">
        <v>0.169</v>
      </c>
      <c r="Z1895" t="str">
        <v>2</v>
      </c>
      <c r="AA1895" t="str">
        <v>63</v>
      </c>
      <c r="AB1895" t="str">
        <v>2287</v>
      </c>
      <c r="AC1895" t="str">
        <v>24</v>
      </c>
      <c r="AD1895" t="str">
        <v>KvRmsNormRopeCache</v>
      </c>
      <c r="AE1895" t="str">
        <v>KvRmsNormRopeCache</v>
      </c>
      <c r="AF1895" t="str">
        <v>static</v>
      </c>
      <c r="AG1895" t="str">
        <v>AI_VECTOR_CORE</v>
      </c>
      <c r="AH1895" t="str">
        <v xml:space="preserve">1793108505426295.999	</v>
      </c>
      <c r="AI1895" t="str">
        <v>2.671</v>
      </c>
      <c r="AJ1895" t="str">
        <v>0.000000</v>
      </c>
      <c r="AK1895" t="str">
        <v>1</v>
      </c>
      <c r="AL1895" t="str">
        <v>0</v>
      </c>
      <c r="AM1895" t="str">
        <v>NO</v>
      </c>
      <c r="AN1895" t="str">
        <v>"1,1,1,576;512;1,1,1,64;1,1,1,64;1;23831,128,1,64;23831,128,1,512;;;;;"</v>
      </c>
      <c r="AO1895" t="str">
        <v>DT_BF16;DT_BF16;DT_BF16;DT_BF16;INT64;DT_BF16;DT_BF16;DT_UNDEFINED;DT_UNDEFINED;DT_UNDEFINED;DT_UNDEFINED;DT_UNDEFINED</v>
      </c>
      <c r="AP1895" t="str">
        <v>ND;ND;ND;ND;ND;ND;ND;NULL;NULL;NULL;NULL;NULL</v>
      </c>
      <c r="AQ1895" t="str">
        <v>"23831,128,1,64;23831,128,1,512;1,1,1,64;1,1,1,512"</v>
      </c>
      <c r="AR1895" t="str">
        <v>DT_BF16;DT_BF16;DT_BF16;DT_BF16</v>
      </c>
      <c r="AS1895" t="str">
        <v>ND;ND;ND;ND</v>
      </c>
      <c r="AT1895" t="str">
        <v>N/A</v>
      </c>
      <c r="AU1895" t="str">
        <v>0.0</v>
      </c>
      <c r="AV1895" t="str">
        <v>0</v>
      </c>
      <c r="AW1895" t="str">
        <v>0.0</v>
      </c>
      <c r="AX1895" t="str">
        <v>0.0</v>
      </c>
      <c r="AY1895" t="str">
        <v>0.0</v>
      </c>
      <c r="AZ1895" t="str">
        <v>0.0</v>
      </c>
      <c r="BA1895" t="str">
        <v>0.0</v>
      </c>
      <c r="BB1895" t="str">
        <v>0.0</v>
      </c>
      <c r="BC1895" t="str">
        <v>0.0</v>
      </c>
      <c r="BD1895" t="str">
        <v>0.0</v>
      </c>
      <c r="BE1895" t="str">
        <v>0.0</v>
      </c>
      <c r="BF1895" t="str">
        <v>0.0</v>
      </c>
      <c r="BG1895" t="str">
        <v>0.0</v>
      </c>
      <c r="BH1895" t="str">
        <v>0.0</v>
      </c>
      <c r="BI1895" t="str">
        <v>0.0</v>
      </c>
      <c r="BJ1895" t="str">
        <v>2.44</v>
      </c>
      <c r="BK1895" t="str">
        <v>3709</v>
      </c>
      <c r="BL1895" t="str">
        <v>0.424</v>
      </c>
      <c r="BM1895" t="str">
        <v>0.174</v>
      </c>
      <c r="BN1895" t="str">
        <v>1.605</v>
      </c>
      <c r="BO1895" t="str">
        <v>0.658</v>
      </c>
      <c r="BP1895" t="str">
        <v>1.018</v>
      </c>
      <c r="BQ1895" t="str">
        <v>0.417</v>
      </c>
      <c r="BR1895" t="str">
        <v>0.411</v>
      </c>
      <c r="BS1895" t="str">
        <v>0.169</v>
      </c>
      <c r="BT1895" t="str">
        <v>0.106</v>
      </c>
      <c r="BU1895" t="str">
        <v>0.000</v>
      </c>
    </row>
    <row r="1896">
      <c r="A1896">
        <v>2007</v>
      </c>
      <c r="B1896" t="str">
        <v>aclnnMatmul_MatMulV3Common_MatMulV3</v>
      </c>
      <c r="C1896" t="str">
        <v>AI_CORE</v>
      </c>
      <c r="D1896">
        <v>22.544</v>
      </c>
      <c r="E1896">
        <v>0.873</v>
      </c>
      <c r="F1896">
        <v>0.873</v>
      </c>
      <c r="G1896">
        <f>Summary!$B$4</f>
        <v>0.8</v>
      </c>
      <c r="H1896">
        <f>F1896/G1896</f>
        <v>1.0912499999999998</v>
      </c>
      <c r="I1896">
        <f>D1896/Summary!$B$8</f>
        <v>0.0008167662577569965</v>
      </c>
      <c r="J1896">
        <f>IF(D1896&lt;Summary!$B$5,I1896,I1896*H1896)</f>
        <v>0.0008912961787773223</v>
      </c>
      <c r="K1896">
        <f>IF(AND(D1896&gt;Summary!$B$6,E1896&lt;Summary!$B$7),1,0)</f>
        <v>0</v>
      </c>
      <c r="L1896">
        <f>IF(D1896&gt;=Summary!$B$5,J1896,0)</f>
        <v>0.0008912961787773223</v>
      </c>
      <c r="M1896">
        <f>IF(D1896&lt;Summary!$B$5,J1896,0)</f>
        <v>0</v>
      </c>
      <c r="N1896" t="str">
        <v>aic_mte2_ratio</v>
      </c>
      <c r="O1896" t="str">
        <v>用户约定默认经验值</v>
      </c>
      <c r="P1896">
        <v>0.14</v>
      </c>
      <c r="Q1896">
        <v>0.143</v>
      </c>
      <c r="R1896">
        <v>0.143</v>
      </c>
      <c r="S1896">
        <v>0.873</v>
      </c>
      <c r="T1896">
        <v>0</v>
      </c>
      <c r="U1896">
        <v>0.199</v>
      </c>
      <c r="V1896">
        <v>0</v>
      </c>
      <c r="W1896">
        <v>0</v>
      </c>
      <c r="X1896">
        <v>0</v>
      </c>
      <c r="Y1896">
        <v>0</v>
      </c>
      <c r="Z1896" t="str">
        <v>2</v>
      </c>
      <c r="AA1896" t="str">
        <v>63</v>
      </c>
      <c r="AB1896" t="str">
        <v>2288</v>
      </c>
      <c r="AC1896" t="str">
        <v>24</v>
      </c>
      <c r="AD1896" t="str">
        <v>aclnnMatmul_MatMulV3Common_MatMulV3</v>
      </c>
      <c r="AE1896" t="str">
        <v>MatMulV3</v>
      </c>
      <c r="AF1896" t="str">
        <v>static</v>
      </c>
      <c r="AG1896" t="str">
        <v>AI_CORE</v>
      </c>
      <c r="AH1896" t="str">
        <v xml:space="preserve">1793108505426298.692	</v>
      </c>
      <c r="AI1896" t="str">
        <v>22.544</v>
      </c>
      <c r="AJ1896" t="str">
        <v>0.079000</v>
      </c>
      <c r="AK1896" t="str">
        <v>32</v>
      </c>
      <c r="AL1896" t="str">
        <v>0</v>
      </c>
      <c r="AM1896" t="str">
        <v>NO</v>
      </c>
      <c r="AN1896" t="str">
        <v>"1,2048;8192,2048"</v>
      </c>
      <c r="AO1896" t="str">
        <v>DT_BF16;DT_BF16</v>
      </c>
      <c r="AP1896" t="str">
        <v>ND;ND</v>
      </c>
      <c r="AQ1896" t="str">
        <v>"1,8192"</v>
      </c>
      <c r="AR1896" t="str">
        <v>DT_BF16</v>
      </c>
      <c r="AS1896" t="str">
        <v>ND</v>
      </c>
      <c r="AT1896" t="str">
        <v>N/A</v>
      </c>
      <c r="AU1896" t="str">
        <v>22.3</v>
      </c>
      <c r="AV1896" t="str">
        <v>1115143</v>
      </c>
      <c r="AW1896" t="str">
        <v>3.133</v>
      </c>
      <c r="AX1896" t="str">
        <v>0.14</v>
      </c>
      <c r="AY1896" t="str">
        <v>3.196</v>
      </c>
      <c r="AZ1896" t="str">
        <v>0.143</v>
      </c>
      <c r="BA1896" t="str">
        <v>3.192</v>
      </c>
      <c r="BB1896" t="str">
        <v>0.143</v>
      </c>
      <c r="BC1896" t="str">
        <v>19.464</v>
      </c>
      <c r="BD1896" t="str">
        <v>0.873</v>
      </c>
      <c r="BE1896" t="str">
        <v>0.001</v>
      </c>
      <c r="BF1896" t="str">
        <v>0.0</v>
      </c>
      <c r="BG1896" t="str">
        <v>4.434</v>
      </c>
      <c r="BH1896" t="str">
        <v>0.199</v>
      </c>
      <c r="BI1896" t="str">
        <v>0.02</v>
      </c>
      <c r="BJ1896" t="str">
        <v>0.0</v>
      </c>
      <c r="BK1896" t="str">
        <v>0</v>
      </c>
      <c r="BL1896" t="str">
        <v>0.0</v>
      </c>
      <c r="BM1896" t="str">
        <v>0.0</v>
      </c>
      <c r="BN1896" t="str">
        <v>0.0</v>
      </c>
      <c r="BO1896" t="str">
        <v>0.0</v>
      </c>
      <c r="BP1896" t="str">
        <v>0.0</v>
      </c>
      <c r="BQ1896" t="str">
        <v>0.0</v>
      </c>
      <c r="BR1896" t="str">
        <v>0.0</v>
      </c>
      <c r="BS1896" t="str">
        <v>0.0</v>
      </c>
      <c r="BT1896" t="str">
        <v>0.0</v>
      </c>
      <c r="BU1896" t="str">
        <v>93.684</v>
      </c>
    </row>
    <row r="1897">
      <c r="A1897">
        <v>2008</v>
      </c>
      <c r="B1897" t="str">
        <v>aclnnTransposeBatchMatMul_SliceAiCore_Slice</v>
      </c>
      <c r="C1897" t="str">
        <v>AI_VECTOR_CORE</v>
      </c>
      <c r="D1897">
        <v>3.185</v>
      </c>
      <c r="E1897">
        <v>0.337</v>
      </c>
      <c r="F1897">
        <v>0.337</v>
      </c>
      <c r="G1897">
        <f>Summary!$B$4</f>
        <v>0.8</v>
      </c>
      <c r="H1897">
        <f>F1897/G1897</f>
        <v>0.42125</v>
      </c>
      <c r="I1897">
        <f>D1897/Summary!$B$8</f>
        <v>0.00011539214562438051</v>
      </c>
      <c r="J1897">
        <f>IF(D1897&lt;Summary!$B$5,I1897,I1897*H1897)</f>
        <v>0.00011539214562438051</v>
      </c>
      <c r="K1897">
        <f>IF(AND(D1897&gt;Summary!$B$6,E1897&lt;Summary!$B$7),1,0)</f>
        <v>0</v>
      </c>
      <c r="L1897">
        <f>IF(D1897&gt;=Summary!$B$5,J1897,0)</f>
        <v>0</v>
      </c>
      <c r="M1897">
        <f>IF(D1897&lt;Summary!$B$5,J1897,0)</f>
        <v>0.00011539214562438051</v>
      </c>
      <c r="N1897" t="str">
        <v>aiv_scalar_ratio</v>
      </c>
      <c r="O1897" t="str">
        <v>用户约定默认经验值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0.337</v>
      </c>
      <c r="X1897">
        <v>0.282</v>
      </c>
      <c r="Y1897">
        <v>0.089</v>
      </c>
      <c r="Z1897" t="str">
        <v>2</v>
      </c>
      <c r="AA1897" t="str">
        <v>63</v>
      </c>
      <c r="AB1897" t="str">
        <v>2289</v>
      </c>
      <c r="AC1897" t="str">
        <v>24</v>
      </c>
      <c r="AD1897" t="str">
        <v>aclnnTransposeBatchMatMul_SliceAiCore_Slice</v>
      </c>
      <c r="AE1897" t="str">
        <v>Slice</v>
      </c>
      <c r="AF1897" t="str">
        <v>static</v>
      </c>
      <c r="AG1897" t="str">
        <v>AI_VECTOR_CORE</v>
      </c>
      <c r="AH1897" t="str">
        <v xml:space="preserve">1793108505426321.258	</v>
      </c>
      <c r="AI1897" t="str">
        <v>3.185</v>
      </c>
      <c r="AJ1897" t="str">
        <v>0.000000</v>
      </c>
      <c r="AK1897" t="str">
        <v>11</v>
      </c>
      <c r="AL1897" t="str">
        <v>0</v>
      </c>
      <c r="AM1897" t="str">
        <v>NO</v>
      </c>
      <c r="AN1897" t="str">
        <v>"32,256;2;2"</v>
      </c>
      <c r="AO1897" t="str">
        <v>DT_BF16;INT64;INT64</v>
      </c>
      <c r="AP1897" t="str">
        <v>NCL;ND;ND</v>
      </c>
      <c r="AQ1897" t="str">
        <v>"32,192"</v>
      </c>
      <c r="AR1897" t="str">
        <v>DT_BF16</v>
      </c>
      <c r="AS1897" t="str">
        <v>NCL</v>
      </c>
      <c r="AT1897" t="str">
        <v>N/A</v>
      </c>
      <c r="AU1897" t="str">
        <v>0.0</v>
      </c>
      <c r="AV1897" t="str">
        <v>0</v>
      </c>
      <c r="AW1897" t="str">
        <v>0.0</v>
      </c>
      <c r="AX1897" t="str">
        <v>0.0</v>
      </c>
      <c r="AY1897" t="str">
        <v>0.0</v>
      </c>
      <c r="AZ1897" t="str">
        <v>0.0</v>
      </c>
      <c r="BA1897" t="str">
        <v>0.0</v>
      </c>
      <c r="BB1897" t="str">
        <v>0.0</v>
      </c>
      <c r="BC1897" t="str">
        <v>0.0</v>
      </c>
      <c r="BD1897" t="str">
        <v>0.0</v>
      </c>
      <c r="BE1897" t="str">
        <v>0.0</v>
      </c>
      <c r="BF1897" t="str">
        <v>0.0</v>
      </c>
      <c r="BG1897" t="str">
        <v>0.0</v>
      </c>
      <c r="BH1897" t="str">
        <v>0.0</v>
      </c>
      <c r="BI1897" t="str">
        <v>0.0</v>
      </c>
      <c r="BJ1897" t="str">
        <v>2.76</v>
      </c>
      <c r="BK1897" t="str">
        <v>42018</v>
      </c>
      <c r="BL1897" t="str">
        <v>0.0</v>
      </c>
      <c r="BM1897" t="str">
        <v>0.0</v>
      </c>
      <c r="BN1897" t="str">
        <v>0.929</v>
      </c>
      <c r="BO1897" t="str">
        <v>0.337</v>
      </c>
      <c r="BP1897" t="str">
        <v>0.779</v>
      </c>
      <c r="BQ1897" t="str">
        <v>0.282</v>
      </c>
      <c r="BR1897" t="str">
        <v>0.245</v>
      </c>
      <c r="BS1897" t="str">
        <v>0.089</v>
      </c>
      <c r="BT1897" t="str">
        <v>0.137</v>
      </c>
      <c r="BU1897" t="str">
        <v>0.000</v>
      </c>
    </row>
    <row r="1898">
      <c r="A1898">
        <v>2009</v>
      </c>
      <c r="B1898" t="str">
        <v>aclnnTransposeBatchMatMul_TransposeBatchMatMul_TransposeBatchMatMul</v>
      </c>
      <c r="C1898" t="str">
        <v>AI_CORE</v>
      </c>
      <c r="D1898">
        <v>9.176</v>
      </c>
      <c r="E1898">
        <v>0.57</v>
      </c>
      <c r="F1898">
        <v>0.57</v>
      </c>
      <c r="G1898">
        <f>Summary!$B$4</f>
        <v>0.8</v>
      </c>
      <c r="H1898">
        <f>F1898/G1898</f>
        <v>0.7124999999999999</v>
      </c>
      <c r="I1898">
        <f>D1898/Summary!$B$8</f>
        <v>0.0003324453149919358</v>
      </c>
      <c r="J1898">
        <f>IF(D1898&lt;Summary!$B$5,I1898,I1898*H1898)</f>
        <v>0.0003324453149919358</v>
      </c>
      <c r="K1898">
        <f>IF(AND(D1898&gt;Summary!$B$6,E1898&lt;Summary!$B$7),1,0)</f>
        <v>0</v>
      </c>
      <c r="L1898">
        <f>IF(D1898&gt;=Summary!$B$5,J1898,0)</f>
        <v>0</v>
      </c>
      <c r="M1898">
        <f>IF(D1898&lt;Summary!$B$5,J1898,0)</f>
        <v>0.0003324453149919358</v>
      </c>
      <c r="N1898" t="str">
        <v>aic_scalar_ratio</v>
      </c>
      <c r="O1898" t="str">
        <v>用户约定默认经验值</v>
      </c>
      <c r="P1898">
        <v>0.072</v>
      </c>
      <c r="Q1898">
        <v>0.57</v>
      </c>
      <c r="R1898">
        <v>0.078</v>
      </c>
      <c r="S1898">
        <v>0.501</v>
      </c>
      <c r="T1898">
        <v>0</v>
      </c>
      <c r="U1898">
        <v>0.357</v>
      </c>
      <c r="V1898">
        <v>0</v>
      </c>
      <c r="W1898">
        <v>0</v>
      </c>
      <c r="X1898">
        <v>0</v>
      </c>
      <c r="Y1898">
        <v>0</v>
      </c>
      <c r="Z1898" t="str">
        <v>2</v>
      </c>
      <c r="AA1898" t="str">
        <v>63</v>
      </c>
      <c r="AB1898" t="str">
        <v>2290</v>
      </c>
      <c r="AC1898" t="str">
        <v>24</v>
      </c>
      <c r="AD1898" t="str">
        <v>aclnnTransposeBatchMatMul_TransposeBatchMatMul_TransposeBatchMatMul</v>
      </c>
      <c r="AE1898" t="str">
        <v>TransposeBatchMatMul</v>
      </c>
      <c r="AF1898" t="str">
        <v>static</v>
      </c>
      <c r="AG1898" t="str">
        <v>AI_CORE</v>
      </c>
      <c r="AH1898" t="str">
        <v xml:space="preserve">1793108505426324.465	</v>
      </c>
      <c r="AI1898" t="str">
        <v>9.176</v>
      </c>
      <c r="AJ1898" t="str">
        <v>0.065000</v>
      </c>
      <c r="AK1898" t="str">
        <v>32</v>
      </c>
      <c r="AL1898" t="str">
        <v>0</v>
      </c>
      <c r="AM1898" t="str">
        <v>NO</v>
      </c>
      <c r="AN1898" t="str">
        <v>"1,32,192;32,192,512"</v>
      </c>
      <c r="AO1898" t="str">
        <v>DT_BF16;DT_BF16</v>
      </c>
      <c r="AP1898" t="str">
        <v>ND;ND</v>
      </c>
      <c r="AQ1898" t="str">
        <v>"1,32,512"</v>
      </c>
      <c r="AR1898" t="str">
        <v>DT_BF16</v>
      </c>
      <c r="AS1898" t="str">
        <v>ND</v>
      </c>
      <c r="AT1898" t="str">
        <v>N/A</v>
      </c>
      <c r="AU1898" t="str">
        <v>8.89</v>
      </c>
      <c r="AV1898" t="str">
        <v>411344</v>
      </c>
      <c r="AW1898" t="str">
        <v>0.637</v>
      </c>
      <c r="AX1898" t="str">
        <v>0.072</v>
      </c>
      <c r="AY1898" t="str">
        <v>5.066</v>
      </c>
      <c r="AZ1898" t="str">
        <v>0.57</v>
      </c>
      <c r="BA1898" t="str">
        <v>0.698</v>
      </c>
      <c r="BB1898" t="str">
        <v>0.078</v>
      </c>
      <c r="BC1898" t="str">
        <v>4.458</v>
      </c>
      <c r="BD1898" t="str">
        <v>0.501</v>
      </c>
      <c r="BE1898" t="str">
        <v>0.001</v>
      </c>
      <c r="BF1898" t="str">
        <v>0.0</v>
      </c>
      <c r="BG1898" t="str">
        <v>3.177</v>
      </c>
      <c r="BH1898" t="str">
        <v>0.357</v>
      </c>
      <c r="BI1898" t="str">
        <v>0.041</v>
      </c>
      <c r="BJ1898" t="str">
        <v>0.0</v>
      </c>
      <c r="BK1898" t="str">
        <v>0</v>
      </c>
      <c r="BL1898" t="str">
        <v>0.0</v>
      </c>
      <c r="BM1898" t="str">
        <v>0.0</v>
      </c>
      <c r="BN1898" t="str">
        <v>0.0</v>
      </c>
      <c r="BO1898" t="str">
        <v>0.0</v>
      </c>
      <c r="BP1898" t="str">
        <v>0.0</v>
      </c>
      <c r="BQ1898" t="str">
        <v>0.0</v>
      </c>
      <c r="BR1898" t="str">
        <v>0.0</v>
      </c>
      <c r="BS1898" t="str">
        <v>0.0</v>
      </c>
      <c r="BT1898" t="str">
        <v>0.0</v>
      </c>
      <c r="BU1898" t="str">
        <v>84.902</v>
      </c>
    </row>
    <row r="1899">
      <c r="A1899">
        <v>2011</v>
      </c>
      <c r="B1899" t="str">
        <v>aclnnRotaryPositionEmbedding_SliceAiCore_Slice</v>
      </c>
      <c r="C1899" t="str">
        <v>AI_VECTOR_CORE</v>
      </c>
      <c r="D1899">
        <v>2.245</v>
      </c>
      <c r="E1899">
        <v>0.233</v>
      </c>
      <c r="F1899">
        <v>0.233</v>
      </c>
      <c r="G1899">
        <f>Summary!$B$4</f>
        <v>0.8</v>
      </c>
      <c r="H1899">
        <f>F1899/G1899</f>
        <v>0.29125</v>
      </c>
      <c r="I1899">
        <f>D1899/Summary!$B$8</f>
        <v>0.00008133606496914733</v>
      </c>
      <c r="J1899">
        <f>IF(D1899&lt;Summary!$B$5,I1899,I1899*H1899)</f>
        <v>0.00008133606496914733</v>
      </c>
      <c r="K1899">
        <f>IF(AND(D1899&gt;Summary!$B$6,E1899&lt;Summary!$B$7),1,0)</f>
        <v>0</v>
      </c>
      <c r="L1899">
        <f>IF(D1899&gt;=Summary!$B$5,J1899,0)</f>
        <v>0</v>
      </c>
      <c r="M1899">
        <f>IF(D1899&lt;Summary!$B$5,J1899,0)</f>
        <v>0.00008133606496914733</v>
      </c>
      <c r="N1899" t="str">
        <v>aiv_scalar_ratio</v>
      </c>
      <c r="O1899" t="str">
        <v>用户约定默认经验值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0.233</v>
      </c>
      <c r="X1899">
        <v>0.222</v>
      </c>
      <c r="Y1899">
        <v>0.124</v>
      </c>
      <c r="Z1899" t="str">
        <v>2</v>
      </c>
      <c r="AA1899" t="str">
        <v>63</v>
      </c>
      <c r="AB1899" t="str">
        <v>2291</v>
      </c>
      <c r="AC1899" t="str">
        <v>24</v>
      </c>
      <c r="AD1899" t="str">
        <v>aclnnRotaryPositionEmbedding_SliceAiCore_Slice</v>
      </c>
      <c r="AE1899" t="str">
        <v>Slice</v>
      </c>
      <c r="AF1899" t="str">
        <v>static</v>
      </c>
      <c r="AG1899" t="str">
        <v>AI_VECTOR_CORE</v>
      </c>
      <c r="AH1899" t="str">
        <v xml:space="preserve">1793108505426333.663	</v>
      </c>
      <c r="AI1899" t="str">
        <v>2.245</v>
      </c>
      <c r="AJ1899" t="str">
        <v>0.000000</v>
      </c>
      <c r="AK1899" t="str">
        <v>1</v>
      </c>
      <c r="AL1899" t="str">
        <v>0</v>
      </c>
      <c r="AM1899" t="str">
        <v>NO</v>
      </c>
      <c r="AN1899" t="str">
        <v>"32,256;2;2"</v>
      </c>
      <c r="AO1899" t="str">
        <v>DT_BF16;INT64;INT64</v>
      </c>
      <c r="AP1899" t="str">
        <v>NCHW;ND;ND</v>
      </c>
      <c r="AQ1899" t="str">
        <v>"32,64"</v>
      </c>
      <c r="AR1899" t="str">
        <v>DT_BF16</v>
      </c>
      <c r="AS1899" t="str">
        <v>NCHW</v>
      </c>
      <c r="AT1899" t="str">
        <v>N/A</v>
      </c>
      <c r="AU1899" t="str">
        <v>0.0</v>
      </c>
      <c r="AV1899" t="str">
        <v>0</v>
      </c>
      <c r="AW1899" t="str">
        <v>0.0</v>
      </c>
      <c r="AX1899" t="str">
        <v>0.0</v>
      </c>
      <c r="AY1899" t="str">
        <v>0.0</v>
      </c>
      <c r="AZ1899" t="str">
        <v>0.0</v>
      </c>
      <c r="BA1899" t="str">
        <v>0.0</v>
      </c>
      <c r="BB1899" t="str">
        <v>0.0</v>
      </c>
      <c r="BC1899" t="str">
        <v>0.0</v>
      </c>
      <c r="BD1899" t="str">
        <v>0.0</v>
      </c>
      <c r="BE1899" t="str">
        <v>0.0</v>
      </c>
      <c r="BF1899" t="str">
        <v>0.0</v>
      </c>
      <c r="BG1899" t="str">
        <v>0.0</v>
      </c>
      <c r="BH1899" t="str">
        <v>0.0</v>
      </c>
      <c r="BI1899" t="str">
        <v>0.0</v>
      </c>
      <c r="BJ1899" t="str">
        <v>1.98</v>
      </c>
      <c r="BK1899" t="str">
        <v>2928</v>
      </c>
      <c r="BL1899" t="str">
        <v>0.0</v>
      </c>
      <c r="BM1899" t="str">
        <v>0.0</v>
      </c>
      <c r="BN1899" t="str">
        <v>0.461</v>
      </c>
      <c r="BO1899" t="str">
        <v>0.233</v>
      </c>
      <c r="BP1899" t="str">
        <v>0.44</v>
      </c>
      <c r="BQ1899" t="str">
        <v>0.222</v>
      </c>
      <c r="BR1899" t="str">
        <v>0.245</v>
      </c>
      <c r="BS1899" t="str">
        <v>0.124</v>
      </c>
      <c r="BT1899" t="str">
        <v>0.13</v>
      </c>
      <c r="BU1899" t="str">
        <v>0.000</v>
      </c>
    </row>
    <row r="1900">
      <c r="A1900">
        <v>2012</v>
      </c>
      <c r="B1900" t="str">
        <v>aclnnRotaryPositionEmbedding_RotaryPositionEmbedding_RotaryPositionEmbedding</v>
      </c>
      <c r="C1900" t="str">
        <v>AI_VECTOR_CORE</v>
      </c>
      <c r="D1900">
        <v>4.088</v>
      </c>
      <c r="E1900">
        <v>0.302</v>
      </c>
      <c r="F1900">
        <v>0.302</v>
      </c>
      <c r="G1900">
        <f>Summary!$B$4</f>
        <v>0.8</v>
      </c>
      <c r="H1900">
        <f>F1900/G1900</f>
        <v>0.37749999999999995</v>
      </c>
      <c r="I1900">
        <f>D1900/Summary!$B$8</f>
        <v>0.00014810772097722684</v>
      </c>
      <c r="J1900">
        <f>IF(D1900&lt;Summary!$B$5,I1900,I1900*H1900)</f>
        <v>0.00014810772097722684</v>
      </c>
      <c r="K1900">
        <f>IF(AND(D1900&gt;Summary!$B$6,E1900&lt;Summary!$B$7),1,0)</f>
        <v>0</v>
      </c>
      <c r="L1900">
        <f>IF(D1900&gt;=Summary!$B$5,J1900,0)</f>
        <v>0</v>
      </c>
      <c r="M1900">
        <f>IF(D1900&lt;Summary!$B$5,J1900,0)</f>
        <v>0.00014810772097722684</v>
      </c>
      <c r="N1900" t="str">
        <v>aiv_scalar_ratio</v>
      </c>
      <c r="O1900" t="str">
        <v>用户约定默认经验值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0.157</v>
      </c>
      <c r="W1900">
        <v>0.302</v>
      </c>
      <c r="X1900">
        <v>0.249</v>
      </c>
      <c r="Y1900">
        <v>0.042</v>
      </c>
      <c r="Z1900" t="str">
        <v>2</v>
      </c>
      <c r="AA1900" t="str">
        <v>63</v>
      </c>
      <c r="AB1900" t="str">
        <v>2292</v>
      </c>
      <c r="AC1900" t="str">
        <v>24</v>
      </c>
      <c r="AD1900" t="str">
        <v>aclnnRotaryPositionEmbedding_RotaryPositionEmbedding_RotaryPositionEmbedding</v>
      </c>
      <c r="AE1900" t="str">
        <v>RotaryPositionEmbedding</v>
      </c>
      <c r="AF1900" t="str">
        <v>static</v>
      </c>
      <c r="AG1900" t="str">
        <v>AI_VECTOR_CORE</v>
      </c>
      <c r="AH1900" t="str">
        <v xml:space="preserve">1793108505426335.930	</v>
      </c>
      <c r="AI1900" t="str">
        <v>4.088</v>
      </c>
      <c r="AJ1900" t="str">
        <v>0.005000</v>
      </c>
      <c r="AK1900" t="str">
        <v>32</v>
      </c>
      <c r="AL1900" t="str">
        <v>0</v>
      </c>
      <c r="AM1900" t="str">
        <v>NO</v>
      </c>
      <c r="AN1900" t="str">
        <v>"1,32,1,64;1,1,1,64;1,1,1,64"</v>
      </c>
      <c r="AO1900" t="str">
        <v>DT_BF16;DT_BF16;DT_BF16</v>
      </c>
      <c r="AP1900" t="str">
        <v>NCHW;NCHW;NCHW</v>
      </c>
      <c r="AQ1900" t="str">
        <v>"1,32,1,64"</v>
      </c>
      <c r="AR1900" t="str">
        <v>DT_BF16</v>
      </c>
      <c r="AS1900" t="str">
        <v>NCHW</v>
      </c>
      <c r="AT1900" t="str">
        <v>N/A</v>
      </c>
      <c r="AU1900" t="str">
        <v>0.0</v>
      </c>
      <c r="AV1900" t="str">
        <v>0</v>
      </c>
      <c r="AW1900" t="str">
        <v>0.0</v>
      </c>
      <c r="AX1900" t="str">
        <v>0.0</v>
      </c>
      <c r="AY1900" t="str">
        <v>0.0</v>
      </c>
      <c r="AZ1900" t="str">
        <v>0.0</v>
      </c>
      <c r="BA1900" t="str">
        <v>0.0</v>
      </c>
      <c r="BB1900" t="str">
        <v>0.0</v>
      </c>
      <c r="BC1900" t="str">
        <v>0.0</v>
      </c>
      <c r="BD1900" t="str">
        <v>0.0</v>
      </c>
      <c r="BE1900" t="str">
        <v>0.0</v>
      </c>
      <c r="BF1900" t="str">
        <v>0.0</v>
      </c>
      <c r="BG1900" t="str">
        <v>0.0</v>
      </c>
      <c r="BH1900" t="str">
        <v>0.0</v>
      </c>
      <c r="BI1900" t="str">
        <v>0.0</v>
      </c>
      <c r="BJ1900" t="str">
        <v>3.8</v>
      </c>
      <c r="BK1900" t="str">
        <v>166950</v>
      </c>
      <c r="BL1900" t="str">
        <v>0.595</v>
      </c>
      <c r="BM1900" t="str">
        <v>0.157</v>
      </c>
      <c r="BN1900" t="str">
        <v>1.147</v>
      </c>
      <c r="BO1900" t="str">
        <v>0.302</v>
      </c>
      <c r="BP1900" t="str">
        <v>0.947</v>
      </c>
      <c r="BQ1900" t="str">
        <v>0.249</v>
      </c>
      <c r="BR1900" t="str">
        <v>0.16</v>
      </c>
      <c r="BS1900" t="str">
        <v>0.042</v>
      </c>
      <c r="BT1900" t="str">
        <v>0.09</v>
      </c>
      <c r="BU1900" t="str">
        <v>0.000</v>
      </c>
    </row>
    <row r="1901">
      <c r="A1901">
        <v>2013</v>
      </c>
      <c r="B1901" t="str">
        <v>aclnnMatmul_MatMulV3Common_MatMulV3</v>
      </c>
      <c r="C1901" t="str">
        <v>MIX_AIC</v>
      </c>
      <c r="D1901">
        <v>6.762</v>
      </c>
      <c r="E1901">
        <v>0.603</v>
      </c>
      <c r="F1901">
        <v>0.603</v>
      </c>
      <c r="G1901">
        <f>Summary!$B$4</f>
        <v>0.8</v>
      </c>
      <c r="H1901">
        <f>F1901/G1901</f>
        <v>0.7537499999999999</v>
      </c>
      <c r="I1901">
        <f>D1901/Summary!$B$8</f>
        <v>0.000244986401479454</v>
      </c>
      <c r="J1901">
        <f>IF(D1901&lt;Summary!$B$5,I1901,I1901*H1901)</f>
        <v>0.000244986401479454</v>
      </c>
      <c r="K1901">
        <f>IF(AND(D1901&gt;Summary!$B$6,E1901&lt;Summary!$B$7),1,0)</f>
        <v>0</v>
      </c>
      <c r="L1901">
        <f>IF(D1901&gt;=Summary!$B$5,J1901,0)</f>
        <v>0</v>
      </c>
      <c r="M1901">
        <f>IF(D1901&lt;Summary!$B$5,J1901,0)</f>
        <v>0.000244986401479454</v>
      </c>
      <c r="N1901" t="str">
        <v>aic_scalar_ratio</v>
      </c>
      <c r="O1901" t="str">
        <v>用户约定默认经验值</v>
      </c>
      <c r="P1901">
        <v>0.046</v>
      </c>
      <c r="Q1901">
        <v>0.603</v>
      </c>
      <c r="R1901">
        <v>0.05</v>
      </c>
      <c r="S1901">
        <v>0.26</v>
      </c>
      <c r="T1901">
        <v>0</v>
      </c>
      <c r="U1901">
        <v>0.338</v>
      </c>
      <c r="V1901">
        <v>0.002</v>
      </c>
      <c r="W1901">
        <v>0.226</v>
      </c>
      <c r="X1901">
        <v>0.244</v>
      </c>
      <c r="Y1901">
        <v>0.001</v>
      </c>
      <c r="Z1901" t="str">
        <v>2</v>
      </c>
      <c r="AA1901" t="str">
        <v>63</v>
      </c>
      <c r="AB1901" t="str">
        <v>2293</v>
      </c>
      <c r="AC1901" t="str">
        <v>24</v>
      </c>
      <c r="AD1901" t="str">
        <v>aclnnMatmul_MatMulV3Common_MatMulV3</v>
      </c>
      <c r="AE1901" t="str">
        <v>MatMulV3</v>
      </c>
      <c r="AF1901" t="str">
        <v>static</v>
      </c>
      <c r="AG1901" t="str">
        <v>MIX_AIC</v>
      </c>
      <c r="AH1901" t="str">
        <v xml:space="preserve">1793108505426340.040	</v>
      </c>
      <c r="AI1901" t="str">
        <v>6.762</v>
      </c>
      <c r="AJ1901" t="str">
        <v>0.000000</v>
      </c>
      <c r="AK1901" t="str">
        <v>32</v>
      </c>
      <c r="AL1901" t="str">
        <v>64</v>
      </c>
      <c r="AM1901" t="str">
        <v>NO</v>
      </c>
      <c r="AN1901" t="str">
        <v>"1,6144;160,6144"</v>
      </c>
      <c r="AO1901" t="str">
        <v>DT_BF16;DT_BF16</v>
      </c>
      <c r="AP1901" t="str">
        <v>ND;ND</v>
      </c>
      <c r="AQ1901" t="str">
        <v>"1,160"</v>
      </c>
      <c r="AR1901" t="str">
        <v>DT_BF16</v>
      </c>
      <c r="AS1901" t="str">
        <v>ND</v>
      </c>
      <c r="AT1901" t="str">
        <v>N/A</v>
      </c>
      <c r="AU1901" t="str">
        <v>6.42</v>
      </c>
      <c r="AV1901" t="str">
        <v>209221</v>
      </c>
      <c r="AW1901" t="str">
        <v>0.293</v>
      </c>
      <c r="AX1901" t="str">
        <v>0.046</v>
      </c>
      <c r="AY1901" t="str">
        <v>3.874</v>
      </c>
      <c r="AZ1901" t="str">
        <v>0.603</v>
      </c>
      <c r="BA1901" t="str">
        <v>0.322</v>
      </c>
      <c r="BB1901" t="str">
        <v>0.05</v>
      </c>
      <c r="BC1901" t="str">
        <v>1.672</v>
      </c>
      <c r="BD1901" t="str">
        <v>0.26</v>
      </c>
      <c r="BE1901" t="str">
        <v>0.002</v>
      </c>
      <c r="BF1901" t="str">
        <v>0.0</v>
      </c>
      <c r="BG1901" t="str">
        <v>2.168</v>
      </c>
      <c r="BH1901" t="str">
        <v>0.338</v>
      </c>
      <c r="BI1901" t="str">
        <v>0.003</v>
      </c>
      <c r="BJ1901" t="str">
        <v>6.45</v>
      </c>
      <c r="BK1901" t="str">
        <v>534169</v>
      </c>
      <c r="BL1901" t="str">
        <v>0.014</v>
      </c>
      <c r="BM1901" t="str">
        <v>0.002</v>
      </c>
      <c r="BN1901" t="str">
        <v>1.457</v>
      </c>
      <c r="BO1901" t="str">
        <v>0.226</v>
      </c>
      <c r="BP1901" t="str">
        <v>1.574</v>
      </c>
      <c r="BQ1901" t="str">
        <v>0.244</v>
      </c>
      <c r="BR1901" t="str">
        <v>0.004</v>
      </c>
      <c r="BS1901" t="str">
        <v>0.001</v>
      </c>
      <c r="BT1901" t="str">
        <v>0.015</v>
      </c>
      <c r="BU1901" t="str">
        <v>58.600</v>
      </c>
    </row>
    <row r="1902">
      <c r="A1902">
        <v>2014</v>
      </c>
      <c r="B1902" t="str">
        <v>aclnnInplaceCopy_CastAiCore_Cast</v>
      </c>
      <c r="C1902" t="str">
        <v>AI_VECTOR_CORE</v>
      </c>
      <c r="D1902">
        <v>2.429</v>
      </c>
      <c r="E1902">
        <v>0.322</v>
      </c>
      <c r="F1902">
        <v>0.322</v>
      </c>
      <c r="G1902">
        <f>Summary!$B$4</f>
        <v>0.8</v>
      </c>
      <c r="H1902">
        <f>F1902/G1902</f>
        <v>0.40249999999999997</v>
      </c>
      <c r="I1902">
        <f>D1902/Summary!$B$8</f>
        <v>0.00008800236160804402</v>
      </c>
      <c r="J1902">
        <f>IF(D1902&lt;Summary!$B$5,I1902,I1902*H1902)</f>
        <v>0.00008800236160804402</v>
      </c>
      <c r="K1902">
        <f>IF(AND(D1902&gt;Summary!$B$6,E1902&lt;Summary!$B$7),1,0)</f>
        <v>0</v>
      </c>
      <c r="L1902">
        <f>IF(D1902&gt;=Summary!$B$5,J1902,0)</f>
        <v>0</v>
      </c>
      <c r="M1902">
        <f>IF(D1902&lt;Summary!$B$5,J1902,0)</f>
        <v>0.00008800236160804402</v>
      </c>
      <c r="N1902" t="str">
        <v>aiv_scalar_ratio</v>
      </c>
      <c r="O1902" t="str">
        <v>用户约定默认经验值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0.17</v>
      </c>
      <c r="W1902">
        <v>0.322</v>
      </c>
      <c r="X1902">
        <v>0.275</v>
      </c>
      <c r="Y1902">
        <v>0.036</v>
      </c>
      <c r="Z1902" t="str">
        <v>2</v>
      </c>
      <c r="AA1902" t="str">
        <v>63</v>
      </c>
      <c r="AB1902" t="str">
        <v>2294</v>
      </c>
      <c r="AC1902" t="str">
        <v>24</v>
      </c>
      <c r="AD1902" t="str">
        <v>aclnnInplaceCopy_CastAiCore_Cast</v>
      </c>
      <c r="AE1902" t="str">
        <v>Cast</v>
      </c>
      <c r="AF1902" t="str">
        <v>static</v>
      </c>
      <c r="AG1902" t="str">
        <v>AI_VECTOR_CORE</v>
      </c>
      <c r="AH1902" t="str">
        <v xml:space="preserve">1793108505426346.824	</v>
      </c>
      <c r="AI1902" t="str">
        <v>2.429</v>
      </c>
      <c r="AJ1902" t="str">
        <v>0.000000</v>
      </c>
      <c r="AK1902" t="str">
        <v>1</v>
      </c>
      <c r="AL1902" t="str">
        <v>0</v>
      </c>
      <c r="AM1902" t="str">
        <v>NO</v>
      </c>
      <c r="AN1902" t="str">
        <v>"1,128"</v>
      </c>
      <c r="AO1902" t="str">
        <v>DT_BF16</v>
      </c>
      <c r="AP1902" t="str">
        <v>ND</v>
      </c>
      <c r="AQ1902" t="str">
        <v>"1,128"</v>
      </c>
      <c r="AR1902" t="str">
        <v>FLOAT</v>
      </c>
      <c r="AS1902" t="str">
        <v>ND</v>
      </c>
      <c r="AT1902" t="str">
        <v>N/A</v>
      </c>
      <c r="AU1902" t="str">
        <v>0.0</v>
      </c>
      <c r="AV1902" t="str">
        <v>0</v>
      </c>
      <c r="AW1902" t="str">
        <v>0.0</v>
      </c>
      <c r="AX1902" t="str">
        <v>0.0</v>
      </c>
      <c r="AY1902" t="str">
        <v>0.0</v>
      </c>
      <c r="AZ1902" t="str">
        <v>0.0</v>
      </c>
      <c r="BA1902" t="str">
        <v>0.0</v>
      </c>
      <c r="BB1902" t="str">
        <v>0.0</v>
      </c>
      <c r="BC1902" t="str">
        <v>0.0</v>
      </c>
      <c r="BD1902" t="str">
        <v>0.0</v>
      </c>
      <c r="BE1902" t="str">
        <v>0.0</v>
      </c>
      <c r="BF1902" t="str">
        <v>0.0</v>
      </c>
      <c r="BG1902" t="str">
        <v>0.0</v>
      </c>
      <c r="BH1902" t="str">
        <v>0.0</v>
      </c>
      <c r="BI1902" t="str">
        <v>0.0</v>
      </c>
      <c r="BJ1902" t="str">
        <v>2.18</v>
      </c>
      <c r="BK1902" t="str">
        <v>3275</v>
      </c>
      <c r="BL1902" t="str">
        <v>0.371</v>
      </c>
      <c r="BM1902" t="str">
        <v>0.17</v>
      </c>
      <c r="BN1902" t="str">
        <v>0.703</v>
      </c>
      <c r="BO1902" t="str">
        <v>0.322</v>
      </c>
      <c r="BP1902" t="str">
        <v>0.6</v>
      </c>
      <c r="BQ1902" t="str">
        <v>0.275</v>
      </c>
      <c r="BR1902" t="str">
        <v>0.078</v>
      </c>
      <c r="BS1902" t="str">
        <v>0.036</v>
      </c>
      <c r="BT1902" t="str">
        <v>0.052</v>
      </c>
      <c r="BU1902" t="str">
        <v>0.000</v>
      </c>
    </row>
    <row r="1903">
      <c r="A1903">
        <v>2015</v>
      </c>
      <c r="B1903" t="str">
        <v>aclnnLayerNormWithImplMode_LayerNormV4_LayerNormV4</v>
      </c>
      <c r="C1903" t="str">
        <v>AI_VECTOR_CORE</v>
      </c>
      <c r="D1903">
        <v>3.131</v>
      </c>
      <c r="E1903">
        <v>0.501</v>
      </c>
      <c r="F1903">
        <v>0.501</v>
      </c>
      <c r="G1903">
        <f>Summary!$B$4</f>
        <v>0.8</v>
      </c>
      <c r="H1903">
        <f>F1903/G1903</f>
        <v>0.62625</v>
      </c>
      <c r="I1903">
        <f>D1903/Summary!$B$8</f>
        <v>0.00011343573248035647</v>
      </c>
      <c r="J1903">
        <f>IF(D1903&lt;Summary!$B$5,I1903,I1903*H1903)</f>
        <v>0.00011343573248035647</v>
      </c>
      <c r="K1903">
        <f>IF(AND(D1903&gt;Summary!$B$6,E1903&lt;Summary!$B$7),1,0)</f>
        <v>0</v>
      </c>
      <c r="L1903">
        <f>IF(D1903&gt;=Summary!$B$5,J1903,0)</f>
        <v>0</v>
      </c>
      <c r="M1903">
        <f>IF(D1903&lt;Summary!$B$5,J1903,0)</f>
        <v>0.00011343573248035647</v>
      </c>
      <c r="N1903" t="str">
        <v>aiv_scalar_ratio</v>
      </c>
      <c r="O1903" t="str">
        <v>用户约定默认经验值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0.241</v>
      </c>
      <c r="W1903">
        <v>0.501</v>
      </c>
      <c r="X1903">
        <v>0.271</v>
      </c>
      <c r="Y1903">
        <v>0.072</v>
      </c>
      <c r="Z1903" t="str">
        <v>2</v>
      </c>
      <c r="AA1903" t="str">
        <v>63</v>
      </c>
      <c r="AB1903" t="str">
        <v>2295</v>
      </c>
      <c r="AC1903" t="str">
        <v>24</v>
      </c>
      <c r="AD1903" t="str">
        <v>aclnnLayerNormWithImplMode_LayerNormV4_LayerNormV4</v>
      </c>
      <c r="AE1903" t="str">
        <v>LayerNormV4</v>
      </c>
      <c r="AF1903" t="str">
        <v>static</v>
      </c>
      <c r="AG1903" t="str">
        <v>AI_VECTOR_CORE</v>
      </c>
      <c r="AH1903" t="str">
        <v xml:space="preserve">1793108505426349.275	</v>
      </c>
      <c r="AI1903" t="str">
        <v>3.131</v>
      </c>
      <c r="AJ1903" t="str">
        <v>0.071000</v>
      </c>
      <c r="AK1903" t="str">
        <v>1</v>
      </c>
      <c r="AL1903" t="str">
        <v>0</v>
      </c>
      <c r="AM1903" t="str">
        <v>NO</v>
      </c>
      <c r="AN1903" t="str">
        <v>"1,128;1;128;128"</v>
      </c>
      <c r="AO1903" t="str">
        <v>FLOAT;INT32;FLOAT;FLOAT</v>
      </c>
      <c r="AP1903" t="str">
        <v>ND;ND;ND;ND</v>
      </c>
      <c r="AQ1903" t="str">
        <v>"1,128;1,1;1,1"</v>
      </c>
      <c r="AR1903" t="str">
        <v>FLOAT;FLOAT;FLOAT</v>
      </c>
      <c r="AS1903" t="str">
        <v>ND;ND;ND</v>
      </c>
      <c r="AT1903" t="str">
        <v>N/A</v>
      </c>
      <c r="AU1903" t="str">
        <v>0.0</v>
      </c>
      <c r="AV1903" t="str">
        <v>0</v>
      </c>
      <c r="AW1903" t="str">
        <v>0.0</v>
      </c>
      <c r="AX1903" t="str">
        <v>0.0</v>
      </c>
      <c r="AY1903" t="str">
        <v>0.0</v>
      </c>
      <c r="AZ1903" t="str">
        <v>0.0</v>
      </c>
      <c r="BA1903" t="str">
        <v>0.0</v>
      </c>
      <c r="BB1903" t="str">
        <v>0.0</v>
      </c>
      <c r="BC1903" t="str">
        <v>0.0</v>
      </c>
      <c r="BD1903" t="str">
        <v>0.0</v>
      </c>
      <c r="BE1903" t="str">
        <v>0.0</v>
      </c>
      <c r="BF1903" t="str">
        <v>0.0</v>
      </c>
      <c r="BG1903" t="str">
        <v>0.0</v>
      </c>
      <c r="BH1903" t="str">
        <v>0.0</v>
      </c>
      <c r="BI1903" t="str">
        <v>0.0</v>
      </c>
      <c r="BJ1903" t="str">
        <v>2.88</v>
      </c>
      <c r="BK1903" t="str">
        <v>4435</v>
      </c>
      <c r="BL1903" t="str">
        <v>0.694</v>
      </c>
      <c r="BM1903" t="str">
        <v>0.241</v>
      </c>
      <c r="BN1903" t="str">
        <v>1.443</v>
      </c>
      <c r="BO1903" t="str">
        <v>0.501</v>
      </c>
      <c r="BP1903" t="str">
        <v>0.78</v>
      </c>
      <c r="BQ1903" t="str">
        <v>0.271</v>
      </c>
      <c r="BR1903" t="str">
        <v>0.208</v>
      </c>
      <c r="BS1903" t="str">
        <v>0.072</v>
      </c>
      <c r="BT1903" t="str">
        <v>0.111</v>
      </c>
      <c r="BU1903" t="str">
        <v>0.000</v>
      </c>
    </row>
    <row r="1904">
      <c r="A1904">
        <v>2016</v>
      </c>
      <c r="B1904" t="str">
        <v>aclnnInplaceCopy_CastAiCore_Cast</v>
      </c>
      <c r="C1904" t="str">
        <v>AI_VECTOR_CORE</v>
      </c>
      <c r="D1904">
        <v>2.537</v>
      </c>
      <c r="E1904">
        <v>0.296</v>
      </c>
      <c r="F1904">
        <v>0.296</v>
      </c>
      <c r="G1904">
        <f>Summary!$B$4</f>
        <v>0.8</v>
      </c>
      <c r="H1904">
        <f>F1904/G1904</f>
        <v>0.36999999999999994</v>
      </c>
      <c r="I1904">
        <f>D1904/Summary!$B$8</f>
        <v>0.0000919151878960921</v>
      </c>
      <c r="J1904">
        <f>IF(D1904&lt;Summary!$B$5,I1904,I1904*H1904)</f>
        <v>0.0000919151878960921</v>
      </c>
      <c r="K1904">
        <f>IF(AND(D1904&gt;Summary!$B$6,E1904&lt;Summary!$B$7),1,0)</f>
        <v>0</v>
      </c>
      <c r="L1904">
        <f>IF(D1904&gt;=Summary!$B$5,J1904,0)</f>
        <v>0</v>
      </c>
      <c r="M1904">
        <f>IF(D1904&lt;Summary!$B$5,J1904,0)</f>
        <v>0.0000919151878960921</v>
      </c>
      <c r="N1904" t="str">
        <v>aiv_scalar_ratio</v>
      </c>
      <c r="O1904" t="str">
        <v>用户约定默认经验值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0.103</v>
      </c>
      <c r="W1904">
        <v>0.296</v>
      </c>
      <c r="X1904">
        <v>0.273</v>
      </c>
      <c r="Y1904">
        <v>0.034</v>
      </c>
      <c r="Z1904" t="str">
        <v>2</v>
      </c>
      <c r="AA1904" t="str">
        <v>63</v>
      </c>
      <c r="AB1904" t="str">
        <v>2296</v>
      </c>
      <c r="AC1904" t="str">
        <v>24</v>
      </c>
      <c r="AD1904" t="str">
        <v>aclnnInplaceCopy_CastAiCore_Cast</v>
      </c>
      <c r="AE1904" t="str">
        <v>Cast</v>
      </c>
      <c r="AF1904" t="str">
        <v>static</v>
      </c>
      <c r="AG1904" t="str">
        <v>AI_VECTOR_CORE</v>
      </c>
      <c r="AH1904" t="str">
        <v xml:space="preserve">1793108505426352.428	</v>
      </c>
      <c r="AI1904" t="str">
        <v>2.537</v>
      </c>
      <c r="AJ1904" t="str">
        <v>0.119000</v>
      </c>
      <c r="AK1904" t="str">
        <v>1</v>
      </c>
      <c r="AL1904" t="str">
        <v>0</v>
      </c>
      <c r="AM1904" t="str">
        <v>NO</v>
      </c>
      <c r="AN1904" t="str">
        <v>"1,128"</v>
      </c>
      <c r="AO1904" t="str">
        <v>FLOAT</v>
      </c>
      <c r="AP1904" t="str">
        <v>ND</v>
      </c>
      <c r="AQ1904" t="str">
        <v>"1,128"</v>
      </c>
      <c r="AR1904" t="str">
        <v>DT_BF16</v>
      </c>
      <c r="AS1904" t="str">
        <v>ND</v>
      </c>
      <c r="AT1904" t="str">
        <v>N/A</v>
      </c>
      <c r="AU1904" t="str">
        <v>0.0</v>
      </c>
      <c r="AV1904" t="str">
        <v>0</v>
      </c>
      <c r="AW1904" t="str">
        <v>0.0</v>
      </c>
      <c r="AX1904" t="str">
        <v>0.0</v>
      </c>
      <c r="AY1904" t="str">
        <v>0.0</v>
      </c>
      <c r="AZ1904" t="str">
        <v>0.0</v>
      </c>
      <c r="BA1904" t="str">
        <v>0.0</v>
      </c>
      <c r="BB1904" t="str">
        <v>0.0</v>
      </c>
      <c r="BC1904" t="str">
        <v>0.0</v>
      </c>
      <c r="BD1904" t="str">
        <v>0.0</v>
      </c>
      <c r="BE1904" t="str">
        <v>0.0</v>
      </c>
      <c r="BF1904" t="str">
        <v>0.0</v>
      </c>
      <c r="BG1904" t="str">
        <v>0.0</v>
      </c>
      <c r="BH1904" t="str">
        <v>0.0</v>
      </c>
      <c r="BI1904" t="str">
        <v>0.0</v>
      </c>
      <c r="BJ1904" t="str">
        <v>2.28</v>
      </c>
      <c r="BK1904" t="str">
        <v>3434</v>
      </c>
      <c r="BL1904" t="str">
        <v>0.236</v>
      </c>
      <c r="BM1904" t="str">
        <v>0.103</v>
      </c>
      <c r="BN1904" t="str">
        <v>0.674</v>
      </c>
      <c r="BO1904" t="str">
        <v>0.296</v>
      </c>
      <c r="BP1904" t="str">
        <v>0.623</v>
      </c>
      <c r="BQ1904" t="str">
        <v>0.273</v>
      </c>
      <c r="BR1904" t="str">
        <v>0.077</v>
      </c>
      <c r="BS1904" t="str">
        <v>0.034</v>
      </c>
      <c r="BT1904" t="str">
        <v>0.048</v>
      </c>
      <c r="BU1904" t="str">
        <v>0.000</v>
      </c>
    </row>
    <row r="1905">
      <c r="A1905">
        <v>2017</v>
      </c>
      <c r="B1905" t="str">
        <v>_triton_rope_siso</v>
      </c>
      <c r="C1905" t="str">
        <v>AI_VECTOR_CORE</v>
      </c>
      <c r="D1905">
        <v>2.644</v>
      </c>
      <c r="E1905">
        <v>0.279</v>
      </c>
      <c r="F1905">
        <v>0.279</v>
      </c>
      <c r="G1905">
        <f>Summary!$B$4</f>
        <v>0.8</v>
      </c>
      <c r="H1905">
        <f>F1905/G1905</f>
        <v>0.34875</v>
      </c>
      <c r="I1905">
        <f>D1905/Summary!$B$8</f>
        <v>0.00009579178431110268</v>
      </c>
      <c r="J1905">
        <f>IF(D1905&lt;Summary!$B$5,I1905,I1905*H1905)</f>
        <v>0.00009579178431110268</v>
      </c>
      <c r="K1905">
        <f>IF(AND(D1905&gt;Summary!$B$6,E1905&lt;Summary!$B$7),1,0)</f>
        <v>0</v>
      </c>
      <c r="L1905">
        <f>IF(D1905&gt;=Summary!$B$5,J1905,0)</f>
        <v>0</v>
      </c>
      <c r="M1905">
        <f>IF(D1905&lt;Summary!$B$5,J1905,0)</f>
        <v>0.00009579178431110268</v>
      </c>
      <c r="N1905" t="str">
        <v>aiv_scalar_ratio</v>
      </c>
      <c r="O1905" t="str">
        <v>用户约定默认经验值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0.133</v>
      </c>
      <c r="W1905">
        <v>0.279</v>
      </c>
      <c r="X1905">
        <v>0.077</v>
      </c>
      <c r="Y1905">
        <v>0.031</v>
      </c>
      <c r="Z1905" t="str">
        <v>2</v>
      </c>
      <c r="AA1905" t="str">
        <v>4294967295</v>
      </c>
      <c r="AB1905" t="str">
        <v>2297</v>
      </c>
      <c r="AC1905" t="str">
        <v>24</v>
      </c>
      <c r="AD1905" t="str">
        <v>_triton_rope_siso</v>
      </c>
      <c r="AE1905" t="str">
        <v>_triton_rope_siso</v>
      </c>
      <c r="AF1905" t="str">
        <v>N/A</v>
      </c>
      <c r="AG1905" t="str">
        <v>AI_VECTOR_CORE</v>
      </c>
      <c r="AH1905" t="str">
        <v xml:space="preserve">1793108505426354.987	</v>
      </c>
      <c r="AI1905" t="str">
        <v>2.644</v>
      </c>
      <c r="AJ1905" t="str">
        <v>0.000000</v>
      </c>
      <c r="AK1905" t="str">
        <v>1</v>
      </c>
      <c r="AL1905" t="str">
        <v>0</v>
      </c>
      <c r="AM1905" t="str">
        <v>N/A</v>
      </c>
      <c r="AN1905" t="str">
        <v>N/A</v>
      </c>
      <c r="AO1905" t="str">
        <v>N/A</v>
      </c>
      <c r="AP1905" t="str">
        <v>N/A</v>
      </c>
      <c r="AQ1905" t="str">
        <v>N/A</v>
      </c>
      <c r="AR1905" t="str">
        <v>N/A</v>
      </c>
      <c r="AS1905" t="str">
        <v>N/A</v>
      </c>
      <c r="AT1905" t="str">
        <v>N/A</v>
      </c>
      <c r="AU1905" t="str">
        <v>0.0</v>
      </c>
      <c r="AV1905" t="str">
        <v>0</v>
      </c>
      <c r="AW1905" t="str">
        <v>0.0</v>
      </c>
      <c r="AX1905" t="str">
        <v>0.0</v>
      </c>
      <c r="AY1905" t="str">
        <v>0.0</v>
      </c>
      <c r="AZ1905" t="str">
        <v>0.0</v>
      </c>
      <c r="BA1905" t="str">
        <v>0.0</v>
      </c>
      <c r="BB1905" t="str">
        <v>0.0</v>
      </c>
      <c r="BC1905" t="str">
        <v>0.0</v>
      </c>
      <c r="BD1905" t="str">
        <v>0.0</v>
      </c>
      <c r="BE1905" t="str">
        <v>0.0</v>
      </c>
      <c r="BF1905" t="str">
        <v>0.0</v>
      </c>
      <c r="BG1905" t="str">
        <v>0.0</v>
      </c>
      <c r="BH1905" t="str">
        <v>0.0</v>
      </c>
      <c r="BI1905" t="str">
        <v>0.0</v>
      </c>
      <c r="BJ1905" t="str">
        <v>2.39</v>
      </c>
      <c r="BK1905" t="str">
        <v>3619</v>
      </c>
      <c r="BL1905" t="str">
        <v>0.317</v>
      </c>
      <c r="BM1905" t="str">
        <v>0.133</v>
      </c>
      <c r="BN1905" t="str">
        <v>0.667</v>
      </c>
      <c r="BO1905" t="str">
        <v>0.279</v>
      </c>
      <c r="BP1905" t="str">
        <v>0.184</v>
      </c>
      <c r="BQ1905" t="str">
        <v>0.077</v>
      </c>
      <c r="BR1905" t="str">
        <v>0.074</v>
      </c>
      <c r="BS1905" t="str">
        <v>0.031</v>
      </c>
      <c r="BT1905" t="str">
        <v>0.128</v>
      </c>
      <c r="BU1905" t="str">
        <v>0.000</v>
      </c>
    </row>
    <row r="1906">
      <c r="A1906">
        <v>2018</v>
      </c>
      <c r="B1906" t="str">
        <v>aclnnCat_ConcatD_ConcatD</v>
      </c>
      <c r="C1906" t="str">
        <v>AI_VECTOR_CORE</v>
      </c>
      <c r="D1906">
        <v>2.258</v>
      </c>
      <c r="E1906">
        <v>0.633</v>
      </c>
      <c r="F1906">
        <v>0.633</v>
      </c>
      <c r="G1906">
        <f>Summary!$B$4</f>
        <v>0.8</v>
      </c>
      <c r="H1906">
        <f>F1906/G1906</f>
        <v>0.79125</v>
      </c>
      <c r="I1906">
        <f>D1906/Summary!$B$8</f>
        <v>0.0000818070533186346</v>
      </c>
      <c r="J1906">
        <f>IF(D1906&lt;Summary!$B$5,I1906,I1906*H1906)</f>
        <v>0.0000818070533186346</v>
      </c>
      <c r="K1906">
        <f>IF(AND(D1906&gt;Summary!$B$6,E1906&lt;Summary!$B$7),1,0)</f>
        <v>0</v>
      </c>
      <c r="L1906">
        <f>IF(D1906&gt;=Summary!$B$5,J1906,0)</f>
        <v>0</v>
      </c>
      <c r="M1906">
        <f>IF(D1906&lt;Summary!$B$5,J1906,0)</f>
        <v>0.0000818070533186346</v>
      </c>
      <c r="N1906" t="str">
        <v>aiv_scalar_ratio</v>
      </c>
      <c r="O1906" t="str">
        <v>用户约定默认经验值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0.633</v>
      </c>
      <c r="X1906">
        <v>0.354</v>
      </c>
      <c r="Y1906">
        <v>0.039</v>
      </c>
      <c r="Z1906" t="str">
        <v>2</v>
      </c>
      <c r="AA1906" t="str">
        <v>63</v>
      </c>
      <c r="AB1906" t="str">
        <v>2298</v>
      </c>
      <c r="AC1906" t="str">
        <v>24</v>
      </c>
      <c r="AD1906" t="str">
        <v>aclnnCat_ConcatD_ConcatD</v>
      </c>
      <c r="AE1906" t="str">
        <v>ConcatD</v>
      </c>
      <c r="AF1906" t="str">
        <v>static</v>
      </c>
      <c r="AG1906" t="str">
        <v>AI_VECTOR_CORE</v>
      </c>
      <c r="AH1906" t="str">
        <v xml:space="preserve">1793108505426357.653	</v>
      </c>
      <c r="AI1906" t="str">
        <v>2.258</v>
      </c>
      <c r="AJ1906" t="str">
        <v>0.106000</v>
      </c>
      <c r="AK1906" t="str">
        <v>1</v>
      </c>
      <c r="AL1906" t="str">
        <v>0</v>
      </c>
      <c r="AM1906" t="str">
        <v>NO</v>
      </c>
      <c r="AN1906" t="str">
        <v>"128;64"</v>
      </c>
      <c r="AO1906" t="str">
        <v>DT_BF16;DT_BF16</v>
      </c>
      <c r="AP1906" t="str">
        <v>NCL;NCL</v>
      </c>
      <c r="AQ1906" t="str">
        <v>"1,1,128"</v>
      </c>
      <c r="AR1906" t="str">
        <v>DT_BF16</v>
      </c>
      <c r="AS1906" t="str">
        <v>NCL</v>
      </c>
      <c r="AT1906" t="str">
        <v>N/A</v>
      </c>
      <c r="AU1906" t="str">
        <v>0.0</v>
      </c>
      <c r="AV1906" t="str">
        <v>0</v>
      </c>
      <c r="AW1906" t="str">
        <v>0.0</v>
      </c>
      <c r="AX1906" t="str">
        <v>0.0</v>
      </c>
      <c r="AY1906" t="str">
        <v>0.0</v>
      </c>
      <c r="AZ1906" t="str">
        <v>0.0</v>
      </c>
      <c r="BA1906" t="str">
        <v>0.0</v>
      </c>
      <c r="BB1906" t="str">
        <v>0.0</v>
      </c>
      <c r="BC1906" t="str">
        <v>0.0</v>
      </c>
      <c r="BD1906" t="str">
        <v>0.0</v>
      </c>
      <c r="BE1906" t="str">
        <v>0.0</v>
      </c>
      <c r="BF1906" t="str">
        <v>0.0</v>
      </c>
      <c r="BG1906" t="str">
        <v>0.0</v>
      </c>
      <c r="BH1906" t="str">
        <v>0.0</v>
      </c>
      <c r="BI1906" t="str">
        <v>0.0</v>
      </c>
      <c r="BJ1906" t="str">
        <v>2.0</v>
      </c>
      <c r="BK1906" t="str">
        <v>2967</v>
      </c>
      <c r="BL1906" t="str">
        <v>0.0</v>
      </c>
      <c r="BM1906" t="str">
        <v>0.0</v>
      </c>
      <c r="BN1906" t="str">
        <v>1.265</v>
      </c>
      <c r="BO1906" t="str">
        <v>0.633</v>
      </c>
      <c r="BP1906" t="str">
        <v>0.708</v>
      </c>
      <c r="BQ1906" t="str">
        <v>0.354</v>
      </c>
      <c r="BR1906" t="str">
        <v>0.079</v>
      </c>
      <c r="BS1906" t="str">
        <v>0.039</v>
      </c>
      <c r="BT1906" t="str">
        <v>0.185</v>
      </c>
      <c r="BU1906" t="str">
        <v>0.000</v>
      </c>
    </row>
    <row r="1907">
      <c r="A1907">
        <v>2019</v>
      </c>
      <c r="B1907" t="str">
        <v>ScatterPaCache</v>
      </c>
      <c r="C1907" t="str">
        <v>AI_VECTOR_CORE</v>
      </c>
      <c r="D1907">
        <v>3.215</v>
      </c>
      <c r="E1907">
        <v>0.308</v>
      </c>
      <c r="F1907">
        <v>0.308</v>
      </c>
      <c r="G1907">
        <f>Summary!$B$4</f>
        <v>0.8</v>
      </c>
      <c r="H1907">
        <f>F1907/G1907</f>
        <v>0.38499999999999995</v>
      </c>
      <c r="I1907">
        <f>D1907/Summary!$B$8</f>
        <v>0.00011647904181550496</v>
      </c>
      <c r="J1907">
        <f>IF(D1907&lt;Summary!$B$5,I1907,I1907*H1907)</f>
        <v>0.00011647904181550496</v>
      </c>
      <c r="K1907">
        <f>IF(AND(D1907&gt;Summary!$B$6,E1907&lt;Summary!$B$7),1,0)</f>
        <v>0</v>
      </c>
      <c r="L1907">
        <f>IF(D1907&gt;=Summary!$B$5,J1907,0)</f>
        <v>0</v>
      </c>
      <c r="M1907">
        <f>IF(D1907&lt;Summary!$B$5,J1907,0)</f>
        <v>0.00011647904181550496</v>
      </c>
      <c r="N1907" t="str">
        <v>aiv_scalar_ratio</v>
      </c>
      <c r="O1907" t="str">
        <v>用户约定默认经验值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0.308</v>
      </c>
      <c r="X1907">
        <v>0.3</v>
      </c>
      <c r="Y1907">
        <v>0.068</v>
      </c>
      <c r="Z1907" t="str">
        <v>2</v>
      </c>
      <c r="AA1907" t="str">
        <v>63</v>
      </c>
      <c r="AB1907" t="str">
        <v>2299</v>
      </c>
      <c r="AC1907" t="str">
        <v>24</v>
      </c>
      <c r="AD1907" t="str">
        <v>ScatterPaCache</v>
      </c>
      <c r="AE1907" t="str">
        <v>ScatterPaCache</v>
      </c>
      <c r="AF1907" t="str">
        <v>static</v>
      </c>
      <c r="AG1907" t="str">
        <v>AI_VECTOR_CORE</v>
      </c>
      <c r="AH1907" t="str">
        <v xml:space="preserve">1793108505426359.933	</v>
      </c>
      <c r="AI1907" t="str">
        <v>3.215</v>
      </c>
      <c r="AJ1907" t="str">
        <v>0.000000</v>
      </c>
      <c r="AK1907" t="str">
        <v>1</v>
      </c>
      <c r="AL1907" t="str">
        <v>0</v>
      </c>
      <c r="AM1907" t="str">
        <v>NO</v>
      </c>
      <c r="AN1907" t="str">
        <v>"1,1,128;3050368,1,1,128;1;;;"</v>
      </c>
      <c r="AO1907" t="str">
        <v>DT_BF16;DT_BF16;INT32;DT_UNDEFINED;DT_UNDEFINED;DT_UNDEFINED</v>
      </c>
      <c r="AP1907" t="str">
        <v>ND;ND;ND;NULL;NULL;NULL</v>
      </c>
      <c r="AQ1907" t="str">
        <v>"3050368,1,1,128"</v>
      </c>
      <c r="AR1907" t="str">
        <v>DT_BF16</v>
      </c>
      <c r="AS1907" t="str">
        <v>ND</v>
      </c>
      <c r="AT1907" t="str">
        <v>N/A</v>
      </c>
      <c r="AU1907" t="str">
        <v>0.0</v>
      </c>
      <c r="AV1907" t="str">
        <v>0</v>
      </c>
      <c r="AW1907" t="str">
        <v>0.0</v>
      </c>
      <c r="AX1907" t="str">
        <v>0.0</v>
      </c>
      <c r="AY1907" t="str">
        <v>0.0</v>
      </c>
      <c r="AZ1907" t="str">
        <v>0.0</v>
      </c>
      <c r="BA1907" t="str">
        <v>0.0</v>
      </c>
      <c r="BB1907" t="str">
        <v>0.0</v>
      </c>
      <c r="BC1907" t="str">
        <v>0.0</v>
      </c>
      <c r="BD1907" t="str">
        <v>0.0</v>
      </c>
      <c r="BE1907" t="str">
        <v>0.0</v>
      </c>
      <c r="BF1907" t="str">
        <v>0.0</v>
      </c>
      <c r="BG1907" t="str">
        <v>0.0</v>
      </c>
      <c r="BH1907" t="str">
        <v>0.0</v>
      </c>
      <c r="BI1907" t="str">
        <v>0.0</v>
      </c>
      <c r="BJ1907" t="str">
        <v>2.96</v>
      </c>
      <c r="BK1907" t="str">
        <v>4560</v>
      </c>
      <c r="BL1907" t="str">
        <v>0.0</v>
      </c>
      <c r="BM1907" t="str">
        <v>0.0</v>
      </c>
      <c r="BN1907" t="str">
        <v>0.911</v>
      </c>
      <c r="BO1907" t="str">
        <v>0.308</v>
      </c>
      <c r="BP1907" t="str">
        <v>0.888</v>
      </c>
      <c r="BQ1907" t="str">
        <v>0.3</v>
      </c>
      <c r="BR1907" t="str">
        <v>0.201</v>
      </c>
      <c r="BS1907" t="str">
        <v>0.068</v>
      </c>
      <c r="BT1907" t="str">
        <v>0.125</v>
      </c>
      <c r="BU1907" t="str">
        <v>0.000</v>
      </c>
    </row>
    <row r="1908">
      <c r="A1908">
        <v>2020</v>
      </c>
      <c r="B1908" t="str">
        <v>aclnnMatmul_MatMulV3Common_MatMulV3</v>
      </c>
      <c r="C1908" t="str">
        <v>AI_CORE</v>
      </c>
      <c r="D1908">
        <v>12.737</v>
      </c>
      <c r="E1908">
        <v>0.823</v>
      </c>
      <c r="F1908">
        <v>0.823</v>
      </c>
      <c r="G1908">
        <f>Summary!$B$4</f>
        <v>0.8</v>
      </c>
      <c r="H1908">
        <f>F1908/G1908</f>
        <v>1.0287499999999998</v>
      </c>
      <c r="I1908">
        <f>D1908/Summary!$B$8</f>
        <v>0.00046145989287840956</v>
      </c>
      <c r="J1908">
        <f>IF(D1908&lt;Summary!$B$5,I1908,I1908*H1908)</f>
        <v>0.00047472686479866375</v>
      </c>
      <c r="K1908">
        <f>IF(AND(D1908&gt;Summary!$B$6,E1908&lt;Summary!$B$7),1,0)</f>
        <v>0</v>
      </c>
      <c r="L1908">
        <f>IF(D1908&gt;=Summary!$B$5,J1908,0)</f>
        <v>0.00047472686479866375</v>
      </c>
      <c r="M1908">
        <f>IF(D1908&lt;Summary!$B$5,J1908,0)</f>
        <v>0</v>
      </c>
      <c r="N1908" t="str">
        <v>aic_mte2_ratio</v>
      </c>
      <c r="O1908" t="str">
        <v>用户约定默认经验值</v>
      </c>
      <c r="P1908">
        <v>0.13</v>
      </c>
      <c r="Q1908">
        <v>0.209</v>
      </c>
      <c r="R1908">
        <v>0.136</v>
      </c>
      <c r="S1908">
        <v>0.823</v>
      </c>
      <c r="T1908">
        <v>0</v>
      </c>
      <c r="U1908">
        <v>0.387</v>
      </c>
      <c r="V1908">
        <v>0</v>
      </c>
      <c r="W1908">
        <v>0</v>
      </c>
      <c r="X1908">
        <v>0</v>
      </c>
      <c r="Y1908">
        <v>0</v>
      </c>
      <c r="Z1908" t="str">
        <v>2</v>
      </c>
      <c r="AA1908" t="str">
        <v>63</v>
      </c>
      <c r="AB1908" t="str">
        <v>2300</v>
      </c>
      <c r="AC1908" t="str">
        <v>24</v>
      </c>
      <c r="AD1908" t="str">
        <v>aclnnMatmul_MatMulV3Common_MatMulV3</v>
      </c>
      <c r="AE1908" t="str">
        <v>MatMulV3</v>
      </c>
      <c r="AF1908" t="str">
        <v>static</v>
      </c>
      <c r="AG1908" t="str">
        <v>AI_CORE</v>
      </c>
      <c r="AH1908" t="str">
        <v xml:space="preserve">1793108505426363.170	</v>
      </c>
      <c r="AI1908" t="str">
        <v>12.737</v>
      </c>
      <c r="AJ1908" t="str">
        <v>0.035000</v>
      </c>
      <c r="AK1908" t="str">
        <v>32</v>
      </c>
      <c r="AL1908" t="str">
        <v>0</v>
      </c>
      <c r="AM1908" t="str">
        <v>NO</v>
      </c>
      <c r="AN1908" t="str">
        <v>"1,2048;4096,2048"</v>
      </c>
      <c r="AO1908" t="str">
        <v>DT_BF16;DT_BF16</v>
      </c>
      <c r="AP1908" t="str">
        <v>ND;ND</v>
      </c>
      <c r="AQ1908" t="str">
        <v>"1,4096"</v>
      </c>
      <c r="AR1908" t="str">
        <v>DT_BF16</v>
      </c>
      <c r="AS1908" t="str">
        <v>ND</v>
      </c>
      <c r="AT1908" t="str">
        <v>N/A</v>
      </c>
      <c r="AU1908" t="str">
        <v>12.48</v>
      </c>
      <c r="AV1908" t="str">
        <v>603738</v>
      </c>
      <c r="AW1908" t="str">
        <v>1.619</v>
      </c>
      <c r="AX1908" t="str">
        <v>0.13</v>
      </c>
      <c r="AY1908" t="str">
        <v>2.608</v>
      </c>
      <c r="AZ1908" t="str">
        <v>0.209</v>
      </c>
      <c r="BA1908" t="str">
        <v>1.701</v>
      </c>
      <c r="BB1908" t="str">
        <v>0.136</v>
      </c>
      <c r="BC1908" t="str">
        <v>10.27</v>
      </c>
      <c r="BD1908" t="str">
        <v>0.823</v>
      </c>
      <c r="BE1908" t="str">
        <v>0.001</v>
      </c>
      <c r="BF1908" t="str">
        <v>0.0</v>
      </c>
      <c r="BG1908" t="str">
        <v>4.825</v>
      </c>
      <c r="BH1908" t="str">
        <v>0.387</v>
      </c>
      <c r="BI1908" t="str">
        <v>0.0</v>
      </c>
      <c r="BJ1908" t="str">
        <v>0.0</v>
      </c>
      <c r="BK1908" t="str">
        <v>0</v>
      </c>
      <c r="BL1908" t="str">
        <v>0.0</v>
      </c>
      <c r="BM1908" t="str">
        <v>0.0</v>
      </c>
      <c r="BN1908" t="str">
        <v>0.0</v>
      </c>
      <c r="BO1908" t="str">
        <v>0.0</v>
      </c>
      <c r="BP1908" t="str">
        <v>0.0</v>
      </c>
      <c r="BQ1908" t="str">
        <v>0.0</v>
      </c>
      <c r="BR1908" t="str">
        <v>0.0</v>
      </c>
      <c r="BS1908" t="str">
        <v>0.0</v>
      </c>
      <c r="BT1908" t="str">
        <v>0.0</v>
      </c>
      <c r="BU1908" t="str">
        <v>89.773</v>
      </c>
    </row>
    <row r="1909">
      <c r="A1909">
        <v>2021</v>
      </c>
      <c r="B1909" t="str">
        <v>aclnnInplaceCopy_SliceAiCore_Slice</v>
      </c>
      <c r="C1909" t="str">
        <v>AI_VECTOR_CORE</v>
      </c>
      <c r="D1909">
        <v>1.713</v>
      </c>
      <c r="E1909">
        <v>0.396</v>
      </c>
      <c r="F1909">
        <v>0.396</v>
      </c>
      <c r="G1909">
        <f>Summary!$B$4</f>
        <v>0.8</v>
      </c>
      <c r="H1909">
        <f>F1909/G1909</f>
        <v>0.495</v>
      </c>
      <c r="I1909">
        <f>D1909/Summary!$B$8</f>
        <v>0.00006206177251320685</v>
      </c>
      <c r="J1909">
        <f>IF(D1909&lt;Summary!$B$5,I1909,I1909*H1909)</f>
        <v>0.00006206177251320685</v>
      </c>
      <c r="K1909">
        <f>IF(AND(D1909&gt;Summary!$B$6,E1909&lt;Summary!$B$7),1,0)</f>
        <v>0</v>
      </c>
      <c r="L1909">
        <f>IF(D1909&gt;=Summary!$B$5,J1909,0)</f>
        <v>0</v>
      </c>
      <c r="M1909">
        <f>IF(D1909&lt;Summary!$B$5,J1909,0)</f>
        <v>0.00006206177251320685</v>
      </c>
      <c r="N1909" t="str">
        <v>aiv_scalar_ratio</v>
      </c>
      <c r="O1909" t="str">
        <v>用户约定默认经验值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0.396</v>
      </c>
      <c r="X1909">
        <v>0.281</v>
      </c>
      <c r="Y1909">
        <v>0.181</v>
      </c>
      <c r="Z1909" t="str">
        <v>2</v>
      </c>
      <c r="AA1909" t="str">
        <v>63</v>
      </c>
      <c r="AB1909" t="str">
        <v>2301</v>
      </c>
      <c r="AC1909" t="str">
        <v>24</v>
      </c>
      <c r="AD1909" t="str">
        <v>aclnnInplaceCopy_SliceAiCore_Slice</v>
      </c>
      <c r="AE1909" t="str">
        <v>Slice</v>
      </c>
      <c r="AF1909" t="str">
        <v>static</v>
      </c>
      <c r="AG1909" t="str">
        <v>AI_VECTOR_CORE</v>
      </c>
      <c r="AH1909" t="str">
        <v xml:space="preserve">1793108505426375.929	</v>
      </c>
      <c r="AI1909" t="str">
        <v>1.713</v>
      </c>
      <c r="AJ1909" t="str">
        <v>0.013000</v>
      </c>
      <c r="AK1909" t="str">
        <v>1</v>
      </c>
      <c r="AL1909" t="str">
        <v>0</v>
      </c>
      <c r="AM1909" t="str">
        <v>NO</v>
      </c>
      <c r="AN1909" t="str">
        <v>"32,128;2;2"</v>
      </c>
      <c r="AO1909" t="str">
        <v>DT_BF16;INT64;INT64</v>
      </c>
      <c r="AP1909" t="str">
        <v>NCL;ND;ND</v>
      </c>
      <c r="AQ1909" t="str">
        <v>"32,64"</v>
      </c>
      <c r="AR1909" t="str">
        <v>DT_BF16</v>
      </c>
      <c r="AS1909" t="str">
        <v>NCL</v>
      </c>
      <c r="AT1909" t="str">
        <v>N/A</v>
      </c>
      <c r="AU1909" t="str">
        <v>0.0</v>
      </c>
      <c r="AV1909" t="str">
        <v>0</v>
      </c>
      <c r="AW1909" t="str">
        <v>0.0</v>
      </c>
      <c r="AX1909" t="str">
        <v>0.0</v>
      </c>
      <c r="AY1909" t="str">
        <v>0.0</v>
      </c>
      <c r="AZ1909" t="str">
        <v>0.0</v>
      </c>
      <c r="BA1909" t="str">
        <v>0.0</v>
      </c>
      <c r="BB1909" t="str">
        <v>0.0</v>
      </c>
      <c r="BC1909" t="str">
        <v>0.0</v>
      </c>
      <c r="BD1909" t="str">
        <v>0.0</v>
      </c>
      <c r="BE1909" t="str">
        <v>0.0</v>
      </c>
      <c r="BF1909" t="str">
        <v>0.0</v>
      </c>
      <c r="BG1909" t="str">
        <v>0.0</v>
      </c>
      <c r="BH1909" t="str">
        <v>0.0</v>
      </c>
      <c r="BI1909" t="str">
        <v>0.0</v>
      </c>
      <c r="BJ1909" t="str">
        <v>1.48</v>
      </c>
      <c r="BK1909" t="str">
        <v>2108</v>
      </c>
      <c r="BL1909" t="str">
        <v>0.0</v>
      </c>
      <c r="BM1909" t="str">
        <v>0.0</v>
      </c>
      <c r="BN1909" t="str">
        <v>0.586</v>
      </c>
      <c r="BO1909" t="str">
        <v>0.396</v>
      </c>
      <c r="BP1909" t="str">
        <v>0.416</v>
      </c>
      <c r="BQ1909" t="str">
        <v>0.281</v>
      </c>
      <c r="BR1909" t="str">
        <v>0.267</v>
      </c>
      <c r="BS1909" t="str">
        <v>0.181</v>
      </c>
      <c r="BT1909" t="str">
        <v>0.165</v>
      </c>
      <c r="BU1909" t="str">
        <v>0.000</v>
      </c>
    </row>
    <row r="1910">
      <c r="A1910">
        <v>2022</v>
      </c>
      <c r="B1910" t="str">
        <v>_triton_rope_siso</v>
      </c>
      <c r="C1910" t="str">
        <v>AI_VECTOR_CORE</v>
      </c>
      <c r="D1910">
        <v>2.619</v>
      </c>
      <c r="E1910">
        <v>0.274</v>
      </c>
      <c r="F1910">
        <v>0.274</v>
      </c>
      <c r="G1910">
        <f>Summary!$B$4</f>
        <v>0.8</v>
      </c>
      <c r="H1910">
        <f>F1910/G1910</f>
        <v>0.3425</v>
      </c>
      <c r="I1910">
        <f>D1910/Summary!$B$8</f>
        <v>0.00009488603748516563</v>
      </c>
      <c r="J1910">
        <f>IF(D1910&lt;Summary!$B$5,I1910,I1910*H1910)</f>
        <v>0.00009488603748516563</v>
      </c>
      <c r="K1910">
        <f>IF(AND(D1910&gt;Summary!$B$6,E1910&lt;Summary!$B$7),1,0)</f>
        <v>0</v>
      </c>
      <c r="L1910">
        <f>IF(D1910&gt;=Summary!$B$5,J1910,0)</f>
        <v>0</v>
      </c>
      <c r="M1910">
        <f>IF(D1910&lt;Summary!$B$5,J1910,0)</f>
        <v>0.00009488603748516563</v>
      </c>
      <c r="N1910" t="str">
        <v>aiv_scalar_ratio</v>
      </c>
      <c r="O1910" t="str">
        <v>用户约定默认经验值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0.229</v>
      </c>
      <c r="W1910">
        <v>0.274</v>
      </c>
      <c r="X1910">
        <v>0.096</v>
      </c>
      <c r="Y1910">
        <v>0.046</v>
      </c>
      <c r="Z1910" t="str">
        <v>2</v>
      </c>
      <c r="AA1910" t="str">
        <v>4294967295</v>
      </c>
      <c r="AB1910" t="str">
        <v>2302</v>
      </c>
      <c r="AC1910" t="str">
        <v>24</v>
      </c>
      <c r="AD1910" t="str">
        <v>_triton_rope_siso</v>
      </c>
      <c r="AE1910" t="str">
        <v>_triton_rope_siso</v>
      </c>
      <c r="AF1910" t="str">
        <v>N/A</v>
      </c>
      <c r="AG1910" t="str">
        <v>AI_VECTOR_CORE</v>
      </c>
      <c r="AH1910" t="str">
        <v xml:space="preserve">1793108505426377.664	</v>
      </c>
      <c r="AI1910" t="str">
        <v>2.619</v>
      </c>
      <c r="AJ1910" t="str">
        <v>0.037000</v>
      </c>
      <c r="AK1910" t="str">
        <v>1</v>
      </c>
      <c r="AL1910" t="str">
        <v>0</v>
      </c>
      <c r="AM1910" t="str">
        <v>N/A</v>
      </c>
      <c r="AN1910" t="str">
        <v>N/A</v>
      </c>
      <c r="AO1910" t="str">
        <v>N/A</v>
      </c>
      <c r="AP1910" t="str">
        <v>N/A</v>
      </c>
      <c r="AQ1910" t="str">
        <v>N/A</v>
      </c>
      <c r="AR1910" t="str">
        <v>N/A</v>
      </c>
      <c r="AS1910" t="str">
        <v>N/A</v>
      </c>
      <c r="AT1910" t="str">
        <v>N/A</v>
      </c>
      <c r="AU1910" t="str">
        <v>0.0</v>
      </c>
      <c r="AV1910" t="str">
        <v>0</v>
      </c>
      <c r="AW1910" t="str">
        <v>0.0</v>
      </c>
      <c r="AX1910" t="str">
        <v>0.0</v>
      </c>
      <c r="AY1910" t="str">
        <v>0.0</v>
      </c>
      <c r="AZ1910" t="str">
        <v>0.0</v>
      </c>
      <c r="BA1910" t="str">
        <v>0.0</v>
      </c>
      <c r="BB1910" t="str">
        <v>0.0</v>
      </c>
      <c r="BC1910" t="str">
        <v>0.0</v>
      </c>
      <c r="BD1910" t="str">
        <v>0.0</v>
      </c>
      <c r="BE1910" t="str">
        <v>0.0</v>
      </c>
      <c r="BF1910" t="str">
        <v>0.0</v>
      </c>
      <c r="BG1910" t="str">
        <v>0.0</v>
      </c>
      <c r="BH1910" t="str">
        <v>0.0</v>
      </c>
      <c r="BI1910" t="str">
        <v>0.0</v>
      </c>
      <c r="BJ1910" t="str">
        <v>2.38</v>
      </c>
      <c r="BK1910" t="str">
        <v>3599</v>
      </c>
      <c r="BL1910" t="str">
        <v>0.545</v>
      </c>
      <c r="BM1910" t="str">
        <v>0.229</v>
      </c>
      <c r="BN1910" t="str">
        <v>0.653</v>
      </c>
      <c r="BO1910" t="str">
        <v>0.274</v>
      </c>
      <c r="BP1910" t="str">
        <v>0.229</v>
      </c>
      <c r="BQ1910" t="str">
        <v>0.096</v>
      </c>
      <c r="BR1910" t="str">
        <v>0.11</v>
      </c>
      <c r="BS1910" t="str">
        <v>0.046</v>
      </c>
      <c r="BT1910" t="str">
        <v>0.11</v>
      </c>
      <c r="BU1910" t="str">
        <v>0.000</v>
      </c>
    </row>
    <row r="1911">
      <c r="A1911">
        <v>2023</v>
      </c>
      <c r="B1911" t="str">
        <v>aclnnCat_ConcatD_ConcatD</v>
      </c>
      <c r="C1911" t="str">
        <v>AI_VECTOR_CORE</v>
      </c>
      <c r="D1911">
        <v>3.997</v>
      </c>
      <c r="E1911">
        <v>0.379</v>
      </c>
      <c r="F1911">
        <v>0.379</v>
      </c>
      <c r="G1911">
        <f>Summary!$B$4</f>
        <v>0.8</v>
      </c>
      <c r="H1911">
        <f>F1911/G1911</f>
        <v>0.47375</v>
      </c>
      <c r="I1911">
        <f>D1911/Summary!$B$8</f>
        <v>0.00014481080253081596</v>
      </c>
      <c r="J1911">
        <f>IF(D1911&lt;Summary!$B$5,I1911,I1911*H1911)</f>
        <v>0.00014481080253081596</v>
      </c>
      <c r="K1911">
        <f>IF(AND(D1911&gt;Summary!$B$6,E1911&lt;Summary!$B$7),1,0)</f>
        <v>0</v>
      </c>
      <c r="L1911">
        <f>IF(D1911&gt;=Summary!$B$5,J1911,0)</f>
        <v>0</v>
      </c>
      <c r="M1911">
        <f>IF(D1911&lt;Summary!$B$5,J1911,0)</f>
        <v>0.00014481080253081596</v>
      </c>
      <c r="N1911" t="str">
        <v>aiv_scalar_ratio</v>
      </c>
      <c r="O1911" t="str">
        <v>用户约定默认经验值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0.379</v>
      </c>
      <c r="X1911">
        <v>0.2</v>
      </c>
      <c r="Y1911">
        <v>0.07</v>
      </c>
      <c r="Z1911" t="str">
        <v>2</v>
      </c>
      <c r="AA1911" t="str">
        <v>63</v>
      </c>
      <c r="AB1911" t="str">
        <v>2303</v>
      </c>
      <c r="AC1911" t="str">
        <v>24</v>
      </c>
      <c r="AD1911" t="str">
        <v>aclnnCat_ConcatD_ConcatD</v>
      </c>
      <c r="AE1911" t="str">
        <v>ConcatD</v>
      </c>
      <c r="AF1911" t="str">
        <v>static</v>
      </c>
      <c r="AG1911" t="str">
        <v>AI_VECTOR_CORE</v>
      </c>
      <c r="AH1911" t="str">
        <v xml:space="preserve">1793108505426380.305	</v>
      </c>
      <c r="AI1911" t="str">
        <v>3.997</v>
      </c>
      <c r="AJ1911" t="str">
        <v>0.000000</v>
      </c>
      <c r="AK1911" t="str">
        <v>2</v>
      </c>
      <c r="AL1911" t="str">
        <v>0</v>
      </c>
      <c r="AM1911" t="str">
        <v>NO</v>
      </c>
      <c r="AN1911" t="str">
        <v>"4096;2048"</v>
      </c>
      <c r="AO1911" t="str">
        <v>DT_BF16;DT_BF16</v>
      </c>
      <c r="AP1911" t="str">
        <v>NCL;NCL</v>
      </c>
      <c r="AQ1911" t="str">
        <v>"1,32,128"</v>
      </c>
      <c r="AR1911" t="str">
        <v>DT_BF16</v>
      </c>
      <c r="AS1911" t="str">
        <v>NCL</v>
      </c>
      <c r="AT1911" t="str">
        <v>N/A</v>
      </c>
      <c r="AU1911" t="str">
        <v>0.0</v>
      </c>
      <c r="AV1911" t="str">
        <v>0</v>
      </c>
      <c r="AW1911" t="str">
        <v>0.0</v>
      </c>
      <c r="AX1911" t="str">
        <v>0.0</v>
      </c>
      <c r="AY1911" t="str">
        <v>0.0</v>
      </c>
      <c r="AZ1911" t="str">
        <v>0.0</v>
      </c>
      <c r="BA1911" t="str">
        <v>0.0</v>
      </c>
      <c r="BB1911" t="str">
        <v>0.0</v>
      </c>
      <c r="BC1911" t="str">
        <v>0.0</v>
      </c>
      <c r="BD1911" t="str">
        <v>0.0</v>
      </c>
      <c r="BE1911" t="str">
        <v>0.0</v>
      </c>
      <c r="BF1911" t="str">
        <v>0.0</v>
      </c>
      <c r="BG1911" t="str">
        <v>0.0</v>
      </c>
      <c r="BH1911" t="str">
        <v>0.0</v>
      </c>
      <c r="BI1911" t="str">
        <v>0.0</v>
      </c>
      <c r="BJ1911" t="str">
        <v>3.74</v>
      </c>
      <c r="BK1911" t="str">
        <v>11370</v>
      </c>
      <c r="BL1911" t="str">
        <v>0.0</v>
      </c>
      <c r="BM1911" t="str">
        <v>0.0</v>
      </c>
      <c r="BN1911" t="str">
        <v>1.417</v>
      </c>
      <c r="BO1911" t="str">
        <v>0.379</v>
      </c>
      <c r="BP1911" t="str">
        <v>0.749</v>
      </c>
      <c r="BQ1911" t="str">
        <v>0.2</v>
      </c>
      <c r="BR1911" t="str">
        <v>0.262</v>
      </c>
      <c r="BS1911" t="str">
        <v>0.07</v>
      </c>
      <c r="BT1911" t="str">
        <v>0.064</v>
      </c>
      <c r="BU1911" t="str">
        <v>0.000</v>
      </c>
    </row>
    <row r="1912">
      <c r="A1912">
        <v>2025</v>
      </c>
      <c r="B1912" t="str">
        <v>LightningIndexer</v>
      </c>
      <c r="C1912" t="str">
        <v>MIX_AIC</v>
      </c>
      <c r="D1912">
        <v>95.413</v>
      </c>
      <c r="E1912">
        <v>0.577</v>
      </c>
      <c r="F1912">
        <v>0.577</v>
      </c>
      <c r="G1912">
        <f>Summary!$B$4</f>
        <v>0.8</v>
      </c>
      <c r="H1912">
        <f>F1912/G1912</f>
        <v>0.72125</v>
      </c>
      <c r="I1912">
        <f>D1912/Summary!$B$8</f>
        <v>0.00345680087612528</v>
      </c>
      <c r="J1912">
        <f>IF(D1912&lt;Summary!$B$5,I1912,I1912*H1912)</f>
        <v>0.0024932176319053577</v>
      </c>
      <c r="K1912">
        <f>IF(AND(D1912&gt;Summary!$B$6,E1912&lt;Summary!$B$7),1,0)</f>
        <v>1</v>
      </c>
      <c r="L1912">
        <f>IF(D1912&gt;=Summary!$B$5,J1912,0)</f>
        <v>0.0024932176319053577</v>
      </c>
      <c r="M1912">
        <f>IF(D1912&lt;Summary!$B$5,J1912,0)</f>
        <v>0</v>
      </c>
      <c r="N1912" t="str">
        <v>aic_scalar_ratio</v>
      </c>
      <c r="O1912" t="str">
        <v>用户约定默认经验值</v>
      </c>
      <c r="P1912">
        <v>0.274</v>
      </c>
      <c r="Q1912">
        <v>0.577</v>
      </c>
      <c r="R1912">
        <v>0.253</v>
      </c>
      <c r="S1912">
        <v>0.41</v>
      </c>
      <c r="T1912">
        <v>0</v>
      </c>
      <c r="U1912">
        <v>0.162</v>
      </c>
      <c r="V1912">
        <v>0.099</v>
      </c>
      <c r="W1912">
        <v>0.436</v>
      </c>
      <c r="X1912">
        <v>0.224</v>
      </c>
      <c r="Y1912">
        <v>0.074</v>
      </c>
      <c r="Z1912" t="str">
        <v>2</v>
      </c>
      <c r="AA1912" t="str">
        <v>63</v>
      </c>
      <c r="AB1912" t="str">
        <v>2304</v>
      </c>
      <c r="AC1912" t="str">
        <v>24</v>
      </c>
      <c r="AD1912" t="str">
        <v>LightningIndexer</v>
      </c>
      <c r="AE1912" t="str">
        <v>LightningIndexer</v>
      </c>
      <c r="AF1912" t="str">
        <v>static</v>
      </c>
      <c r="AG1912" t="str">
        <v>MIX_AIC</v>
      </c>
      <c r="AH1912" t="str">
        <v xml:space="preserve">1793108505426384.324	</v>
      </c>
      <c r="AI1912" t="str">
        <v>95.413</v>
      </c>
      <c r="AJ1912" t="str">
        <v>0.000000</v>
      </c>
      <c r="AK1912" t="str">
        <v>32</v>
      </c>
      <c r="AL1912" t="str">
        <v>64</v>
      </c>
      <c r="AM1912" t="str">
        <v>NO</v>
      </c>
      <c r="AN1912" t="str">
        <v>"1,32,128;23831,128,1,128;1,32;1;1;1,288"</v>
      </c>
      <c r="AO1912" t="str">
        <v>DT_BF16;DT_BF16;DT_BF16;INT32;INT32;INT32</v>
      </c>
      <c r="AP1912" t="str">
        <v>ND;ND;ND;ND;ND;ND</v>
      </c>
      <c r="AQ1912" t="str">
        <v>"1,1,2048;"</v>
      </c>
      <c r="AR1912" t="str">
        <v>INT32;DT_BF16</v>
      </c>
      <c r="AS1912" t="str">
        <v>ND;ND</v>
      </c>
      <c r="AT1912" t="str">
        <v>N/A</v>
      </c>
      <c r="AU1912" t="str">
        <v>95.03</v>
      </c>
      <c r="AV1912" t="str">
        <v>308541</v>
      </c>
      <c r="AW1912" t="str">
        <v>26.037</v>
      </c>
      <c r="AX1912" t="str">
        <v>0.274</v>
      </c>
      <c r="AY1912" t="str">
        <v>54.848</v>
      </c>
      <c r="AZ1912" t="str">
        <v>0.577</v>
      </c>
      <c r="BA1912" t="str">
        <v>24.058</v>
      </c>
      <c r="BB1912" t="str">
        <v>0.253</v>
      </c>
      <c r="BC1912" t="str">
        <v>38.943</v>
      </c>
      <c r="BD1912" t="str">
        <v>0.41</v>
      </c>
      <c r="BE1912" t="str">
        <v>0.02</v>
      </c>
      <c r="BF1912" t="str">
        <v>0.0</v>
      </c>
      <c r="BG1912" t="str">
        <v>15.37</v>
      </c>
      <c r="BH1912" t="str">
        <v>0.162</v>
      </c>
      <c r="BI1912" t="str">
        <v>0.015</v>
      </c>
      <c r="BJ1912" t="str">
        <v>95.05</v>
      </c>
      <c r="BK1912" t="str">
        <v>776143</v>
      </c>
      <c r="BL1912" t="str">
        <v>9.377</v>
      </c>
      <c r="BM1912" t="str">
        <v>0.099</v>
      </c>
      <c r="BN1912" t="str">
        <v>41.483</v>
      </c>
      <c r="BO1912" t="str">
        <v>0.436</v>
      </c>
      <c r="BP1912" t="str">
        <v>21.296</v>
      </c>
      <c r="BQ1912" t="str">
        <v>0.224</v>
      </c>
      <c r="BR1912" t="str">
        <v>7.069</v>
      </c>
      <c r="BS1912" t="str">
        <v>0.074</v>
      </c>
      <c r="BT1912" t="str">
        <v>0.152</v>
      </c>
      <c r="BU1912" t="str">
        <v>6.125</v>
      </c>
    </row>
    <row r="1913">
      <c r="A1913">
        <v>2027</v>
      </c>
      <c r="B1913" t="str">
        <v>SparseFlashAttention</v>
      </c>
      <c r="C1913" t="str">
        <v>MIX_AIC</v>
      </c>
      <c r="D1913">
        <v>74.255</v>
      </c>
      <c r="E1913">
        <v>0.834</v>
      </c>
      <c r="F1913">
        <v>0.834</v>
      </c>
      <c r="G1913">
        <f>Summary!$B$4</f>
        <v>0.8</v>
      </c>
      <c r="H1913">
        <f>F1913/G1913</f>
        <v>1.0425</v>
      </c>
      <c r="I1913">
        <f>D1913/Summary!$B$8</f>
        <v>0.0026902492223982335</v>
      </c>
      <c r="J1913">
        <f>IF(D1913&lt;Summary!$B$5,I1913,I1913*H1913)</f>
        <v>0.002804584814350158</v>
      </c>
      <c r="K1913">
        <f>IF(AND(D1913&gt;Summary!$B$6,E1913&lt;Summary!$B$7),1,0)</f>
        <v>0</v>
      </c>
      <c r="L1913">
        <f>IF(D1913&gt;=Summary!$B$5,J1913,0)</f>
        <v>0.002804584814350158</v>
      </c>
      <c r="M1913">
        <f>IF(D1913&lt;Summary!$B$5,J1913,0)</f>
        <v>0</v>
      </c>
      <c r="N1913" t="str">
        <v>aiv_scalar_ratio</v>
      </c>
      <c r="O1913" t="str">
        <v>用户约定默认经验值</v>
      </c>
      <c r="P1913">
        <v>0.073</v>
      </c>
      <c r="Q1913">
        <v>0.51</v>
      </c>
      <c r="R1913">
        <v>0.068</v>
      </c>
      <c r="S1913">
        <v>0.101</v>
      </c>
      <c r="T1913">
        <v>0</v>
      </c>
      <c r="U1913">
        <v>0.023</v>
      </c>
      <c r="V1913">
        <v>0.03</v>
      </c>
      <c r="W1913">
        <v>0.834</v>
      </c>
      <c r="X1913">
        <v>0.308</v>
      </c>
      <c r="Y1913">
        <v>0.057</v>
      </c>
      <c r="Z1913" t="str">
        <v>2</v>
      </c>
      <c r="AA1913" t="str">
        <v>63</v>
      </c>
      <c r="AB1913" t="str">
        <v>2305</v>
      </c>
      <c r="AC1913" t="str">
        <v>24</v>
      </c>
      <c r="AD1913" t="str">
        <v>SparseFlashAttention</v>
      </c>
      <c r="AE1913" t="str">
        <v>SparseFlashAttention</v>
      </c>
      <c r="AF1913" t="str">
        <v>static</v>
      </c>
      <c r="AG1913" t="str">
        <v>MIX_AIC</v>
      </c>
      <c r="AH1913" t="str">
        <v xml:space="preserve">1793108505426479.759	</v>
      </c>
      <c r="AI1913" t="str">
        <v>74.255</v>
      </c>
      <c r="AJ1913" t="str">
        <v>0.000000</v>
      </c>
      <c r="AK1913" t="str">
        <v>32</v>
      </c>
      <c r="AL1913" t="str">
        <v>64</v>
      </c>
      <c r="AM1913" t="str">
        <v>NO</v>
      </c>
      <c r="AN1913" t="str">
        <v>"1,32,512;23831,128,1,512;23831,128,1,512;1,1,2048;1,288;1;1;1,32,64;23831,128,1,64"</v>
      </c>
      <c r="AO1913" t="str">
        <v>DT_BF16;DT_BF16;DT_BF16;INT32;INT32;INT32;INT32;DT_BF16;DT_BF16</v>
      </c>
      <c r="AP1913" t="str">
        <v>ND;ND;ND;ND;ND;ND;ND;ND;ND</v>
      </c>
      <c r="AQ1913" t="str">
        <v>"1,32,512;1,1,32;1,1,32"</v>
      </c>
      <c r="AR1913" t="str">
        <v>DT_BF16;FLOAT;FLOAT</v>
      </c>
      <c r="AS1913" t="str">
        <v>ND;ND;ND</v>
      </c>
      <c r="AT1913" t="str">
        <v>N/A</v>
      </c>
      <c r="AU1913" t="str">
        <v>73.87</v>
      </c>
      <c r="AV1913" t="str">
        <v>335500</v>
      </c>
      <c r="AW1913" t="str">
        <v>5.401</v>
      </c>
      <c r="AX1913" t="str">
        <v>0.073</v>
      </c>
      <c r="AY1913" t="str">
        <v>37.639</v>
      </c>
      <c r="AZ1913" t="str">
        <v>0.51</v>
      </c>
      <c r="BA1913" t="str">
        <v>5.01</v>
      </c>
      <c r="BB1913" t="str">
        <v>0.068</v>
      </c>
      <c r="BC1913" t="str">
        <v>7.468</v>
      </c>
      <c r="BD1913" t="str">
        <v>0.101</v>
      </c>
      <c r="BE1913" t="str">
        <v>0.014</v>
      </c>
      <c r="BF1913" t="str">
        <v>0.0</v>
      </c>
      <c r="BG1913" t="str">
        <v>1.713</v>
      </c>
      <c r="BH1913" t="str">
        <v>0.023</v>
      </c>
      <c r="BI1913" t="str">
        <v>0.033</v>
      </c>
      <c r="BJ1913" t="str">
        <v>73.9</v>
      </c>
      <c r="BK1913" t="str">
        <v>723981</v>
      </c>
      <c r="BL1913" t="str">
        <v>2.209</v>
      </c>
      <c r="BM1913" t="str">
        <v>0.03</v>
      </c>
      <c r="BN1913" t="str">
        <v>61.62</v>
      </c>
      <c r="BO1913" t="str">
        <v>0.834</v>
      </c>
      <c r="BP1913" t="str">
        <v>22.774</v>
      </c>
      <c r="BQ1913" t="str">
        <v>0.308</v>
      </c>
      <c r="BR1913" t="str">
        <v>4.237</v>
      </c>
      <c r="BS1913" t="str">
        <v>0.057</v>
      </c>
      <c r="BT1913" t="str">
        <v>0.053</v>
      </c>
      <c r="BU1913" t="str">
        <v>8.557</v>
      </c>
    </row>
    <row r="1914">
      <c r="A1914">
        <v>2029</v>
      </c>
      <c r="B1914" t="str">
        <v>aclnnClampMin_ClipByValueV2AiCore_ClipByValueV2</v>
      </c>
      <c r="C1914" t="str">
        <v>AI_VECTOR_CORE</v>
      </c>
      <c r="D1914">
        <v>2.551</v>
      </c>
      <c r="E1914">
        <v>0.314</v>
      </c>
      <c r="F1914">
        <v>0.314</v>
      </c>
      <c r="G1914">
        <f>Summary!$B$4</f>
        <v>0.8</v>
      </c>
      <c r="H1914">
        <f>F1914/G1914</f>
        <v>0.39249999999999996</v>
      </c>
      <c r="I1914">
        <f>D1914/Summary!$B$8</f>
        <v>0.00009242240611861685</v>
      </c>
      <c r="J1914">
        <f>IF(D1914&lt;Summary!$B$5,I1914,I1914*H1914)</f>
        <v>0.00009242240611861685</v>
      </c>
      <c r="K1914">
        <f>IF(AND(D1914&gt;Summary!$B$6,E1914&lt;Summary!$B$7),1,0)</f>
        <v>0</v>
      </c>
      <c r="L1914">
        <f>IF(D1914&gt;=Summary!$B$5,J1914,0)</f>
        <v>0</v>
      </c>
      <c r="M1914">
        <f>IF(D1914&lt;Summary!$B$5,J1914,0)</f>
        <v>0.00009242240611861685</v>
      </c>
      <c r="N1914" t="str">
        <v>aiv_scalar_ratio</v>
      </c>
      <c r="O1914" t="str">
        <v>用户约定默认经验值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0.163</v>
      </c>
      <c r="W1914">
        <v>0.314</v>
      </c>
      <c r="X1914">
        <v>0.258</v>
      </c>
      <c r="Y1914">
        <v>0.036</v>
      </c>
      <c r="Z1914" t="str">
        <v>2</v>
      </c>
      <c r="AA1914" t="str">
        <v>63</v>
      </c>
      <c r="AB1914" t="str">
        <v>2306</v>
      </c>
      <c r="AC1914" t="str">
        <v>24</v>
      </c>
      <c r="AD1914" t="str">
        <v>aclnnClampMin_ClipByValueV2AiCore_ClipByValueV2</v>
      </c>
      <c r="AE1914" t="str">
        <v>ClipByValueV2</v>
      </c>
      <c r="AF1914" t="str">
        <v>static</v>
      </c>
      <c r="AG1914" t="str">
        <v>AI_VECTOR_CORE</v>
      </c>
      <c r="AH1914" t="str">
        <v xml:space="preserve">1793108505426554.036	</v>
      </c>
      <c r="AI1914" t="str">
        <v>2.551</v>
      </c>
      <c r="AJ1914" t="str">
        <v>18.182000</v>
      </c>
      <c r="AK1914" t="str">
        <v>1</v>
      </c>
      <c r="AL1914" t="str">
        <v>0</v>
      </c>
      <c r="AM1914" t="str">
        <v>NO</v>
      </c>
      <c r="AN1914" t="str">
        <v>"1,32;;"</v>
      </c>
      <c r="AO1914" t="str">
        <v>FLOAT;FLOAT;FLOAT</v>
      </c>
      <c r="AP1914" t="str">
        <v>ND;ND;ND</v>
      </c>
      <c r="AQ1914" t="str">
        <v>"1,32"</v>
      </c>
      <c r="AR1914" t="str">
        <v>FLOAT</v>
      </c>
      <c r="AS1914" t="str">
        <v>ND</v>
      </c>
      <c r="AT1914" t="str">
        <v>N/A</v>
      </c>
      <c r="AU1914" t="str">
        <v>0.0</v>
      </c>
      <c r="AV1914" t="str">
        <v>0</v>
      </c>
      <c r="AW1914" t="str">
        <v>0.0</v>
      </c>
      <c r="AX1914" t="str">
        <v>0.0</v>
      </c>
      <c r="AY1914" t="str">
        <v>0.0</v>
      </c>
      <c r="AZ1914" t="str">
        <v>0.0</v>
      </c>
      <c r="BA1914" t="str">
        <v>0.0</v>
      </c>
      <c r="BB1914" t="str">
        <v>0.0</v>
      </c>
      <c r="BC1914" t="str">
        <v>0.0</v>
      </c>
      <c r="BD1914" t="str">
        <v>0.0</v>
      </c>
      <c r="BE1914" t="str">
        <v>0.0</v>
      </c>
      <c r="BF1914" t="str">
        <v>0.0</v>
      </c>
      <c r="BG1914" t="str">
        <v>0.0</v>
      </c>
      <c r="BH1914" t="str">
        <v>0.0</v>
      </c>
      <c r="BI1914" t="str">
        <v>0.0</v>
      </c>
      <c r="BJ1914" t="str">
        <v>2.31</v>
      </c>
      <c r="BK1914" t="str">
        <v>3483</v>
      </c>
      <c r="BL1914" t="str">
        <v>0.377</v>
      </c>
      <c r="BM1914" t="str">
        <v>0.163</v>
      </c>
      <c r="BN1914" t="str">
        <v>0.725</v>
      </c>
      <c r="BO1914" t="str">
        <v>0.314</v>
      </c>
      <c r="BP1914" t="str">
        <v>0.597</v>
      </c>
      <c r="BQ1914" t="str">
        <v>0.258</v>
      </c>
      <c r="BR1914" t="str">
        <v>0.084</v>
      </c>
      <c r="BS1914" t="str">
        <v>0.036</v>
      </c>
      <c r="BT1914" t="str">
        <v>0.129</v>
      </c>
      <c r="BU1914" t="str">
        <v>0.000</v>
      </c>
    </row>
    <row r="1915">
      <c r="A1915">
        <v>2030</v>
      </c>
      <c r="B1915" t="str">
        <v>aclnnLog_LogAiCore_Log</v>
      </c>
      <c r="C1915" t="str">
        <v>AI_VECTOR_CORE</v>
      </c>
      <c r="D1915">
        <v>2.033</v>
      </c>
      <c r="E1915">
        <v>0.273</v>
      </c>
      <c r="F1915">
        <v>0.273</v>
      </c>
      <c r="G1915">
        <f>Summary!$B$4</f>
        <v>0.8</v>
      </c>
      <c r="H1915">
        <f>F1915/G1915</f>
        <v>0.34125</v>
      </c>
      <c r="I1915">
        <f>D1915/Summary!$B$8</f>
        <v>0.00007365533188520111</v>
      </c>
      <c r="J1915">
        <f>IF(D1915&lt;Summary!$B$5,I1915,I1915*H1915)</f>
        <v>0.00007365533188520111</v>
      </c>
      <c r="K1915">
        <f>IF(AND(D1915&gt;Summary!$B$6,E1915&lt;Summary!$B$7),1,0)</f>
        <v>0</v>
      </c>
      <c r="L1915">
        <f>IF(D1915&gt;=Summary!$B$5,J1915,0)</f>
        <v>0</v>
      </c>
      <c r="M1915">
        <f>IF(D1915&lt;Summary!$B$5,J1915,0)</f>
        <v>0.00007365533188520111</v>
      </c>
      <c r="N1915" t="str">
        <v>aiv_scalar_ratio</v>
      </c>
      <c r="O1915" t="str">
        <v>用户约定默认经验值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0.199</v>
      </c>
      <c r="W1915">
        <v>0.273</v>
      </c>
      <c r="X1915">
        <v>0.055</v>
      </c>
      <c r="Y1915">
        <v>0.116</v>
      </c>
      <c r="Z1915" t="str">
        <v>2</v>
      </c>
      <c r="AA1915" t="str">
        <v>63</v>
      </c>
      <c r="AB1915" t="str">
        <v>2307</v>
      </c>
      <c r="AC1915" t="str">
        <v>24</v>
      </c>
      <c r="AD1915" t="str">
        <v>aclnnLog_LogAiCore_Log</v>
      </c>
      <c r="AE1915" t="str">
        <v>Log</v>
      </c>
      <c r="AF1915" t="str">
        <v>static</v>
      </c>
      <c r="AG1915" t="str">
        <v>AI_VECTOR_CORE</v>
      </c>
      <c r="AH1915" t="str">
        <v xml:space="preserve">1793108505426556.609	</v>
      </c>
      <c r="AI1915" t="str">
        <v>2.033</v>
      </c>
      <c r="AJ1915" t="str">
        <v>0.000000</v>
      </c>
      <c r="AK1915" t="str">
        <v>1</v>
      </c>
      <c r="AL1915" t="str">
        <v>0</v>
      </c>
      <c r="AM1915" t="str">
        <v>NO</v>
      </c>
      <c r="AN1915" t="str">
        <v>"1,32"</v>
      </c>
      <c r="AO1915" t="str">
        <v>FLOAT</v>
      </c>
      <c r="AP1915" t="str">
        <v>ND</v>
      </c>
      <c r="AQ1915" t="str">
        <v>"1,32"</v>
      </c>
      <c r="AR1915" t="str">
        <v>FLOAT</v>
      </c>
      <c r="AS1915" t="str">
        <v>ND</v>
      </c>
      <c r="AT1915" t="str">
        <v>N/A</v>
      </c>
      <c r="AU1915" t="str">
        <v>0.0</v>
      </c>
      <c r="AV1915" t="str">
        <v>0</v>
      </c>
      <c r="AW1915" t="str">
        <v>0.0</v>
      </c>
      <c r="AX1915" t="str">
        <v>0.0</v>
      </c>
      <c r="AY1915" t="str">
        <v>0.0</v>
      </c>
      <c r="AZ1915" t="str">
        <v>0.0</v>
      </c>
      <c r="BA1915" t="str">
        <v>0.0</v>
      </c>
      <c r="BB1915" t="str">
        <v>0.0</v>
      </c>
      <c r="BC1915" t="str">
        <v>0.0</v>
      </c>
      <c r="BD1915" t="str">
        <v>0.0</v>
      </c>
      <c r="BE1915" t="str">
        <v>0.0</v>
      </c>
      <c r="BF1915" t="str">
        <v>0.0</v>
      </c>
      <c r="BG1915" t="str">
        <v>0.0</v>
      </c>
      <c r="BH1915" t="str">
        <v>0.0</v>
      </c>
      <c r="BI1915" t="str">
        <v>0.0</v>
      </c>
      <c r="BJ1915" t="str">
        <v>1.8</v>
      </c>
      <c r="BK1915" t="str">
        <v>2640</v>
      </c>
      <c r="BL1915" t="str">
        <v>0.358</v>
      </c>
      <c r="BM1915" t="str">
        <v>0.199</v>
      </c>
      <c r="BN1915" t="str">
        <v>0.492</v>
      </c>
      <c r="BO1915" t="str">
        <v>0.273</v>
      </c>
      <c r="BP1915" t="str">
        <v>0.098</v>
      </c>
      <c r="BQ1915" t="str">
        <v>0.055</v>
      </c>
      <c r="BR1915" t="str">
        <v>0.209</v>
      </c>
      <c r="BS1915" t="str">
        <v>0.116</v>
      </c>
      <c r="BT1915" t="str">
        <v>0.159</v>
      </c>
      <c r="BU1915" t="str">
        <v>0.000</v>
      </c>
    </row>
    <row r="1916">
      <c r="A1916">
        <v>2031</v>
      </c>
      <c r="B1916" t="str">
        <v>aclnnAdd_AddAiCore_Add</v>
      </c>
      <c r="C1916" t="str">
        <v>AI_VECTOR_CORE</v>
      </c>
      <c r="D1916">
        <v>2.288</v>
      </c>
      <c r="E1916">
        <v>0.279</v>
      </c>
      <c r="F1916">
        <v>0.279</v>
      </c>
      <c r="G1916">
        <f>Summary!$B$4</f>
        <v>0.8</v>
      </c>
      <c r="H1916">
        <f>F1916/G1916</f>
        <v>0.34875</v>
      </c>
      <c r="I1916">
        <f>D1916/Summary!$B$8</f>
        <v>0.00008289394950975905</v>
      </c>
      <c r="J1916">
        <f>IF(D1916&lt;Summary!$B$5,I1916,I1916*H1916)</f>
        <v>0.00008289394950975905</v>
      </c>
      <c r="K1916">
        <f>IF(AND(D1916&gt;Summary!$B$6,E1916&lt;Summary!$B$7),1,0)</f>
        <v>0</v>
      </c>
      <c r="L1916">
        <f>IF(D1916&gt;=Summary!$B$5,J1916,0)</f>
        <v>0</v>
      </c>
      <c r="M1916">
        <f>IF(D1916&lt;Summary!$B$5,J1916,0)</f>
        <v>0.00008289394950975905</v>
      </c>
      <c r="N1916" t="str">
        <v>aiv_scalar_ratio</v>
      </c>
      <c r="O1916" t="str">
        <v>用户约定默认经验值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0.135</v>
      </c>
      <c r="W1916">
        <v>0.279</v>
      </c>
      <c r="X1916">
        <v>0.097</v>
      </c>
      <c r="Y1916">
        <v>0.038</v>
      </c>
      <c r="Z1916" t="str">
        <v>2</v>
      </c>
      <c r="AA1916" t="str">
        <v>63</v>
      </c>
      <c r="AB1916" t="str">
        <v>2308</v>
      </c>
      <c r="AC1916" t="str">
        <v>24</v>
      </c>
      <c r="AD1916" t="str">
        <v>aclnnAdd_AddAiCore_Add</v>
      </c>
      <c r="AE1916" t="str">
        <v>Add</v>
      </c>
      <c r="AF1916" t="str">
        <v>static</v>
      </c>
      <c r="AG1916" t="str">
        <v>AI_VECTOR_CORE</v>
      </c>
      <c r="AH1916" t="str">
        <v xml:space="preserve">1793108505426558.664	</v>
      </c>
      <c r="AI1916" t="str">
        <v>2.288</v>
      </c>
      <c r="AJ1916" t="str">
        <v>0.217000</v>
      </c>
      <c r="AK1916" t="str">
        <v>1</v>
      </c>
      <c r="AL1916" t="str">
        <v>0</v>
      </c>
      <c r="AM1916" t="str">
        <v>NO</v>
      </c>
      <c r="AN1916" t="str">
        <v>"32;32"</v>
      </c>
      <c r="AO1916" t="str">
        <v>FLOAT;FLOAT</v>
      </c>
      <c r="AP1916" t="str">
        <v>ND;ND</v>
      </c>
      <c r="AQ1916" t="str">
        <v>"1,32"</v>
      </c>
      <c r="AR1916" t="str">
        <v>FLOAT</v>
      </c>
      <c r="AS1916" t="str">
        <v>ND</v>
      </c>
      <c r="AT1916" t="str">
        <v>N/A</v>
      </c>
      <c r="AU1916" t="str">
        <v>0.0</v>
      </c>
      <c r="AV1916" t="str">
        <v>0</v>
      </c>
      <c r="AW1916" t="str">
        <v>0.0</v>
      </c>
      <c r="AX1916" t="str">
        <v>0.0</v>
      </c>
      <c r="AY1916" t="str">
        <v>0.0</v>
      </c>
      <c r="AZ1916" t="str">
        <v>0.0</v>
      </c>
      <c r="BA1916" t="str">
        <v>0.0</v>
      </c>
      <c r="BB1916" t="str">
        <v>0.0</v>
      </c>
      <c r="BC1916" t="str">
        <v>0.0</v>
      </c>
      <c r="BD1916" t="str">
        <v>0.0</v>
      </c>
      <c r="BE1916" t="str">
        <v>0.0</v>
      </c>
      <c r="BF1916" t="str">
        <v>0.0</v>
      </c>
      <c r="BG1916" t="str">
        <v>0.0</v>
      </c>
      <c r="BH1916" t="str">
        <v>0.0</v>
      </c>
      <c r="BI1916" t="str">
        <v>0.0</v>
      </c>
      <c r="BJ1916" t="str">
        <v>2.05</v>
      </c>
      <c r="BK1916" t="str">
        <v>3055</v>
      </c>
      <c r="BL1916" t="str">
        <v>0.277</v>
      </c>
      <c r="BM1916" t="str">
        <v>0.135</v>
      </c>
      <c r="BN1916" t="str">
        <v>0.572</v>
      </c>
      <c r="BO1916" t="str">
        <v>0.279</v>
      </c>
      <c r="BP1916" t="str">
        <v>0.198</v>
      </c>
      <c r="BQ1916" t="str">
        <v>0.097</v>
      </c>
      <c r="BR1916" t="str">
        <v>0.077</v>
      </c>
      <c r="BS1916" t="str">
        <v>0.038</v>
      </c>
      <c r="BT1916" t="str">
        <v>0.135</v>
      </c>
      <c r="BU1916" t="str">
        <v>0.000</v>
      </c>
    </row>
    <row r="1917">
      <c r="A1917">
        <v>2032</v>
      </c>
      <c r="B1917" t="str">
        <v>aclnnSub_SubAiCore_Sub</v>
      </c>
      <c r="C1917" t="str">
        <v>AI_VECTOR_CORE</v>
      </c>
      <c r="D1917">
        <v>2.094</v>
      </c>
      <c r="E1917">
        <v>0.212</v>
      </c>
      <c r="F1917">
        <v>0.212</v>
      </c>
      <c r="G1917">
        <f>Summary!$B$4</f>
        <v>0.8</v>
      </c>
      <c r="H1917">
        <f>F1917/G1917</f>
        <v>0.26499999999999996</v>
      </c>
      <c r="I1917">
        <f>D1917/Summary!$B$8</f>
        <v>0.00007586535414048752</v>
      </c>
      <c r="J1917">
        <f>IF(D1917&lt;Summary!$B$5,I1917,I1917*H1917)</f>
        <v>0.00007586535414048752</v>
      </c>
      <c r="K1917">
        <f>IF(AND(D1917&gt;Summary!$B$6,E1917&lt;Summary!$B$7),1,0)</f>
        <v>0</v>
      </c>
      <c r="L1917">
        <f>IF(D1917&gt;=Summary!$B$5,J1917,0)</f>
        <v>0</v>
      </c>
      <c r="M1917">
        <f>IF(D1917&lt;Summary!$B$5,J1917,0)</f>
        <v>0.00007586535414048752</v>
      </c>
      <c r="N1917" t="str">
        <v>aiv_scalar_ratio</v>
      </c>
      <c r="O1917" t="str">
        <v>用户约定默认经验值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0.083</v>
      </c>
      <c r="W1917">
        <v>0.212</v>
      </c>
      <c r="X1917">
        <v>0.186</v>
      </c>
      <c r="Y1917">
        <v>0.05</v>
      </c>
      <c r="Z1917" t="str">
        <v>2</v>
      </c>
      <c r="AA1917" t="str">
        <v>63</v>
      </c>
      <c r="AB1917" t="str">
        <v>2309</v>
      </c>
      <c r="AC1917" t="str">
        <v>24</v>
      </c>
      <c r="AD1917" t="str">
        <v>aclnnSub_SubAiCore_Sub</v>
      </c>
      <c r="AE1917" t="str">
        <v>Sub</v>
      </c>
      <c r="AF1917" t="str">
        <v>static</v>
      </c>
      <c r="AG1917" t="str">
        <v>AI_VECTOR_CORE</v>
      </c>
      <c r="AH1917" t="str">
        <v xml:space="preserve">1793108505426560.974	</v>
      </c>
      <c r="AI1917" t="str">
        <v>2.094</v>
      </c>
      <c r="AJ1917" t="str">
        <v>0.000000</v>
      </c>
      <c r="AK1917" t="str">
        <v>1</v>
      </c>
      <c r="AL1917" t="str">
        <v>0</v>
      </c>
      <c r="AM1917" t="str">
        <v>NO</v>
      </c>
      <c r="AN1917" t="str">
        <v>"1,32;1,32"</v>
      </c>
      <c r="AO1917" t="str">
        <v>FLOAT;FLOAT</v>
      </c>
      <c r="AP1917" t="str">
        <v>ND;ND</v>
      </c>
      <c r="AQ1917" t="str">
        <v>"1,32"</v>
      </c>
      <c r="AR1917" t="str">
        <v>FLOAT</v>
      </c>
      <c r="AS1917" t="str">
        <v>ND</v>
      </c>
      <c r="AT1917" t="str">
        <v>N/A</v>
      </c>
      <c r="AU1917" t="str">
        <v>0.0</v>
      </c>
      <c r="AV1917" t="str">
        <v>0</v>
      </c>
      <c r="AW1917" t="str">
        <v>0.0</v>
      </c>
      <c r="AX1917" t="str">
        <v>0.0</v>
      </c>
      <c r="AY1917" t="str">
        <v>0.0</v>
      </c>
      <c r="AZ1917" t="str">
        <v>0.0</v>
      </c>
      <c r="BA1917" t="str">
        <v>0.0</v>
      </c>
      <c r="BB1917" t="str">
        <v>0.0</v>
      </c>
      <c r="BC1917" t="str">
        <v>0.0</v>
      </c>
      <c r="BD1917" t="str">
        <v>0.0</v>
      </c>
      <c r="BE1917" t="str">
        <v>0.0</v>
      </c>
      <c r="BF1917" t="str">
        <v>0.0</v>
      </c>
      <c r="BG1917" t="str">
        <v>0.0</v>
      </c>
      <c r="BH1917" t="str">
        <v>0.0</v>
      </c>
      <c r="BI1917" t="str">
        <v>0.0</v>
      </c>
      <c r="BJ1917" t="str">
        <v>1.86</v>
      </c>
      <c r="BK1917" t="str">
        <v>2736</v>
      </c>
      <c r="BL1917" t="str">
        <v>0.154</v>
      </c>
      <c r="BM1917" t="str">
        <v>0.083</v>
      </c>
      <c r="BN1917" t="str">
        <v>0.394</v>
      </c>
      <c r="BO1917" t="str">
        <v>0.212</v>
      </c>
      <c r="BP1917" t="str">
        <v>0.345</v>
      </c>
      <c r="BQ1917" t="str">
        <v>0.186</v>
      </c>
      <c r="BR1917" t="str">
        <v>0.094</v>
      </c>
      <c r="BS1917" t="str">
        <v>0.05</v>
      </c>
      <c r="BT1917" t="str">
        <v>0.135</v>
      </c>
      <c r="BU1917" t="str">
        <v>0.000</v>
      </c>
    </row>
    <row r="1918">
      <c r="A1918">
        <v>2033</v>
      </c>
      <c r="B1918" t="str">
        <v>aclnnSigmoid_SigmoidAiCore_Sigmoid</v>
      </c>
      <c r="C1918" t="str">
        <v>AI_VECTOR_CORE</v>
      </c>
      <c r="D1918">
        <v>2.444</v>
      </c>
      <c r="E1918">
        <v>0.278</v>
      </c>
      <c r="F1918">
        <v>0.278</v>
      </c>
      <c r="G1918">
        <f>Summary!$B$4</f>
        <v>0.8</v>
      </c>
      <c r="H1918">
        <f>F1918/G1918</f>
        <v>0.34750000000000003</v>
      </c>
      <c r="I1918">
        <f>D1918/Summary!$B$8</f>
        <v>0.00008854580970360626</v>
      </c>
      <c r="J1918">
        <f>IF(D1918&lt;Summary!$B$5,I1918,I1918*H1918)</f>
        <v>0.00008854580970360626</v>
      </c>
      <c r="K1918">
        <f>IF(AND(D1918&gt;Summary!$B$6,E1918&lt;Summary!$B$7),1,0)</f>
        <v>0</v>
      </c>
      <c r="L1918">
        <f>IF(D1918&gt;=Summary!$B$5,J1918,0)</f>
        <v>0</v>
      </c>
      <c r="M1918">
        <f>IF(D1918&lt;Summary!$B$5,J1918,0)</f>
        <v>0.00008854580970360626</v>
      </c>
      <c r="N1918" t="str">
        <v>aiv_scalar_ratio</v>
      </c>
      <c r="O1918" t="str">
        <v>用户约定默认经验值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0.113</v>
      </c>
      <c r="W1918">
        <v>0.278</v>
      </c>
      <c r="X1918">
        <v>0.096</v>
      </c>
      <c r="Y1918">
        <v>0.094</v>
      </c>
      <c r="Z1918" t="str">
        <v>2</v>
      </c>
      <c r="AA1918" t="str">
        <v>63</v>
      </c>
      <c r="AB1918" t="str">
        <v>2310</v>
      </c>
      <c r="AC1918" t="str">
        <v>24</v>
      </c>
      <c r="AD1918" t="str">
        <v>aclnnSigmoid_SigmoidAiCore_Sigmoid</v>
      </c>
      <c r="AE1918" t="str">
        <v>Sigmoid</v>
      </c>
      <c r="AF1918" t="str">
        <v>static</v>
      </c>
      <c r="AG1918" t="str">
        <v>AI_VECTOR_CORE</v>
      </c>
      <c r="AH1918" t="str">
        <v xml:space="preserve">1793108505426563.090	</v>
      </c>
      <c r="AI1918" t="str">
        <v>2.444</v>
      </c>
      <c r="AJ1918" t="str">
        <v>0.000000</v>
      </c>
      <c r="AK1918" t="str">
        <v>1</v>
      </c>
      <c r="AL1918" t="str">
        <v>0</v>
      </c>
      <c r="AM1918" t="str">
        <v>NO</v>
      </c>
      <c r="AN1918" t="str">
        <v>"1,32"</v>
      </c>
      <c r="AO1918" t="str">
        <v>FLOAT</v>
      </c>
      <c r="AP1918" t="str">
        <v>ND</v>
      </c>
      <c r="AQ1918" t="str">
        <v>"1,32"</v>
      </c>
      <c r="AR1918" t="str">
        <v>FLOAT</v>
      </c>
      <c r="AS1918" t="str">
        <v>ND</v>
      </c>
      <c r="AT1918" t="str">
        <v>N/A</v>
      </c>
      <c r="AU1918" t="str">
        <v>0.0</v>
      </c>
      <c r="AV1918" t="str">
        <v>0</v>
      </c>
      <c r="AW1918" t="str">
        <v>0.0</v>
      </c>
      <c r="AX1918" t="str">
        <v>0.0</v>
      </c>
      <c r="AY1918" t="str">
        <v>0.0</v>
      </c>
      <c r="AZ1918" t="str">
        <v>0.0</v>
      </c>
      <c r="BA1918" t="str">
        <v>0.0</v>
      </c>
      <c r="BB1918" t="str">
        <v>0.0</v>
      </c>
      <c r="BC1918" t="str">
        <v>0.0</v>
      </c>
      <c r="BD1918" t="str">
        <v>0.0</v>
      </c>
      <c r="BE1918" t="str">
        <v>0.0</v>
      </c>
      <c r="BF1918" t="str">
        <v>0.0</v>
      </c>
      <c r="BG1918" t="str">
        <v>0.0</v>
      </c>
      <c r="BH1918" t="str">
        <v>0.0</v>
      </c>
      <c r="BI1918" t="str">
        <v>0.0</v>
      </c>
      <c r="BJ1918" t="str">
        <v>2.18</v>
      </c>
      <c r="BK1918" t="str">
        <v>3275</v>
      </c>
      <c r="BL1918" t="str">
        <v>0.246</v>
      </c>
      <c r="BM1918" t="str">
        <v>0.113</v>
      </c>
      <c r="BN1918" t="str">
        <v>0.607</v>
      </c>
      <c r="BO1918" t="str">
        <v>0.278</v>
      </c>
      <c r="BP1918" t="str">
        <v>0.209</v>
      </c>
      <c r="BQ1918" t="str">
        <v>0.096</v>
      </c>
      <c r="BR1918" t="str">
        <v>0.205</v>
      </c>
      <c r="BS1918" t="str">
        <v>0.094</v>
      </c>
      <c r="BT1918" t="str">
        <v>0.119</v>
      </c>
      <c r="BU1918" t="str">
        <v>0.000</v>
      </c>
    </row>
    <row r="1919">
      <c r="A1919">
        <v>2034</v>
      </c>
      <c r="B1919" t="str">
        <v>aclnnGtScalar_GreaterAiCore_Greater</v>
      </c>
      <c r="C1919" t="str">
        <v>AI_VECTOR_CORE</v>
      </c>
      <c r="D1919">
        <v>2.371</v>
      </c>
      <c r="E1919">
        <v>0.254</v>
      </c>
      <c r="F1919">
        <v>0.254</v>
      </c>
      <c r="G1919">
        <f>Summary!$B$4</f>
        <v>0.8</v>
      </c>
      <c r="H1919">
        <f>F1919/G1919</f>
        <v>0.3175</v>
      </c>
      <c r="I1919">
        <f>D1919/Summary!$B$8</f>
        <v>0.00008590102897187007</v>
      </c>
      <c r="J1919">
        <f>IF(D1919&lt;Summary!$B$5,I1919,I1919*H1919)</f>
        <v>0.00008590102897187007</v>
      </c>
      <c r="K1919">
        <f>IF(AND(D1919&gt;Summary!$B$6,E1919&lt;Summary!$B$7),1,0)</f>
        <v>0</v>
      </c>
      <c r="L1919">
        <f>IF(D1919&gt;=Summary!$B$5,J1919,0)</f>
        <v>0</v>
      </c>
      <c r="M1919">
        <f>IF(D1919&lt;Summary!$B$5,J1919,0)</f>
        <v>0.00008590102897187007</v>
      </c>
      <c r="N1919" t="str">
        <v>aiv_scalar_ratio</v>
      </c>
      <c r="O1919" t="str">
        <v>用户约定默认经验值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0.235</v>
      </c>
      <c r="W1919">
        <v>0.254</v>
      </c>
      <c r="X1919">
        <v>0.046</v>
      </c>
      <c r="Y1919">
        <v>0.043</v>
      </c>
      <c r="Z1919" t="str">
        <v>2</v>
      </c>
      <c r="AA1919" t="str">
        <v>63</v>
      </c>
      <c r="AB1919" t="str">
        <v>2311</v>
      </c>
      <c r="AC1919" t="str">
        <v>24</v>
      </c>
      <c r="AD1919" t="str">
        <v>aclnnGtScalar_GreaterAiCore_Greater</v>
      </c>
      <c r="AE1919" t="str">
        <v>Greater</v>
      </c>
      <c r="AF1919" t="str">
        <v>static</v>
      </c>
      <c r="AG1919" t="str">
        <v>AI_VECTOR_CORE</v>
      </c>
      <c r="AH1919" t="str">
        <v xml:space="preserve">1793108505426565.556	</v>
      </c>
      <c r="AI1919" t="str">
        <v>2.371</v>
      </c>
      <c r="AJ1919" t="str">
        <v>0.056000</v>
      </c>
      <c r="AK1919" t="str">
        <v>1</v>
      </c>
      <c r="AL1919" t="str">
        <v>0</v>
      </c>
      <c r="AM1919" t="str">
        <v>NO</v>
      </c>
      <c r="AN1919" t="str">
        <v>"32;"</v>
      </c>
      <c r="AO1919" t="str">
        <v>FLOAT;FLOAT</v>
      </c>
      <c r="AP1919" t="str">
        <v>ND;ND</v>
      </c>
      <c r="AQ1919" t="str">
        <v>"1,32"</v>
      </c>
      <c r="AR1919" t="str">
        <v>BOOL</v>
      </c>
      <c r="AS1919" t="str">
        <v>ND</v>
      </c>
      <c r="AT1919" t="str">
        <v>N/A</v>
      </c>
      <c r="AU1919" t="str">
        <v>0.0</v>
      </c>
      <c r="AV1919" t="str">
        <v>0</v>
      </c>
      <c r="AW1919" t="str">
        <v>0.0</v>
      </c>
      <c r="AX1919" t="str">
        <v>0.0</v>
      </c>
      <c r="AY1919" t="str">
        <v>0.0</v>
      </c>
      <c r="AZ1919" t="str">
        <v>0.0</v>
      </c>
      <c r="BA1919" t="str">
        <v>0.0</v>
      </c>
      <c r="BB1919" t="str">
        <v>0.0</v>
      </c>
      <c r="BC1919" t="str">
        <v>0.0</v>
      </c>
      <c r="BD1919" t="str">
        <v>0.0</v>
      </c>
      <c r="BE1919" t="str">
        <v>0.0</v>
      </c>
      <c r="BF1919" t="str">
        <v>0.0</v>
      </c>
      <c r="BG1919" t="str">
        <v>0.0</v>
      </c>
      <c r="BH1919" t="str">
        <v>0.0</v>
      </c>
      <c r="BI1919" t="str">
        <v>0.0</v>
      </c>
      <c r="BJ1919" t="str">
        <v>2.1</v>
      </c>
      <c r="BK1919" t="str">
        <v>3139</v>
      </c>
      <c r="BL1919" t="str">
        <v>0.494</v>
      </c>
      <c r="BM1919" t="str">
        <v>0.235</v>
      </c>
      <c r="BN1919" t="str">
        <v>0.534</v>
      </c>
      <c r="BO1919" t="str">
        <v>0.254</v>
      </c>
      <c r="BP1919" t="str">
        <v>0.097</v>
      </c>
      <c r="BQ1919" t="str">
        <v>0.046</v>
      </c>
      <c r="BR1919" t="str">
        <v>0.091</v>
      </c>
      <c r="BS1919" t="str">
        <v>0.043</v>
      </c>
      <c r="BT1919" t="str">
        <v>0.143</v>
      </c>
      <c r="BU1919" t="str">
        <v>0.000</v>
      </c>
    </row>
    <row r="1920">
      <c r="A1920">
        <v>2035</v>
      </c>
      <c r="B1920" t="str">
        <v>aclnnInplaceCopy_CastAiCore_Cast</v>
      </c>
      <c r="C1920" t="str">
        <v>AI_VECTOR_CORE</v>
      </c>
      <c r="D1920">
        <v>1.608</v>
      </c>
      <c r="E1920">
        <v>0.435</v>
      </c>
      <c r="F1920">
        <v>0.435</v>
      </c>
      <c r="G1920">
        <f>Summary!$B$4</f>
        <v>0.8</v>
      </c>
      <c r="H1920">
        <f>F1920/G1920</f>
        <v>0.54375</v>
      </c>
      <c r="I1920">
        <f>D1920/Summary!$B$8</f>
        <v>0.000058257635844271225</v>
      </c>
      <c r="J1920">
        <f>IF(D1920&lt;Summary!$B$5,I1920,I1920*H1920)</f>
        <v>0.000058257635844271225</v>
      </c>
      <c r="K1920">
        <f>IF(AND(D1920&gt;Summary!$B$6,E1920&lt;Summary!$B$7),1,0)</f>
        <v>0</v>
      </c>
      <c r="L1920">
        <f>IF(D1920&gt;=Summary!$B$5,J1920,0)</f>
        <v>0</v>
      </c>
      <c r="M1920">
        <f>IF(D1920&lt;Summary!$B$5,J1920,0)</f>
        <v>0.000058257635844271225</v>
      </c>
      <c r="N1920" t="str">
        <v>aiv_scalar_ratio</v>
      </c>
      <c r="O1920" t="str">
        <v>用户约定默认经验值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0.081</v>
      </c>
      <c r="W1920">
        <v>0.435</v>
      </c>
      <c r="X1920">
        <v>0.268</v>
      </c>
      <c r="Y1920">
        <v>0.169</v>
      </c>
      <c r="Z1920" t="str">
        <v>2</v>
      </c>
      <c r="AA1920" t="str">
        <v>63</v>
      </c>
      <c r="AB1920" t="str">
        <v>2312</v>
      </c>
      <c r="AC1920" t="str">
        <v>24</v>
      </c>
      <c r="AD1920" t="str">
        <v>aclnnInplaceCopy_CastAiCore_Cast</v>
      </c>
      <c r="AE1920" t="str">
        <v>Cast</v>
      </c>
      <c r="AF1920" t="str">
        <v>static</v>
      </c>
      <c r="AG1920" t="str">
        <v>AI_VECTOR_CORE</v>
      </c>
      <c r="AH1920" t="str">
        <v xml:space="preserve">1793108505426567.949	</v>
      </c>
      <c r="AI1920" t="str">
        <v>1.608</v>
      </c>
      <c r="AJ1920" t="str">
        <v>0.129000</v>
      </c>
      <c r="AK1920" t="str">
        <v>1</v>
      </c>
      <c r="AL1920" t="str">
        <v>0</v>
      </c>
      <c r="AM1920" t="str">
        <v>NO</v>
      </c>
      <c r="AN1920" t="str">
        <v>"1,32,1"</v>
      </c>
      <c r="AO1920" t="str">
        <v>FLOAT</v>
      </c>
      <c r="AP1920" t="str">
        <v>NCL</v>
      </c>
      <c r="AQ1920" t="str">
        <v>"1,32,1"</v>
      </c>
      <c r="AR1920" t="str">
        <v>DT_BF16</v>
      </c>
      <c r="AS1920" t="str">
        <v>NCL</v>
      </c>
      <c r="AT1920" t="str">
        <v>N/A</v>
      </c>
      <c r="AU1920" t="str">
        <v>0.0</v>
      </c>
      <c r="AV1920" t="str">
        <v>0</v>
      </c>
      <c r="AW1920" t="str">
        <v>0.0</v>
      </c>
      <c r="AX1920" t="str">
        <v>0.0</v>
      </c>
      <c r="AY1920" t="str">
        <v>0.0</v>
      </c>
      <c r="AZ1920" t="str">
        <v>0.0</v>
      </c>
      <c r="BA1920" t="str">
        <v>0.0</v>
      </c>
      <c r="BB1920" t="str">
        <v>0.0</v>
      </c>
      <c r="BC1920" t="str">
        <v>0.0</v>
      </c>
      <c r="BD1920" t="str">
        <v>0.0</v>
      </c>
      <c r="BE1920" t="str">
        <v>0.0</v>
      </c>
      <c r="BF1920" t="str">
        <v>0.0</v>
      </c>
      <c r="BG1920" t="str">
        <v>0.0</v>
      </c>
      <c r="BH1920" t="str">
        <v>0.0</v>
      </c>
      <c r="BI1920" t="str">
        <v>0.0</v>
      </c>
      <c r="BJ1920" t="str">
        <v>1.34</v>
      </c>
      <c r="BK1920" t="str">
        <v>1891</v>
      </c>
      <c r="BL1920" t="str">
        <v>0.108</v>
      </c>
      <c r="BM1920" t="str">
        <v>0.081</v>
      </c>
      <c r="BN1920" t="str">
        <v>0.583</v>
      </c>
      <c r="BO1920" t="str">
        <v>0.435</v>
      </c>
      <c r="BP1920" t="str">
        <v>0.359</v>
      </c>
      <c r="BQ1920" t="str">
        <v>0.268</v>
      </c>
      <c r="BR1920" t="str">
        <v>0.226</v>
      </c>
      <c r="BS1920" t="str">
        <v>0.169</v>
      </c>
      <c r="BT1920" t="str">
        <v>0.05</v>
      </c>
      <c r="BU1920" t="str">
        <v>0.000</v>
      </c>
    </row>
    <row r="1921">
      <c r="A1921">
        <v>2036</v>
      </c>
      <c r="B1921" t="str">
        <v>aclnnMul_MulAiCore_Mul</v>
      </c>
      <c r="C1921" t="str">
        <v>AI_VECTOR_CORE</v>
      </c>
      <c r="D1921">
        <v>3.943</v>
      </c>
      <c r="E1921">
        <v>0.373</v>
      </c>
      <c r="F1921">
        <v>0.373</v>
      </c>
      <c r="G1921">
        <f>Summary!$B$4</f>
        <v>0.8</v>
      </c>
      <c r="H1921">
        <f>F1921/G1921</f>
        <v>0.46625</v>
      </c>
      <c r="I1921">
        <f>D1921/Summary!$B$8</f>
        <v>0.00014285438938679195</v>
      </c>
      <c r="J1921">
        <f>IF(D1921&lt;Summary!$B$5,I1921,I1921*H1921)</f>
        <v>0.00014285438938679195</v>
      </c>
      <c r="K1921">
        <f>IF(AND(D1921&gt;Summary!$B$6,E1921&lt;Summary!$B$7),1,0)</f>
        <v>0</v>
      </c>
      <c r="L1921">
        <f>IF(D1921&gt;=Summary!$B$5,J1921,0)</f>
        <v>0</v>
      </c>
      <c r="M1921">
        <f>IF(D1921&lt;Summary!$B$5,J1921,0)</f>
        <v>0.00014285438938679195</v>
      </c>
      <c r="N1921" t="str">
        <v>aiv_scalar_ratio</v>
      </c>
      <c r="O1921" t="str">
        <v>用户约定默认经验值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0.2</v>
      </c>
      <c r="W1921">
        <v>0.373</v>
      </c>
      <c r="X1921">
        <v>0.191</v>
      </c>
      <c r="Y1921">
        <v>0.065</v>
      </c>
      <c r="Z1921" t="str">
        <v>2</v>
      </c>
      <c r="AA1921" t="str">
        <v>63</v>
      </c>
      <c r="AB1921" t="str">
        <v>2313</v>
      </c>
      <c r="AC1921" t="str">
        <v>24</v>
      </c>
      <c r="AD1921" t="str">
        <v>aclnnMul_MulAiCore_Mul</v>
      </c>
      <c r="AE1921" t="str">
        <v>Mul</v>
      </c>
      <c r="AF1921" t="str">
        <v>static</v>
      </c>
      <c r="AG1921" t="str">
        <v>AI_VECTOR_CORE</v>
      </c>
      <c r="AH1921" t="str">
        <v xml:space="preserve">1793108505426569.579	</v>
      </c>
      <c r="AI1921" t="str">
        <v>3.943</v>
      </c>
      <c r="AJ1921" t="str">
        <v>0.000000</v>
      </c>
      <c r="AK1921" t="str">
        <v>3</v>
      </c>
      <c r="AL1921" t="str">
        <v>0</v>
      </c>
      <c r="AM1921" t="str">
        <v>NO</v>
      </c>
      <c r="AN1921" t="str">
        <v>"16384;32"</v>
      </c>
      <c r="AO1921" t="str">
        <v>DT_BF16;DT_BF16</v>
      </c>
      <c r="AP1921" t="str">
        <v>NCL;NCL</v>
      </c>
      <c r="AQ1921" t="str">
        <v>"1,32,512"</v>
      </c>
      <c r="AR1921" t="str">
        <v>DT_BF16</v>
      </c>
      <c r="AS1921" t="str">
        <v>ND</v>
      </c>
      <c r="AT1921" t="str">
        <v>N/A</v>
      </c>
      <c r="AU1921" t="str">
        <v>0.0</v>
      </c>
      <c r="AV1921" t="str">
        <v>0</v>
      </c>
      <c r="AW1921" t="str">
        <v>0.0</v>
      </c>
      <c r="AX1921" t="str">
        <v>0.0</v>
      </c>
      <c r="AY1921" t="str">
        <v>0.0</v>
      </c>
      <c r="AZ1921" t="str">
        <v>0.0</v>
      </c>
      <c r="BA1921" t="str">
        <v>0.0</v>
      </c>
      <c r="BB1921" t="str">
        <v>0.0</v>
      </c>
      <c r="BC1921" t="str">
        <v>0.0</v>
      </c>
      <c r="BD1921" t="str">
        <v>0.0</v>
      </c>
      <c r="BE1921" t="str">
        <v>0.0</v>
      </c>
      <c r="BF1921" t="str">
        <v>0.0</v>
      </c>
      <c r="BG1921" t="str">
        <v>0.0</v>
      </c>
      <c r="BH1921" t="str">
        <v>0.0</v>
      </c>
      <c r="BI1921" t="str">
        <v>0.0</v>
      </c>
      <c r="BJ1921" t="str">
        <v>3.66</v>
      </c>
      <c r="BK1921" t="str">
        <v>16520</v>
      </c>
      <c r="BL1921" t="str">
        <v>0.733</v>
      </c>
      <c r="BM1921" t="str">
        <v>0.2</v>
      </c>
      <c r="BN1921" t="str">
        <v>1.366</v>
      </c>
      <c r="BO1921" t="str">
        <v>0.373</v>
      </c>
      <c r="BP1921" t="str">
        <v>0.699</v>
      </c>
      <c r="BQ1921" t="str">
        <v>0.191</v>
      </c>
      <c r="BR1921" t="str">
        <v>0.239</v>
      </c>
      <c r="BS1921" t="str">
        <v>0.065</v>
      </c>
      <c r="BT1921" t="str">
        <v>0.133</v>
      </c>
      <c r="BU1921" t="str">
        <v>0.000</v>
      </c>
    </row>
    <row r="1922">
      <c r="A1922">
        <v>2037</v>
      </c>
      <c r="B1922" t="str">
        <v>aclnnInplaceFillScalar_FillAiCore_Fill</v>
      </c>
      <c r="C1922" t="str">
        <v>AI_VECTOR_CORE</v>
      </c>
      <c r="D1922">
        <v>2.426</v>
      </c>
      <c r="E1922">
        <v>0.251</v>
      </c>
      <c r="F1922">
        <v>0.251</v>
      </c>
      <c r="G1922">
        <f>Summary!$B$4</f>
        <v>0.8</v>
      </c>
      <c r="H1922">
        <f>F1922/G1922</f>
        <v>0.31375</v>
      </c>
      <c r="I1922">
        <f>D1922/Summary!$B$8</f>
        <v>0.00008789367198893159</v>
      </c>
      <c r="J1922">
        <f>IF(D1922&lt;Summary!$B$5,I1922,I1922*H1922)</f>
        <v>0.00008789367198893159</v>
      </c>
      <c r="K1922">
        <f>IF(AND(D1922&gt;Summary!$B$6,E1922&lt;Summary!$B$7),1,0)</f>
        <v>0</v>
      </c>
      <c r="L1922">
        <f>IF(D1922&gt;=Summary!$B$5,J1922,0)</f>
        <v>0</v>
      </c>
      <c r="M1922">
        <f>IF(D1922&lt;Summary!$B$5,J1922,0)</f>
        <v>0.00008789367198893159</v>
      </c>
      <c r="N1922" t="str">
        <v>aiv_scalar_ratio</v>
      </c>
      <c r="O1922" t="str">
        <v>用户约定默认经验值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0.103</v>
      </c>
      <c r="W1922">
        <v>0.251</v>
      </c>
      <c r="X1922">
        <v>0.109</v>
      </c>
      <c r="Y1922">
        <v>0.096</v>
      </c>
      <c r="Z1922" t="str">
        <v>2</v>
      </c>
      <c r="AA1922" t="str">
        <v>63</v>
      </c>
      <c r="AB1922" t="str">
        <v>2314</v>
      </c>
      <c r="AC1922" t="str">
        <v>24</v>
      </c>
      <c r="AD1922" t="str">
        <v>aclnnInplaceFillScalar_FillAiCore_Fill</v>
      </c>
      <c r="AE1922" t="str">
        <v>Fill</v>
      </c>
      <c r="AF1922" t="str">
        <v>static</v>
      </c>
      <c r="AG1922" t="str">
        <v>AI_VECTOR_CORE</v>
      </c>
      <c r="AH1922" t="str">
        <v xml:space="preserve">1793108505426573.544	</v>
      </c>
      <c r="AI1922" t="str">
        <v>2.426</v>
      </c>
      <c r="AJ1922" t="str">
        <v>0.057000</v>
      </c>
      <c r="AK1922" t="str">
        <v>1</v>
      </c>
      <c r="AL1922" t="str">
        <v>0</v>
      </c>
      <c r="AM1922" t="str">
        <v>NO</v>
      </c>
      <c r="AN1922" t="str">
        <v>"1;"</v>
      </c>
      <c r="AO1922" t="str">
        <v>INT64;DT_BF16</v>
      </c>
      <c r="AP1922" t="str">
        <v>ND;ND</v>
      </c>
      <c r="AQ1922" t="str">
        <v>"1"</v>
      </c>
      <c r="AR1922" t="str">
        <v>DT_BF16</v>
      </c>
      <c r="AS1922" t="str">
        <v>ND</v>
      </c>
      <c r="AT1922" t="str">
        <v>N/A</v>
      </c>
      <c r="AU1922" t="str">
        <v>0.0</v>
      </c>
      <c r="AV1922" t="str">
        <v>0</v>
      </c>
      <c r="AW1922" t="str">
        <v>0.0</v>
      </c>
      <c r="AX1922" t="str">
        <v>0.0</v>
      </c>
      <c r="AY1922" t="str">
        <v>0.0</v>
      </c>
      <c r="AZ1922" t="str">
        <v>0.0</v>
      </c>
      <c r="BA1922" t="str">
        <v>0.0</v>
      </c>
      <c r="BB1922" t="str">
        <v>0.0</v>
      </c>
      <c r="BC1922" t="str">
        <v>0.0</v>
      </c>
      <c r="BD1922" t="str">
        <v>0.0</v>
      </c>
      <c r="BE1922" t="str">
        <v>0.0</v>
      </c>
      <c r="BF1922" t="str">
        <v>0.0</v>
      </c>
      <c r="BG1922" t="str">
        <v>0.0</v>
      </c>
      <c r="BH1922" t="str">
        <v>0.0</v>
      </c>
      <c r="BI1922" t="str">
        <v>0.0</v>
      </c>
      <c r="BJ1922" t="str">
        <v>2.2</v>
      </c>
      <c r="BK1922" t="str">
        <v>3299</v>
      </c>
      <c r="BL1922" t="str">
        <v>0.227</v>
      </c>
      <c r="BM1922" t="str">
        <v>0.103</v>
      </c>
      <c r="BN1922" t="str">
        <v>0.553</v>
      </c>
      <c r="BO1922" t="str">
        <v>0.251</v>
      </c>
      <c r="BP1922" t="str">
        <v>0.24</v>
      </c>
      <c r="BQ1922" t="str">
        <v>0.109</v>
      </c>
      <c r="BR1922" t="str">
        <v>0.212</v>
      </c>
      <c r="BS1922" t="str">
        <v>0.096</v>
      </c>
      <c r="BT1922" t="str">
        <v>0.129</v>
      </c>
      <c r="BU1922" t="str">
        <v>0.000</v>
      </c>
    </row>
    <row r="1923">
      <c r="A1923">
        <v>2038</v>
      </c>
      <c r="B1923" t="str">
        <v>aclnnSWhere_SelectV2AiCore_SelectV2</v>
      </c>
      <c r="C1923" t="str">
        <v>AI_VECTOR_CORE</v>
      </c>
      <c r="D1923">
        <v>4.186</v>
      </c>
      <c r="E1923">
        <v>0.459</v>
      </c>
      <c r="F1923">
        <v>0.459</v>
      </c>
      <c r="G1923">
        <f>Summary!$B$4</f>
        <v>0.8</v>
      </c>
      <c r="H1923">
        <f>F1923/G1923</f>
        <v>0.57375</v>
      </c>
      <c r="I1923">
        <f>D1923/Summary!$B$8</f>
        <v>0.0001516582485349001</v>
      </c>
      <c r="J1923">
        <f>IF(D1923&lt;Summary!$B$5,I1923,I1923*H1923)</f>
        <v>0.0001516582485349001</v>
      </c>
      <c r="K1923">
        <f>IF(AND(D1923&gt;Summary!$B$6,E1923&lt;Summary!$B$7),1,0)</f>
        <v>0</v>
      </c>
      <c r="L1923">
        <f>IF(D1923&gt;=Summary!$B$5,J1923,0)</f>
        <v>0</v>
      </c>
      <c r="M1923">
        <f>IF(D1923&lt;Summary!$B$5,J1923,0)</f>
        <v>0.0001516582485349001</v>
      </c>
      <c r="N1923" t="str">
        <v>aiv_mte2_ratio</v>
      </c>
      <c r="O1923" t="str">
        <v>用户约定默认经验值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0.046</v>
      </c>
      <c r="W1923">
        <v>0.292</v>
      </c>
      <c r="X1923">
        <v>0.459</v>
      </c>
      <c r="Y1923">
        <v>0.071</v>
      </c>
      <c r="Z1923" t="str">
        <v>2</v>
      </c>
      <c r="AA1923" t="str">
        <v>63</v>
      </c>
      <c r="AB1923" t="str">
        <v>2315</v>
      </c>
      <c r="AC1923" t="str">
        <v>24</v>
      </c>
      <c r="AD1923" t="str">
        <v>aclnnSWhere_SelectV2AiCore_SelectV2</v>
      </c>
      <c r="AE1923" t="str">
        <v>SelectV2</v>
      </c>
      <c r="AF1923" t="str">
        <v>static</v>
      </c>
      <c r="AG1923" t="str">
        <v>AI_VECTOR_CORE</v>
      </c>
      <c r="AH1923" t="str">
        <v xml:space="preserve">1793108505426575.992	</v>
      </c>
      <c r="AI1923" t="str">
        <v>4.186</v>
      </c>
      <c r="AJ1923" t="str">
        <v>0.074000</v>
      </c>
      <c r="AK1923" t="str">
        <v>2</v>
      </c>
      <c r="AL1923" t="str">
        <v>0</v>
      </c>
      <c r="AM1923" t="str">
        <v>NO</v>
      </c>
      <c r="AN1923" t="str">
        <v>"1,32,1;1,32,512;"</v>
      </c>
      <c r="AO1923" t="str">
        <v>BOOL;DT_BF16;DT_BF16</v>
      </c>
      <c r="AP1923" t="str">
        <v>NCL;NCL;ND</v>
      </c>
      <c r="AQ1923" t="str">
        <v>"1,32,512"</v>
      </c>
      <c r="AR1923" t="str">
        <v>DT_BF16</v>
      </c>
      <c r="AS1923" t="str">
        <v>ND</v>
      </c>
      <c r="AT1923" t="str">
        <v>N/A</v>
      </c>
      <c r="AU1923" t="str">
        <v>0.0</v>
      </c>
      <c r="AV1923" t="str">
        <v>0</v>
      </c>
      <c r="AW1923" t="str">
        <v>0.0</v>
      </c>
      <c r="AX1923" t="str">
        <v>0.0</v>
      </c>
      <c r="AY1923" t="str">
        <v>0.0</v>
      </c>
      <c r="AZ1923" t="str">
        <v>0.0</v>
      </c>
      <c r="BA1923" t="str">
        <v>0.0</v>
      </c>
      <c r="BB1923" t="str">
        <v>0.0</v>
      </c>
      <c r="BC1923" t="str">
        <v>0.0</v>
      </c>
      <c r="BD1923" t="str">
        <v>0.0</v>
      </c>
      <c r="BE1923" t="str">
        <v>0.0</v>
      </c>
      <c r="BF1923" t="str">
        <v>0.0</v>
      </c>
      <c r="BG1923" t="str">
        <v>0.0</v>
      </c>
      <c r="BH1923" t="str">
        <v>0.0</v>
      </c>
      <c r="BI1923" t="str">
        <v>0.0</v>
      </c>
      <c r="BJ1923" t="str">
        <v>3.94</v>
      </c>
      <c r="BK1923" t="str">
        <v>11750</v>
      </c>
      <c r="BL1923" t="str">
        <v>0.18</v>
      </c>
      <c r="BM1923" t="str">
        <v>0.046</v>
      </c>
      <c r="BN1923" t="str">
        <v>1.15</v>
      </c>
      <c r="BO1923" t="str">
        <v>0.292</v>
      </c>
      <c r="BP1923" t="str">
        <v>1.807</v>
      </c>
      <c r="BQ1923" t="str">
        <v>0.459</v>
      </c>
      <c r="BR1923" t="str">
        <v>0.279</v>
      </c>
      <c r="BS1923" t="str">
        <v>0.071</v>
      </c>
      <c r="BT1923" t="str">
        <v>0.063</v>
      </c>
      <c r="BU1923" t="str">
        <v>0.000</v>
      </c>
    </row>
    <row r="1924">
      <c r="A1924">
        <v>2039</v>
      </c>
      <c r="B1924" t="str">
        <v>aclnnTransposeBatchMatMul_TransposeBatchMatMul_TransposeBatchMatMul</v>
      </c>
      <c r="C1924" t="str">
        <v>AI_CORE</v>
      </c>
      <c r="D1924">
        <v>9.029</v>
      </c>
      <c r="E1924">
        <v>0.537</v>
      </c>
      <c r="F1924">
        <v>0.537</v>
      </c>
      <c r="G1924">
        <f>Summary!$B$4</f>
        <v>0.8</v>
      </c>
      <c r="H1924">
        <f>F1924/G1924</f>
        <v>0.67125</v>
      </c>
      <c r="I1924">
        <f>D1924/Summary!$B$8</f>
        <v>0.00032711952365542594</v>
      </c>
      <c r="J1924">
        <f>IF(D1924&lt;Summary!$B$5,I1924,I1924*H1924)</f>
        <v>0.00032711952365542594</v>
      </c>
      <c r="K1924">
        <f>IF(AND(D1924&gt;Summary!$B$6,E1924&lt;Summary!$B$7),1,0)</f>
        <v>0</v>
      </c>
      <c r="L1924">
        <f>IF(D1924&gt;=Summary!$B$5,J1924,0)</f>
        <v>0</v>
      </c>
      <c r="M1924">
        <f>IF(D1924&lt;Summary!$B$5,J1924,0)</f>
        <v>0.00032711952365542594</v>
      </c>
      <c r="N1924" t="str">
        <v>aic_mte2_ratio</v>
      </c>
      <c r="O1924" t="str">
        <v>用户约定默认经验值</v>
      </c>
      <c r="P1924">
        <v>0.098</v>
      </c>
      <c r="Q1924">
        <v>0.43</v>
      </c>
      <c r="R1924">
        <v>0.11</v>
      </c>
      <c r="S1924">
        <v>0.537</v>
      </c>
      <c r="T1924">
        <v>0</v>
      </c>
      <c r="U1924">
        <v>0.261</v>
      </c>
      <c r="V1924">
        <v>0</v>
      </c>
      <c r="W1924">
        <v>0</v>
      </c>
      <c r="X1924">
        <v>0</v>
      </c>
      <c r="Y1924">
        <v>0</v>
      </c>
      <c r="Z1924" t="str">
        <v>2</v>
      </c>
      <c r="AA1924" t="str">
        <v>63</v>
      </c>
      <c r="AB1924" t="str">
        <v>2316</v>
      </c>
      <c r="AC1924" t="str">
        <v>24</v>
      </c>
      <c r="AD1924" t="str">
        <v>aclnnTransposeBatchMatMul_TransposeBatchMatMul_TransposeBatchMatMul</v>
      </c>
      <c r="AE1924" t="str">
        <v>TransposeBatchMatMul</v>
      </c>
      <c r="AF1924" t="str">
        <v>static</v>
      </c>
      <c r="AG1924" t="str">
        <v>AI_CORE</v>
      </c>
      <c r="AH1924" t="str">
        <v xml:space="preserve">1793108505426580.200	</v>
      </c>
      <c r="AI1924" t="str">
        <v>9.029</v>
      </c>
      <c r="AJ1924" t="str">
        <v>0.064000</v>
      </c>
      <c r="AK1924" t="str">
        <v>32</v>
      </c>
      <c r="AL1924" t="str">
        <v>0</v>
      </c>
      <c r="AM1924" t="str">
        <v>NO</v>
      </c>
      <c r="AN1924" t="str">
        <v>"1,32,512;32,512,256"</v>
      </c>
      <c r="AO1924" t="str">
        <v>DT_BF16;DT_BF16</v>
      </c>
      <c r="AP1924" t="str">
        <v>ND;ND</v>
      </c>
      <c r="AQ1924" t="str">
        <v>"1,32,256"</v>
      </c>
      <c r="AR1924" t="str">
        <v>DT_BF16</v>
      </c>
      <c r="AS1924" t="str">
        <v>ND</v>
      </c>
      <c r="AT1924" t="str">
        <v>N/A</v>
      </c>
      <c r="AU1924" t="str">
        <v>8.78</v>
      </c>
      <c r="AV1924" t="str">
        <v>400391</v>
      </c>
      <c r="AW1924" t="str">
        <v>0.859</v>
      </c>
      <c r="AX1924" t="str">
        <v>0.098</v>
      </c>
      <c r="AY1924" t="str">
        <v>3.775</v>
      </c>
      <c r="AZ1924" t="str">
        <v>0.43</v>
      </c>
      <c r="BA1924" t="str">
        <v>0.962</v>
      </c>
      <c r="BB1924" t="str">
        <v>0.11</v>
      </c>
      <c r="BC1924" t="str">
        <v>4.719</v>
      </c>
      <c r="BD1924" t="str">
        <v>0.537</v>
      </c>
      <c r="BE1924" t="str">
        <v>0.001</v>
      </c>
      <c r="BF1924" t="str">
        <v>0.0</v>
      </c>
      <c r="BG1924" t="str">
        <v>2.294</v>
      </c>
      <c r="BH1924" t="str">
        <v>0.261</v>
      </c>
      <c r="BI1924" t="str">
        <v>0.01</v>
      </c>
      <c r="BJ1924" t="str">
        <v>0.0</v>
      </c>
      <c r="BK1924" t="str">
        <v>0</v>
      </c>
      <c r="BL1924" t="str">
        <v>0.0</v>
      </c>
      <c r="BM1924" t="str">
        <v>0.0</v>
      </c>
      <c r="BN1924" t="str">
        <v>0.0</v>
      </c>
      <c r="BO1924" t="str">
        <v>0.0</v>
      </c>
      <c r="BP1924" t="str">
        <v>0.0</v>
      </c>
      <c r="BQ1924" t="str">
        <v>0.0</v>
      </c>
      <c r="BR1924" t="str">
        <v>0.0</v>
      </c>
      <c r="BS1924" t="str">
        <v>0.0</v>
      </c>
      <c r="BT1924" t="str">
        <v>0.0</v>
      </c>
      <c r="BU1924" t="str">
        <v>83.987</v>
      </c>
    </row>
    <row r="1925">
      <c r="A1925">
        <v>2040</v>
      </c>
      <c r="B1925" t="str">
        <v>aclnnMatmul_MatMulV3Common_MatMulV3</v>
      </c>
      <c r="C1925" t="str">
        <v>AI_CORE</v>
      </c>
      <c r="D1925">
        <v>48.843</v>
      </c>
      <c r="E1925">
        <v>0.949</v>
      </c>
      <c r="F1925">
        <v>0.949</v>
      </c>
      <c r="G1925">
        <f>Summary!$B$4</f>
        <v>0.8</v>
      </c>
      <c r="H1925">
        <f>F1925/G1925</f>
        <v>1.1862499999999998</v>
      </c>
      <c r="I1925">
        <f>D1925/Summary!$B$8</f>
        <v>0.0017695756887697385</v>
      </c>
      <c r="J1925">
        <f>IF(D1925&lt;Summary!$B$5,I1925,I1925*H1925)</f>
        <v>0.002099159160803102</v>
      </c>
      <c r="K1925">
        <f>IF(AND(D1925&gt;Summary!$B$6,E1925&lt;Summary!$B$7),1,0)</f>
        <v>0</v>
      </c>
      <c r="L1925">
        <f>IF(D1925&gt;=Summary!$B$5,J1925,0)</f>
        <v>0.002099159160803102</v>
      </c>
      <c r="M1925">
        <f>IF(D1925&lt;Summary!$B$5,J1925,0)</f>
        <v>0</v>
      </c>
      <c r="N1925" t="str">
        <v>aic_mte2_ratio</v>
      </c>
      <c r="O1925" t="str">
        <v>用户约定默认经验值</v>
      </c>
      <c r="P1925">
        <v>0.189</v>
      </c>
      <c r="Q1925">
        <v>0.142</v>
      </c>
      <c r="R1925">
        <v>0.194</v>
      </c>
      <c r="S1925">
        <v>0.949</v>
      </c>
      <c r="T1925">
        <v>0</v>
      </c>
      <c r="U1925">
        <v>0.061</v>
      </c>
      <c r="V1925">
        <v>0</v>
      </c>
      <c r="W1925">
        <v>0</v>
      </c>
      <c r="X1925">
        <v>0</v>
      </c>
      <c r="Y1925">
        <v>0</v>
      </c>
      <c r="Z1925" t="str">
        <v>2</v>
      </c>
      <c r="AA1925" t="str">
        <v>63</v>
      </c>
      <c r="AB1925" t="str">
        <v>2317</v>
      </c>
      <c r="AC1925" t="str">
        <v>24</v>
      </c>
      <c r="AD1925" t="str">
        <v>aclnnMatmul_MatMulV3Common_MatMulV3</v>
      </c>
      <c r="AE1925" t="str">
        <v>MatMulV3</v>
      </c>
      <c r="AF1925" t="str">
        <v>static</v>
      </c>
      <c r="AG1925" t="str">
        <v>AI_CORE</v>
      </c>
      <c r="AH1925" t="str">
        <v xml:space="preserve">1793108505426589.251	</v>
      </c>
      <c r="AI1925" t="str">
        <v>48.843</v>
      </c>
      <c r="AJ1925" t="str">
        <v>0.000000</v>
      </c>
      <c r="AK1925" t="str">
        <v>32</v>
      </c>
      <c r="AL1925" t="str">
        <v>0</v>
      </c>
      <c r="AM1925" t="str">
        <v>NO</v>
      </c>
      <c r="AN1925" t="str">
        <v>"1,6144;8192,6144"</v>
      </c>
      <c r="AO1925" t="str">
        <v>DT_BF16;DT_BF16</v>
      </c>
      <c r="AP1925" t="str">
        <v>ND;ND</v>
      </c>
      <c r="AQ1925" t="str">
        <v>"1,8192"</v>
      </c>
      <c r="AR1925" t="str">
        <v>DT_BF16</v>
      </c>
      <c r="AS1925" t="str">
        <v>ND</v>
      </c>
      <c r="AT1925" t="str">
        <v>N/A</v>
      </c>
      <c r="AU1925" t="str">
        <v>48.59</v>
      </c>
      <c r="AV1925" t="str">
        <v>2465906</v>
      </c>
      <c r="AW1925" t="str">
        <v>9.183</v>
      </c>
      <c r="AX1925" t="str">
        <v>0.189</v>
      </c>
      <c r="AY1925" t="str">
        <v>6.91</v>
      </c>
      <c r="AZ1925" t="str">
        <v>0.142</v>
      </c>
      <c r="BA1925" t="str">
        <v>9.424</v>
      </c>
      <c r="BB1925" t="str">
        <v>0.194</v>
      </c>
      <c r="BC1925" t="str">
        <v>46.103</v>
      </c>
      <c r="BD1925" t="str">
        <v>0.949</v>
      </c>
      <c r="BE1925" t="str">
        <v>0.001</v>
      </c>
      <c r="BF1925" t="str">
        <v>0.0</v>
      </c>
      <c r="BG1925" t="str">
        <v>2.942</v>
      </c>
      <c r="BH1925" t="str">
        <v>0.061</v>
      </c>
      <c r="BI1925" t="str">
        <v>0.003</v>
      </c>
      <c r="BJ1925" t="str">
        <v>0.0</v>
      </c>
      <c r="BK1925" t="str">
        <v>0</v>
      </c>
      <c r="BL1925" t="str">
        <v>0.0</v>
      </c>
      <c r="BM1925" t="str">
        <v>0.0</v>
      </c>
      <c r="BN1925" t="str">
        <v>0.0</v>
      </c>
      <c r="BO1925" t="str">
        <v>0.0</v>
      </c>
      <c r="BP1925" t="str">
        <v>0.0</v>
      </c>
      <c r="BQ1925" t="str">
        <v>0.0</v>
      </c>
      <c r="BR1925" t="str">
        <v>0.0</v>
      </c>
      <c r="BS1925" t="str">
        <v>0.0</v>
      </c>
      <c r="BT1925" t="str">
        <v>0.0</v>
      </c>
      <c r="BU1925" t="str">
        <v>95.618</v>
      </c>
    </row>
    <row r="1926">
      <c r="A1926">
        <v>2041</v>
      </c>
      <c r="B1926" t="str">
        <v>aclnnSigmoid_SigmoidAiCore_Sigmoid</v>
      </c>
      <c r="C1926" t="str">
        <v>AI_VECTOR_CORE</v>
      </c>
      <c r="D1926">
        <v>3.12</v>
      </c>
      <c r="E1926">
        <v>0.292</v>
      </c>
      <c r="F1926">
        <v>0.292</v>
      </c>
      <c r="G1926">
        <f>Summary!$B$4</f>
        <v>0.8</v>
      </c>
      <c r="H1926">
        <f>F1926/G1926</f>
        <v>0.36499999999999994</v>
      </c>
      <c r="I1926">
        <f>D1926/Summary!$B$8</f>
        <v>0.00011303720387694417</v>
      </c>
      <c r="J1926">
        <f>IF(D1926&lt;Summary!$B$5,I1926,I1926*H1926)</f>
        <v>0.00011303720387694417</v>
      </c>
      <c r="K1926">
        <f>IF(AND(D1926&gt;Summary!$B$6,E1926&lt;Summary!$B$7),1,0)</f>
        <v>0</v>
      </c>
      <c r="L1926">
        <f>IF(D1926&gt;=Summary!$B$5,J1926,0)</f>
        <v>0</v>
      </c>
      <c r="M1926">
        <f>IF(D1926&lt;Summary!$B$5,J1926,0)</f>
        <v>0.00011303720387694417</v>
      </c>
      <c r="N1926" t="str">
        <v>aiv_scalar_ratio</v>
      </c>
      <c r="O1926" t="str">
        <v>用户约定默认经验值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0.09</v>
      </c>
      <c r="W1926">
        <v>0.292</v>
      </c>
      <c r="X1926">
        <v>0.104</v>
      </c>
      <c r="Y1926">
        <v>0.098</v>
      </c>
      <c r="Z1926" t="str">
        <v>2</v>
      </c>
      <c r="AA1926" t="str">
        <v>63</v>
      </c>
      <c r="AB1926" t="str">
        <v>2318</v>
      </c>
      <c r="AC1926" t="str">
        <v>24</v>
      </c>
      <c r="AD1926" t="str">
        <v>aclnnSigmoid_SigmoidAiCore_Sigmoid</v>
      </c>
      <c r="AE1926" t="str">
        <v>Sigmoid</v>
      </c>
      <c r="AF1926" t="str">
        <v>static</v>
      </c>
      <c r="AG1926" t="str">
        <v>AI_VECTOR_CORE</v>
      </c>
      <c r="AH1926" t="str">
        <v xml:space="preserve">1793108505426638.116	</v>
      </c>
      <c r="AI1926" t="str">
        <v>3.120</v>
      </c>
      <c r="AJ1926" t="str">
        <v>0.000000</v>
      </c>
      <c r="AK1926" t="str">
        <v>4</v>
      </c>
      <c r="AL1926" t="str">
        <v>0</v>
      </c>
      <c r="AM1926" t="str">
        <v>NO</v>
      </c>
      <c r="AN1926" t="str">
        <v>"1,8192"</v>
      </c>
      <c r="AO1926" t="str">
        <v>DT_BF16</v>
      </c>
      <c r="AP1926" t="str">
        <v>ND</v>
      </c>
      <c r="AQ1926" t="str">
        <v>"1,8192"</v>
      </c>
      <c r="AR1926" t="str">
        <v>DT_BF16</v>
      </c>
      <c r="AS1926" t="str">
        <v>ND</v>
      </c>
      <c r="AT1926" t="str">
        <v>N/A</v>
      </c>
      <c r="AU1926" t="str">
        <v>0.0</v>
      </c>
      <c r="AV1926" t="str">
        <v>0</v>
      </c>
      <c r="AW1926" t="str">
        <v>0.0</v>
      </c>
      <c r="AX1926" t="str">
        <v>0.0</v>
      </c>
      <c r="AY1926" t="str">
        <v>0.0</v>
      </c>
      <c r="AZ1926" t="str">
        <v>0.0</v>
      </c>
      <c r="BA1926" t="str">
        <v>0.0</v>
      </c>
      <c r="BB1926" t="str">
        <v>0.0</v>
      </c>
      <c r="BC1926" t="str">
        <v>0.0</v>
      </c>
      <c r="BD1926" t="str">
        <v>0.0</v>
      </c>
      <c r="BE1926" t="str">
        <v>0.0</v>
      </c>
      <c r="BF1926" t="str">
        <v>0.0</v>
      </c>
      <c r="BG1926" t="str">
        <v>0.0</v>
      </c>
      <c r="BH1926" t="str">
        <v>0.0</v>
      </c>
      <c r="BI1926" t="str">
        <v>0.0</v>
      </c>
      <c r="BJ1926" t="str">
        <v>2.7</v>
      </c>
      <c r="BK1926" t="str">
        <v>14686</v>
      </c>
      <c r="BL1926" t="str">
        <v>0.244</v>
      </c>
      <c r="BM1926" t="str">
        <v>0.09</v>
      </c>
      <c r="BN1926" t="str">
        <v>0.787</v>
      </c>
      <c r="BO1926" t="str">
        <v>0.292</v>
      </c>
      <c r="BP1926" t="str">
        <v>0.28</v>
      </c>
      <c r="BQ1926" t="str">
        <v>0.104</v>
      </c>
      <c r="BR1926" t="str">
        <v>0.265</v>
      </c>
      <c r="BS1926" t="str">
        <v>0.098</v>
      </c>
      <c r="BT1926" t="str">
        <v>0.118</v>
      </c>
      <c r="BU1926" t="str">
        <v>0.000</v>
      </c>
    </row>
    <row r="1927">
      <c r="A1927">
        <v>2042</v>
      </c>
      <c r="B1927" t="str">
        <v>aclnnInplaceMul_MulAiCore_Mul</v>
      </c>
      <c r="C1927" t="str">
        <v>AI_VECTOR_CORE</v>
      </c>
      <c r="D1927">
        <v>2.77</v>
      </c>
      <c r="E1927">
        <v>0.246</v>
      </c>
      <c r="F1927">
        <v>0.246</v>
      </c>
      <c r="G1927">
        <f>Summary!$B$4</f>
        <v>0.8</v>
      </c>
      <c r="H1927">
        <f>F1927/G1927</f>
        <v>0.3075</v>
      </c>
      <c r="I1927">
        <f>D1927/Summary!$B$8</f>
        <v>0.00010035674831382543</v>
      </c>
      <c r="J1927">
        <f>IF(D1927&lt;Summary!$B$5,I1927,I1927*H1927)</f>
        <v>0.00010035674831382543</v>
      </c>
      <c r="K1927">
        <f>IF(AND(D1927&gt;Summary!$B$6,E1927&lt;Summary!$B$7),1,0)</f>
        <v>0</v>
      </c>
      <c r="L1927">
        <f>IF(D1927&gt;=Summary!$B$5,J1927,0)</f>
        <v>0</v>
      </c>
      <c r="M1927">
        <f>IF(D1927&lt;Summary!$B$5,J1927,0)</f>
        <v>0.00010035674831382543</v>
      </c>
      <c r="N1927" t="str">
        <v>aiv_scalar_ratio</v>
      </c>
      <c r="O1927" t="str">
        <v>用户约定默认经验值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0.181</v>
      </c>
      <c r="W1927">
        <v>0.246</v>
      </c>
      <c r="X1927">
        <v>0.194</v>
      </c>
      <c r="Y1927">
        <v>0.088</v>
      </c>
      <c r="Z1927" t="str">
        <v>2</v>
      </c>
      <c r="AA1927" t="str">
        <v>63</v>
      </c>
      <c r="AB1927" t="str">
        <v>2319</v>
      </c>
      <c r="AC1927" t="str">
        <v>24</v>
      </c>
      <c r="AD1927" t="str">
        <v>aclnnInplaceMul_MulAiCore_Mul</v>
      </c>
      <c r="AE1927" t="str">
        <v>Mul</v>
      </c>
      <c r="AF1927" t="str">
        <v>static</v>
      </c>
      <c r="AG1927" t="str">
        <v>AI_VECTOR_CORE</v>
      </c>
      <c r="AH1927" t="str">
        <v xml:space="preserve">1793108505426641.258	</v>
      </c>
      <c r="AI1927" t="str">
        <v>2.770</v>
      </c>
      <c r="AJ1927" t="str">
        <v>0.130000</v>
      </c>
      <c r="AK1927" t="str">
        <v>16</v>
      </c>
      <c r="AL1927" t="str">
        <v>0</v>
      </c>
      <c r="AM1927" t="str">
        <v>NO</v>
      </c>
      <c r="AN1927" t="str">
        <v>"1,8192;1,8192"</v>
      </c>
      <c r="AO1927" t="str">
        <v>DT_BF16;DT_BF16</v>
      </c>
      <c r="AP1927" t="str">
        <v>ND;ND</v>
      </c>
      <c r="AQ1927" t="str">
        <v>"1,8192"</v>
      </c>
      <c r="AR1927" t="str">
        <v>DT_BF16</v>
      </c>
      <c r="AS1927" t="str">
        <v>ND</v>
      </c>
      <c r="AT1927" t="str">
        <v>N/A</v>
      </c>
      <c r="AU1927" t="str">
        <v>0.0</v>
      </c>
      <c r="AV1927" t="str">
        <v>0</v>
      </c>
      <c r="AW1927" t="str">
        <v>0.0</v>
      </c>
      <c r="AX1927" t="str">
        <v>0.0</v>
      </c>
      <c r="AY1927" t="str">
        <v>0.0</v>
      </c>
      <c r="AZ1927" t="str">
        <v>0.0</v>
      </c>
      <c r="BA1927" t="str">
        <v>0.0</v>
      </c>
      <c r="BB1927" t="str">
        <v>0.0</v>
      </c>
      <c r="BC1927" t="str">
        <v>0.0</v>
      </c>
      <c r="BD1927" t="str">
        <v>0.0</v>
      </c>
      <c r="BE1927" t="str">
        <v>0.0</v>
      </c>
      <c r="BF1927" t="str">
        <v>0.0</v>
      </c>
      <c r="BG1927" t="str">
        <v>0.0</v>
      </c>
      <c r="BH1927" t="str">
        <v>0.0</v>
      </c>
      <c r="BI1927" t="str">
        <v>0.0</v>
      </c>
      <c r="BJ1927" t="str">
        <v>2.49</v>
      </c>
      <c r="BK1927" t="str">
        <v>51311</v>
      </c>
      <c r="BL1927" t="str">
        <v>0.451</v>
      </c>
      <c r="BM1927" t="str">
        <v>0.181</v>
      </c>
      <c r="BN1927" t="str">
        <v>0.613</v>
      </c>
      <c r="BO1927" t="str">
        <v>0.246</v>
      </c>
      <c r="BP1927" t="str">
        <v>0.484</v>
      </c>
      <c r="BQ1927" t="str">
        <v>0.194</v>
      </c>
      <c r="BR1927" t="str">
        <v>0.22</v>
      </c>
      <c r="BS1927" t="str">
        <v>0.088</v>
      </c>
      <c r="BT1927" t="str">
        <v>0.108</v>
      </c>
      <c r="BU1927" t="str">
        <v>0.000</v>
      </c>
    </row>
    <row r="1928">
      <c r="A1928">
        <v>2043</v>
      </c>
      <c r="B1928" t="str">
        <v>aclnnMatmul_MatMulV3Common_MatMulV3</v>
      </c>
      <c r="C1928" t="str">
        <v>AI_CORE</v>
      </c>
      <c r="D1928">
        <v>36.106</v>
      </c>
      <c r="E1928">
        <v>0.938</v>
      </c>
      <c r="F1928">
        <v>0.938</v>
      </c>
      <c r="G1928">
        <f>Summary!$B$4</f>
        <v>0.8</v>
      </c>
      <c r="H1928">
        <f>F1928/G1928</f>
        <v>1.1724999999999999</v>
      </c>
      <c r="I1928">
        <f>D1928/Summary!$B$8</f>
        <v>0.0013081157958913289</v>
      </c>
      <c r="J1928">
        <f>IF(D1928&lt;Summary!$B$5,I1928,I1928*H1928)</f>
        <v>0.001533765770682583</v>
      </c>
      <c r="K1928">
        <f>IF(AND(D1928&gt;Summary!$B$6,E1928&lt;Summary!$B$7),1,0)</f>
        <v>0</v>
      </c>
      <c r="L1928">
        <f>IF(D1928&gt;=Summary!$B$5,J1928,0)</f>
        <v>0.001533765770682583</v>
      </c>
      <c r="M1928">
        <f>IF(D1928&lt;Summary!$B$5,J1928,0)</f>
        <v>0</v>
      </c>
      <c r="N1928" t="str">
        <v>aic_mte2_ratio</v>
      </c>
      <c r="O1928" t="str">
        <v>用户约定默认经验值</v>
      </c>
      <c r="P1928">
        <v>0.214</v>
      </c>
      <c r="Q1928">
        <v>0.246</v>
      </c>
      <c r="R1928">
        <v>0.278</v>
      </c>
      <c r="S1928">
        <v>0.938</v>
      </c>
      <c r="T1928">
        <v>0</v>
      </c>
      <c r="U1928">
        <v>0.052</v>
      </c>
      <c r="V1928">
        <v>0</v>
      </c>
      <c r="W1928">
        <v>0</v>
      </c>
      <c r="X1928">
        <v>0</v>
      </c>
      <c r="Y1928">
        <v>0</v>
      </c>
      <c r="Z1928" t="str">
        <v>2</v>
      </c>
      <c r="AA1928" t="str">
        <v>63</v>
      </c>
      <c r="AB1928" t="str">
        <v>2320</v>
      </c>
      <c r="AC1928" t="str">
        <v>24</v>
      </c>
      <c r="AD1928" t="str">
        <v>aclnnMatmul_MatMulV3Common_MatMulV3</v>
      </c>
      <c r="AE1928" t="str">
        <v>MatMulV3</v>
      </c>
      <c r="AF1928" t="str">
        <v>static</v>
      </c>
      <c r="AG1928" t="str">
        <v>AI_CORE</v>
      </c>
      <c r="AH1928" t="str">
        <v xml:space="preserve">1793108505426644.050	</v>
      </c>
      <c r="AI1928" t="str">
        <v>36.106</v>
      </c>
      <c r="AJ1928" t="str">
        <v>0.000000</v>
      </c>
      <c r="AK1928" t="str">
        <v>32</v>
      </c>
      <c r="AL1928" t="str">
        <v>0</v>
      </c>
      <c r="AM1928" t="str">
        <v>NO</v>
      </c>
      <c r="AN1928" t="str">
        <v>"1,8192;6144,8192"</v>
      </c>
      <c r="AO1928" t="str">
        <v>DT_BF16;DT_BF16</v>
      </c>
      <c r="AP1928" t="str">
        <v>ND;ND</v>
      </c>
      <c r="AQ1928" t="str">
        <v>"1,6144"</v>
      </c>
      <c r="AR1928" t="str">
        <v>DT_BF16</v>
      </c>
      <c r="AS1928" t="str">
        <v>ND</v>
      </c>
      <c r="AT1928" t="str">
        <v>N/A</v>
      </c>
      <c r="AU1928" t="str">
        <v>35.83</v>
      </c>
      <c r="AV1928" t="str">
        <v>1774060</v>
      </c>
      <c r="AW1928" t="str">
        <v>7.683</v>
      </c>
      <c r="AX1928" t="str">
        <v>0.214</v>
      </c>
      <c r="AY1928" t="str">
        <v>8.828</v>
      </c>
      <c r="AZ1928" t="str">
        <v>0.246</v>
      </c>
      <c r="BA1928" t="str">
        <v>9.971</v>
      </c>
      <c r="BB1928" t="str">
        <v>0.278</v>
      </c>
      <c r="BC1928" t="str">
        <v>33.619</v>
      </c>
      <c r="BD1928" t="str">
        <v>0.938</v>
      </c>
      <c r="BE1928" t="str">
        <v>0.001</v>
      </c>
      <c r="BF1928" t="str">
        <v>0.0</v>
      </c>
      <c r="BG1928" t="str">
        <v>1.875</v>
      </c>
      <c r="BH1928" t="str">
        <v>0.052</v>
      </c>
      <c r="BI1928" t="str">
        <v>0.0</v>
      </c>
      <c r="BJ1928" t="str">
        <v>0.0</v>
      </c>
      <c r="BK1928" t="str">
        <v>0</v>
      </c>
      <c r="BL1928" t="str">
        <v>0.0</v>
      </c>
      <c r="BM1928" t="str">
        <v>0.0</v>
      </c>
      <c r="BN1928" t="str">
        <v>0.0</v>
      </c>
      <c r="BO1928" t="str">
        <v>0.0</v>
      </c>
      <c r="BP1928" t="str">
        <v>0.0</v>
      </c>
      <c r="BQ1928" t="str">
        <v>0.0</v>
      </c>
      <c r="BR1928" t="str">
        <v>0.0</v>
      </c>
      <c r="BS1928" t="str">
        <v>0.0</v>
      </c>
      <c r="BT1928" t="str">
        <v>0.0</v>
      </c>
      <c r="BU1928" t="str">
        <v>93.058</v>
      </c>
    </row>
    <row r="1929">
      <c r="A1929">
        <v>2044</v>
      </c>
      <c r="B1929" t="str">
        <v>_ihc_post_kernel</v>
      </c>
      <c r="C1929" t="str">
        <v>AI_VECTOR_CORE</v>
      </c>
      <c r="D1929">
        <v>4.991</v>
      </c>
      <c r="E1929">
        <v>0.523</v>
      </c>
      <c r="F1929">
        <v>0.523</v>
      </c>
      <c r="G1929">
        <f>Summary!$B$4</f>
        <v>0.8</v>
      </c>
      <c r="H1929">
        <f>F1929/G1929</f>
        <v>0.6537499999999999</v>
      </c>
      <c r="I1929">
        <f>D1929/Summary!$B$8</f>
        <v>0.00018082329633007318</v>
      </c>
      <c r="J1929">
        <f>IF(D1929&lt;Summary!$B$5,I1929,I1929*H1929)</f>
        <v>0.00018082329633007318</v>
      </c>
      <c r="K1929">
        <f>IF(AND(D1929&gt;Summary!$B$6,E1929&lt;Summary!$B$7),1,0)</f>
        <v>0</v>
      </c>
      <c r="L1929">
        <f>IF(D1929&gt;=Summary!$B$5,J1929,0)</f>
        <v>0</v>
      </c>
      <c r="M1929">
        <f>IF(D1929&lt;Summary!$B$5,J1929,0)</f>
        <v>0.00018082329633007318</v>
      </c>
      <c r="N1929" t="str">
        <v>aiv_mte2_ratio</v>
      </c>
      <c r="O1929" t="str">
        <v>用户约定默认经验值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0.302</v>
      </c>
      <c r="W1929">
        <v>0.236</v>
      </c>
      <c r="X1929">
        <v>0.523</v>
      </c>
      <c r="Y1929">
        <v>0.198</v>
      </c>
      <c r="Z1929" t="str">
        <v>2</v>
      </c>
      <c r="AA1929" t="str">
        <v>4294967295</v>
      </c>
      <c r="AB1929" t="str">
        <v>2330</v>
      </c>
      <c r="AC1929" t="str">
        <v>24</v>
      </c>
      <c r="AD1929" t="str">
        <v>_ihc_post_kernel</v>
      </c>
      <c r="AE1929" t="str">
        <v>_ihc_post_kernel</v>
      </c>
      <c r="AF1929" t="str">
        <v>N/A</v>
      </c>
      <c r="AG1929" t="str">
        <v>AI_VECTOR_CORE</v>
      </c>
      <c r="AH1929" t="str">
        <v xml:space="preserve">1793108505426692.572	</v>
      </c>
      <c r="AI1929" t="str">
        <v>4.991</v>
      </c>
      <c r="AJ1929" t="str">
        <v>12.394000</v>
      </c>
      <c r="AK1929" t="str">
        <v>6</v>
      </c>
      <c r="AL1929" t="str">
        <v>0</v>
      </c>
      <c r="AM1929" t="str">
        <v>N/A</v>
      </c>
      <c r="AN1929" t="str">
        <v>N/A</v>
      </c>
      <c r="AO1929" t="str">
        <v>N/A</v>
      </c>
      <c r="AP1929" t="str">
        <v>N/A</v>
      </c>
      <c r="AQ1929" t="str">
        <v>N/A</v>
      </c>
      <c r="AR1929" t="str">
        <v>N/A</v>
      </c>
      <c r="AS1929" t="str">
        <v>N/A</v>
      </c>
      <c r="AT1929" t="str">
        <v>N/A</v>
      </c>
      <c r="AU1929" t="str">
        <v>0.0</v>
      </c>
      <c r="AV1929" t="str">
        <v>0</v>
      </c>
      <c r="AW1929" t="str">
        <v>0.0</v>
      </c>
      <c r="AX1929" t="str">
        <v>0.0</v>
      </c>
      <c r="AY1929" t="str">
        <v>0.0</v>
      </c>
      <c r="AZ1929" t="str">
        <v>0.0</v>
      </c>
      <c r="BA1929" t="str">
        <v>0.0</v>
      </c>
      <c r="BB1929" t="str">
        <v>0.0</v>
      </c>
      <c r="BC1929" t="str">
        <v>0.0</v>
      </c>
      <c r="BD1929" t="str">
        <v>0.0</v>
      </c>
      <c r="BE1929" t="str">
        <v>0.0</v>
      </c>
      <c r="BF1929" t="str">
        <v>0.0</v>
      </c>
      <c r="BG1929" t="str">
        <v>0.0</v>
      </c>
      <c r="BH1929" t="str">
        <v>0.0</v>
      </c>
      <c r="BI1929" t="str">
        <v>0.0</v>
      </c>
      <c r="BJ1929" t="str">
        <v>4.71</v>
      </c>
      <c r="BK1929" t="str">
        <v>40312</v>
      </c>
      <c r="BL1929" t="str">
        <v>1.42</v>
      </c>
      <c r="BM1929" t="str">
        <v>0.302</v>
      </c>
      <c r="BN1929" t="str">
        <v>1.112</v>
      </c>
      <c r="BO1929" t="str">
        <v>0.236</v>
      </c>
      <c r="BP1929" t="str">
        <v>2.465</v>
      </c>
      <c r="BQ1929" t="str">
        <v>0.523</v>
      </c>
      <c r="BR1929" t="str">
        <v>0.933</v>
      </c>
      <c r="BS1929" t="str">
        <v>0.198</v>
      </c>
      <c r="BT1929" t="str">
        <v>0.072</v>
      </c>
      <c r="BU1929" t="str">
        <v>0.000</v>
      </c>
    </row>
    <row r="1930">
      <c r="A1930">
        <v>2045</v>
      </c>
      <c r="B1930" t="str">
        <v>_ihc_pre_stage1</v>
      </c>
      <c r="C1930" t="str">
        <v>AI_VECTOR_CORE</v>
      </c>
      <c r="D1930">
        <v>4.773</v>
      </c>
      <c r="E1930">
        <v>0.279</v>
      </c>
      <c r="F1930">
        <v>0.279</v>
      </c>
      <c r="G1930">
        <f>Summary!$B$4</f>
        <v>0.8</v>
      </c>
      <c r="H1930">
        <f>F1930/G1930</f>
        <v>0.34875</v>
      </c>
      <c r="I1930">
        <f>D1930/Summary!$B$8</f>
        <v>0.00017292518400790208</v>
      </c>
      <c r="J1930">
        <f>IF(D1930&lt;Summary!$B$5,I1930,I1930*H1930)</f>
        <v>0.00017292518400790208</v>
      </c>
      <c r="K1930">
        <f>IF(AND(D1930&gt;Summary!$B$6,E1930&lt;Summary!$B$7),1,0)</f>
        <v>0</v>
      </c>
      <c r="L1930">
        <f>IF(D1930&gt;=Summary!$B$5,J1930,0)</f>
        <v>0</v>
      </c>
      <c r="M1930">
        <f>IF(D1930&lt;Summary!$B$5,J1930,0)</f>
        <v>0.00017292518400790208</v>
      </c>
      <c r="N1930" t="str">
        <v>aiv_mte2_ratio</v>
      </c>
      <c r="O1930" t="str">
        <v>用户约定默认经验值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0.132</v>
      </c>
      <c r="W1930">
        <v>0.183</v>
      </c>
      <c r="X1930">
        <v>0.279</v>
      </c>
      <c r="Y1930">
        <v>0.251</v>
      </c>
      <c r="Z1930" t="str">
        <v>2</v>
      </c>
      <c r="AA1930" t="str">
        <v>4294967295</v>
      </c>
      <c r="AB1930" t="str">
        <v>2331</v>
      </c>
      <c r="AC1930" t="str">
        <v>24</v>
      </c>
      <c r="AD1930" t="str">
        <v>_ihc_pre_stage1</v>
      </c>
      <c r="AE1930" t="str">
        <v>_ihc_pre_stage1</v>
      </c>
      <c r="AF1930" t="str">
        <v>N/A</v>
      </c>
      <c r="AG1930" t="str">
        <v>AI_VECTOR_CORE</v>
      </c>
      <c r="AH1930" t="str">
        <v xml:space="preserve">1793108505426697.585	</v>
      </c>
      <c r="AI1930" t="str">
        <v>4.773</v>
      </c>
      <c r="AJ1930" t="str">
        <v>0.009000</v>
      </c>
      <c r="AK1930" t="str">
        <v>24</v>
      </c>
      <c r="AL1930" t="str">
        <v>0</v>
      </c>
      <c r="AM1930" t="str">
        <v>N/A</v>
      </c>
      <c r="AN1930" t="str">
        <v>N/A</v>
      </c>
      <c r="AO1930" t="str">
        <v>N/A</v>
      </c>
      <c r="AP1930" t="str">
        <v>N/A</v>
      </c>
      <c r="AQ1930" t="str">
        <v>N/A</v>
      </c>
      <c r="AR1930" t="str">
        <v>N/A</v>
      </c>
      <c r="AS1930" t="str">
        <v>N/A</v>
      </c>
      <c r="AT1930" t="str">
        <v>N/A</v>
      </c>
      <c r="AU1930" t="str">
        <v>0.0</v>
      </c>
      <c r="AV1930" t="str">
        <v>0</v>
      </c>
      <c r="AW1930" t="str">
        <v>0.0</v>
      </c>
      <c r="AX1930" t="str">
        <v>0.0</v>
      </c>
      <c r="AY1930" t="str">
        <v>0.0</v>
      </c>
      <c r="AZ1930" t="str">
        <v>0.0</v>
      </c>
      <c r="BA1930" t="str">
        <v>0.0</v>
      </c>
      <c r="BB1930" t="str">
        <v>0.0</v>
      </c>
      <c r="BC1930" t="str">
        <v>0.0</v>
      </c>
      <c r="BD1930" t="str">
        <v>0.0</v>
      </c>
      <c r="BE1930" t="str">
        <v>0.0</v>
      </c>
      <c r="BF1930" t="str">
        <v>0.0</v>
      </c>
      <c r="BG1930" t="str">
        <v>0.0</v>
      </c>
      <c r="BH1930" t="str">
        <v>0.0</v>
      </c>
      <c r="BI1930" t="str">
        <v>0.0</v>
      </c>
      <c r="BJ1930" t="str">
        <v>4.51</v>
      </c>
      <c r="BK1930" t="str">
        <v>145769</v>
      </c>
      <c r="BL1930" t="str">
        <v>0.595</v>
      </c>
      <c r="BM1930" t="str">
        <v>0.132</v>
      </c>
      <c r="BN1930" t="str">
        <v>0.825</v>
      </c>
      <c r="BO1930" t="str">
        <v>0.183</v>
      </c>
      <c r="BP1930" t="str">
        <v>1.258</v>
      </c>
      <c r="BQ1930" t="str">
        <v>0.279</v>
      </c>
      <c r="BR1930" t="str">
        <v>1.132</v>
      </c>
      <c r="BS1930" t="str">
        <v>0.251</v>
      </c>
      <c r="BT1930" t="str">
        <v>0.128</v>
      </c>
      <c r="BU1930" t="str">
        <v>0.000</v>
      </c>
    </row>
    <row r="1931">
      <c r="A1931">
        <v>2046</v>
      </c>
      <c r="B1931" t="str">
        <v>_ihc_pre_stage2</v>
      </c>
      <c r="C1931" t="str">
        <v>AI_VECTOR_CORE</v>
      </c>
      <c r="D1931">
        <v>7.926</v>
      </c>
      <c r="E1931">
        <v>0.534</v>
      </c>
      <c r="F1931">
        <v>0.534</v>
      </c>
      <c r="G1931">
        <f>Summary!$B$4</f>
        <v>0.8</v>
      </c>
      <c r="H1931">
        <f>F1931/G1931</f>
        <v>0.6675</v>
      </c>
      <c r="I1931">
        <f>D1931/Summary!$B$8</f>
        <v>0.0002871579736950832</v>
      </c>
      <c r="J1931">
        <f>IF(D1931&lt;Summary!$B$5,I1931,I1931*H1931)</f>
        <v>0.0002871579736950832</v>
      </c>
      <c r="K1931">
        <f>IF(AND(D1931&gt;Summary!$B$6,E1931&lt;Summary!$B$7),1,0)</f>
        <v>0</v>
      </c>
      <c r="L1931">
        <f>IF(D1931&gt;=Summary!$B$5,J1931,0)</f>
        <v>0</v>
      </c>
      <c r="M1931">
        <f>IF(D1931&lt;Summary!$B$5,J1931,0)</f>
        <v>0.0002871579736950832</v>
      </c>
      <c r="N1931" t="str">
        <v>aiv_scalar_ratio</v>
      </c>
      <c r="O1931" t="str">
        <v>用户约定默认经验值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0.217</v>
      </c>
      <c r="W1931">
        <v>0.534</v>
      </c>
      <c r="X1931">
        <v>0.498</v>
      </c>
      <c r="Y1931">
        <v>0.028</v>
      </c>
      <c r="Z1931" t="str">
        <v>2</v>
      </c>
      <c r="AA1931" t="str">
        <v>4294967295</v>
      </c>
      <c r="AB1931" t="str">
        <v>2332</v>
      </c>
      <c r="AC1931" t="str">
        <v>24</v>
      </c>
      <c r="AD1931" t="str">
        <v>_ihc_pre_stage2</v>
      </c>
      <c r="AE1931" t="str">
        <v>_ihc_pre_stage2</v>
      </c>
      <c r="AF1931" t="str">
        <v>N/A</v>
      </c>
      <c r="AG1931" t="str">
        <v>AI_VECTOR_CORE</v>
      </c>
      <c r="AH1931" t="str">
        <v xml:space="preserve">1793108505426702.380	</v>
      </c>
      <c r="AI1931" t="str">
        <v>7.926</v>
      </c>
      <c r="AJ1931" t="str">
        <v>0.227000</v>
      </c>
      <c r="AK1931" t="str">
        <v>6</v>
      </c>
      <c r="AL1931" t="str">
        <v>0</v>
      </c>
      <c r="AM1931" t="str">
        <v>N/A</v>
      </c>
      <c r="AN1931" t="str">
        <v>N/A</v>
      </c>
      <c r="AO1931" t="str">
        <v>N/A</v>
      </c>
      <c r="AP1931" t="str">
        <v>N/A</v>
      </c>
      <c r="AQ1931" t="str">
        <v>N/A</v>
      </c>
      <c r="AR1931" t="str">
        <v>N/A</v>
      </c>
      <c r="AS1931" t="str">
        <v>N/A</v>
      </c>
      <c r="AT1931" t="str">
        <v>N/A</v>
      </c>
      <c r="AU1931" t="str">
        <v>0.0</v>
      </c>
      <c r="AV1931" t="str">
        <v>0</v>
      </c>
      <c r="AW1931" t="str">
        <v>0.0</v>
      </c>
      <c r="AX1931" t="str">
        <v>0.0</v>
      </c>
      <c r="AY1931" t="str">
        <v>0.0</v>
      </c>
      <c r="AZ1931" t="str">
        <v>0.0</v>
      </c>
      <c r="BA1931" t="str">
        <v>0.0</v>
      </c>
      <c r="BB1931" t="str">
        <v>0.0</v>
      </c>
      <c r="BC1931" t="str">
        <v>0.0</v>
      </c>
      <c r="BD1931" t="str">
        <v>0.0</v>
      </c>
      <c r="BE1931" t="str">
        <v>0.0</v>
      </c>
      <c r="BF1931" t="str">
        <v>0.0</v>
      </c>
      <c r="BG1931" t="str">
        <v>0.0</v>
      </c>
      <c r="BH1931" t="str">
        <v>0.0</v>
      </c>
      <c r="BI1931" t="str">
        <v>0.0</v>
      </c>
      <c r="BJ1931" t="str">
        <v>7.66</v>
      </c>
      <c r="BK1931" t="str">
        <v>72609</v>
      </c>
      <c r="BL1931" t="str">
        <v>1.661</v>
      </c>
      <c r="BM1931" t="str">
        <v>0.217</v>
      </c>
      <c r="BN1931" t="str">
        <v>4.088</v>
      </c>
      <c r="BO1931" t="str">
        <v>0.534</v>
      </c>
      <c r="BP1931" t="str">
        <v>3.813</v>
      </c>
      <c r="BQ1931" t="str">
        <v>0.498</v>
      </c>
      <c r="BR1931" t="str">
        <v>0.217</v>
      </c>
      <c r="BS1931" t="str">
        <v>0.028</v>
      </c>
      <c r="BT1931" t="str">
        <v>0.048</v>
      </c>
      <c r="BU1931" t="str">
        <v>0.000</v>
      </c>
    </row>
    <row r="1932">
      <c r="A1932">
        <v>2047</v>
      </c>
      <c r="B1932" t="str">
        <v>RmsNorm</v>
      </c>
      <c r="C1932" t="str">
        <v>AI_VECTOR_CORE</v>
      </c>
      <c r="D1932">
        <v>4.139</v>
      </c>
      <c r="E1932">
        <v>0.311</v>
      </c>
      <c r="F1932">
        <v>0.311</v>
      </c>
      <c r="G1932">
        <f>Summary!$B$4</f>
        <v>0.8</v>
      </c>
      <c r="H1932">
        <f>F1932/G1932</f>
        <v>0.38875</v>
      </c>
      <c r="I1932">
        <f>D1932/Summary!$B$8</f>
        <v>0.00014995544450213845</v>
      </c>
      <c r="J1932">
        <f>IF(D1932&lt;Summary!$B$5,I1932,I1932*H1932)</f>
        <v>0.00014995544450213845</v>
      </c>
      <c r="K1932">
        <f>IF(AND(D1932&gt;Summary!$B$6,E1932&lt;Summary!$B$7),1,0)</f>
        <v>0</v>
      </c>
      <c r="L1932">
        <f>IF(D1932&gt;=Summary!$B$5,J1932,0)</f>
        <v>0</v>
      </c>
      <c r="M1932">
        <f>IF(D1932&lt;Summary!$B$5,J1932,0)</f>
        <v>0.00014995544450213845</v>
      </c>
      <c r="N1932" t="str">
        <v>aiv_vec_ratio</v>
      </c>
      <c r="O1932" t="str">
        <v>用户约定默认经验值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0.311</v>
      </c>
      <c r="W1932">
        <v>0.299</v>
      </c>
      <c r="X1932">
        <v>0.228</v>
      </c>
      <c r="Y1932">
        <v>0.148</v>
      </c>
      <c r="Z1932" t="str">
        <v>2</v>
      </c>
      <c r="AA1932" t="str">
        <v>63</v>
      </c>
      <c r="AB1932" t="str">
        <v>2333</v>
      </c>
      <c r="AC1932" t="str">
        <v>24</v>
      </c>
      <c r="AD1932" t="str">
        <v>RmsNorm</v>
      </c>
      <c r="AE1932" t="str">
        <v>RmsNorm</v>
      </c>
      <c r="AF1932" t="str">
        <v>static</v>
      </c>
      <c r="AG1932" t="str">
        <v>AI_VECTOR_CORE</v>
      </c>
      <c r="AH1932" t="str">
        <v xml:space="preserve">1793108505426710.328	</v>
      </c>
      <c r="AI1932" t="str">
        <v>4.139</v>
      </c>
      <c r="AJ1932" t="str">
        <v>0.000000</v>
      </c>
      <c r="AK1932" t="str">
        <v>1</v>
      </c>
      <c r="AL1932" t="str">
        <v>0</v>
      </c>
      <c r="AM1932" t="str">
        <v>NO</v>
      </c>
      <c r="AN1932" t="str">
        <v>"1,6144;6144"</v>
      </c>
      <c r="AO1932" t="str">
        <v>DT_BF16;DT_BF16</v>
      </c>
      <c r="AP1932" t="str">
        <v>ND;ND</v>
      </c>
      <c r="AQ1932" t="str">
        <v>"1,6144;1,1"</v>
      </c>
      <c r="AR1932" t="str">
        <v>DT_BF16;FLOAT</v>
      </c>
      <c r="AS1932" t="str">
        <v>ND;ND</v>
      </c>
      <c r="AT1932" t="str">
        <v>N/A</v>
      </c>
      <c r="AU1932" t="str">
        <v>0.0</v>
      </c>
      <c r="AV1932" t="str">
        <v>0</v>
      </c>
      <c r="AW1932" t="str">
        <v>0.0</v>
      </c>
      <c r="AX1932" t="str">
        <v>0.0</v>
      </c>
      <c r="AY1932" t="str">
        <v>0.0</v>
      </c>
      <c r="AZ1932" t="str">
        <v>0.0</v>
      </c>
      <c r="BA1932" t="str">
        <v>0.0</v>
      </c>
      <c r="BB1932" t="str">
        <v>0.0</v>
      </c>
      <c r="BC1932" t="str">
        <v>0.0</v>
      </c>
      <c r="BD1932" t="str">
        <v>0.0</v>
      </c>
      <c r="BE1932" t="str">
        <v>0.0</v>
      </c>
      <c r="BF1932" t="str">
        <v>0.0</v>
      </c>
      <c r="BG1932" t="str">
        <v>0.0</v>
      </c>
      <c r="BH1932" t="str">
        <v>0.0</v>
      </c>
      <c r="BI1932" t="str">
        <v>0.0</v>
      </c>
      <c r="BJ1932" t="str">
        <v>3.89</v>
      </c>
      <c r="BK1932" t="str">
        <v>6086</v>
      </c>
      <c r="BL1932" t="str">
        <v>1.209</v>
      </c>
      <c r="BM1932" t="str">
        <v>0.311</v>
      </c>
      <c r="BN1932" t="str">
        <v>1.163</v>
      </c>
      <c r="BO1932" t="str">
        <v>0.299</v>
      </c>
      <c r="BP1932" t="str">
        <v>0.885</v>
      </c>
      <c r="BQ1932" t="str">
        <v>0.228</v>
      </c>
      <c r="BR1932" t="str">
        <v>0.577</v>
      </c>
      <c r="BS1932" t="str">
        <v>0.148</v>
      </c>
      <c r="BT1932" t="str">
        <v>0.09</v>
      </c>
      <c r="BU1932" t="str">
        <v>0.000</v>
      </c>
    </row>
    <row r="1933">
      <c r="A1933">
        <v>2048</v>
      </c>
      <c r="B1933" t="str">
        <v>aclnnMatmul_MatMulV3Common_MatMulV3</v>
      </c>
      <c r="C1933" t="str">
        <v>AI_CORE</v>
      </c>
      <c r="D1933">
        <v>75.313</v>
      </c>
      <c r="E1933">
        <v>0.968</v>
      </c>
      <c r="F1933">
        <v>0.968</v>
      </c>
      <c r="G1933">
        <f>Summary!$B$4</f>
        <v>0.8</v>
      </c>
      <c r="H1933">
        <f>F1933/G1933</f>
        <v>1.21</v>
      </c>
      <c r="I1933">
        <f>D1933/Summary!$B$8</f>
        <v>0.00272858042807189</v>
      </c>
      <c r="J1933">
        <f>IF(D1933&lt;Summary!$B$5,I1933,I1933*H1933)</f>
        <v>0.003301582317966987</v>
      </c>
      <c r="K1933">
        <f>IF(AND(D1933&gt;Summary!$B$6,E1933&lt;Summary!$B$7),1,0)</f>
        <v>0</v>
      </c>
      <c r="L1933">
        <f>IF(D1933&gt;=Summary!$B$5,J1933,0)</f>
        <v>0.003301582317966987</v>
      </c>
      <c r="M1933">
        <f>IF(D1933&lt;Summary!$B$5,J1933,0)</f>
        <v>0</v>
      </c>
      <c r="N1933" t="str">
        <v>aic_mte2_ratio</v>
      </c>
      <c r="O1933" t="str">
        <v>用户约定默认经验值</v>
      </c>
      <c r="P1933">
        <v>0.29</v>
      </c>
      <c r="Q1933">
        <v>0.317</v>
      </c>
      <c r="R1933">
        <v>0.35</v>
      </c>
      <c r="S1933">
        <v>0.968</v>
      </c>
      <c r="T1933">
        <v>0</v>
      </c>
      <c r="U1933">
        <v>0.007</v>
      </c>
      <c r="V1933">
        <v>0</v>
      </c>
      <c r="W1933">
        <v>0</v>
      </c>
      <c r="X1933">
        <v>0</v>
      </c>
      <c r="Y1933">
        <v>0</v>
      </c>
      <c r="Z1933" t="str">
        <v>2</v>
      </c>
      <c r="AA1933" t="str">
        <v>63</v>
      </c>
      <c r="AB1933" t="str">
        <v>2334</v>
      </c>
      <c r="AC1933" t="str">
        <v>24</v>
      </c>
      <c r="AD1933" t="str">
        <v>aclnnMatmul_MatMulV3Common_MatMulV3</v>
      </c>
      <c r="AE1933" t="str">
        <v>MatMulV3</v>
      </c>
      <c r="AF1933" t="str">
        <v>static</v>
      </c>
      <c r="AG1933" t="str">
        <v>AI_CORE</v>
      </c>
      <c r="AH1933" t="str">
        <v xml:space="preserve">1793108505426714.489	</v>
      </c>
      <c r="AI1933" t="str">
        <v>75.313</v>
      </c>
      <c r="AJ1933" t="str">
        <v>0.111000</v>
      </c>
      <c r="AK1933" t="str">
        <v>32</v>
      </c>
      <c r="AL1933" t="str">
        <v>0</v>
      </c>
      <c r="AM1933" t="str">
        <v>NO</v>
      </c>
      <c r="AN1933" t="str">
        <v>"1,6144;18432,6144"</v>
      </c>
      <c r="AO1933" t="str">
        <v>DT_BF16;DT_BF16</v>
      </c>
      <c r="AP1933" t="str">
        <v>ND;ND</v>
      </c>
      <c r="AQ1933" t="str">
        <v>"1,18432"</v>
      </c>
      <c r="AR1933" t="str">
        <v>DT_BF16</v>
      </c>
      <c r="AS1933" t="str">
        <v>ND</v>
      </c>
      <c r="AT1933" t="str">
        <v>N/A</v>
      </c>
      <c r="AU1933" t="str">
        <v>75.05</v>
      </c>
      <c r="AV1933" t="str">
        <v>3842351</v>
      </c>
      <c r="AW1933" t="str">
        <v>21.793</v>
      </c>
      <c r="AX1933" t="str">
        <v>0.29</v>
      </c>
      <c r="AY1933" t="str">
        <v>23.757</v>
      </c>
      <c r="AZ1933" t="str">
        <v>0.317</v>
      </c>
      <c r="BA1933" t="str">
        <v>26.289</v>
      </c>
      <c r="BB1933" t="str">
        <v>0.35</v>
      </c>
      <c r="BC1933" t="str">
        <v>72.648</v>
      </c>
      <c r="BD1933" t="str">
        <v>0.968</v>
      </c>
      <c r="BE1933" t="str">
        <v>0.001</v>
      </c>
      <c r="BF1933" t="str">
        <v>0.0</v>
      </c>
      <c r="BG1933" t="str">
        <v>0.547</v>
      </c>
      <c r="BH1933" t="str">
        <v>0.007</v>
      </c>
      <c r="BI1933" t="str">
        <v>0.002</v>
      </c>
      <c r="BJ1933" t="str">
        <v>0.0</v>
      </c>
      <c r="BK1933" t="str">
        <v>0</v>
      </c>
      <c r="BL1933" t="str">
        <v>0.0</v>
      </c>
      <c r="BM1933" t="str">
        <v>0.0</v>
      </c>
      <c r="BN1933" t="str">
        <v>0.0</v>
      </c>
      <c r="BO1933" t="str">
        <v>0.0</v>
      </c>
      <c r="BP1933" t="str">
        <v>0.0</v>
      </c>
      <c r="BQ1933" t="str">
        <v>0.0</v>
      </c>
      <c r="BR1933" t="str">
        <v>0.0</v>
      </c>
      <c r="BS1933" t="str">
        <v>0.0</v>
      </c>
      <c r="BT1933" t="str">
        <v>0.0</v>
      </c>
      <c r="BU1933" t="str">
        <v>96.626</v>
      </c>
    </row>
    <row r="1934">
      <c r="A1934">
        <v>2049</v>
      </c>
      <c r="B1934" t="str">
        <v>SwiGlu</v>
      </c>
      <c r="C1934" t="str">
        <v>AI_VECTOR_CORE</v>
      </c>
      <c r="D1934">
        <v>3.502</v>
      </c>
      <c r="E1934">
        <v>0.324</v>
      </c>
      <c r="F1934">
        <v>0.324</v>
      </c>
      <c r="G1934">
        <f>Summary!$B$4</f>
        <v>0.8</v>
      </c>
      <c r="H1934">
        <f>F1934/G1934</f>
        <v>0.40499999999999997</v>
      </c>
      <c r="I1934">
        <f>D1934/Summary!$B$8</f>
        <v>0.00012687701537726233</v>
      </c>
      <c r="J1934">
        <f>IF(D1934&lt;Summary!$B$5,I1934,I1934*H1934)</f>
        <v>0.00012687701537726233</v>
      </c>
      <c r="K1934">
        <f>IF(AND(D1934&gt;Summary!$B$6,E1934&lt;Summary!$B$7),1,0)</f>
        <v>0</v>
      </c>
      <c r="L1934">
        <f>IF(D1934&gt;=Summary!$B$5,J1934,0)</f>
        <v>0</v>
      </c>
      <c r="M1934">
        <f>IF(D1934&lt;Summary!$B$5,J1934,0)</f>
        <v>0.00012687701537726233</v>
      </c>
      <c r="N1934" t="str">
        <v>aiv_vec_ratio</v>
      </c>
      <c r="O1934" t="str">
        <v>用户约定默认经验值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0.324</v>
      </c>
      <c r="W1934">
        <v>0.316</v>
      </c>
      <c r="X1934">
        <v>0.306</v>
      </c>
      <c r="Y1934">
        <v>0.087</v>
      </c>
      <c r="Z1934" t="str">
        <v>2</v>
      </c>
      <c r="AA1934" t="str">
        <v>63</v>
      </c>
      <c r="AB1934" t="str">
        <v>2335</v>
      </c>
      <c r="AC1934" t="str">
        <v>24</v>
      </c>
      <c r="AD1934" t="str">
        <v>SwiGlu</v>
      </c>
      <c r="AE1934" t="str">
        <v>SwiGlu</v>
      </c>
      <c r="AF1934" t="str">
        <v>static</v>
      </c>
      <c r="AG1934" t="str">
        <v>AI_VECTOR_CORE</v>
      </c>
      <c r="AH1934" t="str">
        <v xml:space="preserve">1793108505426789.824	</v>
      </c>
      <c r="AI1934" t="str">
        <v>3.502</v>
      </c>
      <c r="AJ1934" t="str">
        <v>0.000000</v>
      </c>
      <c r="AK1934" t="str">
        <v>1</v>
      </c>
      <c r="AL1934" t="str">
        <v>0</v>
      </c>
      <c r="AM1934" t="str">
        <v>NO</v>
      </c>
      <c r="AN1934" t="str">
        <v>"1,18432"</v>
      </c>
      <c r="AO1934" t="str">
        <v>DT_BF16</v>
      </c>
      <c r="AP1934" t="str">
        <v>ND</v>
      </c>
      <c r="AQ1934" t="str">
        <v>"1,9216"</v>
      </c>
      <c r="AR1934" t="str">
        <v>DT_BF16</v>
      </c>
      <c r="AS1934" t="str">
        <v>ND</v>
      </c>
      <c r="AT1934" t="str">
        <v>N/A</v>
      </c>
      <c r="AU1934" t="str">
        <v>0.0</v>
      </c>
      <c r="AV1934" t="str">
        <v>0</v>
      </c>
      <c r="AW1934" t="str">
        <v>0.0</v>
      </c>
      <c r="AX1934" t="str">
        <v>0.0</v>
      </c>
      <c r="AY1934" t="str">
        <v>0.0</v>
      </c>
      <c r="AZ1934" t="str">
        <v>0.0</v>
      </c>
      <c r="BA1934" t="str">
        <v>0.0</v>
      </c>
      <c r="BB1934" t="str">
        <v>0.0</v>
      </c>
      <c r="BC1934" t="str">
        <v>0.0</v>
      </c>
      <c r="BD1934" t="str">
        <v>0.0</v>
      </c>
      <c r="BE1934" t="str">
        <v>0.0</v>
      </c>
      <c r="BF1934" t="str">
        <v>0.0</v>
      </c>
      <c r="BG1934" t="str">
        <v>0.0</v>
      </c>
      <c r="BH1934" t="str">
        <v>0.0</v>
      </c>
      <c r="BI1934" t="str">
        <v>0.0</v>
      </c>
      <c r="BJ1934" t="str">
        <v>3.26</v>
      </c>
      <c r="BK1934" t="str">
        <v>5044</v>
      </c>
      <c r="BL1934" t="str">
        <v>1.055</v>
      </c>
      <c r="BM1934" t="str">
        <v>0.324</v>
      </c>
      <c r="BN1934" t="str">
        <v>1.029</v>
      </c>
      <c r="BO1934" t="str">
        <v>0.316</v>
      </c>
      <c r="BP1934" t="str">
        <v>0.996</v>
      </c>
      <c r="BQ1934" t="str">
        <v>0.306</v>
      </c>
      <c r="BR1934" t="str">
        <v>0.284</v>
      </c>
      <c r="BS1934" t="str">
        <v>0.087</v>
      </c>
      <c r="BT1934" t="str">
        <v>0.212</v>
      </c>
      <c r="BU1934" t="str">
        <v>0.000</v>
      </c>
    </row>
    <row r="1935">
      <c r="A1935">
        <v>2050</v>
      </c>
      <c r="B1935" t="str">
        <v>aclnnMatmul_MatMulV3Common_MatMulV3</v>
      </c>
      <c r="C1935" t="str">
        <v>AI_CORE</v>
      </c>
      <c r="D1935">
        <v>39.853</v>
      </c>
      <c r="E1935">
        <v>0.948</v>
      </c>
      <c r="F1935">
        <v>0.948</v>
      </c>
      <c r="G1935">
        <f>Summary!$B$4</f>
        <v>0.8</v>
      </c>
      <c r="H1935">
        <f>F1935/G1935</f>
        <v>1.1849999999999998</v>
      </c>
      <c r="I1935">
        <f>D1935/Summary!$B$8</f>
        <v>0.0014438691301627744</v>
      </c>
      <c r="J1935">
        <f>IF(D1935&lt;Summary!$B$5,I1935,I1935*H1935)</f>
        <v>0.0017109849192428874</v>
      </c>
      <c r="K1935">
        <f>IF(AND(D1935&gt;Summary!$B$6,E1935&lt;Summary!$B$7),1,0)</f>
        <v>0</v>
      </c>
      <c r="L1935">
        <f>IF(D1935&gt;=Summary!$B$5,J1935,0)</f>
        <v>0.0017109849192428874</v>
      </c>
      <c r="M1935">
        <f>IF(D1935&lt;Summary!$B$5,J1935,0)</f>
        <v>0</v>
      </c>
      <c r="N1935" t="str">
        <v>aic_mte2_ratio</v>
      </c>
      <c r="O1935" t="str">
        <v>用户约定默认经验值</v>
      </c>
      <c r="P1935">
        <v>0.213</v>
      </c>
      <c r="Q1935">
        <v>0.238</v>
      </c>
      <c r="R1935">
        <v>0.276</v>
      </c>
      <c r="S1935">
        <v>0.948</v>
      </c>
      <c r="T1935">
        <v>0</v>
      </c>
      <c r="U1935">
        <v>0.05</v>
      </c>
      <c r="V1935">
        <v>0</v>
      </c>
      <c r="W1935">
        <v>0</v>
      </c>
      <c r="X1935">
        <v>0</v>
      </c>
      <c r="Y1935">
        <v>0</v>
      </c>
      <c r="Z1935" t="str">
        <v>2</v>
      </c>
      <c r="AA1935" t="str">
        <v>63</v>
      </c>
      <c r="AB1935" t="str">
        <v>2336</v>
      </c>
      <c r="AC1935" t="str">
        <v>24</v>
      </c>
      <c r="AD1935" t="str">
        <v>aclnnMatmul_MatMulV3Common_MatMulV3</v>
      </c>
      <c r="AE1935" t="str">
        <v>MatMulV3</v>
      </c>
      <c r="AF1935" t="str">
        <v>static</v>
      </c>
      <c r="AG1935" t="str">
        <v>AI_CORE</v>
      </c>
      <c r="AH1935" t="str">
        <v xml:space="preserve">1793108505426793.348	</v>
      </c>
      <c r="AI1935" t="str">
        <v>39.853</v>
      </c>
      <c r="AJ1935" t="str">
        <v>0.000000</v>
      </c>
      <c r="AK1935" t="str">
        <v>32</v>
      </c>
      <c r="AL1935" t="str">
        <v>0</v>
      </c>
      <c r="AM1935" t="str">
        <v>NO</v>
      </c>
      <c r="AN1935" t="str">
        <v>"1,9216;6144,9216"</v>
      </c>
      <c r="AO1935" t="str">
        <v>DT_BF16;DT_BF16</v>
      </c>
      <c r="AP1935" t="str">
        <v>ND;ND</v>
      </c>
      <c r="AQ1935" t="str">
        <v>"1,6144"</v>
      </c>
      <c r="AR1935" t="str">
        <v>DT_BF16</v>
      </c>
      <c r="AS1935" t="str">
        <v>ND</v>
      </c>
      <c r="AT1935" t="str">
        <v>N/A</v>
      </c>
      <c r="AU1935" t="str">
        <v>39.59</v>
      </c>
      <c r="AV1935" t="str">
        <v>2008678</v>
      </c>
      <c r="AW1935" t="str">
        <v>8.452</v>
      </c>
      <c r="AX1935" t="str">
        <v>0.213</v>
      </c>
      <c r="AY1935" t="str">
        <v>9.428</v>
      </c>
      <c r="AZ1935" t="str">
        <v>0.238</v>
      </c>
      <c r="BA1935" t="str">
        <v>10.946</v>
      </c>
      <c r="BB1935" t="str">
        <v>0.276</v>
      </c>
      <c r="BC1935" t="str">
        <v>37.537</v>
      </c>
      <c r="BD1935" t="str">
        <v>0.948</v>
      </c>
      <c r="BE1935" t="str">
        <v>0.001</v>
      </c>
      <c r="BF1935" t="str">
        <v>0.0</v>
      </c>
      <c r="BG1935" t="str">
        <v>1.97</v>
      </c>
      <c r="BH1935" t="str">
        <v>0.05</v>
      </c>
      <c r="BI1935" t="str">
        <v>0.0</v>
      </c>
      <c r="BJ1935" t="str">
        <v>0.0</v>
      </c>
      <c r="BK1935" t="str">
        <v>0</v>
      </c>
      <c r="BL1935" t="str">
        <v>0.0</v>
      </c>
      <c r="BM1935" t="str">
        <v>0.0</v>
      </c>
      <c r="BN1935" t="str">
        <v>0.0</v>
      </c>
      <c r="BO1935" t="str">
        <v>0.0</v>
      </c>
      <c r="BP1935" t="str">
        <v>0.0</v>
      </c>
      <c r="BQ1935" t="str">
        <v>0.0</v>
      </c>
      <c r="BR1935" t="str">
        <v>0.0</v>
      </c>
      <c r="BS1935" t="str">
        <v>0.0</v>
      </c>
      <c r="BT1935" t="str">
        <v>0.0</v>
      </c>
      <c r="BU1935" t="str">
        <v>95.459</v>
      </c>
    </row>
    <row r="1936">
      <c r="A1936">
        <v>2051</v>
      </c>
      <c r="B1936" t="str">
        <v>_ihc_post_kernel</v>
      </c>
      <c r="C1936" t="str">
        <v>AI_VECTOR_CORE</v>
      </c>
      <c r="D1936">
        <v>3.409</v>
      </c>
      <c r="E1936">
        <v>0.486</v>
      </c>
      <c r="F1936">
        <v>0.486</v>
      </c>
      <c r="G1936">
        <f>Summary!$B$4</f>
        <v>0.8</v>
      </c>
      <c r="H1936">
        <f>F1936/G1936</f>
        <v>0.6074999999999999</v>
      </c>
      <c r="I1936">
        <f>D1936/Summary!$B$8</f>
        <v>0.00012350763718477648</v>
      </c>
      <c r="J1936">
        <f>IF(D1936&lt;Summary!$B$5,I1936,I1936*H1936)</f>
        <v>0.00012350763718477648</v>
      </c>
      <c r="K1936">
        <f>IF(AND(D1936&gt;Summary!$B$6,E1936&lt;Summary!$B$7),1,0)</f>
        <v>0</v>
      </c>
      <c r="L1936">
        <f>IF(D1936&gt;=Summary!$B$5,J1936,0)</f>
        <v>0</v>
      </c>
      <c r="M1936">
        <f>IF(D1936&lt;Summary!$B$5,J1936,0)</f>
        <v>0.00012350763718477648</v>
      </c>
      <c r="N1936" t="str">
        <v>aiv_vec_ratio</v>
      </c>
      <c r="O1936" t="str">
        <v>用户约定默认经验值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0.486</v>
      </c>
      <c r="W1936">
        <v>0.473</v>
      </c>
      <c r="X1936">
        <v>0.465</v>
      </c>
      <c r="Y1936">
        <v>0.396</v>
      </c>
      <c r="Z1936" t="str">
        <v>2</v>
      </c>
      <c r="AA1936" t="str">
        <v>4294967295</v>
      </c>
      <c r="AB1936" t="str">
        <v>2345</v>
      </c>
      <c r="AC1936" t="str">
        <v>24</v>
      </c>
      <c r="AD1936" t="str">
        <v>_ihc_post_kernel</v>
      </c>
      <c r="AE1936" t="str">
        <v>_ihc_post_kernel</v>
      </c>
      <c r="AF1936" t="str">
        <v>N/A</v>
      </c>
      <c r="AG1936" t="str">
        <v>AI_VECTOR_CORE</v>
      </c>
      <c r="AH1936" t="str">
        <v xml:space="preserve">1793108505426844.820	</v>
      </c>
      <c r="AI1936" t="str">
        <v>3.409</v>
      </c>
      <c r="AJ1936" t="str">
        <v>11.647000</v>
      </c>
      <c r="AK1936" t="str">
        <v>6</v>
      </c>
      <c r="AL1936" t="str">
        <v>0</v>
      </c>
      <c r="AM1936" t="str">
        <v>N/A</v>
      </c>
      <c r="AN1936" t="str">
        <v>N/A</v>
      </c>
      <c r="AO1936" t="str">
        <v>N/A</v>
      </c>
      <c r="AP1936" t="str">
        <v>N/A</v>
      </c>
      <c r="AQ1936" t="str">
        <v>N/A</v>
      </c>
      <c r="AR1936" t="str">
        <v>N/A</v>
      </c>
      <c r="AS1936" t="str">
        <v>N/A</v>
      </c>
      <c r="AT1936" t="str">
        <v>N/A</v>
      </c>
      <c r="AU1936" t="str">
        <v>0.0</v>
      </c>
      <c r="AV1936" t="str">
        <v>0</v>
      </c>
      <c r="AW1936" t="str">
        <v>0.0</v>
      </c>
      <c r="AX1936" t="str">
        <v>0.0</v>
      </c>
      <c r="AY1936" t="str">
        <v>0.0</v>
      </c>
      <c r="AZ1936" t="str">
        <v>0.0</v>
      </c>
      <c r="BA1936" t="str">
        <v>0.0</v>
      </c>
      <c r="BB1936" t="str">
        <v>0.0</v>
      </c>
      <c r="BC1936" t="str">
        <v>0.0</v>
      </c>
      <c r="BD1936" t="str">
        <v>0.0</v>
      </c>
      <c r="BE1936" t="str">
        <v>0.0</v>
      </c>
      <c r="BF1936" t="str">
        <v>0.0</v>
      </c>
      <c r="BG1936" t="str">
        <v>0.0</v>
      </c>
      <c r="BH1936" t="str">
        <v>0.0</v>
      </c>
      <c r="BI1936" t="str">
        <v>0.0</v>
      </c>
      <c r="BJ1936" t="str">
        <v>3.15</v>
      </c>
      <c r="BK1936" t="str">
        <v>21102</v>
      </c>
      <c r="BL1936" t="str">
        <v>1.531</v>
      </c>
      <c r="BM1936" t="str">
        <v>0.486</v>
      </c>
      <c r="BN1936" t="str">
        <v>1.49</v>
      </c>
      <c r="BO1936" t="str">
        <v>0.473</v>
      </c>
      <c r="BP1936" t="str">
        <v>1.466</v>
      </c>
      <c r="BQ1936" t="str">
        <v>0.465</v>
      </c>
      <c r="BR1936" t="str">
        <v>1.246</v>
      </c>
      <c r="BS1936" t="str">
        <v>0.396</v>
      </c>
      <c r="BT1936" t="str">
        <v>0.028</v>
      </c>
      <c r="BU1936" t="str">
        <v>0.000</v>
      </c>
    </row>
    <row r="1937">
      <c r="A1937">
        <v>2052</v>
      </c>
      <c r="B1937" t="str">
        <v>_ihc_pre_stage1</v>
      </c>
      <c r="C1937" t="str">
        <v>AI_VECTOR_CORE</v>
      </c>
      <c r="D1937">
        <v>3.578</v>
      </c>
      <c r="E1937">
        <v>0.355</v>
      </c>
      <c r="F1937">
        <v>0.355</v>
      </c>
      <c r="G1937">
        <f>Summary!$B$4</f>
        <v>0.8</v>
      </c>
      <c r="H1937">
        <f>F1937/G1937</f>
        <v>0.44375</v>
      </c>
      <c r="I1937">
        <f>D1937/Summary!$B$8</f>
        <v>0.00012963048572811096</v>
      </c>
      <c r="J1937">
        <f>IF(D1937&lt;Summary!$B$5,I1937,I1937*H1937)</f>
        <v>0.00012963048572811096</v>
      </c>
      <c r="K1937">
        <f>IF(AND(D1937&gt;Summary!$B$6,E1937&lt;Summary!$B$7),1,0)</f>
        <v>0</v>
      </c>
      <c r="L1937">
        <f>IF(D1937&gt;=Summary!$B$5,J1937,0)</f>
        <v>0</v>
      </c>
      <c r="M1937">
        <f>IF(D1937&lt;Summary!$B$5,J1937,0)</f>
        <v>0.00012963048572811096</v>
      </c>
      <c r="N1937" t="str">
        <v>aiv_scalar_ratio</v>
      </c>
      <c r="O1937" t="str">
        <v>用户约定默认经验值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0.132</v>
      </c>
      <c r="W1937">
        <v>0.355</v>
      </c>
      <c r="X1937">
        <v>0.338</v>
      </c>
      <c r="Y1937">
        <v>0.346</v>
      </c>
      <c r="Z1937" t="str">
        <v>2</v>
      </c>
      <c r="AA1937" t="str">
        <v>4294967295</v>
      </c>
      <c r="AB1937" t="str">
        <v>2346</v>
      </c>
      <c r="AC1937" t="str">
        <v>24</v>
      </c>
      <c r="AD1937" t="str">
        <v>_ihc_pre_stage1</v>
      </c>
      <c r="AE1937" t="str">
        <v>_ihc_pre_stage1</v>
      </c>
      <c r="AF1937" t="str">
        <v>N/A</v>
      </c>
      <c r="AG1937" t="str">
        <v>AI_VECTOR_CORE</v>
      </c>
      <c r="AH1937" t="str">
        <v xml:space="preserve">1793108505426848.251	</v>
      </c>
      <c r="AI1937" t="str">
        <v>3.578</v>
      </c>
      <c r="AJ1937" t="str">
        <v>0.091000</v>
      </c>
      <c r="AK1937" t="str">
        <v>24</v>
      </c>
      <c r="AL1937" t="str">
        <v>0</v>
      </c>
      <c r="AM1937" t="str">
        <v>N/A</v>
      </c>
      <c r="AN1937" t="str">
        <v>N/A</v>
      </c>
      <c r="AO1937" t="str">
        <v>N/A</v>
      </c>
      <c r="AP1937" t="str">
        <v>N/A</v>
      </c>
      <c r="AQ1937" t="str">
        <v>N/A</v>
      </c>
      <c r="AR1937" t="str">
        <v>N/A</v>
      </c>
      <c r="AS1937" t="str">
        <v>N/A</v>
      </c>
      <c r="AT1937" t="str">
        <v>N/A</v>
      </c>
      <c r="AU1937" t="str">
        <v>0.0</v>
      </c>
      <c r="AV1937" t="str">
        <v>0</v>
      </c>
      <c r="AW1937" t="str">
        <v>0.0</v>
      </c>
      <c r="AX1937" t="str">
        <v>0.0</v>
      </c>
      <c r="AY1937" t="str">
        <v>0.0</v>
      </c>
      <c r="AZ1937" t="str">
        <v>0.0</v>
      </c>
      <c r="BA1937" t="str">
        <v>0.0</v>
      </c>
      <c r="BB1937" t="str">
        <v>0.0</v>
      </c>
      <c r="BC1937" t="str">
        <v>0.0</v>
      </c>
      <c r="BD1937" t="str">
        <v>0.0</v>
      </c>
      <c r="BE1937" t="str">
        <v>0.0</v>
      </c>
      <c r="BF1937" t="str">
        <v>0.0</v>
      </c>
      <c r="BG1937" t="str">
        <v>0.0</v>
      </c>
      <c r="BH1937" t="str">
        <v>0.0</v>
      </c>
      <c r="BI1937" t="str">
        <v>0.0</v>
      </c>
      <c r="BJ1937" t="str">
        <v>3.32</v>
      </c>
      <c r="BK1937" t="str">
        <v>90089</v>
      </c>
      <c r="BL1937" t="str">
        <v>0.439</v>
      </c>
      <c r="BM1937" t="str">
        <v>0.132</v>
      </c>
      <c r="BN1937" t="str">
        <v>1.178</v>
      </c>
      <c r="BO1937" t="str">
        <v>0.355</v>
      </c>
      <c r="BP1937" t="str">
        <v>1.121</v>
      </c>
      <c r="BQ1937" t="str">
        <v>0.338</v>
      </c>
      <c r="BR1937" t="str">
        <v>1.148</v>
      </c>
      <c r="BS1937" t="str">
        <v>0.346</v>
      </c>
      <c r="BT1937" t="str">
        <v>0.012</v>
      </c>
      <c r="BU1937" t="str">
        <v>0.000</v>
      </c>
    </row>
    <row r="1938">
      <c r="A1938">
        <v>2053</v>
      </c>
      <c r="B1938" t="str">
        <v>_ihc_pre_stage2</v>
      </c>
      <c r="C1938" t="str">
        <v>AI_VECTOR_CORE</v>
      </c>
      <c r="D1938">
        <v>7.403</v>
      </c>
      <c r="E1938">
        <v>0.766</v>
      </c>
      <c r="F1938">
        <v>0.766</v>
      </c>
      <c r="G1938">
        <f>Summary!$B$4</f>
        <v>0.8</v>
      </c>
      <c r="H1938">
        <f>F1938/G1938</f>
        <v>0.9575</v>
      </c>
      <c r="I1938">
        <f>D1938/Summary!$B$8</f>
        <v>0.00026820975009648</v>
      </c>
      <c r="J1938">
        <f>IF(D1938&lt;Summary!$B$5,I1938,I1938*H1938)</f>
        <v>0.00026820975009648</v>
      </c>
      <c r="K1938">
        <f>IF(AND(D1938&gt;Summary!$B$6,E1938&lt;Summary!$B$7),1,0)</f>
        <v>0</v>
      </c>
      <c r="L1938">
        <f>IF(D1938&gt;=Summary!$B$5,J1938,0)</f>
        <v>0</v>
      </c>
      <c r="M1938">
        <f>IF(D1938&lt;Summary!$B$5,J1938,0)</f>
        <v>0.00026820975009648</v>
      </c>
      <c r="N1938" t="str">
        <v>aiv_scalar_ratio</v>
      </c>
      <c r="O1938" t="str">
        <v>用户约定默认经验值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0.207</v>
      </c>
      <c r="W1938">
        <v>0.766</v>
      </c>
      <c r="X1938">
        <v>0.631</v>
      </c>
      <c r="Y1938">
        <v>0.047</v>
      </c>
      <c r="Z1938" t="str">
        <v>2</v>
      </c>
      <c r="AA1938" t="str">
        <v>4294967295</v>
      </c>
      <c r="AB1938" t="str">
        <v>2347</v>
      </c>
      <c r="AC1938" t="str">
        <v>24</v>
      </c>
      <c r="AD1938" t="str">
        <v>_ihc_pre_stage2</v>
      </c>
      <c r="AE1938" t="str">
        <v>_ihc_pre_stage2</v>
      </c>
      <c r="AF1938" t="str">
        <v>N/A</v>
      </c>
      <c r="AG1938" t="str">
        <v>AI_VECTOR_CORE</v>
      </c>
      <c r="AH1938" t="str">
        <v xml:space="preserve">1793108505426851.851	</v>
      </c>
      <c r="AI1938" t="str">
        <v>7.403</v>
      </c>
      <c r="AJ1938" t="str">
        <v>0.000000</v>
      </c>
      <c r="AK1938" t="str">
        <v>6</v>
      </c>
      <c r="AL1938" t="str">
        <v>0</v>
      </c>
      <c r="AM1938" t="str">
        <v>N/A</v>
      </c>
      <c r="AN1938" t="str">
        <v>N/A</v>
      </c>
      <c r="AO1938" t="str">
        <v>N/A</v>
      </c>
      <c r="AP1938" t="str">
        <v>N/A</v>
      </c>
      <c r="AQ1938" t="str">
        <v>N/A</v>
      </c>
      <c r="AR1938" t="str">
        <v>N/A</v>
      </c>
      <c r="AS1938" t="str">
        <v>N/A</v>
      </c>
      <c r="AT1938" t="str">
        <v>N/A</v>
      </c>
      <c r="AU1938" t="str">
        <v>0.0</v>
      </c>
      <c r="AV1938" t="str">
        <v>0</v>
      </c>
      <c r="AW1938" t="str">
        <v>0.0</v>
      </c>
      <c r="AX1938" t="str">
        <v>0.0</v>
      </c>
      <c r="AY1938" t="str">
        <v>0.0</v>
      </c>
      <c r="AZ1938" t="str">
        <v>0.0</v>
      </c>
      <c r="BA1938" t="str">
        <v>0.0</v>
      </c>
      <c r="BB1938" t="str">
        <v>0.0</v>
      </c>
      <c r="BC1938" t="str">
        <v>0.0</v>
      </c>
      <c r="BD1938" t="str">
        <v>0.0</v>
      </c>
      <c r="BE1938" t="str">
        <v>0.0</v>
      </c>
      <c r="BF1938" t="str">
        <v>0.0</v>
      </c>
      <c r="BG1938" t="str">
        <v>0.0</v>
      </c>
      <c r="BH1938" t="str">
        <v>0.0</v>
      </c>
      <c r="BI1938" t="str">
        <v>0.0</v>
      </c>
      <c r="BJ1938" t="str">
        <v>7.14</v>
      </c>
      <c r="BK1938" t="str">
        <v>56504</v>
      </c>
      <c r="BL1938" t="str">
        <v>1.478</v>
      </c>
      <c r="BM1938" t="str">
        <v>0.207</v>
      </c>
      <c r="BN1938" t="str">
        <v>5.472</v>
      </c>
      <c r="BO1938" t="str">
        <v>0.766</v>
      </c>
      <c r="BP1938" t="str">
        <v>4.502</v>
      </c>
      <c r="BQ1938" t="str">
        <v>0.631</v>
      </c>
      <c r="BR1938" t="str">
        <v>0.335</v>
      </c>
      <c r="BS1938" t="str">
        <v>0.047</v>
      </c>
      <c r="BT1938" t="str">
        <v>0.018</v>
      </c>
      <c r="BU1938" t="str">
        <v>0.000</v>
      </c>
    </row>
    <row r="1939">
      <c r="A1939">
        <v>2054</v>
      </c>
      <c r="B1939" t="str">
        <v>RmsNorm</v>
      </c>
      <c r="C1939" t="str">
        <v>AI_VECTOR_CORE</v>
      </c>
      <c r="D1939">
        <v>3.669</v>
      </c>
      <c r="E1939">
        <v>0.358</v>
      </c>
      <c r="F1939">
        <v>0.358</v>
      </c>
      <c r="G1939">
        <f>Summary!$B$4</f>
        <v>0.8</v>
      </c>
      <c r="H1939">
        <f>F1939/G1939</f>
        <v>0.44749999999999995</v>
      </c>
      <c r="I1939">
        <f>D1939/Summary!$B$8</f>
        <v>0.00013292740417452184</v>
      </c>
      <c r="J1939">
        <f>IF(D1939&lt;Summary!$B$5,I1939,I1939*H1939)</f>
        <v>0.00013292740417452184</v>
      </c>
      <c r="K1939">
        <f>IF(AND(D1939&gt;Summary!$B$6,E1939&lt;Summary!$B$7),1,0)</f>
        <v>0</v>
      </c>
      <c r="L1939">
        <f>IF(D1939&gt;=Summary!$B$5,J1939,0)</f>
        <v>0</v>
      </c>
      <c r="M1939">
        <f>IF(D1939&lt;Summary!$B$5,J1939,0)</f>
        <v>0.00013292740417452184</v>
      </c>
      <c r="N1939" t="str">
        <v>aiv_vec_ratio</v>
      </c>
      <c r="O1939" t="str">
        <v>用户约定默认经验值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0.358</v>
      </c>
      <c r="W1939">
        <v>0.344</v>
      </c>
      <c r="X1939">
        <v>0.163</v>
      </c>
      <c r="Y1939">
        <v>0.144</v>
      </c>
      <c r="Z1939" t="str">
        <v>2</v>
      </c>
      <c r="AA1939" t="str">
        <v>63</v>
      </c>
      <c r="AB1939" t="str">
        <v>2348</v>
      </c>
      <c r="AC1939" t="str">
        <v>24</v>
      </c>
      <c r="AD1939" t="str">
        <v>RmsNorm</v>
      </c>
      <c r="AE1939" t="str">
        <v>RmsNorm</v>
      </c>
      <c r="AF1939" t="str">
        <v>static</v>
      </c>
      <c r="AG1939" t="str">
        <v>AI_VECTOR_CORE</v>
      </c>
      <c r="AH1939" t="str">
        <v xml:space="preserve">1793108505426859.276	</v>
      </c>
      <c r="AI1939" t="str">
        <v>3.669</v>
      </c>
      <c r="AJ1939" t="str">
        <v>0.097000</v>
      </c>
      <c r="AK1939" t="str">
        <v>1</v>
      </c>
      <c r="AL1939" t="str">
        <v>0</v>
      </c>
      <c r="AM1939" t="str">
        <v>NO</v>
      </c>
      <c r="AN1939" t="str">
        <v>"1,6144;6144"</v>
      </c>
      <c r="AO1939" t="str">
        <v>DT_BF16;DT_BF16</v>
      </c>
      <c r="AP1939" t="str">
        <v>ND;ND</v>
      </c>
      <c r="AQ1939" t="str">
        <v>"1,6144;1,1"</v>
      </c>
      <c r="AR1939" t="str">
        <v>DT_BF16;FLOAT</v>
      </c>
      <c r="AS1939" t="str">
        <v>ND;ND</v>
      </c>
      <c r="AT1939" t="str">
        <v>N/A</v>
      </c>
      <c r="AU1939" t="str">
        <v>0.0</v>
      </c>
      <c r="AV1939" t="str">
        <v>0</v>
      </c>
      <c r="AW1939" t="str">
        <v>0.0</v>
      </c>
      <c r="AX1939" t="str">
        <v>0.0</v>
      </c>
      <c r="AY1939" t="str">
        <v>0.0</v>
      </c>
      <c r="AZ1939" t="str">
        <v>0.0</v>
      </c>
      <c r="BA1939" t="str">
        <v>0.0</v>
      </c>
      <c r="BB1939" t="str">
        <v>0.0</v>
      </c>
      <c r="BC1939" t="str">
        <v>0.0</v>
      </c>
      <c r="BD1939" t="str">
        <v>0.0</v>
      </c>
      <c r="BE1939" t="str">
        <v>0.0</v>
      </c>
      <c r="BF1939" t="str">
        <v>0.0</v>
      </c>
      <c r="BG1939" t="str">
        <v>0.0</v>
      </c>
      <c r="BH1939" t="str">
        <v>0.0</v>
      </c>
      <c r="BI1939" t="str">
        <v>0.0</v>
      </c>
      <c r="BJ1939" t="str">
        <v>3.42</v>
      </c>
      <c r="BK1939" t="str">
        <v>5323</v>
      </c>
      <c r="BL1939" t="str">
        <v>1.223</v>
      </c>
      <c r="BM1939" t="str">
        <v>0.358</v>
      </c>
      <c r="BN1939" t="str">
        <v>1.175</v>
      </c>
      <c r="BO1939" t="str">
        <v>0.344</v>
      </c>
      <c r="BP1939" t="str">
        <v>0.559</v>
      </c>
      <c r="BQ1939" t="str">
        <v>0.163</v>
      </c>
      <c r="BR1939" t="str">
        <v>0.493</v>
      </c>
      <c r="BS1939" t="str">
        <v>0.144</v>
      </c>
      <c r="BT1939" t="str">
        <v>0.094</v>
      </c>
      <c r="BU1939" t="str">
        <v>0.000</v>
      </c>
    </row>
    <row r="1940">
      <c r="A1940">
        <v>2055</v>
      </c>
      <c r="B1940" t="str">
        <v>aclnnMatmul_MatMulV3Common_MatMulV3</v>
      </c>
      <c r="C1940" t="str">
        <v>MIX_AIC</v>
      </c>
      <c r="D1940">
        <v>17.479</v>
      </c>
      <c r="E1940">
        <v>0.8</v>
      </c>
      <c r="F1940">
        <v>0.8</v>
      </c>
      <c r="G1940">
        <f>Summary!$B$4</f>
        <v>0.8</v>
      </c>
      <c r="H1940">
        <f>F1940/G1940</f>
        <v>1</v>
      </c>
      <c r="I1940">
        <f>D1940/Summary!$B$8</f>
        <v>0.0006332619508221496</v>
      </c>
      <c r="J1940">
        <f>IF(D1940&lt;Summary!$B$5,I1940,I1940*H1940)</f>
        <v>0.0006332619508221496</v>
      </c>
      <c r="K1940">
        <f>IF(AND(D1940&gt;Summary!$B$6,E1940&lt;Summary!$B$7),1,0)</f>
        <v>0</v>
      </c>
      <c r="L1940">
        <f>IF(D1940&gt;=Summary!$B$5,J1940,0)</f>
        <v>0.0006332619508221496</v>
      </c>
      <c r="M1940">
        <f>IF(D1940&lt;Summary!$B$5,J1940,0)</f>
        <v>0</v>
      </c>
      <c r="N1940" t="str">
        <v>aic_mte2_ratio</v>
      </c>
      <c r="O1940" t="str">
        <v>用户约定默认经验值</v>
      </c>
      <c r="P1940">
        <v>0.182</v>
      </c>
      <c r="Q1940">
        <v>0.27</v>
      </c>
      <c r="R1940">
        <v>0.232</v>
      </c>
      <c r="S1940">
        <v>0.8</v>
      </c>
      <c r="T1940">
        <v>0</v>
      </c>
      <c r="U1940">
        <v>0.135</v>
      </c>
      <c r="V1940">
        <v>0.002</v>
      </c>
      <c r="W1940">
        <v>0.067</v>
      </c>
      <c r="X1940">
        <v>0.039</v>
      </c>
      <c r="Y1940">
        <v>0.004</v>
      </c>
      <c r="Z1940" t="str">
        <v>2</v>
      </c>
      <c r="AA1940" t="str">
        <v>63</v>
      </c>
      <c r="AB1940" t="str">
        <v>2349</v>
      </c>
      <c r="AC1940" t="str">
        <v>24</v>
      </c>
      <c r="AD1940" t="str">
        <v>aclnnMatmul_MatMulV3Common_MatMulV3</v>
      </c>
      <c r="AE1940" t="str">
        <v>MatMulV3</v>
      </c>
      <c r="AF1940" t="str">
        <v>static</v>
      </c>
      <c r="AG1940" t="str">
        <v>MIX_AIC</v>
      </c>
      <c r="AH1940" t="str">
        <v xml:space="preserve">1793108505426862.967	</v>
      </c>
      <c r="AI1940" t="str">
        <v>17.479</v>
      </c>
      <c r="AJ1940" t="str">
        <v>0.081000</v>
      </c>
      <c r="AK1940" t="str">
        <v>32</v>
      </c>
      <c r="AL1940" t="str">
        <v>64</v>
      </c>
      <c r="AM1940" t="str">
        <v>NO</v>
      </c>
      <c r="AN1940" t="str">
        <v>"1,6144;2624,6144"</v>
      </c>
      <c r="AO1940" t="str">
        <v>DT_BF16;DT_BF16</v>
      </c>
      <c r="AP1940" t="str">
        <v>ND;ND</v>
      </c>
      <c r="AQ1940" t="str">
        <v>"1,2624"</v>
      </c>
      <c r="AR1940" t="str">
        <v>DT_BF16</v>
      </c>
      <c r="AS1940" t="str">
        <v>ND</v>
      </c>
      <c r="AT1940" t="str">
        <v>N/A</v>
      </c>
      <c r="AU1940" t="str">
        <v>17.05</v>
      </c>
      <c r="AV1940" t="str">
        <v>696798</v>
      </c>
      <c r="AW1940" t="str">
        <v>3.109</v>
      </c>
      <c r="AX1940" t="str">
        <v>0.182</v>
      </c>
      <c r="AY1940" t="str">
        <v>4.597</v>
      </c>
      <c r="AZ1940" t="str">
        <v>0.27</v>
      </c>
      <c r="BA1940" t="str">
        <v>3.948</v>
      </c>
      <c r="BB1940" t="str">
        <v>0.232</v>
      </c>
      <c r="BC1940" t="str">
        <v>13.648</v>
      </c>
      <c r="BD1940" t="str">
        <v>0.8</v>
      </c>
      <c r="BE1940" t="str">
        <v>0.002</v>
      </c>
      <c r="BF1940" t="str">
        <v>0.0</v>
      </c>
      <c r="BG1940" t="str">
        <v>2.309</v>
      </c>
      <c r="BH1940" t="str">
        <v>0.135</v>
      </c>
      <c r="BI1940" t="str">
        <v>0.015</v>
      </c>
      <c r="BJ1940" t="str">
        <v>17.07</v>
      </c>
      <c r="BK1940" t="str">
        <v>1723696</v>
      </c>
      <c r="BL1940" t="str">
        <v>0.04</v>
      </c>
      <c r="BM1940" t="str">
        <v>0.002</v>
      </c>
      <c r="BN1940" t="str">
        <v>1.144</v>
      </c>
      <c r="BO1940" t="str">
        <v>0.067</v>
      </c>
      <c r="BP1940" t="str">
        <v>0.671</v>
      </c>
      <c r="BQ1940" t="str">
        <v>0.039</v>
      </c>
      <c r="BR1940" t="str">
        <v>0.071</v>
      </c>
      <c r="BS1940" t="str">
        <v>0.004</v>
      </c>
      <c r="BT1940" t="str">
        <v>0.214</v>
      </c>
      <c r="BU1940" t="str">
        <v>75.502</v>
      </c>
    </row>
    <row r="1941">
      <c r="A1941">
        <v>2056</v>
      </c>
      <c r="B1941" t="str">
        <v>SimThreadExponential</v>
      </c>
      <c r="C1941" t="str">
        <v>MIX_AIC</v>
      </c>
      <c r="D1941">
        <v>23.973</v>
      </c>
      <c r="E1941">
        <v>0.484</v>
      </c>
      <c r="F1941">
        <v>0.484</v>
      </c>
      <c r="G1941">
        <f>Summary!$B$4</f>
        <v>0.8</v>
      </c>
      <c r="H1941">
        <f>F1941/G1941</f>
        <v>0.605</v>
      </c>
      <c r="I1941">
        <f>D1941/Summary!$B$8</f>
        <v>0.0008685387463275584</v>
      </c>
      <c r="J1941">
        <f>IF(D1941&lt;Summary!$B$5,I1941,I1941*H1941)</f>
        <v>0.0005254659415281728</v>
      </c>
      <c r="K1941">
        <f>IF(AND(D1941&gt;Summary!$B$6,E1941&lt;Summary!$B$7),1,0)</f>
        <v>1</v>
      </c>
      <c r="L1941">
        <f>IF(D1941&gt;=Summary!$B$5,J1941,0)</f>
        <v>0.0005254659415281728</v>
      </c>
      <c r="M1941">
        <f>IF(D1941&lt;Summary!$B$5,J1941,0)</f>
        <v>0</v>
      </c>
      <c r="N1941" t="str">
        <v>aiv_vec_ratio</v>
      </c>
      <c r="O1941" t="str">
        <v>用户约定默认经验值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0.484</v>
      </c>
      <c r="W1941">
        <v>0.215</v>
      </c>
      <c r="X1941">
        <v>0.099</v>
      </c>
      <c r="Y1941">
        <v>0</v>
      </c>
      <c r="Z1941" t="str">
        <v>2</v>
      </c>
      <c r="AA1941" t="str">
        <v>4294967295</v>
      </c>
      <c r="AB1941" t="str">
        <v>317374</v>
      </c>
      <c r="AC1941" t="str">
        <v>48</v>
      </c>
      <c r="AD1941" t="str">
        <v>SimThreadExponential</v>
      </c>
      <c r="AE1941" t="str">
        <v>SimThreadExponential</v>
      </c>
      <c r="AF1941" t="str">
        <v>dynamic</v>
      </c>
      <c r="AG1941" t="str">
        <v>MIX_AIC</v>
      </c>
      <c r="AH1941" t="str">
        <v xml:space="preserve">1793108505426863.165	</v>
      </c>
      <c r="AI1941" t="str">
        <v>23.973</v>
      </c>
      <c r="AJ1941" t="str">
        <v>0.000000</v>
      </c>
      <c r="AK1941" t="str">
        <v>64</v>
      </c>
      <c r="AL1941" t="str">
        <v>0</v>
      </c>
      <c r="AM1941" t="str">
        <v>NO</v>
      </c>
      <c r="AN1941" t="str">
        <v>"1,120832"</v>
      </c>
      <c r="AO1941" t="str">
        <v>FLOAT</v>
      </c>
      <c r="AP1941" t="str">
        <v>ND</v>
      </c>
      <c r="AQ1941" t="str">
        <v>"1,120832"</v>
      </c>
      <c r="AR1941" t="str">
        <v>FLOAT</v>
      </c>
      <c r="AS1941" t="str">
        <v>ND</v>
      </c>
      <c r="AT1941" t="str">
        <v>N/A</v>
      </c>
      <c r="AU1941" t="str">
        <v>0.0</v>
      </c>
      <c r="AV1941" t="str">
        <v>0</v>
      </c>
      <c r="AW1941" t="str">
        <v>0.0</v>
      </c>
      <c r="AX1941" t="str">
        <v>0.0</v>
      </c>
      <c r="AY1941" t="str">
        <v>0.0</v>
      </c>
      <c r="AZ1941" t="str">
        <v>0.0</v>
      </c>
      <c r="BA1941" t="str">
        <v>0.0</v>
      </c>
      <c r="BB1941" t="str">
        <v>0.0</v>
      </c>
      <c r="BC1941" t="str">
        <v>0.0</v>
      </c>
      <c r="BD1941" t="str">
        <v>0.0</v>
      </c>
      <c r="BE1941" t="str">
        <v>0.0</v>
      </c>
      <c r="BF1941" t="str">
        <v>0.0</v>
      </c>
      <c r="BG1941" t="str">
        <v>0.0</v>
      </c>
      <c r="BH1941" t="str">
        <v>0.0</v>
      </c>
      <c r="BI1941" t="str">
        <v>0.0</v>
      </c>
      <c r="BJ1941" t="str">
        <v>7.81</v>
      </c>
      <c r="BK1941" t="str">
        <v>634193</v>
      </c>
      <c r="BL1941" t="str">
        <v>3.777</v>
      </c>
      <c r="BM1941" t="str">
        <v>0.484</v>
      </c>
      <c r="BN1941" t="str">
        <v>1.681</v>
      </c>
      <c r="BO1941" t="str">
        <v>0.215</v>
      </c>
      <c r="BP1941" t="str">
        <v>0.769</v>
      </c>
      <c r="BQ1941" t="str">
        <v>0.099</v>
      </c>
      <c r="BR1941" t="str">
        <v>0.002</v>
      </c>
      <c r="BS1941" t="str">
        <v>0.0</v>
      </c>
      <c r="BT1941" t="str">
        <v>0.027</v>
      </c>
      <c r="BU1941" t="str">
        <v>0.000</v>
      </c>
    </row>
    <row r="1942">
      <c r="A1942">
        <v>2057</v>
      </c>
      <c r="B1942" t="str">
        <v>RmsNorm</v>
      </c>
      <c r="C1942" t="str">
        <v>AI_VECTOR_CORE</v>
      </c>
      <c r="D1942">
        <v>7.097</v>
      </c>
      <c r="E1942">
        <v>0.535</v>
      </c>
      <c r="F1942">
        <v>0.535</v>
      </c>
      <c r="G1942">
        <f>Summary!$B$4</f>
        <v>0.8</v>
      </c>
      <c r="H1942">
        <f>F1942/G1942</f>
        <v>0.66875</v>
      </c>
      <c r="I1942">
        <f>D1942/Summary!$B$8</f>
        <v>0.00025712340894701053</v>
      </c>
      <c r="J1942">
        <f>IF(D1942&lt;Summary!$B$5,I1942,I1942*H1942)</f>
        <v>0.00025712340894701053</v>
      </c>
      <c r="K1942">
        <f>IF(AND(D1942&gt;Summary!$B$6,E1942&lt;Summary!$B$7),1,0)</f>
        <v>0</v>
      </c>
      <c r="L1942">
        <f>IF(D1942&gt;=Summary!$B$5,J1942,0)</f>
        <v>0</v>
      </c>
      <c r="M1942">
        <f>IF(D1942&lt;Summary!$B$5,J1942,0)</f>
        <v>0.00025712340894701053</v>
      </c>
      <c r="N1942" t="str">
        <v>aiv_scalar_ratio</v>
      </c>
      <c r="O1942" t="str">
        <v>用户约定默认经验值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0.134</v>
      </c>
      <c r="W1942">
        <v>0.535</v>
      </c>
      <c r="X1942">
        <v>0.362</v>
      </c>
      <c r="Y1942">
        <v>0.131</v>
      </c>
      <c r="Z1942" t="str">
        <v>2</v>
      </c>
      <c r="AA1942" t="str">
        <v>63</v>
      </c>
      <c r="AB1942" t="str">
        <v>2350</v>
      </c>
      <c r="AC1942" t="str">
        <v>24</v>
      </c>
      <c r="AD1942" t="str">
        <v>RmsNorm</v>
      </c>
      <c r="AE1942" t="str">
        <v>RmsNorm</v>
      </c>
      <c r="AF1942" t="str">
        <v>static</v>
      </c>
      <c r="AG1942" t="str">
        <v>AI_VECTOR_CORE</v>
      </c>
      <c r="AH1942" t="str">
        <v xml:space="preserve">1793108505426880.468	</v>
      </c>
      <c r="AI1942" t="str">
        <v>7.097</v>
      </c>
      <c r="AJ1942" t="str">
        <v>0.000000</v>
      </c>
      <c r="AK1942" t="str">
        <v>1</v>
      </c>
      <c r="AL1942" t="str">
        <v>0</v>
      </c>
      <c r="AM1942" t="str">
        <v>NO</v>
      </c>
      <c r="AN1942" t="str">
        <v>"1,2048;2048"</v>
      </c>
      <c r="AO1942" t="str">
        <v>DT_BF16;DT_BF16</v>
      </c>
      <c r="AP1942" t="str">
        <v>ND;ND</v>
      </c>
      <c r="AQ1942" t="str">
        <v>"1,2048;1,1"</v>
      </c>
      <c r="AR1942" t="str">
        <v>DT_BF16;FLOAT</v>
      </c>
      <c r="AS1942" t="str">
        <v>ND;ND</v>
      </c>
      <c r="AT1942" t="str">
        <v>N/A</v>
      </c>
      <c r="AU1942" t="str">
        <v>0.0</v>
      </c>
      <c r="AV1942" t="str">
        <v>0</v>
      </c>
      <c r="AW1942" t="str">
        <v>0.0</v>
      </c>
      <c r="AX1942" t="str">
        <v>0.0</v>
      </c>
      <c r="AY1942" t="str">
        <v>0.0</v>
      </c>
      <c r="AZ1942" t="str">
        <v>0.0</v>
      </c>
      <c r="BA1942" t="str">
        <v>0.0</v>
      </c>
      <c r="BB1942" t="str">
        <v>0.0</v>
      </c>
      <c r="BC1942" t="str">
        <v>0.0</v>
      </c>
      <c r="BD1942" t="str">
        <v>0.0</v>
      </c>
      <c r="BE1942" t="str">
        <v>0.0</v>
      </c>
      <c r="BF1942" t="str">
        <v>0.0</v>
      </c>
      <c r="BG1942" t="str">
        <v>0.0</v>
      </c>
      <c r="BH1942" t="str">
        <v>0.0</v>
      </c>
      <c r="BI1942" t="str">
        <v>0.0</v>
      </c>
      <c r="BJ1942" t="str">
        <v>2.34</v>
      </c>
      <c r="BK1942" t="str">
        <v>3569</v>
      </c>
      <c r="BL1942" t="str">
        <v>0.314</v>
      </c>
      <c r="BM1942" t="str">
        <v>0.134</v>
      </c>
      <c r="BN1942" t="str">
        <v>1.251</v>
      </c>
      <c r="BO1942" t="str">
        <v>0.535</v>
      </c>
      <c r="BP1942" t="str">
        <v>0.846</v>
      </c>
      <c r="BQ1942" t="str">
        <v>0.362</v>
      </c>
      <c r="BR1942" t="str">
        <v>0.307</v>
      </c>
      <c r="BS1942" t="str">
        <v>0.131</v>
      </c>
      <c r="BT1942" t="str">
        <v>0.08</v>
      </c>
      <c r="BU1942" t="str">
        <v>0.000</v>
      </c>
    </row>
    <row r="1943">
      <c r="A1943">
        <v>2058</v>
      </c>
      <c r="B1943" t="str">
        <v>KvRmsNormRopeCache</v>
      </c>
      <c r="C1943" t="str">
        <v>AI_VECTOR_CORE</v>
      </c>
      <c r="D1943">
        <v>3.094</v>
      </c>
      <c r="E1943">
        <v>0.703</v>
      </c>
      <c r="F1943">
        <v>0.703</v>
      </c>
      <c r="G1943">
        <f>Summary!$B$4</f>
        <v>0.8</v>
      </c>
      <c r="H1943">
        <f>F1943/G1943</f>
        <v>0.8787499999999999</v>
      </c>
      <c r="I1943">
        <f>D1943/Summary!$B$8</f>
        <v>0.00011209522717796962</v>
      </c>
      <c r="J1943">
        <f>IF(D1943&lt;Summary!$B$5,I1943,I1943*H1943)</f>
        <v>0.00011209522717796962</v>
      </c>
      <c r="K1943">
        <f>IF(AND(D1943&gt;Summary!$B$6,E1943&lt;Summary!$B$7),1,0)</f>
        <v>0</v>
      </c>
      <c r="L1943">
        <f>IF(D1943&gt;=Summary!$B$5,J1943,0)</f>
        <v>0</v>
      </c>
      <c r="M1943">
        <f>IF(D1943&lt;Summary!$B$5,J1943,0)</f>
        <v>0.00011209522717796962</v>
      </c>
      <c r="N1943" t="str">
        <v>aiv_scalar_ratio</v>
      </c>
      <c r="O1943" t="str">
        <v>用户约定默认经验值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0.131</v>
      </c>
      <c r="W1943">
        <v>0.703</v>
      </c>
      <c r="X1943">
        <v>0.427</v>
      </c>
      <c r="Y1943">
        <v>0.112</v>
      </c>
      <c r="Z1943" t="str">
        <v>2</v>
      </c>
      <c r="AA1943" t="str">
        <v>63</v>
      </c>
      <c r="AB1943" t="str">
        <v>2351</v>
      </c>
      <c r="AC1943" t="str">
        <v>24</v>
      </c>
      <c r="AD1943" t="str">
        <v>KvRmsNormRopeCache</v>
      </c>
      <c r="AE1943" t="str">
        <v>KvRmsNormRopeCache</v>
      </c>
      <c r="AF1943" t="str">
        <v>static</v>
      </c>
      <c r="AG1943" t="str">
        <v>AI_VECTOR_CORE</v>
      </c>
      <c r="AH1943" t="str">
        <v xml:space="preserve">1793108505426887.587	</v>
      </c>
      <c r="AI1943" t="str">
        <v>3.094</v>
      </c>
      <c r="AJ1943" t="str">
        <v>0.000000</v>
      </c>
      <c r="AK1943" t="str">
        <v>1</v>
      </c>
      <c r="AL1943" t="str">
        <v>0</v>
      </c>
      <c r="AM1943" t="str">
        <v>NO</v>
      </c>
      <c r="AN1943" t="str">
        <v>"1,1,1,576;512;1,1,1,64;1,1,1,64;1;23831,128,1,64;23831,128,1,512;;;;;"</v>
      </c>
      <c r="AO1943" t="str">
        <v>DT_BF16;DT_BF16;DT_BF16;DT_BF16;INT64;DT_BF16;DT_BF16;DT_UNDEFINED;DT_UNDEFINED;DT_UNDEFINED;DT_UNDEFINED;DT_UNDEFINED</v>
      </c>
      <c r="AP1943" t="str">
        <v>ND;ND;ND;ND;ND;ND;ND;NULL;NULL;NULL;NULL;NULL</v>
      </c>
      <c r="AQ1943" t="str">
        <v>"23831,128,1,64;23831,128,1,512;1,1,1,64;1,1,1,512"</v>
      </c>
      <c r="AR1943" t="str">
        <v>DT_BF16;DT_BF16;DT_BF16;DT_BF16</v>
      </c>
      <c r="AS1943" t="str">
        <v>ND;ND;ND;ND</v>
      </c>
      <c r="AT1943" t="str">
        <v>N/A</v>
      </c>
      <c r="AU1943" t="str">
        <v>0.0</v>
      </c>
      <c r="AV1943" t="str">
        <v>0</v>
      </c>
      <c r="AW1943" t="str">
        <v>0.0</v>
      </c>
      <c r="AX1943" t="str">
        <v>0.0</v>
      </c>
      <c r="AY1943" t="str">
        <v>0.0</v>
      </c>
      <c r="AZ1943" t="str">
        <v>0.0</v>
      </c>
      <c r="BA1943" t="str">
        <v>0.0</v>
      </c>
      <c r="BB1943" t="str">
        <v>0.0</v>
      </c>
      <c r="BC1943" t="str">
        <v>0.0</v>
      </c>
      <c r="BD1943" t="str">
        <v>0.0</v>
      </c>
      <c r="BE1943" t="str">
        <v>0.0</v>
      </c>
      <c r="BF1943" t="str">
        <v>0.0</v>
      </c>
      <c r="BG1943" t="str">
        <v>0.0</v>
      </c>
      <c r="BH1943" t="str">
        <v>0.0</v>
      </c>
      <c r="BI1943" t="str">
        <v>0.0</v>
      </c>
      <c r="BJ1943" t="str">
        <v>2.8</v>
      </c>
      <c r="BK1943" t="str">
        <v>4294</v>
      </c>
      <c r="BL1943" t="str">
        <v>0.366</v>
      </c>
      <c r="BM1943" t="str">
        <v>0.131</v>
      </c>
      <c r="BN1943" t="str">
        <v>1.968</v>
      </c>
      <c r="BO1943" t="str">
        <v>0.703</v>
      </c>
      <c r="BP1943" t="str">
        <v>1.195</v>
      </c>
      <c r="BQ1943" t="str">
        <v>0.427</v>
      </c>
      <c r="BR1943" t="str">
        <v>0.314</v>
      </c>
      <c r="BS1943" t="str">
        <v>0.112</v>
      </c>
      <c r="BT1943" t="str">
        <v>0.112</v>
      </c>
      <c r="BU1943" t="str">
        <v>0.000</v>
      </c>
    </row>
    <row r="1944">
      <c r="A1944">
        <v>2059</v>
      </c>
      <c r="B1944" t="str">
        <v>aclnnMatmul_MatMulV3Common_MatMulV3</v>
      </c>
      <c r="C1944" t="str">
        <v>AI_CORE</v>
      </c>
      <c r="D1944">
        <v>12.74</v>
      </c>
      <c r="E1944">
        <v>0.827</v>
      </c>
      <c r="F1944">
        <v>0.827</v>
      </c>
      <c r="G1944">
        <f>Summary!$B$4</f>
        <v>0.8</v>
      </c>
      <c r="H1944">
        <f>F1944/G1944</f>
        <v>1.03375</v>
      </c>
      <c r="I1944">
        <f>D1944/Summary!$B$8</f>
        <v>0.00046156858249752204</v>
      </c>
      <c r="J1944">
        <f>IF(D1944&lt;Summary!$B$5,I1944,I1944*H1944)</f>
        <v>0.0004771465221568134</v>
      </c>
      <c r="K1944">
        <f>IF(AND(D1944&gt;Summary!$B$6,E1944&lt;Summary!$B$7),1,0)</f>
        <v>0</v>
      </c>
      <c r="L1944">
        <f>IF(D1944&gt;=Summary!$B$5,J1944,0)</f>
        <v>0.0004771465221568134</v>
      </c>
      <c r="M1944">
        <f>IF(D1944&lt;Summary!$B$5,J1944,0)</f>
        <v>0</v>
      </c>
      <c r="N1944" t="str">
        <v>aic_mte2_ratio</v>
      </c>
      <c r="O1944" t="str">
        <v>用户约定默认经验值</v>
      </c>
      <c r="P1944">
        <v>0.186</v>
      </c>
      <c r="Q1944">
        <v>0.266</v>
      </c>
      <c r="R1944">
        <v>0.255</v>
      </c>
      <c r="S1944">
        <v>0.827</v>
      </c>
      <c r="T1944">
        <v>0</v>
      </c>
      <c r="U1944">
        <v>0.198</v>
      </c>
      <c r="V1944">
        <v>0</v>
      </c>
      <c r="W1944">
        <v>0</v>
      </c>
      <c r="X1944">
        <v>0</v>
      </c>
      <c r="Y1944">
        <v>0</v>
      </c>
      <c r="Z1944" t="str">
        <v>2</v>
      </c>
      <c r="AA1944" t="str">
        <v>63</v>
      </c>
      <c r="AB1944" t="str">
        <v>2352</v>
      </c>
      <c r="AC1944" t="str">
        <v>24</v>
      </c>
      <c r="AD1944" t="str">
        <v>aclnnMatmul_MatMulV3Common_MatMulV3</v>
      </c>
      <c r="AE1944" t="str">
        <v>MatMulV3</v>
      </c>
      <c r="AF1944" t="str">
        <v>static</v>
      </c>
      <c r="AG1944" t="str">
        <v>AI_CORE</v>
      </c>
      <c r="AH1944" t="str">
        <v xml:space="preserve">1793108505426890.703	</v>
      </c>
      <c r="AI1944" t="str">
        <v>12.740</v>
      </c>
      <c r="AJ1944" t="str">
        <v>0.156000</v>
      </c>
      <c r="AK1944" t="str">
        <v>32</v>
      </c>
      <c r="AL1944" t="str">
        <v>0</v>
      </c>
      <c r="AM1944" t="str">
        <v>NO</v>
      </c>
      <c r="AN1944" t="str">
        <v>"1,2048;8192,2048"</v>
      </c>
      <c r="AO1944" t="str">
        <v>DT_BF16;DT_BF16</v>
      </c>
      <c r="AP1944" t="str">
        <v>ND;ND</v>
      </c>
      <c r="AQ1944" t="str">
        <v>"1,8192"</v>
      </c>
      <c r="AR1944" t="str">
        <v>DT_BF16</v>
      </c>
      <c r="AS1944" t="str">
        <v>ND</v>
      </c>
      <c r="AT1944" t="str">
        <v>N/A</v>
      </c>
      <c r="AU1944" t="str">
        <v>12.45</v>
      </c>
      <c r="AV1944" t="str">
        <v>612597</v>
      </c>
      <c r="AW1944" t="str">
        <v>2.311</v>
      </c>
      <c r="AX1944" t="str">
        <v>0.186</v>
      </c>
      <c r="AY1944" t="str">
        <v>3.311</v>
      </c>
      <c r="AZ1944" t="str">
        <v>0.266</v>
      </c>
      <c r="BA1944" t="str">
        <v>3.176</v>
      </c>
      <c r="BB1944" t="str">
        <v>0.255</v>
      </c>
      <c r="BC1944" t="str">
        <v>10.29</v>
      </c>
      <c r="BD1944" t="str">
        <v>0.827</v>
      </c>
      <c r="BE1944" t="str">
        <v>0.001</v>
      </c>
      <c r="BF1944" t="str">
        <v>0.0</v>
      </c>
      <c r="BG1944" t="str">
        <v>2.466</v>
      </c>
      <c r="BH1944" t="str">
        <v>0.198</v>
      </c>
      <c r="BI1944" t="str">
        <v>0.0</v>
      </c>
      <c r="BJ1944" t="str">
        <v>0.0</v>
      </c>
      <c r="BK1944" t="str">
        <v>0</v>
      </c>
      <c r="BL1944" t="str">
        <v>0.0</v>
      </c>
      <c r="BM1944" t="str">
        <v>0.0</v>
      </c>
      <c r="BN1944" t="str">
        <v>0.0</v>
      </c>
      <c r="BO1944" t="str">
        <v>0.0</v>
      </c>
      <c r="BP1944" t="str">
        <v>0.0</v>
      </c>
      <c r="BQ1944" t="str">
        <v>0.0</v>
      </c>
      <c r="BR1944" t="str">
        <v>0.0</v>
      </c>
      <c r="BS1944" t="str">
        <v>0.0</v>
      </c>
      <c r="BT1944" t="str">
        <v>0.0</v>
      </c>
      <c r="BU1944" t="str">
        <v>91.069</v>
      </c>
    </row>
    <row r="1945">
      <c r="A1945">
        <v>2060</v>
      </c>
      <c r="B1945" t="str">
        <v>aclnnTransposeBatchMatMul_SliceAiCore_Slice</v>
      </c>
      <c r="C1945" t="str">
        <v>AI_VECTOR_CORE</v>
      </c>
      <c r="D1945">
        <v>2.527</v>
      </c>
      <c r="E1945">
        <v>0.28</v>
      </c>
      <c r="F1945">
        <v>0.28</v>
      </c>
      <c r="G1945">
        <f>Summary!$B$4</f>
        <v>0.8</v>
      </c>
      <c r="H1945">
        <f>F1945/G1945</f>
        <v>0.35000000000000003</v>
      </c>
      <c r="I1945">
        <f>D1945/Summary!$B$8</f>
        <v>0.00009155288916571729</v>
      </c>
      <c r="J1945">
        <f>IF(D1945&lt;Summary!$B$5,I1945,I1945*H1945)</f>
        <v>0.00009155288916571729</v>
      </c>
      <c r="K1945">
        <f>IF(AND(D1945&gt;Summary!$B$6,E1945&lt;Summary!$B$7),1,0)</f>
        <v>0</v>
      </c>
      <c r="L1945">
        <f>IF(D1945&gt;=Summary!$B$5,J1945,0)</f>
        <v>0</v>
      </c>
      <c r="M1945">
        <f>IF(D1945&lt;Summary!$B$5,J1945,0)</f>
        <v>0.00009155288916571729</v>
      </c>
      <c r="N1945" t="str">
        <v>aiv_scalar_ratio</v>
      </c>
      <c r="O1945" t="str">
        <v>用户约定默认经验值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0.28</v>
      </c>
      <c r="X1945">
        <v>0.269</v>
      </c>
      <c r="Y1945">
        <v>0.112</v>
      </c>
      <c r="Z1945" t="str">
        <v>2</v>
      </c>
      <c r="AA1945" t="str">
        <v>63</v>
      </c>
      <c r="AB1945" t="str">
        <v>2353</v>
      </c>
      <c r="AC1945" t="str">
        <v>24</v>
      </c>
      <c r="AD1945" t="str">
        <v>aclnnTransposeBatchMatMul_SliceAiCore_Slice</v>
      </c>
      <c r="AE1945" t="str">
        <v>Slice</v>
      </c>
      <c r="AF1945" t="str">
        <v>static</v>
      </c>
      <c r="AG1945" t="str">
        <v>AI_VECTOR_CORE</v>
      </c>
      <c r="AH1945" t="str">
        <v xml:space="preserve">1793108505426903.465	</v>
      </c>
      <c r="AI1945" t="str">
        <v>2.527</v>
      </c>
      <c r="AJ1945" t="str">
        <v>0.010000</v>
      </c>
      <c r="AK1945" t="str">
        <v>11</v>
      </c>
      <c r="AL1945" t="str">
        <v>0</v>
      </c>
      <c r="AM1945" t="str">
        <v>NO</v>
      </c>
      <c r="AN1945" t="str">
        <v>"32,256;2;2"</v>
      </c>
      <c r="AO1945" t="str">
        <v>DT_BF16;INT64;INT64</v>
      </c>
      <c r="AP1945" t="str">
        <v>NCL;ND;ND</v>
      </c>
      <c r="AQ1945" t="str">
        <v>"32,192"</v>
      </c>
      <c r="AR1945" t="str">
        <v>DT_BF16</v>
      </c>
      <c r="AS1945" t="str">
        <v>NCL</v>
      </c>
      <c r="AT1945" t="str">
        <v>N/A</v>
      </c>
      <c r="AU1945" t="str">
        <v>0.0</v>
      </c>
      <c r="AV1945" t="str">
        <v>0</v>
      </c>
      <c r="AW1945" t="str">
        <v>0.0</v>
      </c>
      <c r="AX1945" t="str">
        <v>0.0</v>
      </c>
      <c r="AY1945" t="str">
        <v>0.0</v>
      </c>
      <c r="AZ1945" t="str">
        <v>0.0</v>
      </c>
      <c r="BA1945" t="str">
        <v>0.0</v>
      </c>
      <c r="BB1945" t="str">
        <v>0.0</v>
      </c>
      <c r="BC1945" t="str">
        <v>0.0</v>
      </c>
      <c r="BD1945" t="str">
        <v>0.0</v>
      </c>
      <c r="BE1945" t="str">
        <v>0.0</v>
      </c>
      <c r="BF1945" t="str">
        <v>0.0</v>
      </c>
      <c r="BG1945" t="str">
        <v>0.0</v>
      </c>
      <c r="BH1945" t="str">
        <v>0.0</v>
      </c>
      <c r="BI1945" t="str">
        <v>0.0</v>
      </c>
      <c r="BJ1945" t="str">
        <v>2.25</v>
      </c>
      <c r="BK1945" t="str">
        <v>33819</v>
      </c>
      <c r="BL1945" t="str">
        <v>0.0</v>
      </c>
      <c r="BM1945" t="str">
        <v>0.0</v>
      </c>
      <c r="BN1945" t="str">
        <v>0.629</v>
      </c>
      <c r="BO1945" t="str">
        <v>0.28</v>
      </c>
      <c r="BP1945" t="str">
        <v>0.605</v>
      </c>
      <c r="BQ1945" t="str">
        <v>0.269</v>
      </c>
      <c r="BR1945" t="str">
        <v>0.251</v>
      </c>
      <c r="BS1945" t="str">
        <v>0.112</v>
      </c>
      <c r="BT1945" t="str">
        <v>0.159</v>
      </c>
      <c r="BU1945" t="str">
        <v>0.000</v>
      </c>
    </row>
    <row r="1946">
      <c r="A1946">
        <v>2061</v>
      </c>
      <c r="B1946" t="str">
        <v>aclnnTransposeBatchMatMul_TransposeBatchMatMul_TransposeBatchMatMul</v>
      </c>
      <c r="C1946" t="str">
        <v>AI_CORE</v>
      </c>
      <c r="D1946">
        <v>6.787</v>
      </c>
      <c r="E1946">
        <v>0.822</v>
      </c>
      <c r="F1946">
        <v>0.822</v>
      </c>
      <c r="G1946">
        <f>Summary!$B$4</f>
        <v>0.8</v>
      </c>
      <c r="H1946">
        <f>F1946/G1946</f>
        <v>1.0274999999999999</v>
      </c>
      <c r="I1946">
        <f>D1946/Summary!$B$8</f>
        <v>0.000245892148305391</v>
      </c>
      <c r="J1946">
        <f>IF(D1946&lt;Summary!$B$5,I1946,I1946*H1946)</f>
        <v>0.000245892148305391</v>
      </c>
      <c r="K1946">
        <f>IF(AND(D1946&gt;Summary!$B$6,E1946&lt;Summary!$B$7),1,0)</f>
        <v>0</v>
      </c>
      <c r="L1946">
        <f>IF(D1946&gt;=Summary!$B$5,J1946,0)</f>
        <v>0</v>
      </c>
      <c r="M1946">
        <f>IF(D1946&lt;Summary!$B$5,J1946,0)</f>
        <v>0.000245892148305391</v>
      </c>
      <c r="N1946" t="str">
        <v>aic_scalar_ratio</v>
      </c>
      <c r="O1946" t="str">
        <v>用户约定默认经验值</v>
      </c>
      <c r="P1946">
        <v>0.107</v>
      </c>
      <c r="Q1946">
        <v>0.822</v>
      </c>
      <c r="R1946">
        <v>0.131</v>
      </c>
      <c r="S1946">
        <v>0.444</v>
      </c>
      <c r="T1946">
        <v>0</v>
      </c>
      <c r="U1946">
        <v>0.333</v>
      </c>
      <c r="V1946">
        <v>0</v>
      </c>
      <c r="W1946">
        <v>0</v>
      </c>
      <c r="X1946">
        <v>0</v>
      </c>
      <c r="Y1946">
        <v>0</v>
      </c>
      <c r="Z1946" t="str">
        <v>2</v>
      </c>
      <c r="AA1946" t="str">
        <v>63</v>
      </c>
      <c r="AB1946" t="str">
        <v>2354</v>
      </c>
      <c r="AC1946" t="str">
        <v>24</v>
      </c>
      <c r="AD1946" t="str">
        <v>aclnnTransposeBatchMatMul_TransposeBatchMatMul_TransposeBatchMatMul</v>
      </c>
      <c r="AE1946" t="str">
        <v>TransposeBatchMatMul</v>
      </c>
      <c r="AF1946" t="str">
        <v>static</v>
      </c>
      <c r="AG1946" t="str">
        <v>AI_CORE</v>
      </c>
      <c r="AH1946" t="str">
        <v xml:space="preserve">1793108505426906.014	</v>
      </c>
      <c r="AI1946" t="str">
        <v>6.787</v>
      </c>
      <c r="AJ1946" t="str">
        <v>0.000000</v>
      </c>
      <c r="AK1946" t="str">
        <v>32</v>
      </c>
      <c r="AL1946" t="str">
        <v>0</v>
      </c>
      <c r="AM1946" t="str">
        <v>NO</v>
      </c>
      <c r="AN1946" t="str">
        <v>"1,32,192;32,192,512"</v>
      </c>
      <c r="AO1946" t="str">
        <v>DT_BF16;DT_BF16</v>
      </c>
      <c r="AP1946" t="str">
        <v>ND;ND</v>
      </c>
      <c r="AQ1946" t="str">
        <v>"1,32,512"</v>
      </c>
      <c r="AR1946" t="str">
        <v>DT_BF16</v>
      </c>
      <c r="AS1946" t="str">
        <v>ND</v>
      </c>
      <c r="AT1946" t="str">
        <v>N/A</v>
      </c>
      <c r="AU1946" t="str">
        <v>6.53</v>
      </c>
      <c r="AV1946" t="str">
        <v>278633</v>
      </c>
      <c r="AW1946" t="str">
        <v>0.702</v>
      </c>
      <c r="AX1946" t="str">
        <v>0.107</v>
      </c>
      <c r="AY1946" t="str">
        <v>5.367</v>
      </c>
      <c r="AZ1946" t="str">
        <v>0.822</v>
      </c>
      <c r="BA1946" t="str">
        <v>0.856</v>
      </c>
      <c r="BB1946" t="str">
        <v>0.131</v>
      </c>
      <c r="BC1946" t="str">
        <v>2.901</v>
      </c>
      <c r="BD1946" t="str">
        <v>0.444</v>
      </c>
      <c r="BE1946" t="str">
        <v>0.001</v>
      </c>
      <c r="BF1946" t="str">
        <v>0.0</v>
      </c>
      <c r="BG1946" t="str">
        <v>2.177</v>
      </c>
      <c r="BH1946" t="str">
        <v>0.333</v>
      </c>
      <c r="BI1946" t="str">
        <v>0.0</v>
      </c>
      <c r="BJ1946" t="str">
        <v>0.0</v>
      </c>
      <c r="BK1946" t="str">
        <v>0</v>
      </c>
      <c r="BL1946" t="str">
        <v>0.0</v>
      </c>
      <c r="BM1946" t="str">
        <v>0.0</v>
      </c>
      <c r="BN1946" t="str">
        <v>0.0</v>
      </c>
      <c r="BO1946" t="str">
        <v>0.0</v>
      </c>
      <c r="BP1946" t="str">
        <v>0.0</v>
      </c>
      <c r="BQ1946" t="str">
        <v>0.0</v>
      </c>
      <c r="BR1946" t="str">
        <v>0.0</v>
      </c>
      <c r="BS1946" t="str">
        <v>0.0</v>
      </c>
      <c r="BT1946" t="str">
        <v>0.0</v>
      </c>
      <c r="BU1946" t="str">
        <v>77.754</v>
      </c>
    </row>
    <row r="1947">
      <c r="A1947">
        <v>2062</v>
      </c>
      <c r="B1947" t="str">
        <v>aclnnRotaryPositionEmbedding_SliceAiCore_Slice</v>
      </c>
      <c r="C1947" t="str">
        <v>AI_VECTOR_CORE</v>
      </c>
      <c r="D1947">
        <v>2.588</v>
      </c>
      <c r="E1947">
        <v>0.327</v>
      </c>
      <c r="F1947">
        <v>0.327</v>
      </c>
      <c r="G1947">
        <f>Summary!$B$4</f>
        <v>0.8</v>
      </c>
      <c r="H1947">
        <f>F1947/G1947</f>
        <v>0.40875</v>
      </c>
      <c r="I1947">
        <f>D1947/Summary!$B$8</f>
        <v>0.00009376291142100369</v>
      </c>
      <c r="J1947">
        <f>IF(D1947&lt;Summary!$B$5,I1947,I1947*H1947)</f>
        <v>0.00009376291142100369</v>
      </c>
      <c r="K1947">
        <f>IF(AND(D1947&gt;Summary!$B$6,E1947&lt;Summary!$B$7),1,0)</f>
        <v>0</v>
      </c>
      <c r="L1947">
        <f>IF(D1947&gt;=Summary!$B$5,J1947,0)</f>
        <v>0</v>
      </c>
      <c r="M1947">
        <f>IF(D1947&lt;Summary!$B$5,J1947,0)</f>
        <v>0.00009376291142100369</v>
      </c>
      <c r="N1947" t="str">
        <v>aiv_mte2_ratio</v>
      </c>
      <c r="O1947" t="str">
        <v>用户约定默认经验值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0.235</v>
      </c>
      <c r="X1947">
        <v>0.327</v>
      </c>
      <c r="Y1947">
        <v>0.108</v>
      </c>
      <c r="Z1947" t="str">
        <v>2</v>
      </c>
      <c r="AA1947" t="str">
        <v>63</v>
      </c>
      <c r="AB1947" t="str">
        <v>2355</v>
      </c>
      <c r="AC1947" t="str">
        <v>24</v>
      </c>
      <c r="AD1947" t="str">
        <v>aclnnRotaryPositionEmbedding_SliceAiCore_Slice</v>
      </c>
      <c r="AE1947" t="str">
        <v>Slice</v>
      </c>
      <c r="AF1947" t="str">
        <v>static</v>
      </c>
      <c r="AG1947" t="str">
        <v>AI_VECTOR_CORE</v>
      </c>
      <c r="AH1947" t="str">
        <v xml:space="preserve">1793108505426912.823	</v>
      </c>
      <c r="AI1947" t="str">
        <v>2.588</v>
      </c>
      <c r="AJ1947" t="str">
        <v>0.000000</v>
      </c>
      <c r="AK1947" t="str">
        <v>1</v>
      </c>
      <c r="AL1947" t="str">
        <v>0</v>
      </c>
      <c r="AM1947" t="str">
        <v>NO</v>
      </c>
      <c r="AN1947" t="str">
        <v>"32,256;2;2"</v>
      </c>
      <c r="AO1947" t="str">
        <v>DT_BF16;INT64;INT64</v>
      </c>
      <c r="AP1947" t="str">
        <v>NCHW;ND;ND</v>
      </c>
      <c r="AQ1947" t="str">
        <v>"32,64"</v>
      </c>
      <c r="AR1947" t="str">
        <v>DT_BF16</v>
      </c>
      <c r="AS1947" t="str">
        <v>NCHW</v>
      </c>
      <c r="AT1947" t="str">
        <v>N/A</v>
      </c>
      <c r="AU1947" t="str">
        <v>0.0</v>
      </c>
      <c r="AV1947" t="str">
        <v>0</v>
      </c>
      <c r="AW1947" t="str">
        <v>0.0</v>
      </c>
      <c r="AX1947" t="str">
        <v>0.0</v>
      </c>
      <c r="AY1947" t="str">
        <v>0.0</v>
      </c>
      <c r="AZ1947" t="str">
        <v>0.0</v>
      </c>
      <c r="BA1947" t="str">
        <v>0.0</v>
      </c>
      <c r="BB1947" t="str">
        <v>0.0</v>
      </c>
      <c r="BC1947" t="str">
        <v>0.0</v>
      </c>
      <c r="BD1947" t="str">
        <v>0.0</v>
      </c>
      <c r="BE1947" t="str">
        <v>0.0</v>
      </c>
      <c r="BF1947" t="str">
        <v>0.0</v>
      </c>
      <c r="BG1947" t="str">
        <v>0.0</v>
      </c>
      <c r="BH1947" t="str">
        <v>0.0</v>
      </c>
      <c r="BI1947" t="str">
        <v>0.0</v>
      </c>
      <c r="BJ1947" t="str">
        <v>2.35</v>
      </c>
      <c r="BK1947" t="str">
        <v>3547</v>
      </c>
      <c r="BL1947" t="str">
        <v>0.0</v>
      </c>
      <c r="BM1947" t="str">
        <v>0.0</v>
      </c>
      <c r="BN1947" t="str">
        <v>0.551</v>
      </c>
      <c r="BO1947" t="str">
        <v>0.235</v>
      </c>
      <c r="BP1947" t="str">
        <v>0.769</v>
      </c>
      <c r="BQ1947" t="str">
        <v>0.327</v>
      </c>
      <c r="BR1947" t="str">
        <v>0.254</v>
      </c>
      <c r="BS1947" t="str">
        <v>0.108</v>
      </c>
      <c r="BT1947" t="str">
        <v>0.13</v>
      </c>
      <c r="BU1947" t="str">
        <v>0.000</v>
      </c>
    </row>
    <row r="1948">
      <c r="A1948">
        <v>2063</v>
      </c>
      <c r="B1948" t="str">
        <v>aclnnRotaryPositionEmbedding_RotaryPositionEmbedding_RotaryPositionEmbedding</v>
      </c>
      <c r="C1948" t="str">
        <v>AI_VECTOR_CORE</v>
      </c>
      <c r="D1948">
        <v>3.942</v>
      </c>
      <c r="E1948">
        <v>0.326</v>
      </c>
      <c r="F1948">
        <v>0.326</v>
      </c>
      <c r="G1948">
        <f>Summary!$B$4</f>
        <v>0.8</v>
      </c>
      <c r="H1948">
        <f>F1948/G1948</f>
        <v>0.4075</v>
      </c>
      <c r="I1948">
        <f>D1948/Summary!$B$8</f>
        <v>0.00014281815951375446</v>
      </c>
      <c r="J1948">
        <f>IF(D1948&lt;Summary!$B$5,I1948,I1948*H1948)</f>
        <v>0.00014281815951375446</v>
      </c>
      <c r="K1948">
        <f>IF(AND(D1948&gt;Summary!$B$6,E1948&lt;Summary!$B$7),1,0)</f>
        <v>0</v>
      </c>
      <c r="L1948">
        <f>IF(D1948&gt;=Summary!$B$5,J1948,0)</f>
        <v>0</v>
      </c>
      <c r="M1948">
        <f>IF(D1948&lt;Summary!$B$5,J1948,0)</f>
        <v>0.00014281815951375446</v>
      </c>
      <c r="N1948" t="str">
        <v>aiv_scalar_ratio</v>
      </c>
      <c r="O1948" t="str">
        <v>用户约定默认经验值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0.19</v>
      </c>
      <c r="W1948">
        <v>0.326</v>
      </c>
      <c r="X1948">
        <v>0.22</v>
      </c>
      <c r="Y1948">
        <v>0.053</v>
      </c>
      <c r="Z1948" t="str">
        <v>2</v>
      </c>
      <c r="AA1948" t="str">
        <v>63</v>
      </c>
      <c r="AB1948" t="str">
        <v>2356</v>
      </c>
      <c r="AC1948" t="str">
        <v>24</v>
      </c>
      <c r="AD1948" t="str">
        <v>aclnnRotaryPositionEmbedding_RotaryPositionEmbedding_RotaryPositionEmbedding</v>
      </c>
      <c r="AE1948" t="str">
        <v>RotaryPositionEmbedding</v>
      </c>
      <c r="AF1948" t="str">
        <v>static</v>
      </c>
      <c r="AG1948" t="str">
        <v>AI_VECTOR_CORE</v>
      </c>
      <c r="AH1948" t="str">
        <v xml:space="preserve">1793108505426915.433	</v>
      </c>
      <c r="AI1948" t="str">
        <v>3.942</v>
      </c>
      <c r="AJ1948" t="str">
        <v>0.162000</v>
      </c>
      <c r="AK1948" t="str">
        <v>32</v>
      </c>
      <c r="AL1948" t="str">
        <v>0</v>
      </c>
      <c r="AM1948" t="str">
        <v>NO</v>
      </c>
      <c r="AN1948" t="str">
        <v>"1,32,1,64;1,1,1,64;1,1,1,64"</v>
      </c>
      <c r="AO1948" t="str">
        <v>DT_BF16;DT_BF16;DT_BF16</v>
      </c>
      <c r="AP1948" t="str">
        <v>NCHW;NCHW;NCHW</v>
      </c>
      <c r="AQ1948" t="str">
        <v>"1,32,1,64"</v>
      </c>
      <c r="AR1948" t="str">
        <v>DT_BF16</v>
      </c>
      <c r="AS1948" t="str">
        <v>NCHW</v>
      </c>
      <c r="AT1948" t="str">
        <v>N/A</v>
      </c>
      <c r="AU1948" t="str">
        <v>0.0</v>
      </c>
      <c r="AV1948" t="str">
        <v>0</v>
      </c>
      <c r="AW1948" t="str">
        <v>0.0</v>
      </c>
      <c r="AX1948" t="str">
        <v>0.0</v>
      </c>
      <c r="AY1948" t="str">
        <v>0.0</v>
      </c>
      <c r="AZ1948" t="str">
        <v>0.0</v>
      </c>
      <c r="BA1948" t="str">
        <v>0.0</v>
      </c>
      <c r="BB1948" t="str">
        <v>0.0</v>
      </c>
      <c r="BC1948" t="str">
        <v>0.0</v>
      </c>
      <c r="BD1948" t="str">
        <v>0.0</v>
      </c>
      <c r="BE1948" t="str">
        <v>0.0</v>
      </c>
      <c r="BF1948" t="str">
        <v>0.0</v>
      </c>
      <c r="BG1948" t="str">
        <v>0.0</v>
      </c>
      <c r="BH1948" t="str">
        <v>0.0</v>
      </c>
      <c r="BI1948" t="str">
        <v>0.0</v>
      </c>
      <c r="BJ1948" t="str">
        <v>3.67</v>
      </c>
      <c r="BK1948" t="str">
        <v>157703</v>
      </c>
      <c r="BL1948" t="str">
        <v>0.699</v>
      </c>
      <c r="BM1948" t="str">
        <v>0.19</v>
      </c>
      <c r="BN1948" t="str">
        <v>1.198</v>
      </c>
      <c r="BO1948" t="str">
        <v>0.326</v>
      </c>
      <c r="BP1948" t="str">
        <v>0.806</v>
      </c>
      <c r="BQ1948" t="str">
        <v>0.22</v>
      </c>
      <c r="BR1948" t="str">
        <v>0.195</v>
      </c>
      <c r="BS1948" t="str">
        <v>0.053</v>
      </c>
      <c r="BT1948" t="str">
        <v>0.092</v>
      </c>
      <c r="BU1948" t="str">
        <v>0.000</v>
      </c>
    </row>
    <row r="1949">
      <c r="A1949">
        <v>2064</v>
      </c>
      <c r="B1949" t="str">
        <v>aclnnMatmul_MatMulV3Common_MatMulV3</v>
      </c>
      <c r="C1949" t="str">
        <v>MIX_AIC</v>
      </c>
      <c r="D1949">
        <v>7.191</v>
      </c>
      <c r="E1949">
        <v>0.599</v>
      </c>
      <c r="F1949">
        <v>0.599</v>
      </c>
      <c r="G1949">
        <f>Summary!$B$4</f>
        <v>0.8</v>
      </c>
      <c r="H1949">
        <f>F1949/G1949</f>
        <v>0.7487499999999999</v>
      </c>
      <c r="I1949">
        <f>D1949/Summary!$B$8</f>
        <v>0.0002605290170125338</v>
      </c>
      <c r="J1949">
        <f>IF(D1949&lt;Summary!$B$5,I1949,I1949*H1949)</f>
        <v>0.0002605290170125338</v>
      </c>
      <c r="K1949">
        <f>IF(AND(D1949&gt;Summary!$B$6,E1949&lt;Summary!$B$7),1,0)</f>
        <v>0</v>
      </c>
      <c r="L1949">
        <f>IF(D1949&gt;=Summary!$B$5,J1949,0)</f>
        <v>0</v>
      </c>
      <c r="M1949">
        <f>IF(D1949&lt;Summary!$B$5,J1949,0)</f>
        <v>0.0002605290170125338</v>
      </c>
      <c r="N1949" t="str">
        <v>aic_scalar_ratio</v>
      </c>
      <c r="O1949" t="str">
        <v>用户约定默认经验值</v>
      </c>
      <c r="P1949">
        <v>0.051</v>
      </c>
      <c r="Q1949">
        <v>0.599</v>
      </c>
      <c r="R1949">
        <v>0.056</v>
      </c>
      <c r="S1949">
        <v>0.249</v>
      </c>
      <c r="T1949">
        <v>0</v>
      </c>
      <c r="U1949">
        <v>0.337</v>
      </c>
      <c r="V1949">
        <v>0.002</v>
      </c>
      <c r="W1949">
        <v>0.214</v>
      </c>
      <c r="X1949">
        <v>0.145</v>
      </c>
      <c r="Y1949">
        <v>0.001</v>
      </c>
      <c r="Z1949" t="str">
        <v>2</v>
      </c>
      <c r="AA1949" t="str">
        <v>63</v>
      </c>
      <c r="AB1949" t="str">
        <v>2357</v>
      </c>
      <c r="AC1949" t="str">
        <v>24</v>
      </c>
      <c r="AD1949" t="str">
        <v>aclnnMatmul_MatMulV3Common_MatMulV3</v>
      </c>
      <c r="AE1949" t="str">
        <v>MatMulV3</v>
      </c>
      <c r="AF1949" t="str">
        <v>static</v>
      </c>
      <c r="AG1949" t="str">
        <v>MIX_AIC</v>
      </c>
      <c r="AH1949" t="str">
        <v xml:space="preserve">1793108505426919.397	</v>
      </c>
      <c r="AI1949" t="str">
        <v>7.191</v>
      </c>
      <c r="AJ1949" t="str">
        <v>0.058000</v>
      </c>
      <c r="AK1949" t="str">
        <v>32</v>
      </c>
      <c r="AL1949" t="str">
        <v>64</v>
      </c>
      <c r="AM1949" t="str">
        <v>NO</v>
      </c>
      <c r="AN1949" t="str">
        <v>"1,6144;160,6144"</v>
      </c>
      <c r="AO1949" t="str">
        <v>DT_BF16;DT_BF16</v>
      </c>
      <c r="AP1949" t="str">
        <v>ND;ND</v>
      </c>
      <c r="AQ1949" t="str">
        <v>"1,160"</v>
      </c>
      <c r="AR1949" t="str">
        <v>DT_BF16</v>
      </c>
      <c r="AS1949" t="str">
        <v>ND</v>
      </c>
      <c r="AT1949" t="str">
        <v>N/A</v>
      </c>
      <c r="AU1949" t="str">
        <v>6.83</v>
      </c>
      <c r="AV1949" t="str">
        <v>186819</v>
      </c>
      <c r="AW1949" t="str">
        <v>0.349</v>
      </c>
      <c r="AX1949" t="str">
        <v>0.051</v>
      </c>
      <c r="AY1949" t="str">
        <v>4.09</v>
      </c>
      <c r="AZ1949" t="str">
        <v>0.599</v>
      </c>
      <c r="BA1949" t="str">
        <v>0.384</v>
      </c>
      <c r="BB1949" t="str">
        <v>0.056</v>
      </c>
      <c r="BC1949" t="str">
        <v>1.704</v>
      </c>
      <c r="BD1949" t="str">
        <v>0.249</v>
      </c>
      <c r="BE1949" t="str">
        <v>0.002</v>
      </c>
      <c r="BF1949" t="str">
        <v>0.0</v>
      </c>
      <c r="BG1949" t="str">
        <v>2.302</v>
      </c>
      <c r="BH1949" t="str">
        <v>0.337</v>
      </c>
      <c r="BI1949" t="str">
        <v>0.003</v>
      </c>
      <c r="BJ1949" t="str">
        <v>6.85</v>
      </c>
      <c r="BK1949" t="str">
        <v>598549</v>
      </c>
      <c r="BL1949" t="str">
        <v>0.013</v>
      </c>
      <c r="BM1949" t="str">
        <v>0.002</v>
      </c>
      <c r="BN1949" t="str">
        <v>1.464</v>
      </c>
      <c r="BO1949" t="str">
        <v>0.214</v>
      </c>
      <c r="BP1949" t="str">
        <v>0.996</v>
      </c>
      <c r="BQ1949" t="str">
        <v>0.145</v>
      </c>
      <c r="BR1949" t="str">
        <v>0.004</v>
      </c>
      <c r="BS1949" t="str">
        <v>0.001</v>
      </c>
      <c r="BT1949" t="str">
        <v>0.232</v>
      </c>
      <c r="BU1949" t="str">
        <v>49.204</v>
      </c>
    </row>
    <row r="1950">
      <c r="A1950">
        <v>2065</v>
      </c>
      <c r="B1950" t="str">
        <v>aclnnInplaceCopy_CastAiCore_Cast</v>
      </c>
      <c r="C1950" t="str">
        <v>AI_VECTOR_CORE</v>
      </c>
      <c r="D1950">
        <v>2.06</v>
      </c>
      <c r="E1950">
        <v>0.319</v>
      </c>
      <c r="F1950">
        <v>0.319</v>
      </c>
      <c r="G1950">
        <f>Summary!$B$4</f>
        <v>0.8</v>
      </c>
      <c r="H1950">
        <f>F1950/G1950</f>
        <v>0.39875</v>
      </c>
      <c r="I1950">
        <f>D1950/Summary!$B$8</f>
        <v>0.00007463353845721313</v>
      </c>
      <c r="J1950">
        <f>IF(D1950&lt;Summary!$B$5,I1950,I1950*H1950)</f>
        <v>0.00007463353845721313</v>
      </c>
      <c r="K1950">
        <f>IF(AND(D1950&gt;Summary!$B$6,E1950&lt;Summary!$B$7),1,0)</f>
        <v>0</v>
      </c>
      <c r="L1950">
        <f>IF(D1950&gt;=Summary!$B$5,J1950,0)</f>
        <v>0</v>
      </c>
      <c r="M1950">
        <f>IF(D1950&lt;Summary!$B$5,J1950,0)</f>
        <v>0.00007463353845721313</v>
      </c>
      <c r="N1950" t="str">
        <v>aiv_scalar_ratio</v>
      </c>
      <c r="O1950" t="str">
        <v>用户约定默认经验值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0.21</v>
      </c>
      <c r="W1950">
        <v>0.319</v>
      </c>
      <c r="X1950">
        <v>0.192</v>
      </c>
      <c r="Y1950">
        <v>0.045</v>
      </c>
      <c r="Z1950" t="str">
        <v>2</v>
      </c>
      <c r="AA1950" t="str">
        <v>63</v>
      </c>
      <c r="AB1950" t="str">
        <v>2358</v>
      </c>
      <c r="AC1950" t="str">
        <v>24</v>
      </c>
      <c r="AD1950" t="str">
        <v>aclnnInplaceCopy_CastAiCore_Cast</v>
      </c>
      <c r="AE1950" t="str">
        <v>Cast</v>
      </c>
      <c r="AF1950" t="str">
        <v>static</v>
      </c>
      <c r="AG1950" t="str">
        <v>AI_VECTOR_CORE</v>
      </c>
      <c r="AH1950" t="str">
        <v xml:space="preserve">1793108505426926.610	</v>
      </c>
      <c r="AI1950" t="str">
        <v>2.060</v>
      </c>
      <c r="AJ1950" t="str">
        <v>0.000000</v>
      </c>
      <c r="AK1950" t="str">
        <v>1</v>
      </c>
      <c r="AL1950" t="str">
        <v>0</v>
      </c>
      <c r="AM1950" t="str">
        <v>NO</v>
      </c>
      <c r="AN1950" t="str">
        <v>"1,128"</v>
      </c>
      <c r="AO1950" t="str">
        <v>DT_BF16</v>
      </c>
      <c r="AP1950" t="str">
        <v>ND</v>
      </c>
      <c r="AQ1950" t="str">
        <v>"1,128"</v>
      </c>
      <c r="AR1950" t="str">
        <v>FLOAT</v>
      </c>
      <c r="AS1950" t="str">
        <v>ND</v>
      </c>
      <c r="AT1950" t="str">
        <v>N/A</v>
      </c>
      <c r="AU1950" t="str">
        <v>0.0</v>
      </c>
      <c r="AV1950" t="str">
        <v>0</v>
      </c>
      <c r="AW1950" t="str">
        <v>0.0</v>
      </c>
      <c r="AX1950" t="str">
        <v>0.0</v>
      </c>
      <c r="AY1950" t="str">
        <v>0.0</v>
      </c>
      <c r="AZ1950" t="str">
        <v>0.0</v>
      </c>
      <c r="BA1950" t="str">
        <v>0.0</v>
      </c>
      <c r="BB1950" t="str">
        <v>0.0</v>
      </c>
      <c r="BC1950" t="str">
        <v>0.0</v>
      </c>
      <c r="BD1950" t="str">
        <v>0.0</v>
      </c>
      <c r="BE1950" t="str">
        <v>0.0</v>
      </c>
      <c r="BF1950" t="str">
        <v>0.0</v>
      </c>
      <c r="BG1950" t="str">
        <v>0.0</v>
      </c>
      <c r="BH1950" t="str">
        <v>0.0</v>
      </c>
      <c r="BI1950" t="str">
        <v>0.0</v>
      </c>
      <c r="BJ1950" t="str">
        <v>1.8</v>
      </c>
      <c r="BK1950" t="str">
        <v>2649</v>
      </c>
      <c r="BL1950" t="str">
        <v>0.378</v>
      </c>
      <c r="BM1950" t="str">
        <v>0.21</v>
      </c>
      <c r="BN1950" t="str">
        <v>0.573</v>
      </c>
      <c r="BO1950" t="str">
        <v>0.319</v>
      </c>
      <c r="BP1950" t="str">
        <v>0.346</v>
      </c>
      <c r="BQ1950" t="str">
        <v>0.192</v>
      </c>
      <c r="BR1950" t="str">
        <v>0.08</v>
      </c>
      <c r="BS1950" t="str">
        <v>0.045</v>
      </c>
      <c r="BT1950" t="str">
        <v>0.049</v>
      </c>
      <c r="BU1950" t="str">
        <v>0.000</v>
      </c>
    </row>
    <row r="1951">
      <c r="A1951">
        <v>2066</v>
      </c>
      <c r="B1951" t="str">
        <v>aclnnLayerNormWithImplMode_LayerNormV4_LayerNormV4</v>
      </c>
      <c r="C1951" t="str">
        <v>AI_VECTOR_CORE</v>
      </c>
      <c r="D1951">
        <v>3.056</v>
      </c>
      <c r="E1951">
        <v>0.406</v>
      </c>
      <c r="F1951">
        <v>0.406</v>
      </c>
      <c r="G1951">
        <f>Summary!$B$4</f>
        <v>0.8</v>
      </c>
      <c r="H1951">
        <f>F1951/G1951</f>
        <v>0.5075</v>
      </c>
      <c r="I1951">
        <f>D1951/Summary!$B$8</f>
        <v>0.00011071849200254532</v>
      </c>
      <c r="J1951">
        <f>IF(D1951&lt;Summary!$B$5,I1951,I1951*H1951)</f>
        <v>0.00011071849200254532</v>
      </c>
      <c r="K1951">
        <f>IF(AND(D1951&gt;Summary!$B$6,E1951&lt;Summary!$B$7),1,0)</f>
        <v>0</v>
      </c>
      <c r="L1951">
        <f>IF(D1951&gt;=Summary!$B$5,J1951,0)</f>
        <v>0</v>
      </c>
      <c r="M1951">
        <f>IF(D1951&lt;Summary!$B$5,J1951,0)</f>
        <v>0.00011071849200254532</v>
      </c>
      <c r="N1951" t="str">
        <v>aiv_scalar_ratio</v>
      </c>
      <c r="O1951" t="str">
        <v>用户约定默认经验值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0.336</v>
      </c>
      <c r="W1951">
        <v>0.406</v>
      </c>
      <c r="X1951">
        <v>0.216</v>
      </c>
      <c r="Y1951">
        <v>0.075</v>
      </c>
      <c r="Z1951" t="str">
        <v>2</v>
      </c>
      <c r="AA1951" t="str">
        <v>63</v>
      </c>
      <c r="AB1951" t="str">
        <v>2359</v>
      </c>
      <c r="AC1951" t="str">
        <v>24</v>
      </c>
      <c r="AD1951" t="str">
        <v>aclnnLayerNormWithImplMode_LayerNormV4_LayerNormV4</v>
      </c>
      <c r="AE1951" t="str">
        <v>LayerNormV4</v>
      </c>
      <c r="AF1951" t="str">
        <v>static</v>
      </c>
      <c r="AG1951" t="str">
        <v>AI_VECTOR_CORE</v>
      </c>
      <c r="AH1951" t="str">
        <v xml:space="preserve">1793108505426928.692	</v>
      </c>
      <c r="AI1951" t="str">
        <v>3.056</v>
      </c>
      <c r="AJ1951" t="str">
        <v>0.190000</v>
      </c>
      <c r="AK1951" t="str">
        <v>1</v>
      </c>
      <c r="AL1951" t="str">
        <v>0</v>
      </c>
      <c r="AM1951" t="str">
        <v>NO</v>
      </c>
      <c r="AN1951" t="str">
        <v>"1,128;1;128;128"</v>
      </c>
      <c r="AO1951" t="str">
        <v>FLOAT;INT32;FLOAT;FLOAT</v>
      </c>
      <c r="AP1951" t="str">
        <v>ND;ND;ND;ND</v>
      </c>
      <c r="AQ1951" t="str">
        <v>"1,128;1,1;1,1"</v>
      </c>
      <c r="AR1951" t="str">
        <v>FLOAT;FLOAT;FLOAT</v>
      </c>
      <c r="AS1951" t="str">
        <v>ND;ND;ND</v>
      </c>
      <c r="AT1951" t="str">
        <v>N/A</v>
      </c>
      <c r="AU1951" t="str">
        <v>0.0</v>
      </c>
      <c r="AV1951" t="str">
        <v>0</v>
      </c>
      <c r="AW1951" t="str">
        <v>0.0</v>
      </c>
      <c r="AX1951" t="str">
        <v>0.0</v>
      </c>
      <c r="AY1951" t="str">
        <v>0.0</v>
      </c>
      <c r="AZ1951" t="str">
        <v>0.0</v>
      </c>
      <c r="BA1951" t="str">
        <v>0.0</v>
      </c>
      <c r="BB1951" t="str">
        <v>0.0</v>
      </c>
      <c r="BC1951" t="str">
        <v>0.0</v>
      </c>
      <c r="BD1951" t="str">
        <v>0.0</v>
      </c>
      <c r="BE1951" t="str">
        <v>0.0</v>
      </c>
      <c r="BF1951" t="str">
        <v>0.0</v>
      </c>
      <c r="BG1951" t="str">
        <v>0.0</v>
      </c>
      <c r="BH1951" t="str">
        <v>0.0</v>
      </c>
      <c r="BI1951" t="str">
        <v>0.0</v>
      </c>
      <c r="BJ1951" t="str">
        <v>2.8</v>
      </c>
      <c r="BK1951" t="str">
        <v>4295</v>
      </c>
      <c r="BL1951" t="str">
        <v>0.942</v>
      </c>
      <c r="BM1951" t="str">
        <v>0.336</v>
      </c>
      <c r="BN1951" t="str">
        <v>1.137</v>
      </c>
      <c r="BO1951" t="str">
        <v>0.406</v>
      </c>
      <c r="BP1951" t="str">
        <v>0.605</v>
      </c>
      <c r="BQ1951" t="str">
        <v>0.216</v>
      </c>
      <c r="BR1951" t="str">
        <v>0.209</v>
      </c>
      <c r="BS1951" t="str">
        <v>0.075</v>
      </c>
      <c r="BT1951" t="str">
        <v>0.111</v>
      </c>
      <c r="BU1951" t="str">
        <v>0.000</v>
      </c>
    </row>
    <row r="1952">
      <c r="A1952">
        <v>2067</v>
      </c>
      <c r="B1952" t="str">
        <v>aclnnInplaceCopy_CastAiCore_Cast</v>
      </c>
      <c r="C1952" t="str">
        <v>AI_VECTOR_CORE</v>
      </c>
      <c r="D1952">
        <v>2.103</v>
      </c>
      <c r="E1952">
        <v>0.295</v>
      </c>
      <c r="F1952">
        <v>0.295</v>
      </c>
      <c r="G1952">
        <f>Summary!$B$4</f>
        <v>0.8</v>
      </c>
      <c r="H1952">
        <f>F1952/G1952</f>
        <v>0.36874999999999997</v>
      </c>
      <c r="I1952">
        <f>D1952/Summary!$B$8</f>
        <v>0.00007619142299782487</v>
      </c>
      <c r="J1952">
        <f>IF(D1952&lt;Summary!$B$5,I1952,I1952*H1952)</f>
        <v>0.00007619142299782487</v>
      </c>
      <c r="K1952">
        <f>IF(AND(D1952&gt;Summary!$B$6,E1952&lt;Summary!$B$7),1,0)</f>
        <v>0</v>
      </c>
      <c r="L1952">
        <f>IF(D1952&gt;=Summary!$B$5,J1952,0)</f>
        <v>0</v>
      </c>
      <c r="M1952">
        <f>IF(D1952&lt;Summary!$B$5,J1952,0)</f>
        <v>0.00007619142299782487</v>
      </c>
      <c r="N1952" t="str">
        <v>aiv_scalar_ratio</v>
      </c>
      <c r="O1952" t="str">
        <v>用户约定默认经验值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0.125</v>
      </c>
      <c r="W1952">
        <v>0.295</v>
      </c>
      <c r="X1952">
        <v>0.18</v>
      </c>
      <c r="Y1952">
        <v>0.042</v>
      </c>
      <c r="Z1952" t="str">
        <v>2</v>
      </c>
      <c r="AA1952" t="str">
        <v>63</v>
      </c>
      <c r="AB1952" t="str">
        <v>2360</v>
      </c>
      <c r="AC1952" t="str">
        <v>24</v>
      </c>
      <c r="AD1952" t="str">
        <v>aclnnInplaceCopy_CastAiCore_Cast</v>
      </c>
      <c r="AE1952" t="str">
        <v>Cast</v>
      </c>
      <c r="AF1952" t="str">
        <v>static</v>
      </c>
      <c r="AG1952" t="str">
        <v>AI_VECTOR_CORE</v>
      </c>
      <c r="AH1952" t="str">
        <v xml:space="preserve">1793108505426931.770	</v>
      </c>
      <c r="AI1952" t="str">
        <v>2.103</v>
      </c>
      <c r="AJ1952" t="str">
        <v>0.000000</v>
      </c>
      <c r="AK1952" t="str">
        <v>1</v>
      </c>
      <c r="AL1952" t="str">
        <v>0</v>
      </c>
      <c r="AM1952" t="str">
        <v>NO</v>
      </c>
      <c r="AN1952" t="str">
        <v>"1,128"</v>
      </c>
      <c r="AO1952" t="str">
        <v>FLOAT</v>
      </c>
      <c r="AP1952" t="str">
        <v>ND</v>
      </c>
      <c r="AQ1952" t="str">
        <v>"1,128"</v>
      </c>
      <c r="AR1952" t="str">
        <v>DT_BF16</v>
      </c>
      <c r="AS1952" t="str">
        <v>ND</v>
      </c>
      <c r="AT1952" t="str">
        <v>N/A</v>
      </c>
      <c r="AU1952" t="str">
        <v>0.0</v>
      </c>
      <c r="AV1952" t="str">
        <v>0</v>
      </c>
      <c r="AW1952" t="str">
        <v>0.0</v>
      </c>
      <c r="AX1952" t="str">
        <v>0.0</v>
      </c>
      <c r="AY1952" t="str">
        <v>0.0</v>
      </c>
      <c r="AZ1952" t="str">
        <v>0.0</v>
      </c>
      <c r="BA1952" t="str">
        <v>0.0</v>
      </c>
      <c r="BB1952" t="str">
        <v>0.0</v>
      </c>
      <c r="BC1952" t="str">
        <v>0.0</v>
      </c>
      <c r="BD1952" t="str">
        <v>0.0</v>
      </c>
      <c r="BE1952" t="str">
        <v>0.0</v>
      </c>
      <c r="BF1952" t="str">
        <v>0.0</v>
      </c>
      <c r="BG1952" t="str">
        <v>0.0</v>
      </c>
      <c r="BH1952" t="str">
        <v>0.0</v>
      </c>
      <c r="BI1952" t="str">
        <v>0.0</v>
      </c>
      <c r="BJ1952" t="str">
        <v>1.86</v>
      </c>
      <c r="BK1952" t="str">
        <v>2752</v>
      </c>
      <c r="BL1952" t="str">
        <v>0.233</v>
      </c>
      <c r="BM1952" t="str">
        <v>0.125</v>
      </c>
      <c r="BN1952" t="str">
        <v>0.549</v>
      </c>
      <c r="BO1952" t="str">
        <v>0.295</v>
      </c>
      <c r="BP1952" t="str">
        <v>0.335</v>
      </c>
      <c r="BQ1952" t="str">
        <v>0.18</v>
      </c>
      <c r="BR1952" t="str">
        <v>0.078</v>
      </c>
      <c r="BS1952" t="str">
        <v>0.042</v>
      </c>
      <c r="BT1952" t="str">
        <v>0.051</v>
      </c>
      <c r="BU1952" t="str">
        <v>0.000</v>
      </c>
    </row>
    <row r="1953">
      <c r="A1953">
        <v>2068</v>
      </c>
      <c r="B1953" t="str">
        <v>_triton_rope_siso</v>
      </c>
      <c r="C1953" t="str">
        <v>AI_VECTOR_CORE</v>
      </c>
      <c r="D1953">
        <v>3.058</v>
      </c>
      <c r="E1953">
        <v>0.178</v>
      </c>
      <c r="F1953">
        <v>0.178</v>
      </c>
      <c r="G1953">
        <f>Summary!$B$4</f>
        <v>0.8</v>
      </c>
      <c r="H1953">
        <f>F1953/G1953</f>
        <v>0.22249999999999998</v>
      </c>
      <c r="I1953">
        <f>D1953/Summary!$B$8</f>
        <v>0.00011079095174862026</v>
      </c>
      <c r="J1953">
        <f>IF(D1953&lt;Summary!$B$5,I1953,I1953*H1953)</f>
        <v>0.00011079095174862026</v>
      </c>
      <c r="K1953">
        <f>IF(AND(D1953&gt;Summary!$B$6,E1953&lt;Summary!$B$7),1,0)</f>
        <v>0</v>
      </c>
      <c r="L1953">
        <f>IF(D1953&gt;=Summary!$B$5,J1953,0)</f>
        <v>0</v>
      </c>
      <c r="M1953">
        <f>IF(D1953&lt;Summary!$B$5,J1953,0)</f>
        <v>0.00011079095174862026</v>
      </c>
      <c r="N1953" t="str">
        <v>aiv_scalar_ratio</v>
      </c>
      <c r="O1953" t="str">
        <v>用户约定默认经验值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0.127</v>
      </c>
      <c r="W1953">
        <v>0.178</v>
      </c>
      <c r="X1953">
        <v>0.066</v>
      </c>
      <c r="Y1953">
        <v>0.026</v>
      </c>
      <c r="Z1953" t="str">
        <v>2</v>
      </c>
      <c r="AA1953" t="str">
        <v>4294967295</v>
      </c>
      <c r="AB1953" t="str">
        <v>2361</v>
      </c>
      <c r="AC1953" t="str">
        <v>24</v>
      </c>
      <c r="AD1953" t="str">
        <v>_triton_rope_siso</v>
      </c>
      <c r="AE1953" t="str">
        <v>_triton_rope_siso</v>
      </c>
      <c r="AF1953" t="str">
        <v>N/A</v>
      </c>
      <c r="AG1953" t="str">
        <v>AI_VECTOR_CORE</v>
      </c>
      <c r="AH1953" t="str">
        <v xml:space="preserve">1793108505426933.895	</v>
      </c>
      <c r="AI1953" t="str">
        <v>3.058</v>
      </c>
      <c r="AJ1953" t="str">
        <v>0.147000</v>
      </c>
      <c r="AK1953" t="str">
        <v>1</v>
      </c>
      <c r="AL1953" t="str">
        <v>0</v>
      </c>
      <c r="AM1953" t="str">
        <v>N/A</v>
      </c>
      <c r="AN1953" t="str">
        <v>N/A</v>
      </c>
      <c r="AO1953" t="str">
        <v>N/A</v>
      </c>
      <c r="AP1953" t="str">
        <v>N/A</v>
      </c>
      <c r="AQ1953" t="str">
        <v>N/A</v>
      </c>
      <c r="AR1953" t="str">
        <v>N/A</v>
      </c>
      <c r="AS1953" t="str">
        <v>N/A</v>
      </c>
      <c r="AT1953" t="str">
        <v>N/A</v>
      </c>
      <c r="AU1953" t="str">
        <v>0.0</v>
      </c>
      <c r="AV1953" t="str">
        <v>0</v>
      </c>
      <c r="AW1953" t="str">
        <v>0.0</v>
      </c>
      <c r="AX1953" t="str">
        <v>0.0</v>
      </c>
      <c r="AY1953" t="str">
        <v>0.0</v>
      </c>
      <c r="AZ1953" t="str">
        <v>0.0</v>
      </c>
      <c r="BA1953" t="str">
        <v>0.0</v>
      </c>
      <c r="BB1953" t="str">
        <v>0.0</v>
      </c>
      <c r="BC1953" t="str">
        <v>0.0</v>
      </c>
      <c r="BD1953" t="str">
        <v>0.0</v>
      </c>
      <c r="BE1953" t="str">
        <v>0.0</v>
      </c>
      <c r="BF1953" t="str">
        <v>0.0</v>
      </c>
      <c r="BG1953" t="str">
        <v>0.0</v>
      </c>
      <c r="BH1953" t="str">
        <v>0.0</v>
      </c>
      <c r="BI1953" t="str">
        <v>0.0</v>
      </c>
      <c r="BJ1953" t="str">
        <v>2.82</v>
      </c>
      <c r="BK1953" t="str">
        <v>4332</v>
      </c>
      <c r="BL1953" t="str">
        <v>0.359</v>
      </c>
      <c r="BM1953" t="str">
        <v>0.127</v>
      </c>
      <c r="BN1953" t="str">
        <v>0.501</v>
      </c>
      <c r="BO1953" t="str">
        <v>0.178</v>
      </c>
      <c r="BP1953" t="str">
        <v>0.187</v>
      </c>
      <c r="BQ1953" t="str">
        <v>0.066</v>
      </c>
      <c r="BR1953" t="str">
        <v>0.074</v>
      </c>
      <c r="BS1953" t="str">
        <v>0.026</v>
      </c>
      <c r="BT1953" t="str">
        <v>0.123</v>
      </c>
      <c r="BU1953" t="str">
        <v>0.000</v>
      </c>
    </row>
    <row r="1954">
      <c r="A1954">
        <v>2069</v>
      </c>
      <c r="B1954" t="str">
        <v>aclnnCat_ConcatD_ConcatD</v>
      </c>
      <c r="C1954" t="str">
        <v>AI_VECTOR_CORE</v>
      </c>
      <c r="D1954">
        <v>2.114</v>
      </c>
      <c r="E1954">
        <v>0.582</v>
      </c>
      <c r="F1954">
        <v>0.582</v>
      </c>
      <c r="G1954">
        <f>Summary!$B$4</f>
        <v>0.8</v>
      </c>
      <c r="H1954">
        <f>F1954/G1954</f>
        <v>0.7274999999999999</v>
      </c>
      <c r="I1954">
        <f>D1954/Summary!$B$8</f>
        <v>0.00007658995160123716</v>
      </c>
      <c r="J1954">
        <f>IF(D1954&lt;Summary!$B$5,I1954,I1954*H1954)</f>
        <v>0.00007658995160123716</v>
      </c>
      <c r="K1954">
        <f>IF(AND(D1954&gt;Summary!$B$6,E1954&lt;Summary!$B$7),1,0)</f>
        <v>0</v>
      </c>
      <c r="L1954">
        <f>IF(D1954&gt;=Summary!$B$5,J1954,0)</f>
        <v>0</v>
      </c>
      <c r="M1954">
        <f>IF(D1954&lt;Summary!$B$5,J1954,0)</f>
        <v>0.00007658995160123716</v>
      </c>
      <c r="N1954" t="str">
        <v>aiv_scalar_ratio</v>
      </c>
      <c r="O1954" t="str">
        <v>用户约定默认经验值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0.582</v>
      </c>
      <c r="X1954">
        <v>0.308</v>
      </c>
      <c r="Y1954">
        <v>0.042</v>
      </c>
      <c r="Z1954" t="str">
        <v>2</v>
      </c>
      <c r="AA1954" t="str">
        <v>63</v>
      </c>
      <c r="AB1954" t="str">
        <v>2362</v>
      </c>
      <c r="AC1954" t="str">
        <v>24</v>
      </c>
      <c r="AD1954" t="str">
        <v>aclnnCat_ConcatD_ConcatD</v>
      </c>
      <c r="AE1954" t="str">
        <v>ConcatD</v>
      </c>
      <c r="AF1954" t="str">
        <v>static</v>
      </c>
      <c r="AG1954" t="str">
        <v>AI_VECTOR_CORE</v>
      </c>
      <c r="AH1954" t="str">
        <v xml:space="preserve">1793108505426936.975	</v>
      </c>
      <c r="AI1954" t="str">
        <v>2.114</v>
      </c>
      <c r="AJ1954" t="str">
        <v>0.000000</v>
      </c>
      <c r="AK1954" t="str">
        <v>1</v>
      </c>
      <c r="AL1954" t="str">
        <v>0</v>
      </c>
      <c r="AM1954" t="str">
        <v>NO</v>
      </c>
      <c r="AN1954" t="str">
        <v>"128;64"</v>
      </c>
      <c r="AO1954" t="str">
        <v>DT_BF16;DT_BF16</v>
      </c>
      <c r="AP1954" t="str">
        <v>NCL;NCL</v>
      </c>
      <c r="AQ1954" t="str">
        <v>"1,1,128"</v>
      </c>
      <c r="AR1954" t="str">
        <v>DT_BF16</v>
      </c>
      <c r="AS1954" t="str">
        <v>NCL</v>
      </c>
      <c r="AT1954" t="str">
        <v>N/A</v>
      </c>
      <c r="AU1954" t="str">
        <v>0.0</v>
      </c>
      <c r="AV1954" t="str">
        <v>0</v>
      </c>
      <c r="AW1954" t="str">
        <v>0.0</v>
      </c>
      <c r="AX1954" t="str">
        <v>0.0</v>
      </c>
      <c r="AY1954" t="str">
        <v>0.0</v>
      </c>
      <c r="AZ1954" t="str">
        <v>0.0</v>
      </c>
      <c r="BA1954" t="str">
        <v>0.0</v>
      </c>
      <c r="BB1954" t="str">
        <v>0.0</v>
      </c>
      <c r="BC1954" t="str">
        <v>0.0</v>
      </c>
      <c r="BD1954" t="str">
        <v>0.0</v>
      </c>
      <c r="BE1954" t="str">
        <v>0.0</v>
      </c>
      <c r="BF1954" t="str">
        <v>0.0</v>
      </c>
      <c r="BG1954" t="str">
        <v>0.0</v>
      </c>
      <c r="BH1954" t="str">
        <v>0.0</v>
      </c>
      <c r="BI1954" t="str">
        <v>0.0</v>
      </c>
      <c r="BJ1954" t="str">
        <v>1.87</v>
      </c>
      <c r="BK1954" t="str">
        <v>2762</v>
      </c>
      <c r="BL1954" t="str">
        <v>0.0</v>
      </c>
      <c r="BM1954" t="str">
        <v>0.0</v>
      </c>
      <c r="BN1954" t="str">
        <v>1.088</v>
      </c>
      <c r="BO1954" t="str">
        <v>0.582</v>
      </c>
      <c r="BP1954" t="str">
        <v>0.575</v>
      </c>
      <c r="BQ1954" t="str">
        <v>0.308</v>
      </c>
      <c r="BR1954" t="str">
        <v>0.078</v>
      </c>
      <c r="BS1954" t="str">
        <v>0.042</v>
      </c>
      <c r="BT1954" t="str">
        <v>0.191</v>
      </c>
      <c r="BU1954" t="str">
        <v>0.000</v>
      </c>
    </row>
    <row r="1955">
      <c r="A1955">
        <v>2070</v>
      </c>
      <c r="B1955" t="str">
        <v>ScatterPaCache</v>
      </c>
      <c r="C1955" t="str">
        <v>AI_VECTOR_CORE</v>
      </c>
      <c r="D1955">
        <v>2.534</v>
      </c>
      <c r="E1955">
        <v>0.316</v>
      </c>
      <c r="F1955">
        <v>0.316</v>
      </c>
      <c r="G1955">
        <f>Summary!$B$4</f>
        <v>0.8</v>
      </c>
      <c r="H1955">
        <f>F1955/G1955</f>
        <v>0.39499999999999996</v>
      </c>
      <c r="I1955">
        <f>D1955/Summary!$B$8</f>
        <v>0.00009180649827697965</v>
      </c>
      <c r="J1955">
        <f>IF(D1955&lt;Summary!$B$5,I1955,I1955*H1955)</f>
        <v>0.00009180649827697965</v>
      </c>
      <c r="K1955">
        <f>IF(AND(D1955&gt;Summary!$B$6,E1955&lt;Summary!$B$7),1,0)</f>
        <v>0</v>
      </c>
      <c r="L1955">
        <f>IF(D1955&gt;=Summary!$B$5,J1955,0)</f>
        <v>0</v>
      </c>
      <c r="M1955">
        <f>IF(D1955&lt;Summary!$B$5,J1955,0)</f>
        <v>0.00009180649827697965</v>
      </c>
      <c r="N1955" t="str">
        <v>aiv_scalar_ratio</v>
      </c>
      <c r="O1955" t="str">
        <v>用户约定默认经验值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0.316</v>
      </c>
      <c r="X1955">
        <v>0.301</v>
      </c>
      <c r="Y1955">
        <v>0.096</v>
      </c>
      <c r="Z1955" t="str">
        <v>2</v>
      </c>
      <c r="AA1955" t="str">
        <v>63</v>
      </c>
      <c r="AB1955" t="str">
        <v>2363</v>
      </c>
      <c r="AC1955" t="str">
        <v>24</v>
      </c>
      <c r="AD1955" t="str">
        <v>ScatterPaCache</v>
      </c>
      <c r="AE1955" t="str">
        <v>ScatterPaCache</v>
      </c>
      <c r="AF1955" t="str">
        <v>static</v>
      </c>
      <c r="AG1955" t="str">
        <v>AI_VECTOR_CORE</v>
      </c>
      <c r="AH1955" t="str">
        <v xml:space="preserve">1793108505426939.111	</v>
      </c>
      <c r="AI1955" t="str">
        <v>2.534</v>
      </c>
      <c r="AJ1955" t="str">
        <v>0.000000</v>
      </c>
      <c r="AK1955" t="str">
        <v>1</v>
      </c>
      <c r="AL1955" t="str">
        <v>0</v>
      </c>
      <c r="AM1955" t="str">
        <v>NO</v>
      </c>
      <c r="AN1955" t="str">
        <v>"1,1,128;3050368,1,1,128;1;;;"</v>
      </c>
      <c r="AO1955" t="str">
        <v>DT_BF16;DT_BF16;INT32;DT_UNDEFINED;DT_UNDEFINED;DT_UNDEFINED</v>
      </c>
      <c r="AP1955" t="str">
        <v>ND;ND;ND;NULL;NULL;NULL</v>
      </c>
      <c r="AQ1955" t="str">
        <v>"3050368,1,1,128"</v>
      </c>
      <c r="AR1955" t="str">
        <v>DT_BF16</v>
      </c>
      <c r="AS1955" t="str">
        <v>ND</v>
      </c>
      <c r="AT1955" t="str">
        <v>N/A</v>
      </c>
      <c r="AU1955" t="str">
        <v>0.0</v>
      </c>
      <c r="AV1955" t="str">
        <v>0</v>
      </c>
      <c r="AW1955" t="str">
        <v>0.0</v>
      </c>
      <c r="AX1955" t="str">
        <v>0.0</v>
      </c>
      <c r="AY1955" t="str">
        <v>0.0</v>
      </c>
      <c r="AZ1955" t="str">
        <v>0.0</v>
      </c>
      <c r="BA1955" t="str">
        <v>0.0</v>
      </c>
      <c r="BB1955" t="str">
        <v>0.0</v>
      </c>
      <c r="BC1955" t="str">
        <v>0.0</v>
      </c>
      <c r="BD1955" t="str">
        <v>0.0</v>
      </c>
      <c r="BE1955" t="str">
        <v>0.0</v>
      </c>
      <c r="BF1955" t="str">
        <v>0.0</v>
      </c>
      <c r="BG1955" t="str">
        <v>0.0</v>
      </c>
      <c r="BH1955" t="str">
        <v>0.0</v>
      </c>
      <c r="BI1955" t="str">
        <v>0.0</v>
      </c>
      <c r="BJ1955" t="str">
        <v>2.3</v>
      </c>
      <c r="BK1955" t="str">
        <v>3467</v>
      </c>
      <c r="BL1955" t="str">
        <v>0.0</v>
      </c>
      <c r="BM1955" t="str">
        <v>0.0</v>
      </c>
      <c r="BN1955" t="str">
        <v>0.726</v>
      </c>
      <c r="BO1955" t="str">
        <v>0.316</v>
      </c>
      <c r="BP1955" t="str">
        <v>0.692</v>
      </c>
      <c r="BQ1955" t="str">
        <v>0.301</v>
      </c>
      <c r="BR1955" t="str">
        <v>0.221</v>
      </c>
      <c r="BS1955" t="str">
        <v>0.096</v>
      </c>
      <c r="BT1955" t="str">
        <v>0.13</v>
      </c>
      <c r="BU1955" t="str">
        <v>0.000</v>
      </c>
    </row>
    <row r="1956">
      <c r="A1956">
        <v>2071</v>
      </c>
      <c r="B1956" t="str">
        <v>aclnnMatmul_MatMulV3Common_MatMulV3</v>
      </c>
      <c r="C1956" t="str">
        <v>AI_CORE</v>
      </c>
      <c r="D1956">
        <v>8.528</v>
      </c>
      <c r="E1956">
        <v>0.725</v>
      </c>
      <c r="F1956">
        <v>0.725</v>
      </c>
      <c r="G1956">
        <f>Summary!$B$4</f>
        <v>0.8</v>
      </c>
      <c r="H1956">
        <f>F1956/G1956</f>
        <v>0.9062499999999999</v>
      </c>
      <c r="I1956">
        <f>D1956/Summary!$B$8</f>
        <v>0.0003089683572636474</v>
      </c>
      <c r="J1956">
        <f>IF(D1956&lt;Summary!$B$5,I1956,I1956*H1956)</f>
        <v>0.0003089683572636474</v>
      </c>
      <c r="K1956">
        <f>IF(AND(D1956&gt;Summary!$B$6,E1956&lt;Summary!$B$7),1,0)</f>
        <v>0</v>
      </c>
      <c r="L1956">
        <f>IF(D1956&gt;=Summary!$B$5,J1956,0)</f>
        <v>0</v>
      </c>
      <c r="M1956">
        <f>IF(D1956&lt;Summary!$B$5,J1956,0)</f>
        <v>0.0003089683572636474</v>
      </c>
      <c r="N1956" t="str">
        <v>aic_mte2_ratio</v>
      </c>
      <c r="O1956" t="str">
        <v>用户约定默认经验值</v>
      </c>
      <c r="P1956">
        <v>0.2</v>
      </c>
      <c r="Q1956">
        <v>0.324</v>
      </c>
      <c r="R1956">
        <v>0.21</v>
      </c>
      <c r="S1956">
        <v>0.725</v>
      </c>
      <c r="T1956">
        <v>0</v>
      </c>
      <c r="U1956">
        <v>0.365</v>
      </c>
      <c r="V1956">
        <v>0</v>
      </c>
      <c r="W1956">
        <v>0</v>
      </c>
      <c r="X1956">
        <v>0</v>
      </c>
      <c r="Y1956">
        <v>0</v>
      </c>
      <c r="Z1956" t="str">
        <v>2</v>
      </c>
      <c r="AA1956" t="str">
        <v>63</v>
      </c>
      <c r="AB1956" t="str">
        <v>2364</v>
      </c>
      <c r="AC1956" t="str">
        <v>24</v>
      </c>
      <c r="AD1956" t="str">
        <v>aclnnMatmul_MatMulV3Common_MatMulV3</v>
      </c>
      <c r="AE1956" t="str">
        <v>MatMulV3</v>
      </c>
      <c r="AF1956" t="str">
        <v>static</v>
      </c>
      <c r="AG1956" t="str">
        <v>AI_CORE</v>
      </c>
      <c r="AH1956" t="str">
        <v xml:space="preserve">1793108505426941.667	</v>
      </c>
      <c r="AI1956" t="str">
        <v>8.528</v>
      </c>
      <c r="AJ1956" t="str">
        <v>0.216000</v>
      </c>
      <c r="AK1956" t="str">
        <v>32</v>
      </c>
      <c r="AL1956" t="str">
        <v>0</v>
      </c>
      <c r="AM1956" t="str">
        <v>NO</v>
      </c>
      <c r="AN1956" t="str">
        <v>"1,2048;4096,2048"</v>
      </c>
      <c r="AO1956" t="str">
        <v>DT_BF16;DT_BF16</v>
      </c>
      <c r="AP1956" t="str">
        <v>ND;ND</v>
      </c>
      <c r="AQ1956" t="str">
        <v>"1,4096"</v>
      </c>
      <c r="AR1956" t="str">
        <v>DT_BF16</v>
      </c>
      <c r="AS1956" t="str">
        <v>ND</v>
      </c>
      <c r="AT1956" t="str">
        <v>N/A</v>
      </c>
      <c r="AU1956" t="str">
        <v>8.14</v>
      </c>
      <c r="AV1956" t="str">
        <v>391750</v>
      </c>
      <c r="AW1956" t="str">
        <v>1.628</v>
      </c>
      <c r="AX1956" t="str">
        <v>0.2</v>
      </c>
      <c r="AY1956" t="str">
        <v>2.639</v>
      </c>
      <c r="AZ1956" t="str">
        <v>0.324</v>
      </c>
      <c r="BA1956" t="str">
        <v>1.71</v>
      </c>
      <c r="BB1956" t="str">
        <v>0.21</v>
      </c>
      <c r="BC1956" t="str">
        <v>5.901</v>
      </c>
      <c r="BD1956" t="str">
        <v>0.725</v>
      </c>
      <c r="BE1956" t="str">
        <v>0.001</v>
      </c>
      <c r="BF1956" t="str">
        <v>0.0</v>
      </c>
      <c r="BG1956" t="str">
        <v>2.972</v>
      </c>
      <c r="BH1956" t="str">
        <v>0.365</v>
      </c>
      <c r="BI1956" t="str">
        <v>0.0</v>
      </c>
      <c r="BJ1956" t="str">
        <v>0.0</v>
      </c>
      <c r="BK1956" t="str">
        <v>0</v>
      </c>
      <c r="BL1956" t="str">
        <v>0.0</v>
      </c>
      <c r="BM1956" t="str">
        <v>0.0</v>
      </c>
      <c r="BN1956" t="str">
        <v>0.0</v>
      </c>
      <c r="BO1956" t="str">
        <v>0.0</v>
      </c>
      <c r="BP1956" t="str">
        <v>0.0</v>
      </c>
      <c r="BQ1956" t="str">
        <v>0.0</v>
      </c>
      <c r="BR1956" t="str">
        <v>0.0</v>
      </c>
      <c r="BS1956" t="str">
        <v>0.0</v>
      </c>
      <c r="BT1956" t="str">
        <v>0.0</v>
      </c>
      <c r="BU1956" t="str">
        <v>87.002</v>
      </c>
    </row>
    <row r="1957">
      <c r="A1957">
        <v>2072</v>
      </c>
      <c r="B1957" t="str">
        <v>aclnnInplaceCopy_SliceAiCore_Slice</v>
      </c>
      <c r="C1957" t="str">
        <v>AI_VECTOR_CORE</v>
      </c>
      <c r="D1957">
        <v>1.692</v>
      </c>
      <c r="E1957">
        <v>0.376</v>
      </c>
      <c r="F1957">
        <v>0.376</v>
      </c>
      <c r="G1957">
        <f>Summary!$B$4</f>
        <v>0.8</v>
      </c>
      <c r="H1957">
        <f>F1957/G1957</f>
        <v>0.47</v>
      </c>
      <c r="I1957">
        <f>D1957/Summary!$B$8</f>
        <v>0.00006130094517941972</v>
      </c>
      <c r="J1957">
        <f>IF(D1957&lt;Summary!$B$5,I1957,I1957*H1957)</f>
        <v>0.00006130094517941972</v>
      </c>
      <c r="K1957">
        <f>IF(AND(D1957&gt;Summary!$B$6,E1957&lt;Summary!$B$7),1,0)</f>
        <v>0</v>
      </c>
      <c r="L1957">
        <f>IF(D1957&gt;=Summary!$B$5,J1957,0)</f>
        <v>0</v>
      </c>
      <c r="M1957">
        <f>IF(D1957&lt;Summary!$B$5,J1957,0)</f>
        <v>0.00006130094517941972</v>
      </c>
      <c r="N1957" t="str">
        <v>aiv_mte2_ratio</v>
      </c>
      <c r="O1957" t="str">
        <v>用户约定默认经验值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0.301</v>
      </c>
      <c r="X1957">
        <v>0.376</v>
      </c>
      <c r="Y1957">
        <v>0.181</v>
      </c>
      <c r="Z1957" t="str">
        <v>2</v>
      </c>
      <c r="AA1957" t="str">
        <v>63</v>
      </c>
      <c r="AB1957" t="str">
        <v>2365</v>
      </c>
      <c r="AC1957" t="str">
        <v>24</v>
      </c>
      <c r="AD1957" t="str">
        <v>aclnnInplaceCopy_SliceAiCore_Slice</v>
      </c>
      <c r="AE1957" t="str">
        <v>Slice</v>
      </c>
      <c r="AF1957" t="str">
        <v>static</v>
      </c>
      <c r="AG1957" t="str">
        <v>AI_VECTOR_CORE</v>
      </c>
      <c r="AH1957" t="str">
        <v xml:space="preserve">1793108505426950.217	</v>
      </c>
      <c r="AI1957" t="str">
        <v>1.692</v>
      </c>
      <c r="AJ1957" t="str">
        <v>0.000000</v>
      </c>
      <c r="AK1957" t="str">
        <v>1</v>
      </c>
      <c r="AL1957" t="str">
        <v>0</v>
      </c>
      <c r="AM1957" t="str">
        <v>NO</v>
      </c>
      <c r="AN1957" t="str">
        <v>"32,128;2;2"</v>
      </c>
      <c r="AO1957" t="str">
        <v>DT_BF16;INT64;INT64</v>
      </c>
      <c r="AP1957" t="str">
        <v>NCL;ND;ND</v>
      </c>
      <c r="AQ1957" t="str">
        <v>"32,64"</v>
      </c>
      <c r="AR1957" t="str">
        <v>DT_BF16</v>
      </c>
      <c r="AS1957" t="str">
        <v>NCL</v>
      </c>
      <c r="AT1957" t="str">
        <v>N/A</v>
      </c>
      <c r="AU1957" t="str">
        <v>0.0</v>
      </c>
      <c r="AV1957" t="str">
        <v>0</v>
      </c>
      <c r="AW1957" t="str">
        <v>0.0</v>
      </c>
      <c r="AX1957" t="str">
        <v>0.0</v>
      </c>
      <c r="AY1957" t="str">
        <v>0.0</v>
      </c>
      <c r="AZ1957" t="str">
        <v>0.0</v>
      </c>
      <c r="BA1957" t="str">
        <v>0.0</v>
      </c>
      <c r="BB1957" t="str">
        <v>0.0</v>
      </c>
      <c r="BC1957" t="str">
        <v>0.0</v>
      </c>
      <c r="BD1957" t="str">
        <v>0.0</v>
      </c>
      <c r="BE1957" t="str">
        <v>0.0</v>
      </c>
      <c r="BF1957" t="str">
        <v>0.0</v>
      </c>
      <c r="BG1957" t="str">
        <v>0.0</v>
      </c>
      <c r="BH1957" t="str">
        <v>0.0</v>
      </c>
      <c r="BI1957" t="str">
        <v>0.0</v>
      </c>
      <c r="BJ1957" t="str">
        <v>1.47</v>
      </c>
      <c r="BK1957" t="str">
        <v>2096</v>
      </c>
      <c r="BL1957" t="str">
        <v>0.0</v>
      </c>
      <c r="BM1957" t="str">
        <v>0.0</v>
      </c>
      <c r="BN1957" t="str">
        <v>0.442</v>
      </c>
      <c r="BO1957" t="str">
        <v>0.301</v>
      </c>
      <c r="BP1957" t="str">
        <v>0.553</v>
      </c>
      <c r="BQ1957" t="str">
        <v>0.376</v>
      </c>
      <c r="BR1957" t="str">
        <v>0.267</v>
      </c>
      <c r="BS1957" t="str">
        <v>0.181</v>
      </c>
      <c r="BT1957" t="str">
        <v>0.151</v>
      </c>
      <c r="BU1957" t="str">
        <v>0.000</v>
      </c>
    </row>
    <row r="1958">
      <c r="A1958">
        <v>2073</v>
      </c>
      <c r="B1958" t="str">
        <v>_triton_rope_siso</v>
      </c>
      <c r="C1958" t="str">
        <v>AI_VECTOR_CORE</v>
      </c>
      <c r="D1958">
        <v>2.688</v>
      </c>
      <c r="E1958">
        <v>0.322</v>
      </c>
      <c r="F1958">
        <v>0.322</v>
      </c>
      <c r="G1958">
        <f>Summary!$B$4</f>
        <v>0.8</v>
      </c>
      <c r="H1958">
        <f>F1958/G1958</f>
        <v>0.40249999999999997</v>
      </c>
      <c r="I1958">
        <f>D1958/Summary!$B$8</f>
        <v>0.0000973858987247519</v>
      </c>
      <c r="J1958">
        <f>IF(D1958&lt;Summary!$B$5,I1958,I1958*H1958)</f>
        <v>0.0000973858987247519</v>
      </c>
      <c r="K1958">
        <f>IF(AND(D1958&gt;Summary!$B$6,E1958&lt;Summary!$B$7),1,0)</f>
        <v>0</v>
      </c>
      <c r="L1958">
        <f>IF(D1958&gt;=Summary!$B$5,J1958,0)</f>
        <v>0</v>
      </c>
      <c r="M1958">
        <f>IF(D1958&lt;Summary!$B$5,J1958,0)</f>
        <v>0.0000973858987247519</v>
      </c>
      <c r="N1958" t="str">
        <v>aiv_vec_ratio</v>
      </c>
      <c r="O1958" t="str">
        <v>用户约定默认经验值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0.322</v>
      </c>
      <c r="W1958">
        <v>0.212</v>
      </c>
      <c r="X1958">
        <v>0.092</v>
      </c>
      <c r="Y1958">
        <v>0.044</v>
      </c>
      <c r="Z1958" t="str">
        <v>2</v>
      </c>
      <c r="AA1958" t="str">
        <v>4294967295</v>
      </c>
      <c r="AB1958" t="str">
        <v>2366</v>
      </c>
      <c r="AC1958" t="str">
        <v>24</v>
      </c>
      <c r="AD1958" t="str">
        <v>_triton_rope_siso</v>
      </c>
      <c r="AE1958" t="str">
        <v>_triton_rope_siso</v>
      </c>
      <c r="AF1958" t="str">
        <v>N/A</v>
      </c>
      <c r="AG1958" t="str">
        <v>AI_VECTOR_CORE</v>
      </c>
      <c r="AH1958" t="str">
        <v xml:space="preserve">1793108505426951.931	</v>
      </c>
      <c r="AI1958" t="str">
        <v>2.688</v>
      </c>
      <c r="AJ1958" t="str">
        <v>0.058000</v>
      </c>
      <c r="AK1958" t="str">
        <v>1</v>
      </c>
      <c r="AL1958" t="str">
        <v>0</v>
      </c>
      <c r="AM1958" t="str">
        <v>N/A</v>
      </c>
      <c r="AN1958" t="str">
        <v>N/A</v>
      </c>
      <c r="AO1958" t="str">
        <v>N/A</v>
      </c>
      <c r="AP1958" t="str">
        <v>N/A</v>
      </c>
      <c r="AQ1958" t="str">
        <v>N/A</v>
      </c>
      <c r="AR1958" t="str">
        <v>N/A</v>
      </c>
      <c r="AS1958" t="str">
        <v>N/A</v>
      </c>
      <c r="AT1958" t="str">
        <v>N/A</v>
      </c>
      <c r="AU1958" t="str">
        <v>0.0</v>
      </c>
      <c r="AV1958" t="str">
        <v>0</v>
      </c>
      <c r="AW1958" t="str">
        <v>0.0</v>
      </c>
      <c r="AX1958" t="str">
        <v>0.0</v>
      </c>
      <c r="AY1958" t="str">
        <v>0.0</v>
      </c>
      <c r="AZ1958" t="str">
        <v>0.0</v>
      </c>
      <c r="BA1958" t="str">
        <v>0.0</v>
      </c>
      <c r="BB1958" t="str">
        <v>0.0</v>
      </c>
      <c r="BC1958" t="str">
        <v>0.0</v>
      </c>
      <c r="BD1958" t="str">
        <v>0.0</v>
      </c>
      <c r="BE1958" t="str">
        <v>0.0</v>
      </c>
      <c r="BF1958" t="str">
        <v>0.0</v>
      </c>
      <c r="BG1958" t="str">
        <v>0.0</v>
      </c>
      <c r="BH1958" t="str">
        <v>0.0</v>
      </c>
      <c r="BI1958" t="str">
        <v>0.0</v>
      </c>
      <c r="BJ1958" t="str">
        <v>2.46</v>
      </c>
      <c r="BK1958" t="str">
        <v>3733</v>
      </c>
      <c r="BL1958" t="str">
        <v>0.791</v>
      </c>
      <c r="BM1958" t="str">
        <v>0.322</v>
      </c>
      <c r="BN1958" t="str">
        <v>0.521</v>
      </c>
      <c r="BO1958" t="str">
        <v>0.212</v>
      </c>
      <c r="BP1958" t="str">
        <v>0.225</v>
      </c>
      <c r="BQ1958" t="str">
        <v>0.092</v>
      </c>
      <c r="BR1958" t="str">
        <v>0.109</v>
      </c>
      <c r="BS1958" t="str">
        <v>0.044</v>
      </c>
      <c r="BT1958" t="str">
        <v>0.113</v>
      </c>
      <c r="BU1958" t="str">
        <v>0.000</v>
      </c>
    </row>
    <row r="1959">
      <c r="A1959">
        <v>2074</v>
      </c>
      <c r="B1959" t="str">
        <v>aclnnCat_ConcatD_ConcatD</v>
      </c>
      <c r="C1959" t="str">
        <v>AI_VECTOR_CORE</v>
      </c>
      <c r="D1959">
        <v>4.096</v>
      </c>
      <c r="E1959">
        <v>0.378</v>
      </c>
      <c r="F1959">
        <v>0.378</v>
      </c>
      <c r="G1959">
        <f>Summary!$B$4</f>
        <v>0.8</v>
      </c>
      <c r="H1959">
        <f>F1959/G1959</f>
        <v>0.4725</v>
      </c>
      <c r="I1959">
        <f>D1959/Summary!$B$8</f>
        <v>0.0001483975599615267</v>
      </c>
      <c r="J1959">
        <f>IF(D1959&lt;Summary!$B$5,I1959,I1959*H1959)</f>
        <v>0.0001483975599615267</v>
      </c>
      <c r="K1959">
        <f>IF(AND(D1959&gt;Summary!$B$6,E1959&lt;Summary!$B$7),1,0)</f>
        <v>0</v>
      </c>
      <c r="L1959">
        <f>IF(D1959&gt;=Summary!$B$5,J1959,0)</f>
        <v>0</v>
      </c>
      <c r="M1959">
        <f>IF(D1959&lt;Summary!$B$5,J1959,0)</f>
        <v>0.0001483975599615267</v>
      </c>
      <c r="N1959" t="str">
        <v>aiv_scalar_ratio</v>
      </c>
      <c r="O1959" t="str">
        <v>用户约定默认经验值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0.378</v>
      </c>
      <c r="X1959">
        <v>0.207</v>
      </c>
      <c r="Y1959">
        <v>0.109</v>
      </c>
      <c r="Z1959" t="str">
        <v>2</v>
      </c>
      <c r="AA1959" t="str">
        <v>63</v>
      </c>
      <c r="AB1959" t="str">
        <v>2367</v>
      </c>
      <c r="AC1959" t="str">
        <v>24</v>
      </c>
      <c r="AD1959" t="str">
        <v>aclnnCat_ConcatD_ConcatD</v>
      </c>
      <c r="AE1959" t="str">
        <v>ConcatD</v>
      </c>
      <c r="AF1959" t="str">
        <v>static</v>
      </c>
      <c r="AG1959" t="str">
        <v>AI_VECTOR_CORE</v>
      </c>
      <c r="AH1959" t="str">
        <v xml:space="preserve">1793108505426954.641	</v>
      </c>
      <c r="AI1959" t="str">
        <v>4.096</v>
      </c>
      <c r="AJ1959" t="str">
        <v>0.062000</v>
      </c>
      <c r="AK1959" t="str">
        <v>2</v>
      </c>
      <c r="AL1959" t="str">
        <v>0</v>
      </c>
      <c r="AM1959" t="str">
        <v>NO</v>
      </c>
      <c r="AN1959" t="str">
        <v>"4096;2048"</v>
      </c>
      <c r="AO1959" t="str">
        <v>DT_BF16;DT_BF16</v>
      </c>
      <c r="AP1959" t="str">
        <v>NCL;NCL</v>
      </c>
      <c r="AQ1959" t="str">
        <v>"1,32,128"</v>
      </c>
      <c r="AR1959" t="str">
        <v>DT_BF16</v>
      </c>
      <c r="AS1959" t="str">
        <v>NCL</v>
      </c>
      <c r="AT1959" t="str">
        <v>N/A</v>
      </c>
      <c r="AU1959" t="str">
        <v>0.0</v>
      </c>
      <c r="AV1959" t="str">
        <v>0</v>
      </c>
      <c r="AW1959" t="str">
        <v>0.0</v>
      </c>
      <c r="AX1959" t="str">
        <v>0.0</v>
      </c>
      <c r="AY1959" t="str">
        <v>0.0</v>
      </c>
      <c r="AZ1959" t="str">
        <v>0.0</v>
      </c>
      <c r="BA1959" t="str">
        <v>0.0</v>
      </c>
      <c r="BB1959" t="str">
        <v>0.0</v>
      </c>
      <c r="BC1959" t="str">
        <v>0.0</v>
      </c>
      <c r="BD1959" t="str">
        <v>0.0</v>
      </c>
      <c r="BE1959" t="str">
        <v>0.0</v>
      </c>
      <c r="BF1959" t="str">
        <v>0.0</v>
      </c>
      <c r="BG1959" t="str">
        <v>0.0</v>
      </c>
      <c r="BH1959" t="str">
        <v>0.0</v>
      </c>
      <c r="BI1959" t="str">
        <v>0.0</v>
      </c>
      <c r="BJ1959" t="str">
        <v>3.85</v>
      </c>
      <c r="BK1959" t="str">
        <v>11559</v>
      </c>
      <c r="BL1959" t="str">
        <v>0.0</v>
      </c>
      <c r="BM1959" t="str">
        <v>0.0</v>
      </c>
      <c r="BN1959" t="str">
        <v>1.455</v>
      </c>
      <c r="BO1959" t="str">
        <v>0.378</v>
      </c>
      <c r="BP1959" t="str">
        <v>0.797</v>
      </c>
      <c r="BQ1959" t="str">
        <v>0.207</v>
      </c>
      <c r="BR1959" t="str">
        <v>0.42</v>
      </c>
      <c r="BS1959" t="str">
        <v>0.109</v>
      </c>
      <c r="BT1959" t="str">
        <v>0.071</v>
      </c>
      <c r="BU1959" t="str">
        <v>0.000</v>
      </c>
    </row>
    <row r="1960">
      <c r="A1960">
        <v>2075</v>
      </c>
      <c r="B1960" t="str">
        <v>LightningIndexer</v>
      </c>
      <c r="C1960" t="str">
        <v>MIX_AIC</v>
      </c>
      <c r="D1960">
        <v>93.655</v>
      </c>
      <c r="E1960">
        <v>0.584</v>
      </c>
      <c r="F1960">
        <v>0.584</v>
      </c>
      <c r="G1960">
        <f>Summary!$B$4</f>
        <v>0.8</v>
      </c>
      <c r="H1960">
        <f>F1960/G1960</f>
        <v>0.7299999999999999</v>
      </c>
      <c r="I1960">
        <f>D1960/Summary!$B$8</f>
        <v>0.0033931087593253866</v>
      </c>
      <c r="J1960">
        <f>IF(D1960&lt;Summary!$B$5,I1960,I1960*H1960)</f>
        <v>0.002476969394307532</v>
      </c>
      <c r="K1960">
        <f>IF(AND(D1960&gt;Summary!$B$6,E1960&lt;Summary!$B$7),1,0)</f>
        <v>1</v>
      </c>
      <c r="L1960">
        <f>IF(D1960&gt;=Summary!$B$5,J1960,0)</f>
        <v>0.002476969394307532</v>
      </c>
      <c r="M1960">
        <f>IF(D1960&lt;Summary!$B$5,J1960,0)</f>
        <v>0</v>
      </c>
      <c r="N1960" t="str">
        <v>aic_scalar_ratio</v>
      </c>
      <c r="O1960" t="str">
        <v>用户约定默认经验值</v>
      </c>
      <c r="P1960">
        <v>0.288</v>
      </c>
      <c r="Q1960">
        <v>0.584</v>
      </c>
      <c r="R1960">
        <v>0.268</v>
      </c>
      <c r="S1960">
        <v>0.426</v>
      </c>
      <c r="T1960">
        <v>0</v>
      </c>
      <c r="U1960">
        <v>0.171</v>
      </c>
      <c r="V1960">
        <v>0.102</v>
      </c>
      <c r="W1960">
        <v>0.439</v>
      </c>
      <c r="X1960">
        <v>0.211</v>
      </c>
      <c r="Y1960">
        <v>0.077</v>
      </c>
      <c r="Z1960" t="str">
        <v>2</v>
      </c>
      <c r="AA1960" t="str">
        <v>63</v>
      </c>
      <c r="AB1960" t="str">
        <v>2368</v>
      </c>
      <c r="AC1960" t="str">
        <v>24</v>
      </c>
      <c r="AD1960" t="str">
        <v>LightningIndexer</v>
      </c>
      <c r="AE1960" t="str">
        <v>LightningIndexer</v>
      </c>
      <c r="AF1960" t="str">
        <v>static</v>
      </c>
      <c r="AG1960" t="str">
        <v>MIX_AIC</v>
      </c>
      <c r="AH1960" t="str">
        <v xml:space="preserve">1793108505426958.759	</v>
      </c>
      <c r="AI1960" t="str">
        <v>93.655</v>
      </c>
      <c r="AJ1960" t="str">
        <v>0.000000</v>
      </c>
      <c r="AK1960" t="str">
        <v>32</v>
      </c>
      <c r="AL1960" t="str">
        <v>64</v>
      </c>
      <c r="AM1960" t="str">
        <v>NO</v>
      </c>
      <c r="AN1960" t="str">
        <v>"1,32,128;23831,128,1,128;1,32;1;1;1,288"</v>
      </c>
      <c r="AO1960" t="str">
        <v>DT_BF16;DT_BF16;DT_BF16;INT32;INT32;INT32</v>
      </c>
      <c r="AP1960" t="str">
        <v>ND;ND;ND;ND;ND;ND</v>
      </c>
      <c r="AQ1960" t="str">
        <v>"1,1,2048;"</v>
      </c>
      <c r="AR1960" t="str">
        <v>INT32;DT_BF16</v>
      </c>
      <c r="AS1960" t="str">
        <v>ND;ND</v>
      </c>
      <c r="AT1960" t="str">
        <v>N/A</v>
      </c>
      <c r="AU1960" t="str">
        <v>93.28</v>
      </c>
      <c r="AV1960" t="str">
        <v>292012</v>
      </c>
      <c r="AW1960" t="str">
        <v>26.891</v>
      </c>
      <c r="AX1960" t="str">
        <v>0.288</v>
      </c>
      <c r="AY1960" t="str">
        <v>54.491</v>
      </c>
      <c r="AZ1960" t="str">
        <v>0.584</v>
      </c>
      <c r="BA1960" t="str">
        <v>25.001</v>
      </c>
      <c r="BB1960" t="str">
        <v>0.268</v>
      </c>
      <c r="BC1960" t="str">
        <v>39.728</v>
      </c>
      <c r="BD1960" t="str">
        <v>0.426</v>
      </c>
      <c r="BE1960" t="str">
        <v>0.02</v>
      </c>
      <c r="BF1960" t="str">
        <v>0.0</v>
      </c>
      <c r="BG1960" t="str">
        <v>15.954</v>
      </c>
      <c r="BH1960" t="str">
        <v>0.171</v>
      </c>
      <c r="BI1960" t="str">
        <v>0.013</v>
      </c>
      <c r="BJ1960" t="str">
        <v>93.3</v>
      </c>
      <c r="BK1960" t="str">
        <v>746124</v>
      </c>
      <c r="BL1960" t="str">
        <v>9.521</v>
      </c>
      <c r="BM1960" t="str">
        <v>0.102</v>
      </c>
      <c r="BN1960" t="str">
        <v>40.995</v>
      </c>
      <c r="BO1960" t="str">
        <v>0.439</v>
      </c>
      <c r="BP1960" t="str">
        <v>19.657</v>
      </c>
      <c r="BQ1960" t="str">
        <v>0.211</v>
      </c>
      <c r="BR1960" t="str">
        <v>7.19</v>
      </c>
      <c r="BS1960" t="str">
        <v>0.077</v>
      </c>
      <c r="BT1960" t="str">
        <v>0.151</v>
      </c>
      <c r="BU1960" t="str">
        <v>5.905</v>
      </c>
    </row>
    <row r="1961">
      <c r="A1961">
        <v>2076</v>
      </c>
      <c r="B1961" t="str">
        <v>SparseFlashAttention</v>
      </c>
      <c r="C1961" t="str">
        <v>MIX_AIC</v>
      </c>
      <c r="D1961">
        <v>73.92</v>
      </c>
      <c r="E1961">
        <v>0.837</v>
      </c>
      <c r="F1961">
        <v>0.837</v>
      </c>
      <c r="G1961">
        <f>Summary!$B$4</f>
        <v>0.8</v>
      </c>
      <c r="H1961">
        <f>F1961/G1961</f>
        <v>1.04625</v>
      </c>
      <c r="I1961">
        <f>D1961/Summary!$B$8</f>
        <v>0.0026781122149306773</v>
      </c>
      <c r="J1961">
        <f>IF(D1961&lt;Summary!$B$5,I1961,I1961*H1961)</f>
        <v>0.002801974904871221</v>
      </c>
      <c r="K1961">
        <f>IF(AND(D1961&gt;Summary!$B$6,E1961&lt;Summary!$B$7),1,0)</f>
        <v>0</v>
      </c>
      <c r="L1961">
        <f>IF(D1961&gt;=Summary!$B$5,J1961,0)</f>
        <v>0.002801974904871221</v>
      </c>
      <c r="M1961">
        <f>IF(D1961&lt;Summary!$B$5,J1961,0)</f>
        <v>0</v>
      </c>
      <c r="N1961" t="str">
        <v>aiv_scalar_ratio</v>
      </c>
      <c r="O1961" t="str">
        <v>用户约定默认经验值</v>
      </c>
      <c r="P1961">
        <v>0.074</v>
      </c>
      <c r="Q1961">
        <v>0.494</v>
      </c>
      <c r="R1961">
        <v>0.068</v>
      </c>
      <c r="S1961">
        <v>0.101</v>
      </c>
      <c r="T1961">
        <v>0</v>
      </c>
      <c r="U1961">
        <v>0.023</v>
      </c>
      <c r="V1961">
        <v>0.031</v>
      </c>
      <c r="W1961">
        <v>0.837</v>
      </c>
      <c r="X1961">
        <v>0.307</v>
      </c>
      <c r="Y1961">
        <v>0.06</v>
      </c>
      <c r="Z1961" t="str">
        <v>2</v>
      </c>
      <c r="AA1961" t="str">
        <v>63</v>
      </c>
      <c r="AB1961" t="str">
        <v>2369</v>
      </c>
      <c r="AC1961" t="str">
        <v>24</v>
      </c>
      <c r="AD1961" t="str">
        <v>SparseFlashAttention</v>
      </c>
      <c r="AE1961" t="str">
        <v>SparseFlashAttention</v>
      </c>
      <c r="AF1961" t="str">
        <v>static</v>
      </c>
      <c r="AG1961" t="str">
        <v>MIX_AIC</v>
      </c>
      <c r="AH1961" t="str">
        <v xml:space="preserve">1793108505427052.436	</v>
      </c>
      <c r="AI1961" t="str">
        <v>73.920</v>
      </c>
      <c r="AJ1961" t="str">
        <v>0.095000</v>
      </c>
      <c r="AK1961" t="str">
        <v>32</v>
      </c>
      <c r="AL1961" t="str">
        <v>64</v>
      </c>
      <c r="AM1961" t="str">
        <v>NO</v>
      </c>
      <c r="AN1961" t="str">
        <v>"1,32,512;23831,128,1,512;23831,128,1,512;1,1,2048;1,288;1;1;1,32,64;23831,128,1,64"</v>
      </c>
      <c r="AO1961" t="str">
        <v>DT_BF16;DT_BF16;DT_BF16;INT32;INT32;INT32;INT32;DT_BF16;DT_BF16</v>
      </c>
      <c r="AP1961" t="str">
        <v>ND;ND;ND;ND;ND;ND;ND;ND;ND</v>
      </c>
      <c r="AQ1961" t="str">
        <v>"1,32,512;1,1,32;1,1,32"</v>
      </c>
      <c r="AR1961" t="str">
        <v>DT_BF16;FLOAT;FLOAT</v>
      </c>
      <c r="AS1961" t="str">
        <v>ND;ND;ND</v>
      </c>
      <c r="AT1961" t="str">
        <v>N/A</v>
      </c>
      <c r="AU1961" t="str">
        <v>73.54</v>
      </c>
      <c r="AV1961" t="str">
        <v>333563</v>
      </c>
      <c r="AW1961" t="str">
        <v>5.408</v>
      </c>
      <c r="AX1961" t="str">
        <v>0.074</v>
      </c>
      <c r="AY1961" t="str">
        <v>36.363</v>
      </c>
      <c r="AZ1961" t="str">
        <v>0.494</v>
      </c>
      <c r="BA1961" t="str">
        <v>5.016</v>
      </c>
      <c r="BB1961" t="str">
        <v>0.068</v>
      </c>
      <c r="BC1961" t="str">
        <v>7.426</v>
      </c>
      <c r="BD1961" t="str">
        <v>0.101</v>
      </c>
      <c r="BE1961" t="str">
        <v>0.014</v>
      </c>
      <c r="BF1961" t="str">
        <v>0.0</v>
      </c>
      <c r="BG1961" t="str">
        <v>1.72</v>
      </c>
      <c r="BH1961" t="str">
        <v>0.023</v>
      </c>
      <c r="BI1961" t="str">
        <v>0.009</v>
      </c>
      <c r="BJ1961" t="str">
        <v>73.57</v>
      </c>
      <c r="BK1961" t="str">
        <v>711894</v>
      </c>
      <c r="BL1961" t="str">
        <v>2.31</v>
      </c>
      <c r="BM1961" t="str">
        <v>0.031</v>
      </c>
      <c r="BN1961" t="str">
        <v>61.555</v>
      </c>
      <c r="BO1961" t="str">
        <v>0.837</v>
      </c>
      <c r="BP1961" t="str">
        <v>22.616</v>
      </c>
      <c r="BQ1961" t="str">
        <v>0.307</v>
      </c>
      <c r="BR1961" t="str">
        <v>4.451</v>
      </c>
      <c r="BS1961" t="str">
        <v>0.06</v>
      </c>
      <c r="BT1961" t="str">
        <v>0.053</v>
      </c>
      <c r="BU1961" t="str">
        <v>8.546</v>
      </c>
    </row>
    <row r="1962">
      <c r="A1962">
        <v>2077</v>
      </c>
      <c r="B1962" t="str">
        <v>aclnnClampMin_ClipByValueV2AiCore_ClipByValueV2</v>
      </c>
      <c r="C1962" t="str">
        <v>AI_VECTOR_CORE</v>
      </c>
      <c r="D1962">
        <v>2.171</v>
      </c>
      <c r="E1962">
        <v>0.315</v>
      </c>
      <c r="F1962">
        <v>0.315</v>
      </c>
      <c r="G1962">
        <f>Summary!$B$4</f>
        <v>0.8</v>
      </c>
      <c r="H1962">
        <f>F1962/G1962</f>
        <v>0.39375</v>
      </c>
      <c r="I1962">
        <f>D1962/Summary!$B$8</f>
        <v>0.00007865505436437364</v>
      </c>
      <c r="J1962">
        <f>IF(D1962&lt;Summary!$B$5,I1962,I1962*H1962)</f>
        <v>0.00007865505436437364</v>
      </c>
      <c r="K1962">
        <f>IF(AND(D1962&gt;Summary!$B$6,E1962&lt;Summary!$B$7),1,0)</f>
        <v>0</v>
      </c>
      <c r="L1962">
        <f>IF(D1962&gt;=Summary!$B$5,J1962,0)</f>
        <v>0</v>
      </c>
      <c r="M1962">
        <f>IF(D1962&lt;Summary!$B$5,J1962,0)</f>
        <v>0.00007865505436437364</v>
      </c>
      <c r="N1962" t="str">
        <v>aiv_scalar_ratio</v>
      </c>
      <c r="O1962" t="str">
        <v>用户约定默认经验值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0.199</v>
      </c>
      <c r="W1962">
        <v>0.315</v>
      </c>
      <c r="X1962">
        <v>0.176</v>
      </c>
      <c r="Y1962">
        <v>0.04</v>
      </c>
      <c r="Z1962" t="str">
        <v>2</v>
      </c>
      <c r="AA1962" t="str">
        <v>63</v>
      </c>
      <c r="AB1962" t="str">
        <v>2370</v>
      </c>
      <c r="AC1962" t="str">
        <v>24</v>
      </c>
      <c r="AD1962" t="str">
        <v>aclnnClampMin_ClipByValueV2AiCore_ClipByValueV2</v>
      </c>
      <c r="AE1962" t="str">
        <v>ClipByValueV2</v>
      </c>
      <c r="AF1962" t="str">
        <v>static</v>
      </c>
      <c r="AG1962" t="str">
        <v>AI_VECTOR_CORE</v>
      </c>
      <c r="AH1962" t="str">
        <v xml:space="preserve">1793108505427126.378	</v>
      </c>
      <c r="AI1962" t="str">
        <v>2.171</v>
      </c>
      <c r="AJ1962" t="str">
        <v>0.080000</v>
      </c>
      <c r="AK1962" t="str">
        <v>1</v>
      </c>
      <c r="AL1962" t="str">
        <v>0</v>
      </c>
      <c r="AM1962" t="str">
        <v>NO</v>
      </c>
      <c r="AN1962" t="str">
        <v>"1,32;;"</v>
      </c>
      <c r="AO1962" t="str">
        <v>FLOAT;FLOAT;FLOAT</v>
      </c>
      <c r="AP1962" t="str">
        <v>ND;ND;ND</v>
      </c>
      <c r="AQ1962" t="str">
        <v>"1,32"</v>
      </c>
      <c r="AR1962" t="str">
        <v>FLOAT</v>
      </c>
      <c r="AS1962" t="str">
        <v>ND</v>
      </c>
      <c r="AT1962" t="str">
        <v>N/A</v>
      </c>
      <c r="AU1962" t="str">
        <v>0.0</v>
      </c>
      <c r="AV1962" t="str">
        <v>0</v>
      </c>
      <c r="AW1962" t="str">
        <v>0.0</v>
      </c>
      <c r="AX1962" t="str">
        <v>0.0</v>
      </c>
      <c r="AY1962" t="str">
        <v>0.0</v>
      </c>
      <c r="AZ1962" t="str">
        <v>0.0</v>
      </c>
      <c r="BA1962" t="str">
        <v>0.0</v>
      </c>
      <c r="BB1962" t="str">
        <v>0.0</v>
      </c>
      <c r="BC1962" t="str">
        <v>0.0</v>
      </c>
      <c r="BD1962" t="str">
        <v>0.0</v>
      </c>
      <c r="BE1962" t="str">
        <v>0.0</v>
      </c>
      <c r="BF1962" t="str">
        <v>0.0</v>
      </c>
      <c r="BG1962" t="str">
        <v>0.0</v>
      </c>
      <c r="BH1962" t="str">
        <v>0.0</v>
      </c>
      <c r="BI1962" t="str">
        <v>0.0</v>
      </c>
      <c r="BJ1962" t="str">
        <v>1.94</v>
      </c>
      <c r="BK1962" t="str">
        <v>2887</v>
      </c>
      <c r="BL1962" t="str">
        <v>0.386</v>
      </c>
      <c r="BM1962" t="str">
        <v>0.199</v>
      </c>
      <c r="BN1962" t="str">
        <v>0.611</v>
      </c>
      <c r="BO1962" t="str">
        <v>0.315</v>
      </c>
      <c r="BP1962" t="str">
        <v>0.342</v>
      </c>
      <c r="BQ1962" t="str">
        <v>0.176</v>
      </c>
      <c r="BR1962" t="str">
        <v>0.077</v>
      </c>
      <c r="BS1962" t="str">
        <v>0.04</v>
      </c>
      <c r="BT1962" t="str">
        <v>0.129</v>
      </c>
      <c r="BU1962" t="str">
        <v>0.000</v>
      </c>
    </row>
    <row r="1963">
      <c r="A1963">
        <v>2078</v>
      </c>
      <c r="B1963" t="str">
        <v>aclnnLog_LogAiCore_Log</v>
      </c>
      <c r="C1963" t="str">
        <v>AI_VECTOR_CORE</v>
      </c>
      <c r="D1963">
        <v>2.016</v>
      </c>
      <c r="E1963">
        <v>0.295</v>
      </c>
      <c r="F1963">
        <v>0.295</v>
      </c>
      <c r="G1963">
        <f>Summary!$B$4</f>
        <v>0.8</v>
      </c>
      <c r="H1963">
        <f>F1963/G1963</f>
        <v>0.36874999999999997</v>
      </c>
      <c r="I1963">
        <f>D1963/Summary!$B$8</f>
        <v>0.00007303942404356392</v>
      </c>
      <c r="J1963">
        <f>IF(D1963&lt;Summary!$B$5,I1963,I1963*H1963)</f>
        <v>0.00007303942404356392</v>
      </c>
      <c r="K1963">
        <f>IF(AND(D1963&gt;Summary!$B$6,E1963&lt;Summary!$B$7),1,0)</f>
        <v>0</v>
      </c>
      <c r="L1963">
        <f>IF(D1963&gt;=Summary!$B$5,J1963,0)</f>
        <v>0</v>
      </c>
      <c r="M1963">
        <f>IF(D1963&lt;Summary!$B$5,J1963,0)</f>
        <v>0.00007303942404356392</v>
      </c>
      <c r="N1963" t="str">
        <v>aiv_vec_ratio</v>
      </c>
      <c r="O1963" t="str">
        <v>用户约定默认经验值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0.295</v>
      </c>
      <c r="W1963">
        <v>0.177</v>
      </c>
      <c r="X1963">
        <v>0.055</v>
      </c>
      <c r="Y1963">
        <v>0.117</v>
      </c>
      <c r="Z1963" t="str">
        <v>2</v>
      </c>
      <c r="AA1963" t="str">
        <v>63</v>
      </c>
      <c r="AB1963" t="str">
        <v>2371</v>
      </c>
      <c r="AC1963" t="str">
        <v>24</v>
      </c>
      <c r="AD1963" t="str">
        <v>aclnnLog_LogAiCore_Log</v>
      </c>
      <c r="AE1963" t="str">
        <v>Log</v>
      </c>
      <c r="AF1963" t="str">
        <v>static</v>
      </c>
      <c r="AG1963" t="str">
        <v>AI_VECTOR_CORE</v>
      </c>
      <c r="AH1963" t="str">
        <v xml:space="preserve">1793108505427128.571	</v>
      </c>
      <c r="AI1963" t="str">
        <v>2.016</v>
      </c>
      <c r="AJ1963" t="str">
        <v>0.000000</v>
      </c>
      <c r="AK1963" t="str">
        <v>1</v>
      </c>
      <c r="AL1963" t="str">
        <v>0</v>
      </c>
      <c r="AM1963" t="str">
        <v>NO</v>
      </c>
      <c r="AN1963" t="str">
        <v>"1,32"</v>
      </c>
      <c r="AO1963" t="str">
        <v>FLOAT</v>
      </c>
      <c r="AP1963" t="str">
        <v>ND</v>
      </c>
      <c r="AQ1963" t="str">
        <v>"1,32"</v>
      </c>
      <c r="AR1963" t="str">
        <v>FLOAT</v>
      </c>
      <c r="AS1963" t="str">
        <v>ND</v>
      </c>
      <c r="AT1963" t="str">
        <v>N/A</v>
      </c>
      <c r="AU1963" t="str">
        <v>0.0</v>
      </c>
      <c r="AV1963" t="str">
        <v>0</v>
      </c>
      <c r="AW1963" t="str">
        <v>0.0</v>
      </c>
      <c r="AX1963" t="str">
        <v>0.0</v>
      </c>
      <c r="AY1963" t="str">
        <v>0.0</v>
      </c>
      <c r="AZ1963" t="str">
        <v>0.0</v>
      </c>
      <c r="BA1963" t="str">
        <v>0.0</v>
      </c>
      <c r="BB1963" t="str">
        <v>0.0</v>
      </c>
      <c r="BC1963" t="str">
        <v>0.0</v>
      </c>
      <c r="BD1963" t="str">
        <v>0.0</v>
      </c>
      <c r="BE1963" t="str">
        <v>0.0</v>
      </c>
      <c r="BF1963" t="str">
        <v>0.0</v>
      </c>
      <c r="BG1963" t="str">
        <v>0.0</v>
      </c>
      <c r="BH1963" t="str">
        <v>0.0</v>
      </c>
      <c r="BI1963" t="str">
        <v>0.0</v>
      </c>
      <c r="BJ1963" t="str">
        <v>1.79</v>
      </c>
      <c r="BK1963" t="str">
        <v>2636</v>
      </c>
      <c r="BL1963" t="str">
        <v>0.528</v>
      </c>
      <c r="BM1963" t="str">
        <v>0.295</v>
      </c>
      <c r="BN1963" t="str">
        <v>0.317</v>
      </c>
      <c r="BO1963" t="str">
        <v>0.177</v>
      </c>
      <c r="BP1963" t="str">
        <v>0.098</v>
      </c>
      <c r="BQ1963" t="str">
        <v>0.055</v>
      </c>
      <c r="BR1963" t="str">
        <v>0.209</v>
      </c>
      <c r="BS1963" t="str">
        <v>0.117</v>
      </c>
      <c r="BT1963" t="str">
        <v>0.145</v>
      </c>
      <c r="BU1963" t="str">
        <v>0.000</v>
      </c>
    </row>
    <row r="1964">
      <c r="A1964">
        <v>2079</v>
      </c>
      <c r="B1964" t="str">
        <v>aclnnAdd_AddAiCore_Add</v>
      </c>
      <c r="C1964" t="str">
        <v>AI_VECTOR_CORE</v>
      </c>
      <c r="D1964">
        <v>2.155</v>
      </c>
      <c r="E1964">
        <v>0.272</v>
      </c>
      <c r="F1964">
        <v>0.272</v>
      </c>
      <c r="G1964">
        <f>Summary!$B$4</f>
        <v>0.8</v>
      </c>
      <c r="H1964">
        <f>F1964/G1964</f>
        <v>0.34</v>
      </c>
      <c r="I1964">
        <f>D1964/Summary!$B$8</f>
        <v>0.00007807537639577392</v>
      </c>
      <c r="J1964">
        <f>IF(D1964&lt;Summary!$B$5,I1964,I1964*H1964)</f>
        <v>0.00007807537639577392</v>
      </c>
      <c r="K1964">
        <f>IF(AND(D1964&gt;Summary!$B$6,E1964&lt;Summary!$B$7),1,0)</f>
        <v>0</v>
      </c>
      <c r="L1964">
        <f>IF(D1964&gt;=Summary!$B$5,J1964,0)</f>
        <v>0</v>
      </c>
      <c r="M1964">
        <f>IF(D1964&lt;Summary!$B$5,J1964,0)</f>
        <v>0.00007807537639577392</v>
      </c>
      <c r="N1964" t="str">
        <v>aiv_scalar_ratio</v>
      </c>
      <c r="O1964" t="str">
        <v>用户约定默认经验值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0.139</v>
      </c>
      <c r="W1964">
        <v>0.272</v>
      </c>
      <c r="X1964">
        <v>0.103</v>
      </c>
      <c r="Y1964">
        <v>0.04</v>
      </c>
      <c r="Z1964" t="str">
        <v>2</v>
      </c>
      <c r="AA1964" t="str">
        <v>63</v>
      </c>
      <c r="AB1964" t="str">
        <v>2372</v>
      </c>
      <c r="AC1964" t="str">
        <v>24</v>
      </c>
      <c r="AD1964" t="str">
        <v>aclnnAdd_AddAiCore_Add</v>
      </c>
      <c r="AE1964" t="str">
        <v>Add</v>
      </c>
      <c r="AF1964" t="str">
        <v>static</v>
      </c>
      <c r="AG1964" t="str">
        <v>AI_VECTOR_CORE</v>
      </c>
      <c r="AH1964" t="str">
        <v xml:space="preserve">1793108505427130.609	</v>
      </c>
      <c r="AI1964" t="str">
        <v>2.155</v>
      </c>
      <c r="AJ1964" t="str">
        <v>0.000000</v>
      </c>
      <c r="AK1964" t="str">
        <v>1</v>
      </c>
      <c r="AL1964" t="str">
        <v>0</v>
      </c>
      <c r="AM1964" t="str">
        <v>NO</v>
      </c>
      <c r="AN1964" t="str">
        <v>"32;32"</v>
      </c>
      <c r="AO1964" t="str">
        <v>FLOAT;FLOAT</v>
      </c>
      <c r="AP1964" t="str">
        <v>ND;ND</v>
      </c>
      <c r="AQ1964" t="str">
        <v>"1,32"</v>
      </c>
      <c r="AR1964" t="str">
        <v>FLOAT</v>
      </c>
      <c r="AS1964" t="str">
        <v>ND</v>
      </c>
      <c r="AT1964" t="str">
        <v>N/A</v>
      </c>
      <c r="AU1964" t="str">
        <v>0.0</v>
      </c>
      <c r="AV1964" t="str">
        <v>0</v>
      </c>
      <c r="AW1964" t="str">
        <v>0.0</v>
      </c>
      <c r="AX1964" t="str">
        <v>0.0</v>
      </c>
      <c r="AY1964" t="str">
        <v>0.0</v>
      </c>
      <c r="AZ1964" t="str">
        <v>0.0</v>
      </c>
      <c r="BA1964" t="str">
        <v>0.0</v>
      </c>
      <c r="BB1964" t="str">
        <v>0.0</v>
      </c>
      <c r="BC1964" t="str">
        <v>0.0</v>
      </c>
      <c r="BD1964" t="str">
        <v>0.0</v>
      </c>
      <c r="BE1964" t="str">
        <v>0.0</v>
      </c>
      <c r="BF1964" t="str">
        <v>0.0</v>
      </c>
      <c r="BG1964" t="str">
        <v>0.0</v>
      </c>
      <c r="BH1964" t="str">
        <v>0.0</v>
      </c>
      <c r="BI1964" t="str">
        <v>0.0</v>
      </c>
      <c r="BJ1964" t="str">
        <v>1.93</v>
      </c>
      <c r="BK1964" t="str">
        <v>2856</v>
      </c>
      <c r="BL1964" t="str">
        <v>0.268</v>
      </c>
      <c r="BM1964" t="str">
        <v>0.139</v>
      </c>
      <c r="BN1964" t="str">
        <v>0.525</v>
      </c>
      <c r="BO1964" t="str">
        <v>0.272</v>
      </c>
      <c r="BP1964" t="str">
        <v>0.199</v>
      </c>
      <c r="BQ1964" t="str">
        <v>0.103</v>
      </c>
      <c r="BR1964" t="str">
        <v>0.078</v>
      </c>
      <c r="BS1964" t="str">
        <v>0.04</v>
      </c>
      <c r="BT1964" t="str">
        <v>0.135</v>
      </c>
      <c r="BU1964" t="str">
        <v>0.000</v>
      </c>
    </row>
    <row r="1965">
      <c r="A1965">
        <v>2080</v>
      </c>
      <c r="B1965" t="str">
        <v>aclnnSub_SubAiCore_Sub</v>
      </c>
      <c r="C1965" t="str">
        <v>AI_VECTOR_CORE</v>
      </c>
      <c r="D1965">
        <v>2.554</v>
      </c>
      <c r="E1965">
        <v>0.262</v>
      </c>
      <c r="F1965">
        <v>0.262</v>
      </c>
      <c r="G1965">
        <f>Summary!$B$4</f>
        <v>0.8</v>
      </c>
      <c r="H1965">
        <f>F1965/G1965</f>
        <v>0.3275</v>
      </c>
      <c r="I1965">
        <f>D1965/Summary!$B$8</f>
        <v>0.0000925310957377293</v>
      </c>
      <c r="J1965">
        <f>IF(D1965&lt;Summary!$B$5,I1965,I1965*H1965)</f>
        <v>0.0000925310957377293</v>
      </c>
      <c r="K1965">
        <f>IF(AND(D1965&gt;Summary!$B$6,E1965&lt;Summary!$B$7),1,0)</f>
        <v>0</v>
      </c>
      <c r="L1965">
        <f>IF(D1965&gt;=Summary!$B$5,J1965,0)</f>
        <v>0</v>
      </c>
      <c r="M1965">
        <f>IF(D1965&lt;Summary!$B$5,J1965,0)</f>
        <v>0.0000925310957377293</v>
      </c>
      <c r="N1965" t="str">
        <v>aiv_scalar_ratio</v>
      </c>
      <c r="O1965" t="str">
        <v>用户约定默认经验值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0.092</v>
      </c>
      <c r="W1965">
        <v>0.262</v>
      </c>
      <c r="X1965">
        <v>0.135</v>
      </c>
      <c r="Y1965">
        <v>0.039</v>
      </c>
      <c r="Z1965" t="str">
        <v>2</v>
      </c>
      <c r="AA1965" t="str">
        <v>63</v>
      </c>
      <c r="AB1965" t="str">
        <v>2373</v>
      </c>
      <c r="AC1965" t="str">
        <v>24</v>
      </c>
      <c r="AD1965" t="str">
        <v>aclnnSub_SubAiCore_Sub</v>
      </c>
      <c r="AE1965" t="str">
        <v>Sub</v>
      </c>
      <c r="AF1965" t="str">
        <v>static</v>
      </c>
      <c r="AG1965" t="str">
        <v>AI_VECTOR_CORE</v>
      </c>
      <c r="AH1965" t="str">
        <v xml:space="preserve">1793108505427132.786	</v>
      </c>
      <c r="AI1965" t="str">
        <v>2.554</v>
      </c>
      <c r="AJ1965" t="str">
        <v>0.095000</v>
      </c>
      <c r="AK1965" t="str">
        <v>1</v>
      </c>
      <c r="AL1965" t="str">
        <v>0</v>
      </c>
      <c r="AM1965" t="str">
        <v>NO</v>
      </c>
      <c r="AN1965" t="str">
        <v>"1,32;1,32"</v>
      </c>
      <c r="AO1965" t="str">
        <v>FLOAT;FLOAT</v>
      </c>
      <c r="AP1965" t="str">
        <v>ND;ND</v>
      </c>
      <c r="AQ1965" t="str">
        <v>"1,32"</v>
      </c>
      <c r="AR1965" t="str">
        <v>FLOAT</v>
      </c>
      <c r="AS1965" t="str">
        <v>ND</v>
      </c>
      <c r="AT1965" t="str">
        <v>N/A</v>
      </c>
      <c r="AU1965" t="str">
        <v>0.0</v>
      </c>
      <c r="AV1965" t="str">
        <v>0</v>
      </c>
      <c r="AW1965" t="str">
        <v>0.0</v>
      </c>
      <c r="AX1965" t="str">
        <v>0.0</v>
      </c>
      <c r="AY1965" t="str">
        <v>0.0</v>
      </c>
      <c r="AZ1965" t="str">
        <v>0.0</v>
      </c>
      <c r="BA1965" t="str">
        <v>0.0</v>
      </c>
      <c r="BB1965" t="str">
        <v>0.0</v>
      </c>
      <c r="BC1965" t="str">
        <v>0.0</v>
      </c>
      <c r="BD1965" t="str">
        <v>0.0</v>
      </c>
      <c r="BE1965" t="str">
        <v>0.0</v>
      </c>
      <c r="BF1965" t="str">
        <v>0.0</v>
      </c>
      <c r="BG1965" t="str">
        <v>0.0</v>
      </c>
      <c r="BH1965" t="str">
        <v>0.0</v>
      </c>
      <c r="BI1965" t="str">
        <v>0.0</v>
      </c>
      <c r="BJ1965" t="str">
        <v>2.33</v>
      </c>
      <c r="BK1965" t="str">
        <v>3516</v>
      </c>
      <c r="BL1965" t="str">
        <v>0.215</v>
      </c>
      <c r="BM1965" t="str">
        <v>0.092</v>
      </c>
      <c r="BN1965" t="str">
        <v>0.611</v>
      </c>
      <c r="BO1965" t="str">
        <v>0.262</v>
      </c>
      <c r="BP1965" t="str">
        <v>0.313</v>
      </c>
      <c r="BQ1965" t="str">
        <v>0.135</v>
      </c>
      <c r="BR1965" t="str">
        <v>0.091</v>
      </c>
      <c r="BS1965" t="str">
        <v>0.039</v>
      </c>
      <c r="BT1965" t="str">
        <v>0.138</v>
      </c>
      <c r="BU1965" t="str">
        <v>0.000</v>
      </c>
    </row>
    <row r="1966">
      <c r="A1966">
        <v>2081</v>
      </c>
      <c r="B1966" t="str">
        <v>aclnnSigmoid_SigmoidAiCore_Sigmoid</v>
      </c>
      <c r="C1966" t="str">
        <v>AI_VECTOR_CORE</v>
      </c>
      <c r="D1966">
        <v>2.666</v>
      </c>
      <c r="E1966">
        <v>0.3</v>
      </c>
      <c r="F1966">
        <v>0.3</v>
      </c>
      <c r="G1966">
        <f>Summary!$B$4</f>
        <v>0.8</v>
      </c>
      <c r="H1966">
        <f>F1966/G1966</f>
        <v>0.37499999999999994</v>
      </c>
      <c r="I1966">
        <f>D1966/Summary!$B$8</f>
        <v>0.00009658884151792729</v>
      </c>
      <c r="J1966">
        <f>IF(D1966&lt;Summary!$B$5,I1966,I1966*H1966)</f>
        <v>0.00009658884151792729</v>
      </c>
      <c r="K1966">
        <f>IF(AND(D1966&gt;Summary!$B$6,E1966&lt;Summary!$B$7),1,0)</f>
        <v>0</v>
      </c>
      <c r="L1966">
        <f>IF(D1966&gt;=Summary!$B$5,J1966,0)</f>
        <v>0</v>
      </c>
      <c r="M1966">
        <f>IF(D1966&lt;Summary!$B$5,J1966,0)</f>
        <v>0.00009658884151792729</v>
      </c>
      <c r="N1966" t="str">
        <v>aiv_scalar_ratio</v>
      </c>
      <c r="O1966" t="str">
        <v>用户约定默认经验值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0.165</v>
      </c>
      <c r="W1966">
        <v>0.3</v>
      </c>
      <c r="X1966">
        <v>0.093</v>
      </c>
      <c r="Y1966">
        <v>0.084</v>
      </c>
      <c r="Z1966" t="str">
        <v>2</v>
      </c>
      <c r="AA1966" t="str">
        <v>63</v>
      </c>
      <c r="AB1966" t="str">
        <v>2374</v>
      </c>
      <c r="AC1966" t="str">
        <v>24</v>
      </c>
      <c r="AD1966" t="str">
        <v>aclnnSigmoid_SigmoidAiCore_Sigmoid</v>
      </c>
      <c r="AE1966" t="str">
        <v>Sigmoid</v>
      </c>
      <c r="AF1966" t="str">
        <v>static</v>
      </c>
      <c r="AG1966" t="str">
        <v>AI_VECTOR_CORE</v>
      </c>
      <c r="AH1966" t="str">
        <v xml:space="preserve">1793108505427135.362	</v>
      </c>
      <c r="AI1966" t="str">
        <v>2.666</v>
      </c>
      <c r="AJ1966" t="str">
        <v>0.000000</v>
      </c>
      <c r="AK1966" t="str">
        <v>1</v>
      </c>
      <c r="AL1966" t="str">
        <v>0</v>
      </c>
      <c r="AM1966" t="str">
        <v>NO</v>
      </c>
      <c r="AN1966" t="str">
        <v>"1,32"</v>
      </c>
      <c r="AO1966" t="str">
        <v>FLOAT</v>
      </c>
      <c r="AP1966" t="str">
        <v>ND</v>
      </c>
      <c r="AQ1966" t="str">
        <v>"1,32"</v>
      </c>
      <c r="AR1966" t="str">
        <v>FLOAT</v>
      </c>
      <c r="AS1966" t="str">
        <v>ND</v>
      </c>
      <c r="AT1966" t="str">
        <v>N/A</v>
      </c>
      <c r="AU1966" t="str">
        <v>0.0</v>
      </c>
      <c r="AV1966" t="str">
        <v>0</v>
      </c>
      <c r="AW1966" t="str">
        <v>0.0</v>
      </c>
      <c r="AX1966" t="str">
        <v>0.0</v>
      </c>
      <c r="AY1966" t="str">
        <v>0.0</v>
      </c>
      <c r="AZ1966" t="str">
        <v>0.0</v>
      </c>
      <c r="BA1966" t="str">
        <v>0.0</v>
      </c>
      <c r="BB1966" t="str">
        <v>0.0</v>
      </c>
      <c r="BC1966" t="str">
        <v>0.0</v>
      </c>
      <c r="BD1966" t="str">
        <v>0.0</v>
      </c>
      <c r="BE1966" t="str">
        <v>0.0</v>
      </c>
      <c r="BF1966" t="str">
        <v>0.0</v>
      </c>
      <c r="BG1966" t="str">
        <v>0.0</v>
      </c>
      <c r="BH1966" t="str">
        <v>0.0</v>
      </c>
      <c r="BI1966" t="str">
        <v>0.0</v>
      </c>
      <c r="BJ1966" t="str">
        <v>2.4</v>
      </c>
      <c r="BK1966" t="str">
        <v>3630</v>
      </c>
      <c r="BL1966" t="str">
        <v>0.397</v>
      </c>
      <c r="BM1966" t="str">
        <v>0.165</v>
      </c>
      <c r="BN1966" t="str">
        <v>0.721</v>
      </c>
      <c r="BO1966" t="str">
        <v>0.3</v>
      </c>
      <c r="BP1966" t="str">
        <v>0.223</v>
      </c>
      <c r="BQ1966" t="str">
        <v>0.093</v>
      </c>
      <c r="BR1966" t="str">
        <v>0.202</v>
      </c>
      <c r="BS1966" t="str">
        <v>0.084</v>
      </c>
      <c r="BT1966" t="str">
        <v>0.119</v>
      </c>
      <c r="BU1966" t="str">
        <v>0.000</v>
      </c>
    </row>
    <row r="1967">
      <c r="A1967">
        <v>2082</v>
      </c>
      <c r="B1967" t="str">
        <v>aclnnGtScalar_GreaterAiCore_Greater</v>
      </c>
      <c r="C1967" t="str">
        <v>AI_VECTOR_CORE</v>
      </c>
      <c r="D1967">
        <v>2.482</v>
      </c>
      <c r="E1967">
        <v>0.38</v>
      </c>
      <c r="F1967">
        <v>0.38</v>
      </c>
      <c r="G1967">
        <f>Summary!$B$4</f>
        <v>0.8</v>
      </c>
      <c r="H1967">
        <f>F1967/G1967</f>
        <v>0.475</v>
      </c>
      <c r="I1967">
        <f>D1967/Summary!$B$8</f>
        <v>0.00008992254487903059</v>
      </c>
      <c r="J1967">
        <f>IF(D1967&lt;Summary!$B$5,I1967,I1967*H1967)</f>
        <v>0.00008992254487903059</v>
      </c>
      <c r="K1967">
        <f>IF(AND(D1967&gt;Summary!$B$6,E1967&lt;Summary!$B$7),1,0)</f>
        <v>0</v>
      </c>
      <c r="L1967">
        <f>IF(D1967&gt;=Summary!$B$5,J1967,0)</f>
        <v>0</v>
      </c>
      <c r="M1967">
        <f>IF(D1967&lt;Summary!$B$5,J1967,0)</f>
        <v>0.00008992254487903059</v>
      </c>
      <c r="N1967" t="str">
        <v>aiv_scalar_ratio</v>
      </c>
      <c r="O1967" t="str">
        <v>用户约定默认经验值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0.223</v>
      </c>
      <c r="W1967">
        <v>0.38</v>
      </c>
      <c r="X1967">
        <v>0.044</v>
      </c>
      <c r="Y1967">
        <v>0.041</v>
      </c>
      <c r="Z1967" t="str">
        <v>2</v>
      </c>
      <c r="AA1967" t="str">
        <v>63</v>
      </c>
      <c r="AB1967" t="str">
        <v>2375</v>
      </c>
      <c r="AC1967" t="str">
        <v>24</v>
      </c>
      <c r="AD1967" t="str">
        <v>aclnnGtScalar_GreaterAiCore_Greater</v>
      </c>
      <c r="AE1967" t="str">
        <v>Greater</v>
      </c>
      <c r="AF1967" t="str">
        <v>static</v>
      </c>
      <c r="AG1967" t="str">
        <v>AI_VECTOR_CORE</v>
      </c>
      <c r="AH1967" t="str">
        <v xml:space="preserve">1793108505427138.050	</v>
      </c>
      <c r="AI1967" t="str">
        <v>2.482</v>
      </c>
      <c r="AJ1967" t="str">
        <v>0.084000</v>
      </c>
      <c r="AK1967" t="str">
        <v>1</v>
      </c>
      <c r="AL1967" t="str">
        <v>0</v>
      </c>
      <c r="AM1967" t="str">
        <v>NO</v>
      </c>
      <c r="AN1967" t="str">
        <v>"32;"</v>
      </c>
      <c r="AO1967" t="str">
        <v>FLOAT;FLOAT</v>
      </c>
      <c r="AP1967" t="str">
        <v>ND;ND</v>
      </c>
      <c r="AQ1967" t="str">
        <v>"1,32"</v>
      </c>
      <c r="AR1967" t="str">
        <v>BOOL</v>
      </c>
      <c r="AS1967" t="str">
        <v>ND</v>
      </c>
      <c r="AT1967" t="str">
        <v>N/A</v>
      </c>
      <c r="AU1967" t="str">
        <v>0.0</v>
      </c>
      <c r="AV1967" t="str">
        <v>0</v>
      </c>
      <c r="AW1967" t="str">
        <v>0.0</v>
      </c>
      <c r="AX1967" t="str">
        <v>0.0</v>
      </c>
      <c r="AY1967" t="str">
        <v>0.0</v>
      </c>
      <c r="AZ1967" t="str">
        <v>0.0</v>
      </c>
      <c r="BA1967" t="str">
        <v>0.0</v>
      </c>
      <c r="BB1967" t="str">
        <v>0.0</v>
      </c>
      <c r="BC1967" t="str">
        <v>0.0</v>
      </c>
      <c r="BD1967" t="str">
        <v>0.0</v>
      </c>
      <c r="BE1967" t="str">
        <v>0.0</v>
      </c>
      <c r="BF1967" t="str">
        <v>0.0</v>
      </c>
      <c r="BG1967" t="str">
        <v>0.0</v>
      </c>
      <c r="BH1967" t="str">
        <v>0.0</v>
      </c>
      <c r="BI1967" t="str">
        <v>0.0</v>
      </c>
      <c r="BJ1967" t="str">
        <v>2.21</v>
      </c>
      <c r="BK1967" t="str">
        <v>3328</v>
      </c>
      <c r="BL1967" t="str">
        <v>0.493</v>
      </c>
      <c r="BM1967" t="str">
        <v>0.223</v>
      </c>
      <c r="BN1967" t="str">
        <v>0.839</v>
      </c>
      <c r="BO1967" t="str">
        <v>0.38</v>
      </c>
      <c r="BP1967" t="str">
        <v>0.096</v>
      </c>
      <c r="BQ1967" t="str">
        <v>0.044</v>
      </c>
      <c r="BR1967" t="str">
        <v>0.091</v>
      </c>
      <c r="BS1967" t="str">
        <v>0.041</v>
      </c>
      <c r="BT1967" t="str">
        <v>0.15</v>
      </c>
      <c r="BU1967" t="str">
        <v>0.000</v>
      </c>
    </row>
    <row r="1968">
      <c r="A1968">
        <v>2083</v>
      </c>
      <c r="B1968" t="str">
        <v>aclnnInplaceCopy_CastAiCore_Cast</v>
      </c>
      <c r="C1968" t="str">
        <v>AI_VECTOR_CORE</v>
      </c>
      <c r="D1968">
        <v>2.095</v>
      </c>
      <c r="E1968">
        <v>0.418</v>
      </c>
      <c r="F1968">
        <v>0.418</v>
      </c>
      <c r="G1968">
        <f>Summary!$B$4</f>
        <v>0.8</v>
      </c>
      <c r="H1968">
        <f>F1968/G1968</f>
        <v>0.5225</v>
      </c>
      <c r="I1968">
        <f>D1968/Summary!$B$8</f>
        <v>0.00007590158401352502</v>
      </c>
      <c r="J1968">
        <f>IF(D1968&lt;Summary!$B$5,I1968,I1968*H1968)</f>
        <v>0.00007590158401352502</v>
      </c>
      <c r="K1968">
        <f>IF(AND(D1968&gt;Summary!$B$6,E1968&lt;Summary!$B$7),1,0)</f>
        <v>0</v>
      </c>
      <c r="L1968">
        <f>IF(D1968&gt;=Summary!$B$5,J1968,0)</f>
        <v>0</v>
      </c>
      <c r="M1968">
        <f>IF(D1968&lt;Summary!$B$5,J1968,0)</f>
        <v>0.00007590158401352502</v>
      </c>
      <c r="N1968" t="str">
        <v>aiv_mte2_ratio</v>
      </c>
      <c r="O1968" t="str">
        <v>用户约定默认经验值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0.057</v>
      </c>
      <c r="W1968">
        <v>0.373</v>
      </c>
      <c r="X1968">
        <v>0.418</v>
      </c>
      <c r="Y1968">
        <v>0.12</v>
      </c>
      <c r="Z1968" t="str">
        <v>2</v>
      </c>
      <c r="AA1968" t="str">
        <v>63</v>
      </c>
      <c r="AB1968" t="str">
        <v>2376</v>
      </c>
      <c r="AC1968" t="str">
        <v>24</v>
      </c>
      <c r="AD1968" t="str">
        <v>aclnnInplaceCopy_CastAiCore_Cast</v>
      </c>
      <c r="AE1968" t="str">
        <v>Cast</v>
      </c>
      <c r="AF1968" t="str">
        <v>static</v>
      </c>
      <c r="AG1968" t="str">
        <v>AI_VECTOR_CORE</v>
      </c>
      <c r="AH1968" t="str">
        <v xml:space="preserve">1793108505427140.554	</v>
      </c>
      <c r="AI1968" t="str">
        <v>2.095</v>
      </c>
      <c r="AJ1968" t="str">
        <v>0.018000</v>
      </c>
      <c r="AK1968" t="str">
        <v>1</v>
      </c>
      <c r="AL1968" t="str">
        <v>0</v>
      </c>
      <c r="AM1968" t="str">
        <v>NO</v>
      </c>
      <c r="AN1968" t="str">
        <v>"1,32,1"</v>
      </c>
      <c r="AO1968" t="str">
        <v>FLOAT</v>
      </c>
      <c r="AP1968" t="str">
        <v>NCL</v>
      </c>
      <c r="AQ1968" t="str">
        <v>"1,32,1"</v>
      </c>
      <c r="AR1968" t="str">
        <v>DT_BF16</v>
      </c>
      <c r="AS1968" t="str">
        <v>NCL</v>
      </c>
      <c r="AT1968" t="str">
        <v>N/A</v>
      </c>
      <c r="AU1968" t="str">
        <v>0.0</v>
      </c>
      <c r="AV1968" t="str">
        <v>0</v>
      </c>
      <c r="AW1968" t="str">
        <v>0.0</v>
      </c>
      <c r="AX1968" t="str">
        <v>0.0</v>
      </c>
      <c r="AY1968" t="str">
        <v>0.0</v>
      </c>
      <c r="AZ1968" t="str">
        <v>0.0</v>
      </c>
      <c r="BA1968" t="str">
        <v>0.0</v>
      </c>
      <c r="BB1968" t="str">
        <v>0.0</v>
      </c>
      <c r="BC1968" t="str">
        <v>0.0</v>
      </c>
      <c r="BD1968" t="str">
        <v>0.0</v>
      </c>
      <c r="BE1968" t="str">
        <v>0.0</v>
      </c>
      <c r="BF1968" t="str">
        <v>0.0</v>
      </c>
      <c r="BG1968" t="str">
        <v>0.0</v>
      </c>
      <c r="BH1968" t="str">
        <v>0.0</v>
      </c>
      <c r="BI1968" t="str">
        <v>0.0</v>
      </c>
      <c r="BJ1968" t="str">
        <v>1.82</v>
      </c>
      <c r="BK1968" t="str">
        <v>2684</v>
      </c>
      <c r="BL1968" t="str">
        <v>0.104</v>
      </c>
      <c r="BM1968" t="str">
        <v>0.057</v>
      </c>
      <c r="BN1968" t="str">
        <v>0.678</v>
      </c>
      <c r="BO1968" t="str">
        <v>0.373</v>
      </c>
      <c r="BP1968" t="str">
        <v>0.761</v>
      </c>
      <c r="BQ1968" t="str">
        <v>0.418</v>
      </c>
      <c r="BR1968" t="str">
        <v>0.218</v>
      </c>
      <c r="BS1968" t="str">
        <v>0.12</v>
      </c>
      <c r="BT1968" t="str">
        <v>0.05</v>
      </c>
      <c r="BU1968" t="str">
        <v>0.000</v>
      </c>
    </row>
    <row r="1969">
      <c r="A1969">
        <v>2084</v>
      </c>
      <c r="B1969" t="str">
        <v>aclnnMul_MulAiCore_Mul</v>
      </c>
      <c r="C1969" t="str">
        <v>AI_VECTOR_CORE</v>
      </c>
      <c r="D1969">
        <v>3.607</v>
      </c>
      <c r="E1969">
        <v>0.344</v>
      </c>
      <c r="F1969">
        <v>0.344</v>
      </c>
      <c r="G1969">
        <f>Summary!$B$4</f>
        <v>0.8</v>
      </c>
      <c r="H1969">
        <f>F1969/G1969</f>
        <v>0.42999999999999994</v>
      </c>
      <c r="I1969">
        <f>D1969/Summary!$B$8</f>
        <v>0.00013068115204619796</v>
      </c>
      <c r="J1969">
        <f>IF(D1969&lt;Summary!$B$5,I1969,I1969*H1969)</f>
        <v>0.00013068115204619796</v>
      </c>
      <c r="K1969">
        <f>IF(AND(D1969&gt;Summary!$B$6,E1969&lt;Summary!$B$7),1,0)</f>
        <v>0</v>
      </c>
      <c r="L1969">
        <f>IF(D1969&gt;=Summary!$B$5,J1969,0)</f>
        <v>0</v>
      </c>
      <c r="M1969">
        <f>IF(D1969&lt;Summary!$B$5,J1969,0)</f>
        <v>0.00013068115204619796</v>
      </c>
      <c r="N1969" t="str">
        <v>aiv_scalar_ratio</v>
      </c>
      <c r="O1969" t="str">
        <v>用户约定默认经验值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0.247</v>
      </c>
      <c r="W1969">
        <v>0.344</v>
      </c>
      <c r="X1969">
        <v>0.213</v>
      </c>
      <c r="Y1969">
        <v>0.074</v>
      </c>
      <c r="Z1969" t="str">
        <v>2</v>
      </c>
      <c r="AA1969" t="str">
        <v>63</v>
      </c>
      <c r="AB1969" t="str">
        <v>2377</v>
      </c>
      <c r="AC1969" t="str">
        <v>24</v>
      </c>
      <c r="AD1969" t="str">
        <v>aclnnMul_MulAiCore_Mul</v>
      </c>
      <c r="AE1969" t="str">
        <v>Mul</v>
      </c>
      <c r="AF1969" t="str">
        <v>static</v>
      </c>
      <c r="AG1969" t="str">
        <v>AI_VECTOR_CORE</v>
      </c>
      <c r="AH1969" t="str">
        <v xml:space="preserve">1793108505427142.671	</v>
      </c>
      <c r="AI1969" t="str">
        <v>3.607</v>
      </c>
      <c r="AJ1969" t="str">
        <v>0.155000</v>
      </c>
      <c r="AK1969" t="str">
        <v>3</v>
      </c>
      <c r="AL1969" t="str">
        <v>0</v>
      </c>
      <c r="AM1969" t="str">
        <v>NO</v>
      </c>
      <c r="AN1969" t="str">
        <v>"16384;32"</v>
      </c>
      <c r="AO1969" t="str">
        <v>DT_BF16;DT_BF16</v>
      </c>
      <c r="AP1969" t="str">
        <v>NCL;NCL</v>
      </c>
      <c r="AQ1969" t="str">
        <v>"1,32,512"</v>
      </c>
      <c r="AR1969" t="str">
        <v>DT_BF16</v>
      </c>
      <c r="AS1969" t="str">
        <v>ND</v>
      </c>
      <c r="AT1969" t="str">
        <v>N/A</v>
      </c>
      <c r="AU1969" t="str">
        <v>0.0</v>
      </c>
      <c r="AV1969" t="str">
        <v>0</v>
      </c>
      <c r="AW1969" t="str">
        <v>0.0</v>
      </c>
      <c r="AX1969" t="str">
        <v>0.0</v>
      </c>
      <c r="AY1969" t="str">
        <v>0.0</v>
      </c>
      <c r="AZ1969" t="str">
        <v>0.0</v>
      </c>
      <c r="BA1969" t="str">
        <v>0.0</v>
      </c>
      <c r="BB1969" t="str">
        <v>0.0</v>
      </c>
      <c r="BC1969" t="str">
        <v>0.0</v>
      </c>
      <c r="BD1969" t="str">
        <v>0.0</v>
      </c>
      <c r="BE1969" t="str">
        <v>0.0</v>
      </c>
      <c r="BF1969" t="str">
        <v>0.0</v>
      </c>
      <c r="BG1969" t="str">
        <v>0.0</v>
      </c>
      <c r="BH1969" t="str">
        <v>0.0</v>
      </c>
      <c r="BI1969" t="str">
        <v>0.0</v>
      </c>
      <c r="BJ1969" t="str">
        <v>3.32</v>
      </c>
      <c r="BK1969" t="str">
        <v>15051</v>
      </c>
      <c r="BL1969" t="str">
        <v>0.82</v>
      </c>
      <c r="BM1969" t="str">
        <v>0.247</v>
      </c>
      <c r="BN1969" t="str">
        <v>1.144</v>
      </c>
      <c r="BO1969" t="str">
        <v>0.344</v>
      </c>
      <c r="BP1969" t="str">
        <v>0.709</v>
      </c>
      <c r="BQ1969" t="str">
        <v>0.213</v>
      </c>
      <c r="BR1969" t="str">
        <v>0.247</v>
      </c>
      <c r="BS1969" t="str">
        <v>0.074</v>
      </c>
      <c r="BT1969" t="str">
        <v>0.134</v>
      </c>
      <c r="BU1969" t="str">
        <v>0.000</v>
      </c>
    </row>
    <row r="1970">
      <c r="A1970">
        <v>2085</v>
      </c>
      <c r="B1970" t="str">
        <v>aclnnInplaceFillScalar_FillAiCore_Fill</v>
      </c>
      <c r="C1970" t="str">
        <v>AI_VECTOR_CORE</v>
      </c>
      <c r="D1970">
        <v>2.777</v>
      </c>
      <c r="E1970">
        <v>0.268</v>
      </c>
      <c r="F1970">
        <v>0.268</v>
      </c>
      <c r="G1970">
        <f>Summary!$B$4</f>
        <v>0.8</v>
      </c>
      <c r="H1970">
        <f>F1970/G1970</f>
        <v>0.335</v>
      </c>
      <c r="I1970">
        <f>D1970/Summary!$B$8</f>
        <v>0.0001006103574250878</v>
      </c>
      <c r="J1970">
        <f>IF(D1970&lt;Summary!$B$5,I1970,I1970*H1970)</f>
        <v>0.0001006103574250878</v>
      </c>
      <c r="K1970">
        <f>IF(AND(D1970&gt;Summary!$B$6,E1970&lt;Summary!$B$7),1,0)</f>
        <v>0</v>
      </c>
      <c r="L1970">
        <f>IF(D1970&gt;=Summary!$B$5,J1970,0)</f>
        <v>0</v>
      </c>
      <c r="M1970">
        <f>IF(D1970&lt;Summary!$B$5,J1970,0)</f>
        <v>0.0001006103574250878</v>
      </c>
      <c r="N1970" t="str">
        <v>aiv_scalar_ratio</v>
      </c>
      <c r="O1970" t="str">
        <v>用户约定默认经验值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0.085</v>
      </c>
      <c r="W1970">
        <v>0.268</v>
      </c>
      <c r="X1970">
        <v>0.195</v>
      </c>
      <c r="Y1970">
        <v>0.081</v>
      </c>
      <c r="Z1970" t="str">
        <v>2</v>
      </c>
      <c r="AA1970" t="str">
        <v>63</v>
      </c>
      <c r="AB1970" t="str">
        <v>2378</v>
      </c>
      <c r="AC1970" t="str">
        <v>24</v>
      </c>
      <c r="AD1970" t="str">
        <v>aclnnInplaceFillScalar_FillAiCore_Fill</v>
      </c>
      <c r="AE1970" t="str">
        <v>Fill</v>
      </c>
      <c r="AF1970" t="str">
        <v>static</v>
      </c>
      <c r="AG1970" t="str">
        <v>AI_VECTOR_CORE</v>
      </c>
      <c r="AH1970" t="str">
        <v xml:space="preserve">1793108505427146.300	</v>
      </c>
      <c r="AI1970" t="str">
        <v>2.777</v>
      </c>
      <c r="AJ1970" t="str">
        <v>0.000000</v>
      </c>
      <c r="AK1970" t="str">
        <v>1</v>
      </c>
      <c r="AL1970" t="str">
        <v>0</v>
      </c>
      <c r="AM1970" t="str">
        <v>NO</v>
      </c>
      <c r="AN1970" t="str">
        <v>"1;"</v>
      </c>
      <c r="AO1970" t="str">
        <v>INT64;DT_BF16</v>
      </c>
      <c r="AP1970" t="str">
        <v>ND;ND</v>
      </c>
      <c r="AQ1970" t="str">
        <v>"1"</v>
      </c>
      <c r="AR1970" t="str">
        <v>DT_BF16</v>
      </c>
      <c r="AS1970" t="str">
        <v>ND</v>
      </c>
      <c r="AT1970" t="str">
        <v>N/A</v>
      </c>
      <c r="AU1970" t="str">
        <v>0.0</v>
      </c>
      <c r="AV1970" t="str">
        <v>0</v>
      </c>
      <c r="AW1970" t="str">
        <v>0.0</v>
      </c>
      <c r="AX1970" t="str">
        <v>0.0</v>
      </c>
      <c r="AY1970" t="str">
        <v>0.0</v>
      </c>
      <c r="AZ1970" t="str">
        <v>0.0</v>
      </c>
      <c r="BA1970" t="str">
        <v>0.0</v>
      </c>
      <c r="BB1970" t="str">
        <v>0.0</v>
      </c>
      <c r="BC1970" t="str">
        <v>0.0</v>
      </c>
      <c r="BD1970" t="str">
        <v>0.0</v>
      </c>
      <c r="BE1970" t="str">
        <v>0.0</v>
      </c>
      <c r="BF1970" t="str">
        <v>0.0</v>
      </c>
      <c r="BG1970" t="str">
        <v>0.0</v>
      </c>
      <c r="BH1970" t="str">
        <v>0.0</v>
      </c>
      <c r="BI1970" t="str">
        <v>0.0</v>
      </c>
      <c r="BJ1970" t="str">
        <v>2.56</v>
      </c>
      <c r="BK1970" t="str">
        <v>3912</v>
      </c>
      <c r="BL1970" t="str">
        <v>0.218</v>
      </c>
      <c r="BM1970" t="str">
        <v>0.085</v>
      </c>
      <c r="BN1970" t="str">
        <v>0.686</v>
      </c>
      <c r="BO1970" t="str">
        <v>0.268</v>
      </c>
      <c r="BP1970" t="str">
        <v>0.499</v>
      </c>
      <c r="BQ1970" t="str">
        <v>0.195</v>
      </c>
      <c r="BR1970" t="str">
        <v>0.208</v>
      </c>
      <c r="BS1970" t="str">
        <v>0.081</v>
      </c>
      <c r="BT1970" t="str">
        <v>0.129</v>
      </c>
      <c r="BU1970" t="str">
        <v>0.000</v>
      </c>
    </row>
    <row r="1971">
      <c r="A1971">
        <v>2086</v>
      </c>
      <c r="B1971" t="str">
        <v>aclnnSWhere_SelectV2AiCore_SelectV2</v>
      </c>
      <c r="C1971" t="str">
        <v>AI_VECTOR_CORE</v>
      </c>
      <c r="D1971">
        <v>4.341</v>
      </c>
      <c r="E1971">
        <v>0.471</v>
      </c>
      <c r="F1971">
        <v>0.471</v>
      </c>
      <c r="G1971">
        <f>Summary!$B$4</f>
        <v>0.8</v>
      </c>
      <c r="H1971">
        <f>F1971/G1971</f>
        <v>0.5887499999999999</v>
      </c>
      <c r="I1971">
        <f>D1971/Summary!$B$8</f>
        <v>0.00015727387885570982</v>
      </c>
      <c r="J1971">
        <f>IF(D1971&lt;Summary!$B$5,I1971,I1971*H1971)</f>
        <v>0.00015727387885570982</v>
      </c>
      <c r="K1971">
        <f>IF(AND(D1971&gt;Summary!$B$6,E1971&lt;Summary!$B$7),1,0)</f>
        <v>0</v>
      </c>
      <c r="L1971">
        <f>IF(D1971&gt;=Summary!$B$5,J1971,0)</f>
        <v>0</v>
      </c>
      <c r="M1971">
        <f>IF(D1971&lt;Summary!$B$5,J1971,0)</f>
        <v>0.00015727387885570982</v>
      </c>
      <c r="N1971" t="str">
        <v>aiv_mte2_ratio</v>
      </c>
      <c r="O1971" t="str">
        <v>用户约定默认经验值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0.046</v>
      </c>
      <c r="W1971">
        <v>0.324</v>
      </c>
      <c r="X1971">
        <v>0.471</v>
      </c>
      <c r="Y1971">
        <v>0.069</v>
      </c>
      <c r="Z1971" t="str">
        <v>2</v>
      </c>
      <c r="AA1971" t="str">
        <v>63</v>
      </c>
      <c r="AB1971" t="str">
        <v>2379</v>
      </c>
      <c r="AC1971" t="str">
        <v>24</v>
      </c>
      <c r="AD1971" t="str">
        <v>aclnnSWhere_SelectV2AiCore_SelectV2</v>
      </c>
      <c r="AE1971" t="str">
        <v>SelectV2</v>
      </c>
      <c r="AF1971" t="str">
        <v>static</v>
      </c>
      <c r="AG1971" t="str">
        <v>AI_VECTOR_CORE</v>
      </c>
      <c r="AH1971" t="str">
        <v xml:space="preserve">1793108505427149.099	</v>
      </c>
      <c r="AI1971" t="str">
        <v>4.341</v>
      </c>
      <c r="AJ1971" t="str">
        <v>0.000000</v>
      </c>
      <c r="AK1971" t="str">
        <v>2</v>
      </c>
      <c r="AL1971" t="str">
        <v>0</v>
      </c>
      <c r="AM1971" t="str">
        <v>NO</v>
      </c>
      <c r="AN1971" t="str">
        <v>"1,32,1;1,32,512;"</v>
      </c>
      <c r="AO1971" t="str">
        <v>BOOL;DT_BF16;DT_BF16</v>
      </c>
      <c r="AP1971" t="str">
        <v>NCL;NCL;ND</v>
      </c>
      <c r="AQ1971" t="str">
        <v>"1,32,512"</v>
      </c>
      <c r="AR1971" t="str">
        <v>DT_BF16</v>
      </c>
      <c r="AS1971" t="str">
        <v>ND</v>
      </c>
      <c r="AT1971" t="str">
        <v>N/A</v>
      </c>
      <c r="AU1971" t="str">
        <v>0.0</v>
      </c>
      <c r="AV1971" t="str">
        <v>0</v>
      </c>
      <c r="AW1971" t="str">
        <v>0.0</v>
      </c>
      <c r="AX1971" t="str">
        <v>0.0</v>
      </c>
      <c r="AY1971" t="str">
        <v>0.0</v>
      </c>
      <c r="AZ1971" t="str">
        <v>0.0</v>
      </c>
      <c r="BA1971" t="str">
        <v>0.0</v>
      </c>
      <c r="BB1971" t="str">
        <v>0.0</v>
      </c>
      <c r="BC1971" t="str">
        <v>0.0</v>
      </c>
      <c r="BD1971" t="str">
        <v>0.0</v>
      </c>
      <c r="BE1971" t="str">
        <v>0.0</v>
      </c>
      <c r="BF1971" t="str">
        <v>0.0</v>
      </c>
      <c r="BG1971" t="str">
        <v>0.0</v>
      </c>
      <c r="BH1971" t="str">
        <v>0.0</v>
      </c>
      <c r="BI1971" t="str">
        <v>0.0</v>
      </c>
      <c r="BJ1971" t="str">
        <v>4.1</v>
      </c>
      <c r="BK1971" t="str">
        <v>12190</v>
      </c>
      <c r="BL1971" t="str">
        <v>0.19</v>
      </c>
      <c r="BM1971" t="str">
        <v>0.046</v>
      </c>
      <c r="BN1971" t="str">
        <v>1.329</v>
      </c>
      <c r="BO1971" t="str">
        <v>0.324</v>
      </c>
      <c r="BP1971" t="str">
        <v>1.933</v>
      </c>
      <c r="BQ1971" t="str">
        <v>0.471</v>
      </c>
      <c r="BR1971" t="str">
        <v>0.282</v>
      </c>
      <c r="BS1971" t="str">
        <v>0.069</v>
      </c>
      <c r="BT1971" t="str">
        <v>0.068</v>
      </c>
      <c r="BU1971" t="str">
        <v>0.000</v>
      </c>
    </row>
    <row r="1972">
      <c r="A1972">
        <v>2087</v>
      </c>
      <c r="B1972" t="str">
        <v>aclnnTransposeBatchMatMul_TransposeBatchMatMul_TransposeBatchMatMul</v>
      </c>
      <c r="C1972" t="str">
        <v>AI_CORE</v>
      </c>
      <c r="D1972">
        <v>7.923</v>
      </c>
      <c r="E1972">
        <v>0.498</v>
      </c>
      <c r="F1972">
        <v>0.498</v>
      </c>
      <c r="G1972">
        <f>Summary!$B$4</f>
        <v>0.8</v>
      </c>
      <c r="H1972">
        <f>F1972/G1972</f>
        <v>0.6224999999999999</v>
      </c>
      <c r="I1972">
        <f>D1972/Summary!$B$8</f>
        <v>0.0002870492840759707</v>
      </c>
      <c r="J1972">
        <f>IF(D1972&lt;Summary!$B$5,I1972,I1972*H1972)</f>
        <v>0.0002870492840759707</v>
      </c>
      <c r="K1972">
        <f>IF(AND(D1972&gt;Summary!$B$6,E1972&lt;Summary!$B$7),1,0)</f>
        <v>0</v>
      </c>
      <c r="L1972">
        <f>IF(D1972&gt;=Summary!$B$5,J1972,0)</f>
        <v>0</v>
      </c>
      <c r="M1972">
        <f>IF(D1972&lt;Summary!$B$5,J1972,0)</f>
        <v>0.0002870492840759707</v>
      </c>
      <c r="N1972" t="str">
        <v>aic_scalar_ratio</v>
      </c>
      <c r="O1972" t="str">
        <v>用户约定默认经验值</v>
      </c>
      <c r="P1972">
        <v>0.107</v>
      </c>
      <c r="Q1972">
        <v>0.498</v>
      </c>
      <c r="R1972">
        <v>0.124</v>
      </c>
      <c r="S1972">
        <v>0.439</v>
      </c>
      <c r="T1972">
        <v>0</v>
      </c>
      <c r="U1972">
        <v>0.213</v>
      </c>
      <c r="V1972">
        <v>0</v>
      </c>
      <c r="W1972">
        <v>0</v>
      </c>
      <c r="X1972">
        <v>0</v>
      </c>
      <c r="Y1972">
        <v>0</v>
      </c>
      <c r="Z1972" t="str">
        <v>2</v>
      </c>
      <c r="AA1972" t="str">
        <v>63</v>
      </c>
      <c r="AB1972" t="str">
        <v>2380</v>
      </c>
      <c r="AC1972" t="str">
        <v>24</v>
      </c>
      <c r="AD1972" t="str">
        <v>aclnnTransposeBatchMatMul_TransposeBatchMatMul_TransposeBatchMatMul</v>
      </c>
      <c r="AE1972" t="str">
        <v>TransposeBatchMatMul</v>
      </c>
      <c r="AF1972" t="str">
        <v>static</v>
      </c>
      <c r="AG1972" t="str">
        <v>AI_CORE</v>
      </c>
      <c r="AH1972" t="str">
        <v xml:space="preserve">1793108505427153.462	</v>
      </c>
      <c r="AI1972" t="str">
        <v>7.923</v>
      </c>
      <c r="AJ1972" t="str">
        <v>0.159000</v>
      </c>
      <c r="AK1972" t="str">
        <v>32</v>
      </c>
      <c r="AL1972" t="str">
        <v>0</v>
      </c>
      <c r="AM1972" t="str">
        <v>NO</v>
      </c>
      <c r="AN1972" t="str">
        <v>"1,32,512;32,512,256"</v>
      </c>
      <c r="AO1972" t="str">
        <v>DT_BF16;DT_BF16</v>
      </c>
      <c r="AP1972" t="str">
        <v>ND;ND</v>
      </c>
      <c r="AQ1972" t="str">
        <v>"1,32,256"</v>
      </c>
      <c r="AR1972" t="str">
        <v>DT_BF16</v>
      </c>
      <c r="AS1972" t="str">
        <v>ND</v>
      </c>
      <c r="AT1972" t="str">
        <v>N/A</v>
      </c>
      <c r="AU1972" t="str">
        <v>7.69</v>
      </c>
      <c r="AV1972" t="str">
        <v>367409</v>
      </c>
      <c r="AW1972" t="str">
        <v>0.82</v>
      </c>
      <c r="AX1972" t="str">
        <v>0.107</v>
      </c>
      <c r="AY1972" t="str">
        <v>3.826</v>
      </c>
      <c r="AZ1972" t="str">
        <v>0.498</v>
      </c>
      <c r="BA1972" t="str">
        <v>0.957</v>
      </c>
      <c r="BB1972" t="str">
        <v>0.124</v>
      </c>
      <c r="BC1972" t="str">
        <v>3.379</v>
      </c>
      <c r="BD1972" t="str">
        <v>0.439</v>
      </c>
      <c r="BE1972" t="str">
        <v>0.001</v>
      </c>
      <c r="BF1972" t="str">
        <v>0.0</v>
      </c>
      <c r="BG1972" t="str">
        <v>1.638</v>
      </c>
      <c r="BH1972" t="str">
        <v>0.213</v>
      </c>
      <c r="BI1972" t="str">
        <v>0.022</v>
      </c>
      <c r="BJ1972" t="str">
        <v>0.0</v>
      </c>
      <c r="BK1972" t="str">
        <v>0</v>
      </c>
      <c r="BL1972" t="str">
        <v>0.0</v>
      </c>
      <c r="BM1972" t="str">
        <v>0.0</v>
      </c>
      <c r="BN1972" t="str">
        <v>0.0</v>
      </c>
      <c r="BO1972" t="str">
        <v>0.0</v>
      </c>
      <c r="BP1972" t="str">
        <v>0.0</v>
      </c>
      <c r="BQ1972" t="str">
        <v>0.0</v>
      </c>
      <c r="BR1972" t="str">
        <v>0.0</v>
      </c>
      <c r="BS1972" t="str">
        <v>0.0</v>
      </c>
      <c r="BT1972" t="str">
        <v>0.0</v>
      </c>
      <c r="BU1972" t="str">
        <v>87.827</v>
      </c>
    </row>
    <row r="1973">
      <c r="A1973">
        <v>2088</v>
      </c>
      <c r="B1973" t="str">
        <v>aclnnMatmul_MatMulV3Common_MatMulV3</v>
      </c>
      <c r="C1973" t="str">
        <v>AI_CORE</v>
      </c>
      <c r="D1973">
        <v>39.787</v>
      </c>
      <c r="E1973">
        <v>0.935</v>
      </c>
      <c r="F1973">
        <v>0.935</v>
      </c>
      <c r="G1973">
        <f>Summary!$B$4</f>
        <v>0.8</v>
      </c>
      <c r="H1973">
        <f>F1973/G1973</f>
        <v>1.16875</v>
      </c>
      <c r="I1973">
        <f>D1973/Summary!$B$8</f>
        <v>0.0014414779585423005</v>
      </c>
      <c r="J1973">
        <f>IF(D1973&lt;Summary!$B$5,I1973,I1973*H1973)</f>
        <v>0.0016847273640463135</v>
      </c>
      <c r="K1973">
        <f>IF(AND(D1973&gt;Summary!$B$6,E1973&lt;Summary!$B$7),1,0)</f>
        <v>0</v>
      </c>
      <c r="L1973">
        <f>IF(D1973&gt;=Summary!$B$5,J1973,0)</f>
        <v>0.0016847273640463135</v>
      </c>
      <c r="M1973">
        <f>IF(D1973&lt;Summary!$B$5,J1973,0)</f>
        <v>0</v>
      </c>
      <c r="N1973" t="str">
        <v>aic_mte2_ratio</v>
      </c>
      <c r="O1973" t="str">
        <v>用户约定默认经验值</v>
      </c>
      <c r="P1973">
        <v>0.236</v>
      </c>
      <c r="Q1973">
        <v>0.177</v>
      </c>
      <c r="R1973">
        <v>0.242</v>
      </c>
      <c r="S1973">
        <v>0.935</v>
      </c>
      <c r="T1973">
        <v>0</v>
      </c>
      <c r="U1973">
        <v>0.068</v>
      </c>
      <c r="V1973">
        <v>0</v>
      </c>
      <c r="W1973">
        <v>0</v>
      </c>
      <c r="X1973">
        <v>0</v>
      </c>
      <c r="Y1973">
        <v>0</v>
      </c>
      <c r="Z1973" t="str">
        <v>2</v>
      </c>
      <c r="AA1973" t="str">
        <v>63</v>
      </c>
      <c r="AB1973" t="str">
        <v>2381</v>
      </c>
      <c r="AC1973" t="str">
        <v>24</v>
      </c>
      <c r="AD1973" t="str">
        <v>aclnnMatmul_MatMulV3Common_MatMulV3</v>
      </c>
      <c r="AE1973" t="str">
        <v>MatMulV3</v>
      </c>
      <c r="AF1973" t="str">
        <v>static</v>
      </c>
      <c r="AG1973" t="str">
        <v>AI_CORE</v>
      </c>
      <c r="AH1973" t="str">
        <v xml:space="preserve">1793108505427161.407	</v>
      </c>
      <c r="AI1973" t="str">
        <v>39.787</v>
      </c>
      <c r="AJ1973" t="str">
        <v>0.077000</v>
      </c>
      <c r="AK1973" t="str">
        <v>32</v>
      </c>
      <c r="AL1973" t="str">
        <v>0</v>
      </c>
      <c r="AM1973" t="str">
        <v>NO</v>
      </c>
      <c r="AN1973" t="str">
        <v>"1,6144;8192,6144"</v>
      </c>
      <c r="AO1973" t="str">
        <v>DT_BF16;DT_BF16</v>
      </c>
      <c r="AP1973" t="str">
        <v>ND;ND</v>
      </c>
      <c r="AQ1973" t="str">
        <v>"1,8192"</v>
      </c>
      <c r="AR1973" t="str">
        <v>DT_BF16</v>
      </c>
      <c r="AS1973" t="str">
        <v>ND</v>
      </c>
      <c r="AT1973" t="str">
        <v>N/A</v>
      </c>
      <c r="AU1973" t="str">
        <v>39.55</v>
      </c>
      <c r="AV1973" t="str">
        <v>1973617</v>
      </c>
      <c r="AW1973" t="str">
        <v>9.338</v>
      </c>
      <c r="AX1973" t="str">
        <v>0.236</v>
      </c>
      <c r="AY1973" t="str">
        <v>6.983</v>
      </c>
      <c r="AZ1973" t="str">
        <v>0.177</v>
      </c>
      <c r="BA1973" t="str">
        <v>9.584</v>
      </c>
      <c r="BB1973" t="str">
        <v>0.242</v>
      </c>
      <c r="BC1973" t="str">
        <v>36.96</v>
      </c>
      <c r="BD1973" t="str">
        <v>0.935</v>
      </c>
      <c r="BE1973" t="str">
        <v>0.001</v>
      </c>
      <c r="BF1973" t="str">
        <v>0.0</v>
      </c>
      <c r="BG1973" t="str">
        <v>2.702</v>
      </c>
      <c r="BH1973" t="str">
        <v>0.068</v>
      </c>
      <c r="BI1973" t="str">
        <v>0.004</v>
      </c>
      <c r="BJ1973" t="str">
        <v>0.0</v>
      </c>
      <c r="BK1973" t="str">
        <v>0</v>
      </c>
      <c r="BL1973" t="str">
        <v>0.0</v>
      </c>
      <c r="BM1973" t="str">
        <v>0.0</v>
      </c>
      <c r="BN1973" t="str">
        <v>0.0</v>
      </c>
      <c r="BO1973" t="str">
        <v>0.0</v>
      </c>
      <c r="BP1973" t="str">
        <v>0.0</v>
      </c>
      <c r="BQ1973" t="str">
        <v>0.0</v>
      </c>
      <c r="BR1973" t="str">
        <v>0.0</v>
      </c>
      <c r="BS1973" t="str">
        <v>0.0</v>
      </c>
      <c r="BT1973" t="str">
        <v>0.0</v>
      </c>
      <c r="BU1973" t="str">
        <v>93.948</v>
      </c>
    </row>
    <row r="1974">
      <c r="A1974">
        <v>2089</v>
      </c>
      <c r="B1974" t="str">
        <v>aclnnSigmoid_SigmoidAiCore_Sigmoid</v>
      </c>
      <c r="C1974" t="str">
        <v>AI_VECTOR_CORE</v>
      </c>
      <c r="D1974">
        <v>3.018</v>
      </c>
      <c r="E1974">
        <v>0.25</v>
      </c>
      <c r="F1974">
        <v>0.25</v>
      </c>
      <c r="G1974">
        <f>Summary!$B$4</f>
        <v>0.8</v>
      </c>
      <c r="H1974">
        <f>F1974/G1974</f>
        <v>0.3125</v>
      </c>
      <c r="I1974">
        <f>D1974/Summary!$B$8</f>
        <v>0.00010934175682712099</v>
      </c>
      <c r="J1974">
        <f>IF(D1974&lt;Summary!$B$5,I1974,I1974*H1974)</f>
        <v>0.00010934175682712099</v>
      </c>
      <c r="K1974">
        <f>IF(AND(D1974&gt;Summary!$B$6,E1974&lt;Summary!$B$7),1,0)</f>
        <v>0</v>
      </c>
      <c r="L1974">
        <f>IF(D1974&gt;=Summary!$B$5,J1974,0)</f>
        <v>0</v>
      </c>
      <c r="M1974">
        <f>IF(D1974&lt;Summary!$B$5,J1974,0)</f>
        <v>0.00010934175682712099</v>
      </c>
      <c r="N1974" t="str">
        <v>aiv_scalar_ratio</v>
      </c>
      <c r="O1974" t="str">
        <v>用户约定默认经验值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0.1</v>
      </c>
      <c r="W1974">
        <v>0.25</v>
      </c>
      <c r="X1974">
        <v>0.13</v>
      </c>
      <c r="Y1974">
        <v>0.097</v>
      </c>
      <c r="Z1974" t="str">
        <v>2</v>
      </c>
      <c r="AA1974" t="str">
        <v>63</v>
      </c>
      <c r="AB1974" t="str">
        <v>2382</v>
      </c>
      <c r="AC1974" t="str">
        <v>24</v>
      </c>
      <c r="AD1974" t="str">
        <v>aclnnSigmoid_SigmoidAiCore_Sigmoid</v>
      </c>
      <c r="AE1974" t="str">
        <v>Sigmoid</v>
      </c>
      <c r="AF1974" t="str">
        <v>static</v>
      </c>
      <c r="AG1974" t="str">
        <v>AI_VECTOR_CORE</v>
      </c>
      <c r="AH1974" t="str">
        <v xml:space="preserve">1793108505427201.216	</v>
      </c>
      <c r="AI1974" t="str">
        <v>3.018</v>
      </c>
      <c r="AJ1974" t="str">
        <v>0.000000</v>
      </c>
      <c r="AK1974" t="str">
        <v>4</v>
      </c>
      <c r="AL1974" t="str">
        <v>0</v>
      </c>
      <c r="AM1974" t="str">
        <v>NO</v>
      </c>
      <c r="AN1974" t="str">
        <v>"1,8192"</v>
      </c>
      <c r="AO1974" t="str">
        <v>DT_BF16</v>
      </c>
      <c r="AP1974" t="str">
        <v>ND</v>
      </c>
      <c r="AQ1974" t="str">
        <v>"1,8192"</v>
      </c>
      <c r="AR1974" t="str">
        <v>DT_BF16</v>
      </c>
      <c r="AS1974" t="str">
        <v>ND</v>
      </c>
      <c r="AT1974" t="str">
        <v>N/A</v>
      </c>
      <c r="AU1974" t="str">
        <v>0.0</v>
      </c>
      <c r="AV1974" t="str">
        <v>0</v>
      </c>
      <c r="AW1974" t="str">
        <v>0.0</v>
      </c>
      <c r="AX1974" t="str">
        <v>0.0</v>
      </c>
      <c r="AY1974" t="str">
        <v>0.0</v>
      </c>
      <c r="AZ1974" t="str">
        <v>0.0</v>
      </c>
      <c r="BA1974" t="str">
        <v>0.0</v>
      </c>
      <c r="BB1974" t="str">
        <v>0.0</v>
      </c>
      <c r="BC1974" t="str">
        <v>0.0</v>
      </c>
      <c r="BD1974" t="str">
        <v>0.0</v>
      </c>
      <c r="BE1974" t="str">
        <v>0.0</v>
      </c>
      <c r="BF1974" t="str">
        <v>0.0</v>
      </c>
      <c r="BG1974" t="str">
        <v>0.0</v>
      </c>
      <c r="BH1974" t="str">
        <v>0.0</v>
      </c>
      <c r="BI1974" t="str">
        <v>0.0</v>
      </c>
      <c r="BJ1974" t="str">
        <v>2.7</v>
      </c>
      <c r="BK1974" t="str">
        <v>14597</v>
      </c>
      <c r="BL1974" t="str">
        <v>0.27</v>
      </c>
      <c r="BM1974" t="str">
        <v>0.1</v>
      </c>
      <c r="BN1974" t="str">
        <v>0.674</v>
      </c>
      <c r="BO1974" t="str">
        <v>0.25</v>
      </c>
      <c r="BP1974" t="str">
        <v>0.35</v>
      </c>
      <c r="BQ1974" t="str">
        <v>0.13</v>
      </c>
      <c r="BR1974" t="str">
        <v>0.261</v>
      </c>
      <c r="BS1974" t="str">
        <v>0.097</v>
      </c>
      <c r="BT1974" t="str">
        <v>0.12</v>
      </c>
      <c r="BU1974" t="str">
        <v>0.000</v>
      </c>
    </row>
    <row r="1975">
      <c r="A1975">
        <v>2090</v>
      </c>
      <c r="B1975" t="str">
        <v>aclnnInplaceMul_MulAiCore_Mul</v>
      </c>
      <c r="C1975" t="str">
        <v>AI_VECTOR_CORE</v>
      </c>
      <c r="D1975">
        <v>2.919</v>
      </c>
      <c r="E1975">
        <v>0.279</v>
      </c>
      <c r="F1975">
        <v>0.279</v>
      </c>
      <c r="G1975">
        <f>Summary!$B$4</f>
        <v>0.8</v>
      </c>
      <c r="H1975">
        <f>F1975/G1975</f>
        <v>0.34875</v>
      </c>
      <c r="I1975">
        <f>D1975/Summary!$B$8</f>
        <v>0.00010575499939641026</v>
      </c>
      <c r="J1975">
        <f>IF(D1975&lt;Summary!$B$5,I1975,I1975*H1975)</f>
        <v>0.00010575499939641026</v>
      </c>
      <c r="K1975">
        <f>IF(AND(D1975&gt;Summary!$B$6,E1975&lt;Summary!$B$7),1,0)</f>
        <v>0</v>
      </c>
      <c r="L1975">
        <f>IF(D1975&gt;=Summary!$B$5,J1975,0)</f>
        <v>0</v>
      </c>
      <c r="M1975">
        <f>IF(D1975&lt;Summary!$B$5,J1975,0)</f>
        <v>0.00010575499939641026</v>
      </c>
      <c r="N1975" t="str">
        <v>aiv_scalar_ratio</v>
      </c>
      <c r="O1975" t="str">
        <v>用户约定默认经验值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0.159</v>
      </c>
      <c r="W1975">
        <v>0.279</v>
      </c>
      <c r="X1975">
        <v>0.177</v>
      </c>
      <c r="Y1975">
        <v>0.088</v>
      </c>
      <c r="Z1975" t="str">
        <v>2</v>
      </c>
      <c r="AA1975" t="str">
        <v>63</v>
      </c>
      <c r="AB1975" t="str">
        <v>2383</v>
      </c>
      <c r="AC1975" t="str">
        <v>24</v>
      </c>
      <c r="AD1975" t="str">
        <v>aclnnInplaceMul_MulAiCore_Mul</v>
      </c>
      <c r="AE1975" t="str">
        <v>Mul</v>
      </c>
      <c r="AF1975" t="str">
        <v>static</v>
      </c>
      <c r="AG1975" t="str">
        <v>AI_VECTOR_CORE</v>
      </c>
      <c r="AH1975" t="str">
        <v xml:space="preserve">1793108505427204.256	</v>
      </c>
      <c r="AI1975" t="str">
        <v>2.919</v>
      </c>
      <c r="AJ1975" t="str">
        <v>0.000000</v>
      </c>
      <c r="AK1975" t="str">
        <v>16</v>
      </c>
      <c r="AL1975" t="str">
        <v>0</v>
      </c>
      <c r="AM1975" t="str">
        <v>NO</v>
      </c>
      <c r="AN1975" t="str">
        <v>"1,8192;1,8192"</v>
      </c>
      <c r="AO1975" t="str">
        <v>DT_BF16;DT_BF16</v>
      </c>
      <c r="AP1975" t="str">
        <v>ND;ND</v>
      </c>
      <c r="AQ1975" t="str">
        <v>"1,8192"</v>
      </c>
      <c r="AR1975" t="str">
        <v>DT_BF16</v>
      </c>
      <c r="AS1975" t="str">
        <v>ND</v>
      </c>
      <c r="AT1975" t="str">
        <v>N/A</v>
      </c>
      <c r="AU1975" t="str">
        <v>0.0</v>
      </c>
      <c r="AV1975" t="str">
        <v>0</v>
      </c>
      <c r="AW1975" t="str">
        <v>0.0</v>
      </c>
      <c r="AX1975" t="str">
        <v>0.0</v>
      </c>
      <c r="AY1975" t="str">
        <v>0.0</v>
      </c>
      <c r="AZ1975" t="str">
        <v>0.0</v>
      </c>
      <c r="BA1975" t="str">
        <v>0.0</v>
      </c>
      <c r="BB1975" t="str">
        <v>0.0</v>
      </c>
      <c r="BC1975" t="str">
        <v>0.0</v>
      </c>
      <c r="BD1975" t="str">
        <v>0.0</v>
      </c>
      <c r="BE1975" t="str">
        <v>0.0</v>
      </c>
      <c r="BF1975" t="str">
        <v>0.0</v>
      </c>
      <c r="BG1975" t="str">
        <v>0.0</v>
      </c>
      <c r="BH1975" t="str">
        <v>0.0</v>
      </c>
      <c r="BI1975" t="str">
        <v>0.0</v>
      </c>
      <c r="BJ1975" t="str">
        <v>2.6</v>
      </c>
      <c r="BK1975" t="str">
        <v>55404</v>
      </c>
      <c r="BL1975" t="str">
        <v>0.413</v>
      </c>
      <c r="BM1975" t="str">
        <v>0.159</v>
      </c>
      <c r="BN1975" t="str">
        <v>0.726</v>
      </c>
      <c r="BO1975" t="str">
        <v>0.279</v>
      </c>
      <c r="BP1975" t="str">
        <v>0.46</v>
      </c>
      <c r="BQ1975" t="str">
        <v>0.177</v>
      </c>
      <c r="BR1975" t="str">
        <v>0.23</v>
      </c>
      <c r="BS1975" t="str">
        <v>0.088</v>
      </c>
      <c r="BT1975" t="str">
        <v>0.102</v>
      </c>
      <c r="BU1975" t="str">
        <v>0.000</v>
      </c>
    </row>
    <row r="1976">
      <c r="A1976">
        <v>2091</v>
      </c>
      <c r="B1976" t="str">
        <v>aclnnMatmul_MatMulV3Common_MatMulV3</v>
      </c>
      <c r="C1976" t="str">
        <v>AI_CORE</v>
      </c>
      <c r="D1976">
        <v>34.354</v>
      </c>
      <c r="E1976">
        <v>0.936</v>
      </c>
      <c r="F1976">
        <v>0.936</v>
      </c>
      <c r="G1976">
        <f>Summary!$B$4</f>
        <v>0.8</v>
      </c>
      <c r="H1976">
        <f>F1976/G1976</f>
        <v>1.17</v>
      </c>
      <c r="I1976">
        <f>D1976/Summary!$B$8</f>
        <v>0.0012446410583296602</v>
      </c>
      <c r="J1976">
        <f>IF(D1976&lt;Summary!$B$5,I1976,I1976*H1976)</f>
        <v>0.0014562300382457024</v>
      </c>
      <c r="K1976">
        <f>IF(AND(D1976&gt;Summary!$B$6,E1976&lt;Summary!$B$7),1,0)</f>
        <v>0</v>
      </c>
      <c r="L1976">
        <f>IF(D1976&gt;=Summary!$B$5,J1976,0)</f>
        <v>0.0014562300382457024</v>
      </c>
      <c r="M1976">
        <f>IF(D1976&lt;Summary!$B$5,J1976,0)</f>
        <v>0</v>
      </c>
      <c r="N1976" t="str">
        <v>aic_mte2_ratio</v>
      </c>
      <c r="O1976" t="str">
        <v>用户约定默认经验值</v>
      </c>
      <c r="P1976">
        <v>0.222</v>
      </c>
      <c r="Q1976">
        <v>0.255</v>
      </c>
      <c r="R1976">
        <v>0.288</v>
      </c>
      <c r="S1976">
        <v>0.936</v>
      </c>
      <c r="T1976">
        <v>0</v>
      </c>
      <c r="U1976">
        <v>0.054</v>
      </c>
      <c r="V1976">
        <v>0</v>
      </c>
      <c r="W1976">
        <v>0</v>
      </c>
      <c r="X1976">
        <v>0</v>
      </c>
      <c r="Y1976">
        <v>0</v>
      </c>
      <c r="Z1976" t="str">
        <v>2</v>
      </c>
      <c r="AA1976" t="str">
        <v>63</v>
      </c>
      <c r="AB1976" t="str">
        <v>2384</v>
      </c>
      <c r="AC1976" t="str">
        <v>24</v>
      </c>
      <c r="AD1976" t="str">
        <v>aclnnMatmul_MatMulV3Common_MatMulV3</v>
      </c>
      <c r="AE1976" t="str">
        <v>MatMulV3</v>
      </c>
      <c r="AF1976" t="str">
        <v>static</v>
      </c>
      <c r="AG1976" t="str">
        <v>AI_CORE</v>
      </c>
      <c r="AH1976" t="str">
        <v xml:space="preserve">1793108505427207.197	</v>
      </c>
      <c r="AI1976" t="str">
        <v>34.354</v>
      </c>
      <c r="AJ1976" t="str">
        <v>0.081000</v>
      </c>
      <c r="AK1976" t="str">
        <v>32</v>
      </c>
      <c r="AL1976" t="str">
        <v>0</v>
      </c>
      <c r="AM1976" t="str">
        <v>NO</v>
      </c>
      <c r="AN1976" t="str">
        <v>"1,8192;6144,8192"</v>
      </c>
      <c r="AO1976" t="str">
        <v>DT_BF16;DT_BF16</v>
      </c>
      <c r="AP1976" t="str">
        <v>ND;ND</v>
      </c>
      <c r="AQ1976" t="str">
        <v>"1,6144"</v>
      </c>
      <c r="AR1976" t="str">
        <v>DT_BF16</v>
      </c>
      <c r="AS1976" t="str">
        <v>ND</v>
      </c>
      <c r="AT1976" t="str">
        <v>N/A</v>
      </c>
      <c r="AU1976" t="str">
        <v>34.04</v>
      </c>
      <c r="AV1976" t="str">
        <v>1711911</v>
      </c>
      <c r="AW1976" t="str">
        <v>7.564</v>
      </c>
      <c r="AX1976" t="str">
        <v>0.222</v>
      </c>
      <c r="AY1976" t="str">
        <v>8.67</v>
      </c>
      <c r="AZ1976" t="str">
        <v>0.255</v>
      </c>
      <c r="BA1976" t="str">
        <v>9.817</v>
      </c>
      <c r="BB1976" t="str">
        <v>0.288</v>
      </c>
      <c r="BC1976" t="str">
        <v>31.875</v>
      </c>
      <c r="BD1976" t="str">
        <v>0.936</v>
      </c>
      <c r="BE1976" t="str">
        <v>0.001</v>
      </c>
      <c r="BF1976" t="str">
        <v>0.0</v>
      </c>
      <c r="BG1976" t="str">
        <v>1.836</v>
      </c>
      <c r="BH1976" t="str">
        <v>0.054</v>
      </c>
      <c r="BI1976" t="str">
        <v>0.0</v>
      </c>
      <c r="BJ1976" t="str">
        <v>0.0</v>
      </c>
      <c r="BK1976" t="str">
        <v>0</v>
      </c>
      <c r="BL1976" t="str">
        <v>0.0</v>
      </c>
      <c r="BM1976" t="str">
        <v>0.0</v>
      </c>
      <c r="BN1976" t="str">
        <v>0.0</v>
      </c>
      <c r="BO1976" t="str">
        <v>0.0</v>
      </c>
      <c r="BP1976" t="str">
        <v>0.0</v>
      </c>
      <c r="BQ1976" t="str">
        <v>0.0</v>
      </c>
      <c r="BR1976" t="str">
        <v>0.0</v>
      </c>
      <c r="BS1976" t="str">
        <v>0.0</v>
      </c>
      <c r="BT1976" t="str">
        <v>0.0</v>
      </c>
      <c r="BU1976" t="str">
        <v>94.378</v>
      </c>
    </row>
    <row r="1977">
      <c r="A1977">
        <v>2092</v>
      </c>
      <c r="B1977" t="str">
        <v>_ihc_post_kernel</v>
      </c>
      <c r="C1977" t="str">
        <v>AI_VECTOR_CORE</v>
      </c>
      <c r="D1977">
        <v>4.792</v>
      </c>
      <c r="E1977">
        <v>0.504</v>
      </c>
      <c r="F1977">
        <v>0.504</v>
      </c>
      <c r="G1977">
        <f>Summary!$B$4</f>
        <v>0.8</v>
      </c>
      <c r="H1977">
        <f>F1977/G1977</f>
        <v>0.63</v>
      </c>
      <c r="I1977">
        <f>D1977/Summary!$B$8</f>
        <v>0.00017361355159561424</v>
      </c>
      <c r="J1977">
        <f>IF(D1977&lt;Summary!$B$5,I1977,I1977*H1977)</f>
        <v>0.00017361355159561424</v>
      </c>
      <c r="K1977">
        <f>IF(AND(D1977&gt;Summary!$B$6,E1977&lt;Summary!$B$7),1,0)</f>
        <v>0</v>
      </c>
      <c r="L1977">
        <f>IF(D1977&gt;=Summary!$B$5,J1977,0)</f>
        <v>0</v>
      </c>
      <c r="M1977">
        <f>IF(D1977&lt;Summary!$B$5,J1977,0)</f>
        <v>0.00017361355159561424</v>
      </c>
      <c r="N1977" t="str">
        <v>aiv_mte2_ratio</v>
      </c>
      <c r="O1977" t="str">
        <v>用户约定默认经验值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0.28</v>
      </c>
      <c r="W1977">
        <v>0.251</v>
      </c>
      <c r="X1977">
        <v>0.504</v>
      </c>
      <c r="Y1977">
        <v>0.197</v>
      </c>
      <c r="Z1977" t="str">
        <v>2</v>
      </c>
      <c r="AA1977" t="str">
        <v>4294967295</v>
      </c>
      <c r="AB1977" t="str">
        <v>2394</v>
      </c>
      <c r="AC1977" t="str">
        <v>24</v>
      </c>
      <c r="AD1977" t="str">
        <v>_ihc_post_kernel</v>
      </c>
      <c r="AE1977" t="str">
        <v>_ihc_post_kernel</v>
      </c>
      <c r="AF1977" t="str">
        <v>N/A</v>
      </c>
      <c r="AG1977" t="str">
        <v>AI_VECTOR_CORE</v>
      </c>
      <c r="AH1977" t="str">
        <v xml:space="preserve">1793108505427254.696	</v>
      </c>
      <c r="AI1977" t="str">
        <v>4.792</v>
      </c>
      <c r="AJ1977" t="str">
        <v>13.146000</v>
      </c>
      <c r="AK1977" t="str">
        <v>6</v>
      </c>
      <c r="AL1977" t="str">
        <v>0</v>
      </c>
      <c r="AM1977" t="str">
        <v>N/A</v>
      </c>
      <c r="AN1977" t="str">
        <v>N/A</v>
      </c>
      <c r="AO1977" t="str">
        <v>N/A</v>
      </c>
      <c r="AP1977" t="str">
        <v>N/A</v>
      </c>
      <c r="AQ1977" t="str">
        <v>N/A</v>
      </c>
      <c r="AR1977" t="str">
        <v>N/A</v>
      </c>
      <c r="AS1977" t="str">
        <v>N/A</v>
      </c>
      <c r="AT1977" t="str">
        <v>N/A</v>
      </c>
      <c r="AU1977" t="str">
        <v>0.0</v>
      </c>
      <c r="AV1977" t="str">
        <v>0</v>
      </c>
      <c r="AW1977" t="str">
        <v>0.0</v>
      </c>
      <c r="AX1977" t="str">
        <v>0.0</v>
      </c>
      <c r="AY1977" t="str">
        <v>0.0</v>
      </c>
      <c r="AZ1977" t="str">
        <v>0.0</v>
      </c>
      <c r="BA1977" t="str">
        <v>0.0</v>
      </c>
      <c r="BB1977" t="str">
        <v>0.0</v>
      </c>
      <c r="BC1977" t="str">
        <v>0.0</v>
      </c>
      <c r="BD1977" t="str">
        <v>0.0</v>
      </c>
      <c r="BE1977" t="str">
        <v>0.0</v>
      </c>
      <c r="BF1977" t="str">
        <v>0.0</v>
      </c>
      <c r="BG1977" t="str">
        <v>0.0</v>
      </c>
      <c r="BH1977" t="str">
        <v>0.0</v>
      </c>
      <c r="BI1977" t="str">
        <v>0.0</v>
      </c>
      <c r="BJ1977" t="str">
        <v>4.47</v>
      </c>
      <c r="BK1977" t="str">
        <v>40995</v>
      </c>
      <c r="BL1977" t="str">
        <v>1.254</v>
      </c>
      <c r="BM1977" t="str">
        <v>0.28</v>
      </c>
      <c r="BN1977" t="str">
        <v>1.123</v>
      </c>
      <c r="BO1977" t="str">
        <v>0.251</v>
      </c>
      <c r="BP1977" t="str">
        <v>2.254</v>
      </c>
      <c r="BQ1977" t="str">
        <v>0.504</v>
      </c>
      <c r="BR1977" t="str">
        <v>0.88</v>
      </c>
      <c r="BS1977" t="str">
        <v>0.197</v>
      </c>
      <c r="BT1977" t="str">
        <v>0.066</v>
      </c>
      <c r="BU1977" t="str">
        <v>0.000</v>
      </c>
    </row>
    <row r="1978">
      <c r="A1978">
        <v>2093</v>
      </c>
      <c r="B1978" t="str">
        <v>_ihc_pre_stage1</v>
      </c>
      <c r="C1978" t="str">
        <v>AI_VECTOR_CORE</v>
      </c>
      <c r="D1978">
        <v>4.462</v>
      </c>
      <c r="E1978">
        <v>0.296</v>
      </c>
      <c r="F1978">
        <v>0.296</v>
      </c>
      <c r="G1978">
        <f>Summary!$B$4</f>
        <v>0.8</v>
      </c>
      <c r="H1978">
        <f>F1978/G1978</f>
        <v>0.36999999999999994</v>
      </c>
      <c r="I1978">
        <f>D1978/Summary!$B$8</f>
        <v>0.00016165769349324514</v>
      </c>
      <c r="J1978">
        <f>IF(D1978&lt;Summary!$B$5,I1978,I1978*H1978)</f>
        <v>0.00016165769349324514</v>
      </c>
      <c r="K1978">
        <f>IF(AND(D1978&gt;Summary!$B$6,E1978&lt;Summary!$B$7),1,0)</f>
        <v>0</v>
      </c>
      <c r="L1978">
        <f>IF(D1978&gt;=Summary!$B$5,J1978,0)</f>
        <v>0</v>
      </c>
      <c r="M1978">
        <f>IF(D1978&lt;Summary!$B$5,J1978,0)</f>
        <v>0.00016165769349324514</v>
      </c>
      <c r="N1978" t="str">
        <v>aiv_mte2_ratio</v>
      </c>
      <c r="O1978" t="str">
        <v>用户约定默认经验值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0.154</v>
      </c>
      <c r="W1978">
        <v>0.162</v>
      </c>
      <c r="X1978">
        <v>0.296</v>
      </c>
      <c r="Y1978">
        <v>0.209</v>
      </c>
      <c r="Z1978" t="str">
        <v>2</v>
      </c>
      <c r="AA1978" t="str">
        <v>4294967295</v>
      </c>
      <c r="AB1978" t="str">
        <v>2395</v>
      </c>
      <c r="AC1978" t="str">
        <v>24</v>
      </c>
      <c r="AD1978" t="str">
        <v>_ihc_pre_stage1</v>
      </c>
      <c r="AE1978" t="str">
        <v>_ihc_pre_stage1</v>
      </c>
      <c r="AF1978" t="str">
        <v>N/A</v>
      </c>
      <c r="AG1978" t="str">
        <v>AI_VECTOR_CORE</v>
      </c>
      <c r="AH1978" t="str">
        <v xml:space="preserve">1793108505427259.510	</v>
      </c>
      <c r="AI1978" t="str">
        <v>4.462</v>
      </c>
      <c r="AJ1978" t="str">
        <v>0.000000</v>
      </c>
      <c r="AK1978" t="str">
        <v>24</v>
      </c>
      <c r="AL1978" t="str">
        <v>0</v>
      </c>
      <c r="AM1978" t="str">
        <v>N/A</v>
      </c>
      <c r="AN1978" t="str">
        <v>N/A</v>
      </c>
      <c r="AO1978" t="str">
        <v>N/A</v>
      </c>
      <c r="AP1978" t="str">
        <v>N/A</v>
      </c>
      <c r="AQ1978" t="str">
        <v>N/A</v>
      </c>
      <c r="AR1978" t="str">
        <v>N/A</v>
      </c>
      <c r="AS1978" t="str">
        <v>N/A</v>
      </c>
      <c r="AT1978" t="str">
        <v>N/A</v>
      </c>
      <c r="AU1978" t="str">
        <v>0.0</v>
      </c>
      <c r="AV1978" t="str">
        <v>0</v>
      </c>
      <c r="AW1978" t="str">
        <v>0.0</v>
      </c>
      <c r="AX1978" t="str">
        <v>0.0</v>
      </c>
      <c r="AY1978" t="str">
        <v>0.0</v>
      </c>
      <c r="AZ1978" t="str">
        <v>0.0</v>
      </c>
      <c r="BA1978" t="str">
        <v>0.0</v>
      </c>
      <c r="BB1978" t="str">
        <v>0.0</v>
      </c>
      <c r="BC1978" t="str">
        <v>0.0</v>
      </c>
      <c r="BD1978" t="str">
        <v>0.0</v>
      </c>
      <c r="BE1978" t="str">
        <v>0.0</v>
      </c>
      <c r="BF1978" t="str">
        <v>0.0</v>
      </c>
      <c r="BG1978" t="str">
        <v>0.0</v>
      </c>
      <c r="BH1978" t="str">
        <v>0.0</v>
      </c>
      <c r="BI1978" t="str">
        <v>0.0</v>
      </c>
      <c r="BJ1978" t="str">
        <v>4.24</v>
      </c>
      <c r="BK1978" t="str">
        <v>141172</v>
      </c>
      <c r="BL1978" t="str">
        <v>0.655</v>
      </c>
      <c r="BM1978" t="str">
        <v>0.154</v>
      </c>
      <c r="BN1978" t="str">
        <v>0.687</v>
      </c>
      <c r="BO1978" t="str">
        <v>0.162</v>
      </c>
      <c r="BP1978" t="str">
        <v>1.254</v>
      </c>
      <c r="BQ1978" t="str">
        <v>0.296</v>
      </c>
      <c r="BR1978" t="str">
        <v>0.884</v>
      </c>
      <c r="BS1978" t="str">
        <v>0.209</v>
      </c>
      <c r="BT1978" t="str">
        <v>0.129</v>
      </c>
      <c r="BU1978" t="str">
        <v>0.000</v>
      </c>
    </row>
    <row r="1979">
      <c r="A1979">
        <v>2094</v>
      </c>
      <c r="B1979" t="str">
        <v>_ihc_pre_stage2</v>
      </c>
      <c r="C1979" t="str">
        <v>AI_VECTOR_CORE</v>
      </c>
      <c r="D1979">
        <v>7.575</v>
      </c>
      <c r="E1979">
        <v>0.553</v>
      </c>
      <c r="F1979">
        <v>0.553</v>
      </c>
      <c r="G1979">
        <f>Summary!$B$4</f>
        <v>0.8</v>
      </c>
      <c r="H1979">
        <f>F1979/G1979</f>
        <v>0.69125</v>
      </c>
      <c r="I1979">
        <f>D1979/Summary!$B$8</f>
        <v>0.0002744412882589269</v>
      </c>
      <c r="J1979">
        <f>IF(D1979&lt;Summary!$B$5,I1979,I1979*H1979)</f>
        <v>0.0002744412882589269</v>
      </c>
      <c r="K1979">
        <f>IF(AND(D1979&gt;Summary!$B$6,E1979&lt;Summary!$B$7),1,0)</f>
        <v>0</v>
      </c>
      <c r="L1979">
        <f>IF(D1979&gt;=Summary!$B$5,J1979,0)</f>
        <v>0</v>
      </c>
      <c r="M1979">
        <f>IF(D1979&lt;Summary!$B$5,J1979,0)</f>
        <v>0.0002744412882589269</v>
      </c>
      <c r="N1979" t="str">
        <v>aiv_scalar_ratio</v>
      </c>
      <c r="O1979" t="str">
        <v>用户约定默认经验值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0.282</v>
      </c>
      <c r="W1979">
        <v>0.553</v>
      </c>
      <c r="X1979">
        <v>0.521</v>
      </c>
      <c r="Y1979">
        <v>0.03</v>
      </c>
      <c r="Z1979" t="str">
        <v>2</v>
      </c>
      <c r="AA1979" t="str">
        <v>4294967295</v>
      </c>
      <c r="AB1979" t="str">
        <v>2396</v>
      </c>
      <c r="AC1979" t="str">
        <v>24</v>
      </c>
      <c r="AD1979" t="str">
        <v>_ihc_pre_stage2</v>
      </c>
      <c r="AE1979" t="str">
        <v>_ihc_pre_stage2</v>
      </c>
      <c r="AF1979" t="str">
        <v>N/A</v>
      </c>
      <c r="AG1979" t="str">
        <v>AI_VECTOR_CORE</v>
      </c>
      <c r="AH1979" t="str">
        <v xml:space="preserve">1793108505427263.994	</v>
      </c>
      <c r="AI1979" t="str">
        <v>7.575</v>
      </c>
      <c r="AJ1979" t="str">
        <v>0.038000</v>
      </c>
      <c r="AK1979" t="str">
        <v>6</v>
      </c>
      <c r="AL1979" t="str">
        <v>0</v>
      </c>
      <c r="AM1979" t="str">
        <v>N/A</v>
      </c>
      <c r="AN1979" t="str">
        <v>N/A</v>
      </c>
      <c r="AO1979" t="str">
        <v>N/A</v>
      </c>
      <c r="AP1979" t="str">
        <v>N/A</v>
      </c>
      <c r="AQ1979" t="str">
        <v>N/A</v>
      </c>
      <c r="AR1979" t="str">
        <v>N/A</v>
      </c>
      <c r="AS1979" t="str">
        <v>N/A</v>
      </c>
      <c r="AT1979" t="str">
        <v>N/A</v>
      </c>
      <c r="AU1979" t="str">
        <v>0.0</v>
      </c>
      <c r="AV1979" t="str">
        <v>0</v>
      </c>
      <c r="AW1979" t="str">
        <v>0.0</v>
      </c>
      <c r="AX1979" t="str">
        <v>0.0</v>
      </c>
      <c r="AY1979" t="str">
        <v>0.0</v>
      </c>
      <c r="AZ1979" t="str">
        <v>0.0</v>
      </c>
      <c r="BA1979" t="str">
        <v>0.0</v>
      </c>
      <c r="BB1979" t="str">
        <v>0.0</v>
      </c>
      <c r="BC1979" t="str">
        <v>0.0</v>
      </c>
      <c r="BD1979" t="str">
        <v>0.0</v>
      </c>
      <c r="BE1979" t="str">
        <v>0.0</v>
      </c>
      <c r="BF1979" t="str">
        <v>0.0</v>
      </c>
      <c r="BG1979" t="str">
        <v>0.0</v>
      </c>
      <c r="BH1979" t="str">
        <v>0.0</v>
      </c>
      <c r="BI1979" t="str">
        <v>0.0</v>
      </c>
      <c r="BJ1979" t="str">
        <v>7.34</v>
      </c>
      <c r="BK1979" t="str">
        <v>69238</v>
      </c>
      <c r="BL1979" t="str">
        <v>2.067</v>
      </c>
      <c r="BM1979" t="str">
        <v>0.282</v>
      </c>
      <c r="BN1979" t="str">
        <v>4.059</v>
      </c>
      <c r="BO1979" t="str">
        <v>0.553</v>
      </c>
      <c r="BP1979" t="str">
        <v>3.822</v>
      </c>
      <c r="BQ1979" t="str">
        <v>0.521</v>
      </c>
      <c r="BR1979" t="str">
        <v>0.218</v>
      </c>
      <c r="BS1979" t="str">
        <v>0.03</v>
      </c>
      <c r="BT1979" t="str">
        <v>0.049</v>
      </c>
      <c r="BU1979" t="str">
        <v>0.000</v>
      </c>
    </row>
    <row r="1980">
      <c r="A1980">
        <v>2095</v>
      </c>
      <c r="B1980" t="str">
        <v>RmsNorm</v>
      </c>
      <c r="C1980" t="str">
        <v>AI_VECTOR_CORE</v>
      </c>
      <c r="D1980">
        <v>3.952</v>
      </c>
      <c r="E1980">
        <v>0.325</v>
      </c>
      <c r="F1980">
        <v>0.325</v>
      </c>
      <c r="G1980">
        <f>Summary!$B$4</f>
        <v>0.8</v>
      </c>
      <c r="H1980">
        <f>F1980/G1980</f>
        <v>0.40625</v>
      </c>
      <c r="I1980">
        <f>D1980/Summary!$B$8</f>
        <v>0.00014318045824412927</v>
      </c>
      <c r="J1980">
        <f>IF(D1980&lt;Summary!$B$5,I1980,I1980*H1980)</f>
        <v>0.00014318045824412927</v>
      </c>
      <c r="K1980">
        <f>IF(AND(D1980&gt;Summary!$B$6,E1980&lt;Summary!$B$7),1,0)</f>
        <v>0</v>
      </c>
      <c r="L1980">
        <f>IF(D1980&gt;=Summary!$B$5,J1980,0)</f>
        <v>0</v>
      </c>
      <c r="M1980">
        <f>IF(D1980&lt;Summary!$B$5,J1980,0)</f>
        <v>0.00014318045824412927</v>
      </c>
      <c r="N1980" t="str">
        <v>aiv_vec_ratio</v>
      </c>
      <c r="O1980" t="str">
        <v>用户约定默认经验值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0.325</v>
      </c>
      <c r="W1980">
        <v>0.281</v>
      </c>
      <c r="X1980">
        <v>0.229</v>
      </c>
      <c r="Y1980">
        <v>0.155</v>
      </c>
      <c r="Z1980" t="str">
        <v>2</v>
      </c>
      <c r="AA1980" t="str">
        <v>63</v>
      </c>
      <c r="AB1980" t="str">
        <v>2397</v>
      </c>
      <c r="AC1980" t="str">
        <v>24</v>
      </c>
      <c r="AD1980" t="str">
        <v>RmsNorm</v>
      </c>
      <c r="AE1980" t="str">
        <v>RmsNorm</v>
      </c>
      <c r="AF1980" t="str">
        <v>static</v>
      </c>
      <c r="AG1980" t="str">
        <v>AI_VECTOR_CORE</v>
      </c>
      <c r="AH1980" t="str">
        <v xml:space="preserve">1793108505427271.591	</v>
      </c>
      <c r="AI1980" t="str">
        <v>3.952</v>
      </c>
      <c r="AJ1980" t="str">
        <v>0.000000</v>
      </c>
      <c r="AK1980" t="str">
        <v>1</v>
      </c>
      <c r="AL1980" t="str">
        <v>0</v>
      </c>
      <c r="AM1980" t="str">
        <v>NO</v>
      </c>
      <c r="AN1980" t="str">
        <v>"1,6144;6144"</v>
      </c>
      <c r="AO1980" t="str">
        <v>DT_BF16;DT_BF16</v>
      </c>
      <c r="AP1980" t="str">
        <v>ND;ND</v>
      </c>
      <c r="AQ1980" t="str">
        <v>"1,6144;1,1"</v>
      </c>
      <c r="AR1980" t="str">
        <v>DT_BF16;FLOAT</v>
      </c>
      <c r="AS1980" t="str">
        <v>ND;ND</v>
      </c>
      <c r="AT1980" t="str">
        <v>N/A</v>
      </c>
      <c r="AU1980" t="str">
        <v>0.0</v>
      </c>
      <c r="AV1980" t="str">
        <v>0</v>
      </c>
      <c r="AW1980" t="str">
        <v>0.0</v>
      </c>
      <c r="AX1980" t="str">
        <v>0.0</v>
      </c>
      <c r="AY1980" t="str">
        <v>0.0</v>
      </c>
      <c r="AZ1980" t="str">
        <v>0.0</v>
      </c>
      <c r="BA1980" t="str">
        <v>0.0</v>
      </c>
      <c r="BB1980" t="str">
        <v>0.0</v>
      </c>
      <c r="BC1980" t="str">
        <v>0.0</v>
      </c>
      <c r="BD1980" t="str">
        <v>0.0</v>
      </c>
      <c r="BE1980" t="str">
        <v>0.0</v>
      </c>
      <c r="BF1980" t="str">
        <v>0.0</v>
      </c>
      <c r="BG1980" t="str">
        <v>0.0</v>
      </c>
      <c r="BH1980" t="str">
        <v>0.0</v>
      </c>
      <c r="BI1980" t="str">
        <v>0.0</v>
      </c>
      <c r="BJ1980" t="str">
        <v>3.74</v>
      </c>
      <c r="BK1980" t="str">
        <v>5830</v>
      </c>
      <c r="BL1980" t="str">
        <v>1.216</v>
      </c>
      <c r="BM1980" t="str">
        <v>0.325</v>
      </c>
      <c r="BN1980" t="str">
        <v>1.05</v>
      </c>
      <c r="BO1980" t="str">
        <v>0.281</v>
      </c>
      <c r="BP1980" t="str">
        <v>0.856</v>
      </c>
      <c r="BQ1980" t="str">
        <v>0.229</v>
      </c>
      <c r="BR1980" t="str">
        <v>0.581</v>
      </c>
      <c r="BS1980" t="str">
        <v>0.155</v>
      </c>
      <c r="BT1980" t="str">
        <v>0.092</v>
      </c>
      <c r="BU1980" t="str">
        <v>0.000</v>
      </c>
    </row>
    <row r="1981">
      <c r="A1981">
        <v>2096</v>
      </c>
      <c r="B1981" t="str">
        <v>aclnnInplaceCopy_CastAiCore_Cast</v>
      </c>
      <c r="C1981" t="str">
        <v>AI_VECTOR_CORE</v>
      </c>
      <c r="D1981">
        <v>2.586</v>
      </c>
      <c r="E1981">
        <v>0.26</v>
      </c>
      <c r="F1981">
        <v>0.26</v>
      </c>
      <c r="G1981">
        <f>Summary!$B$4</f>
        <v>0.8</v>
      </c>
      <c r="H1981">
        <f>F1981/G1981</f>
        <v>0.325</v>
      </c>
      <c r="I1981">
        <f>D1981/Summary!$B$8</f>
        <v>0.00009369045167492872</v>
      </c>
      <c r="J1981">
        <f>IF(D1981&lt;Summary!$B$5,I1981,I1981*H1981)</f>
        <v>0.00009369045167492872</v>
      </c>
      <c r="K1981">
        <f>IF(AND(D1981&gt;Summary!$B$6,E1981&lt;Summary!$B$7),1,0)</f>
        <v>0</v>
      </c>
      <c r="L1981">
        <f>IF(D1981&gt;=Summary!$B$5,J1981,0)</f>
        <v>0</v>
      </c>
      <c r="M1981">
        <f>IF(D1981&lt;Summary!$B$5,J1981,0)</f>
        <v>0.00009369045167492872</v>
      </c>
      <c r="N1981" t="str">
        <v>aiv_scalar_ratio</v>
      </c>
      <c r="O1981" t="str">
        <v>用户约定默认经验值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0.203</v>
      </c>
      <c r="W1981">
        <v>0.26</v>
      </c>
      <c r="X1981">
        <v>0.249</v>
      </c>
      <c r="Y1981">
        <v>0.124</v>
      </c>
      <c r="Z1981" t="str">
        <v>2</v>
      </c>
      <c r="AA1981" t="str">
        <v>63</v>
      </c>
      <c r="AB1981" t="str">
        <v>2398</v>
      </c>
      <c r="AC1981" t="str">
        <v>24</v>
      </c>
      <c r="AD1981" t="str">
        <v>aclnnInplaceCopy_CastAiCore_Cast</v>
      </c>
      <c r="AE1981" t="str">
        <v>Cast</v>
      </c>
      <c r="AF1981" t="str">
        <v>static</v>
      </c>
      <c r="AG1981" t="str">
        <v>AI_VECTOR_CORE</v>
      </c>
      <c r="AH1981" t="str">
        <v xml:space="preserve">1793108505427275.565	</v>
      </c>
      <c r="AI1981" t="str">
        <v>2.586</v>
      </c>
      <c r="AJ1981" t="str">
        <v>0.048000</v>
      </c>
      <c r="AK1981" t="str">
        <v>3</v>
      </c>
      <c r="AL1981" t="str">
        <v>0</v>
      </c>
      <c r="AM1981" t="str">
        <v>NO</v>
      </c>
      <c r="AN1981" t="str">
        <v>"1,6144"</v>
      </c>
      <c r="AO1981" t="str">
        <v>DT_BF16</v>
      </c>
      <c r="AP1981" t="str">
        <v>ND</v>
      </c>
      <c r="AQ1981" t="str">
        <v>"1,6144"</v>
      </c>
      <c r="AR1981" t="str">
        <v>FLOAT</v>
      </c>
      <c r="AS1981" t="str">
        <v>ND</v>
      </c>
      <c r="AT1981" t="str">
        <v>N/A</v>
      </c>
      <c r="AU1981" t="str">
        <v>0.0</v>
      </c>
      <c r="AV1981" t="str">
        <v>0</v>
      </c>
      <c r="AW1981" t="str">
        <v>0.0</v>
      </c>
      <c r="AX1981" t="str">
        <v>0.0</v>
      </c>
      <c r="AY1981" t="str">
        <v>0.0</v>
      </c>
      <c r="AZ1981" t="str">
        <v>0.0</v>
      </c>
      <c r="BA1981" t="str">
        <v>0.0</v>
      </c>
      <c r="BB1981" t="str">
        <v>0.0</v>
      </c>
      <c r="BC1981" t="str">
        <v>0.0</v>
      </c>
      <c r="BD1981" t="str">
        <v>0.0</v>
      </c>
      <c r="BE1981" t="str">
        <v>0.0</v>
      </c>
      <c r="BF1981" t="str">
        <v>0.0</v>
      </c>
      <c r="BG1981" t="str">
        <v>0.0</v>
      </c>
      <c r="BH1981" t="str">
        <v>0.0</v>
      </c>
      <c r="BI1981" t="str">
        <v>0.0</v>
      </c>
      <c r="BJ1981" t="str">
        <v>2.35</v>
      </c>
      <c r="BK1981" t="str">
        <v>9705</v>
      </c>
      <c r="BL1981" t="str">
        <v>0.477</v>
      </c>
      <c r="BM1981" t="str">
        <v>0.203</v>
      </c>
      <c r="BN1981" t="str">
        <v>0.611</v>
      </c>
      <c r="BO1981" t="str">
        <v>0.26</v>
      </c>
      <c r="BP1981" t="str">
        <v>0.585</v>
      </c>
      <c r="BQ1981" t="str">
        <v>0.249</v>
      </c>
      <c r="BR1981" t="str">
        <v>0.291</v>
      </c>
      <c r="BS1981" t="str">
        <v>0.124</v>
      </c>
      <c r="BT1981" t="str">
        <v>0.055</v>
      </c>
      <c r="BU1981" t="str">
        <v>0.000</v>
      </c>
    </row>
    <row r="1982">
      <c r="A1982">
        <v>2097</v>
      </c>
      <c r="B1982" t="str">
        <v>aclnnMatmul_MatMulV3Common_MatMulV3</v>
      </c>
      <c r="C1982" t="str">
        <v>MIX_AIC</v>
      </c>
      <c r="D1982">
        <v>13.303</v>
      </c>
      <c r="E1982">
        <v>0.398</v>
      </c>
      <c r="F1982">
        <v>0.398</v>
      </c>
      <c r="G1982">
        <f>Summary!$B$4</f>
        <v>0.8</v>
      </c>
      <c r="H1982">
        <f>F1982/G1982</f>
        <v>0.4975</v>
      </c>
      <c r="I1982">
        <f>D1982/Summary!$B$8</f>
        <v>0.0004819660010176245</v>
      </c>
      <c r="J1982">
        <f>IF(D1982&lt;Summary!$B$5,I1982,I1982*H1982)</f>
        <v>0.00023977808550626817</v>
      </c>
      <c r="K1982">
        <f>IF(AND(D1982&gt;Summary!$B$6,E1982&lt;Summary!$B$7),1,0)</f>
        <v>0</v>
      </c>
      <c r="L1982">
        <f>IF(D1982&gt;=Summary!$B$5,J1982,0)</f>
        <v>0.00023977808550626817</v>
      </c>
      <c r="M1982">
        <f>IF(D1982&lt;Summary!$B$5,J1982,0)</f>
        <v>0</v>
      </c>
      <c r="N1982" t="str">
        <v>aic_fixpipe_ratio</v>
      </c>
      <c r="O1982" t="str">
        <v>用户约定默认经验值</v>
      </c>
      <c r="P1982">
        <v>0.248</v>
      </c>
      <c r="Q1982">
        <v>0.394</v>
      </c>
      <c r="R1982">
        <v>0.075</v>
      </c>
      <c r="S1982">
        <v>0.259</v>
      </c>
      <c r="T1982">
        <v>0</v>
      </c>
      <c r="U1982">
        <v>0.398</v>
      </c>
      <c r="V1982">
        <v>0.001</v>
      </c>
      <c r="W1982">
        <v>0.131</v>
      </c>
      <c r="X1982">
        <v>0.095</v>
      </c>
      <c r="Y1982">
        <v>0.001</v>
      </c>
      <c r="Z1982" t="str">
        <v>2</v>
      </c>
      <c r="AA1982" t="str">
        <v>63</v>
      </c>
      <c r="AB1982" t="str">
        <v>2399</v>
      </c>
      <c r="AC1982" t="str">
        <v>24</v>
      </c>
      <c r="AD1982" t="str">
        <v>aclnnMatmul_MatMulV3Common_MatMulV3</v>
      </c>
      <c r="AE1982" t="str">
        <v>MatMulV3</v>
      </c>
      <c r="AF1982" t="str">
        <v>static</v>
      </c>
      <c r="AG1982" t="str">
        <v>MIX_AIC</v>
      </c>
      <c r="AH1982" t="str">
        <v xml:space="preserve">1793108505427278.173	</v>
      </c>
      <c r="AI1982" t="str">
        <v>13.303</v>
      </c>
      <c r="AJ1982" t="str">
        <v>0.164000</v>
      </c>
      <c r="AK1982" t="str">
        <v>32</v>
      </c>
      <c r="AL1982" t="str">
        <v>64</v>
      </c>
      <c r="AM1982" t="str">
        <v>NO</v>
      </c>
      <c r="AN1982" t="str">
        <v>"1,6144;256,6144"</v>
      </c>
      <c r="AO1982" t="str">
        <v>FLOAT;FLOAT</v>
      </c>
      <c r="AP1982" t="str">
        <v>ND;ND</v>
      </c>
      <c r="AQ1982" t="str">
        <v>"1,256"</v>
      </c>
      <c r="AR1982" t="str">
        <v>FLOAT</v>
      </c>
      <c r="AS1982" t="str">
        <v>ND</v>
      </c>
      <c r="AT1982" t="str">
        <v>N/A</v>
      </c>
      <c r="AU1982" t="str">
        <v>12.94</v>
      </c>
      <c r="AV1982" t="str">
        <v>408529</v>
      </c>
      <c r="AW1982" t="str">
        <v>3.204</v>
      </c>
      <c r="AX1982" t="str">
        <v>0.248</v>
      </c>
      <c r="AY1982" t="str">
        <v>5.096</v>
      </c>
      <c r="AZ1982" t="str">
        <v>0.394</v>
      </c>
      <c r="BA1982" t="str">
        <v>0.974</v>
      </c>
      <c r="BB1982" t="str">
        <v>0.075</v>
      </c>
      <c r="BC1982" t="str">
        <v>3.348</v>
      </c>
      <c r="BD1982" t="str">
        <v>0.259</v>
      </c>
      <c r="BE1982" t="str">
        <v>0.002</v>
      </c>
      <c r="BF1982" t="str">
        <v>0.0</v>
      </c>
      <c r="BG1982" t="str">
        <v>5.153</v>
      </c>
      <c r="BH1982" t="str">
        <v>0.398</v>
      </c>
      <c r="BI1982" t="str">
        <v>0.069</v>
      </c>
      <c r="BJ1982" t="str">
        <v>12.96</v>
      </c>
      <c r="BK1982" t="str">
        <v>1175679</v>
      </c>
      <c r="BL1982" t="str">
        <v>0.012</v>
      </c>
      <c r="BM1982" t="str">
        <v>0.001</v>
      </c>
      <c r="BN1982" t="str">
        <v>1.699</v>
      </c>
      <c r="BO1982" t="str">
        <v>0.131</v>
      </c>
      <c r="BP1982" t="str">
        <v>1.237</v>
      </c>
      <c r="BQ1982" t="str">
        <v>0.095</v>
      </c>
      <c r="BR1982" t="str">
        <v>0.006</v>
      </c>
      <c r="BS1982" t="str">
        <v>0.001</v>
      </c>
      <c r="BT1982" t="str">
        <v>0.196</v>
      </c>
      <c r="BU1982" t="str">
        <v>58.162</v>
      </c>
    </row>
    <row r="1983">
      <c r="A1983">
        <v>2098</v>
      </c>
      <c r="B1983" t="str">
        <v>aclnnCat_ConcatD_ConcatD</v>
      </c>
      <c r="C1983" t="str">
        <v>AI_VECTOR_CORE</v>
      </c>
      <c r="D1983">
        <v>4.113</v>
      </c>
      <c r="E1983">
        <v>0.49</v>
      </c>
      <c r="F1983">
        <v>0.49</v>
      </c>
      <c r="G1983">
        <f>Summary!$B$4</f>
        <v>0.8</v>
      </c>
      <c r="H1983">
        <f>F1983/G1983</f>
        <v>0.6124999999999999</v>
      </c>
      <c r="I1983">
        <f>D1983/Summary!$B$8</f>
        <v>0.00014901346780316391</v>
      </c>
      <c r="J1983">
        <f>IF(D1983&lt;Summary!$B$5,I1983,I1983*H1983)</f>
        <v>0.00014901346780316391</v>
      </c>
      <c r="K1983">
        <f>IF(AND(D1983&gt;Summary!$B$6,E1983&lt;Summary!$B$7),1,0)</f>
        <v>0</v>
      </c>
      <c r="L1983">
        <f>IF(D1983&gt;=Summary!$B$5,J1983,0)</f>
        <v>0</v>
      </c>
      <c r="M1983">
        <f>IF(D1983&lt;Summary!$B$5,J1983,0)</f>
        <v>0.00014901346780316391</v>
      </c>
      <c r="N1983" t="str">
        <v>aiv_scalar_ratio</v>
      </c>
      <c r="O1983" t="str">
        <v>用户约定默认经验值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0.49</v>
      </c>
      <c r="X1983">
        <v>0.18</v>
      </c>
      <c r="Y1983">
        <v>0.038</v>
      </c>
      <c r="Z1983" t="str">
        <v>2</v>
      </c>
      <c r="AA1983" t="str">
        <v>63</v>
      </c>
      <c r="AB1983" t="str">
        <v>2401</v>
      </c>
      <c r="AC1983" t="str">
        <v>24</v>
      </c>
      <c r="AD1983" t="str">
        <v>aclnnCat_ConcatD_ConcatD</v>
      </c>
      <c r="AE1983" t="str">
        <v>ConcatD</v>
      </c>
      <c r="AF1983" t="str">
        <v>static</v>
      </c>
      <c r="AG1983" t="str">
        <v>AI_VECTOR_CORE</v>
      </c>
      <c r="AH1983" t="str">
        <v xml:space="preserve">1793108505427291.547	</v>
      </c>
      <c r="AI1983" t="str">
        <v>4.113</v>
      </c>
      <c r="AJ1983" t="str">
        <v>0.000000</v>
      </c>
      <c r="AK1983" t="str">
        <v>8</v>
      </c>
      <c r="AL1983" t="str">
        <v>0</v>
      </c>
      <c r="AM1983" t="str">
        <v>NO</v>
      </c>
      <c r="AN1983" t="str">
        <v>"1,6144;1,6144"</v>
      </c>
      <c r="AO1983" t="str">
        <v>DT_BF16;DT_BF16</v>
      </c>
      <c r="AP1983" t="str">
        <v>ND;ND</v>
      </c>
      <c r="AQ1983" t="str">
        <v>"2,6144"</v>
      </c>
      <c r="AR1983" t="str">
        <v>DT_BF16</v>
      </c>
      <c r="AS1983" t="str">
        <v>ND</v>
      </c>
      <c r="AT1983" t="str">
        <v>N/A</v>
      </c>
      <c r="AU1983" t="str">
        <v>0.0</v>
      </c>
      <c r="AV1983" t="str">
        <v>0</v>
      </c>
      <c r="AW1983" t="str">
        <v>0.0</v>
      </c>
      <c r="AX1983" t="str">
        <v>0.0</v>
      </c>
      <c r="AY1983" t="str">
        <v>0.0</v>
      </c>
      <c r="AZ1983" t="str">
        <v>0.0</v>
      </c>
      <c r="BA1983" t="str">
        <v>0.0</v>
      </c>
      <c r="BB1983" t="str">
        <v>0.0</v>
      </c>
      <c r="BC1983" t="str">
        <v>0.0</v>
      </c>
      <c r="BD1983" t="str">
        <v>0.0</v>
      </c>
      <c r="BE1983" t="str">
        <v>0.0</v>
      </c>
      <c r="BF1983" t="str">
        <v>0.0</v>
      </c>
      <c r="BG1983" t="str">
        <v>0.0</v>
      </c>
      <c r="BH1983" t="str">
        <v>0.0</v>
      </c>
      <c r="BI1983" t="str">
        <v>0.0</v>
      </c>
      <c r="BJ1983" t="str">
        <v>3.82</v>
      </c>
      <c r="BK1983" t="str">
        <v>46417</v>
      </c>
      <c r="BL1983" t="str">
        <v>0.0</v>
      </c>
      <c r="BM1983" t="str">
        <v>0.0</v>
      </c>
      <c r="BN1983" t="str">
        <v>1.871</v>
      </c>
      <c r="BO1983" t="str">
        <v>0.49</v>
      </c>
      <c r="BP1983" t="str">
        <v>0.689</v>
      </c>
      <c r="BQ1983" t="str">
        <v>0.18</v>
      </c>
      <c r="BR1983" t="str">
        <v>0.144</v>
      </c>
      <c r="BS1983" t="str">
        <v>0.038</v>
      </c>
      <c r="BT1983" t="str">
        <v>0.065</v>
      </c>
      <c r="BU1983" t="str">
        <v>0.000</v>
      </c>
    </row>
    <row r="1984">
      <c r="A1984">
        <v>2099</v>
      </c>
      <c r="B1984" t="str">
        <v>aclnnCat_ConcatD_ConcatD</v>
      </c>
      <c r="C1984" t="str">
        <v>AI_VECTOR_CORE</v>
      </c>
      <c r="D1984">
        <v>2.653</v>
      </c>
      <c r="E1984">
        <v>0.455</v>
      </c>
      <c r="F1984">
        <v>0.455</v>
      </c>
      <c r="G1984">
        <f>Summary!$B$4</f>
        <v>0.8</v>
      </c>
      <c r="H1984">
        <f>F1984/G1984</f>
        <v>0.56875</v>
      </c>
      <c r="I1984">
        <f>D1984/Summary!$B$8</f>
        <v>0.00009611785316844002</v>
      </c>
      <c r="J1984">
        <f>IF(D1984&lt;Summary!$B$5,I1984,I1984*H1984)</f>
        <v>0.00009611785316844002</v>
      </c>
      <c r="K1984">
        <f>IF(AND(D1984&gt;Summary!$B$6,E1984&lt;Summary!$B$7),1,0)</f>
        <v>0</v>
      </c>
      <c r="L1984">
        <f>IF(D1984&gt;=Summary!$B$5,J1984,0)</f>
        <v>0</v>
      </c>
      <c r="M1984">
        <f>IF(D1984&lt;Summary!$B$5,J1984,0)</f>
        <v>0.00009611785316844002</v>
      </c>
      <c r="N1984" t="str">
        <v>aiv_scalar_ratio</v>
      </c>
      <c r="O1984" t="str">
        <v>用户约定默认经验值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0.455</v>
      </c>
      <c r="X1984">
        <v>0.392</v>
      </c>
      <c r="Y1984">
        <v>0.104</v>
      </c>
      <c r="Z1984" t="str">
        <v>2</v>
      </c>
      <c r="AA1984" t="str">
        <v>63</v>
      </c>
      <c r="AB1984" t="str">
        <v>2402</v>
      </c>
      <c r="AC1984" t="str">
        <v>24</v>
      </c>
      <c r="AD1984" t="str">
        <v>aclnnCat_ConcatD_ConcatD</v>
      </c>
      <c r="AE1984" t="str">
        <v>ConcatD</v>
      </c>
      <c r="AF1984" t="str">
        <v>static</v>
      </c>
      <c r="AG1984" t="str">
        <v>AI_VECTOR_CORE</v>
      </c>
      <c r="AH1984" t="str">
        <v xml:space="preserve">1793108505427295.682	</v>
      </c>
      <c r="AI1984" t="str">
        <v>2.653</v>
      </c>
      <c r="AJ1984" t="str">
        <v>0.137000</v>
      </c>
      <c r="AK1984" t="str">
        <v>1</v>
      </c>
      <c r="AL1984" t="str">
        <v>0</v>
      </c>
      <c r="AM1984" t="str">
        <v>NO</v>
      </c>
      <c r="AN1984" t="str">
        <v>"1,256;1,256"</v>
      </c>
      <c r="AO1984" t="str">
        <v>FLOAT;FLOAT</v>
      </c>
      <c r="AP1984" t="str">
        <v>ND;ND</v>
      </c>
      <c r="AQ1984" t="str">
        <v>"2,256"</v>
      </c>
      <c r="AR1984" t="str">
        <v>FLOAT</v>
      </c>
      <c r="AS1984" t="str">
        <v>ND</v>
      </c>
      <c r="AT1984" t="str">
        <v>N/A</v>
      </c>
      <c r="AU1984" t="str">
        <v>0.0</v>
      </c>
      <c r="AV1984" t="str">
        <v>0</v>
      </c>
      <c r="AW1984" t="str">
        <v>0.0</v>
      </c>
      <c r="AX1984" t="str">
        <v>0.0</v>
      </c>
      <c r="AY1984" t="str">
        <v>0.0</v>
      </c>
      <c r="AZ1984" t="str">
        <v>0.0</v>
      </c>
      <c r="BA1984" t="str">
        <v>0.0</v>
      </c>
      <c r="BB1984" t="str">
        <v>0.0</v>
      </c>
      <c r="BC1984" t="str">
        <v>0.0</v>
      </c>
      <c r="BD1984" t="str">
        <v>0.0</v>
      </c>
      <c r="BE1984" t="str">
        <v>0.0</v>
      </c>
      <c r="BF1984" t="str">
        <v>0.0</v>
      </c>
      <c r="BG1984" t="str">
        <v>0.0</v>
      </c>
      <c r="BH1984" t="str">
        <v>0.0</v>
      </c>
      <c r="BI1984" t="str">
        <v>0.0</v>
      </c>
      <c r="BJ1984" t="str">
        <v>2.37</v>
      </c>
      <c r="BK1984" t="str">
        <v>3594</v>
      </c>
      <c r="BL1984" t="str">
        <v>0.0</v>
      </c>
      <c r="BM1984" t="str">
        <v>0.0</v>
      </c>
      <c r="BN1984" t="str">
        <v>1.078</v>
      </c>
      <c r="BO1984" t="str">
        <v>0.455</v>
      </c>
      <c r="BP1984" t="str">
        <v>0.93</v>
      </c>
      <c r="BQ1984" t="str">
        <v>0.392</v>
      </c>
      <c r="BR1984" t="str">
        <v>0.245</v>
      </c>
      <c r="BS1984" t="str">
        <v>0.104</v>
      </c>
      <c r="BT1984" t="str">
        <v>0.171</v>
      </c>
      <c r="BU1984" t="str">
        <v>0.000</v>
      </c>
    </row>
    <row r="1985">
      <c r="A1985">
        <v>2100</v>
      </c>
      <c r="B1985" t="str">
        <v>MoeGatingTopK</v>
      </c>
      <c r="C1985" t="str">
        <v>AI_VECTOR_CORE</v>
      </c>
      <c r="D1985">
        <v>5.91</v>
      </c>
      <c r="E1985">
        <v>0.295</v>
      </c>
      <c r="F1985">
        <v>0.295</v>
      </c>
      <c r="G1985">
        <f>Summary!$B$4</f>
        <v>0.8</v>
      </c>
      <c r="H1985">
        <f>F1985/G1985</f>
        <v>0.36874999999999997</v>
      </c>
      <c r="I1985">
        <f>D1985/Summary!$B$8</f>
        <v>0.00021411854965151924</v>
      </c>
      <c r="J1985">
        <f>IF(D1985&lt;Summary!$B$5,I1985,I1985*H1985)</f>
        <v>0.00021411854965151924</v>
      </c>
      <c r="K1985">
        <f>IF(AND(D1985&gt;Summary!$B$6,E1985&lt;Summary!$B$7),1,0)</f>
        <v>0</v>
      </c>
      <c r="L1985">
        <f>IF(D1985&gt;=Summary!$B$5,J1985,0)</f>
        <v>0</v>
      </c>
      <c r="M1985">
        <f>IF(D1985&lt;Summary!$B$5,J1985,0)</f>
        <v>0.00021411854965151924</v>
      </c>
      <c r="N1985" t="str">
        <v>aiv_scalar_ratio</v>
      </c>
      <c r="O1985" t="str">
        <v>用户约定默认经验值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0.225</v>
      </c>
      <c r="W1985">
        <v>0.295</v>
      </c>
      <c r="X1985">
        <v>0.135</v>
      </c>
      <c r="Y1985">
        <v>0.052</v>
      </c>
      <c r="Z1985" t="str">
        <v>2</v>
      </c>
      <c r="AA1985" t="str">
        <v>63</v>
      </c>
      <c r="AB1985" t="str">
        <v>2403</v>
      </c>
      <c r="AC1985" t="str">
        <v>24</v>
      </c>
      <c r="AD1985" t="str">
        <v>MoeGatingTopK</v>
      </c>
      <c r="AE1985" t="str">
        <v>MoeGatingTopK</v>
      </c>
      <c r="AF1985" t="str">
        <v>static</v>
      </c>
      <c r="AG1985" t="str">
        <v>AI_VECTOR_CORE</v>
      </c>
      <c r="AH1985" t="str">
        <v xml:space="preserve">1793108505427298.357	</v>
      </c>
      <c r="AI1985" t="str">
        <v>5.910</v>
      </c>
      <c r="AJ1985" t="str">
        <v>0.000000</v>
      </c>
      <c r="AK1985" t="str">
        <v>1</v>
      </c>
      <c r="AL1985" t="str">
        <v>0</v>
      </c>
      <c r="AM1985" t="str">
        <v>NO</v>
      </c>
      <c r="AN1985" t="str">
        <v>"1,256;256"</v>
      </c>
      <c r="AO1985" t="str">
        <v>FLOAT;FLOAT</v>
      </c>
      <c r="AP1985" t="str">
        <v>ND;ND</v>
      </c>
      <c r="AQ1985" t="str">
        <v>"1,8;1,8;1,256"</v>
      </c>
      <c r="AR1985" t="str">
        <v>FLOAT;INT32;FLOAT</v>
      </c>
      <c r="AS1985" t="str">
        <v>ND;ND;ND</v>
      </c>
      <c r="AT1985" t="str">
        <v>N/A</v>
      </c>
      <c r="AU1985" t="str">
        <v>0.0</v>
      </c>
      <c r="AV1985" t="str">
        <v>0</v>
      </c>
      <c r="AW1985" t="str">
        <v>0.0</v>
      </c>
      <c r="AX1985" t="str">
        <v>0.0</v>
      </c>
      <c r="AY1985" t="str">
        <v>0.0</v>
      </c>
      <c r="AZ1985" t="str">
        <v>0.0</v>
      </c>
      <c r="BA1985" t="str">
        <v>0.0</v>
      </c>
      <c r="BB1985" t="str">
        <v>0.0</v>
      </c>
      <c r="BC1985" t="str">
        <v>0.0</v>
      </c>
      <c r="BD1985" t="str">
        <v>0.0</v>
      </c>
      <c r="BE1985" t="str">
        <v>0.0</v>
      </c>
      <c r="BF1985" t="str">
        <v>0.0</v>
      </c>
      <c r="BG1985" t="str">
        <v>0.0</v>
      </c>
      <c r="BH1985" t="str">
        <v>0.0</v>
      </c>
      <c r="BI1985" t="str">
        <v>0.0</v>
      </c>
      <c r="BJ1985" t="str">
        <v>5.37</v>
      </c>
      <c r="BK1985" t="str">
        <v>8537</v>
      </c>
      <c r="BL1985" t="str">
        <v>1.208</v>
      </c>
      <c r="BM1985" t="str">
        <v>0.225</v>
      </c>
      <c r="BN1985" t="str">
        <v>1.586</v>
      </c>
      <c r="BO1985" t="str">
        <v>0.295</v>
      </c>
      <c r="BP1985" t="str">
        <v>0.726</v>
      </c>
      <c r="BQ1985" t="str">
        <v>0.135</v>
      </c>
      <c r="BR1985" t="str">
        <v>0.282</v>
      </c>
      <c r="BS1985" t="str">
        <v>0.052</v>
      </c>
      <c r="BT1985" t="str">
        <v>0.269</v>
      </c>
      <c r="BU1985" t="str">
        <v>0.000</v>
      </c>
    </row>
    <row r="1986">
      <c r="A1986">
        <v>2101</v>
      </c>
      <c r="B1986" t="str">
        <v>MoeDistributeDispatchV3</v>
      </c>
      <c r="C1986" t="str">
        <v>MIX_AIV</v>
      </c>
      <c r="D1986">
        <v>30.05</v>
      </c>
      <c r="E1986">
        <v>0.3</v>
      </c>
      <c r="F1986">
        <v>0.3</v>
      </c>
      <c r="G1986">
        <f>Summary!$B$4</f>
        <v>0.8</v>
      </c>
      <c r="H1986">
        <f>F1986/G1986</f>
        <v>0.37499999999999994</v>
      </c>
      <c r="I1986">
        <f>D1986/Summary!$B$8</f>
        <v>0.0010887076847763372</v>
      </c>
      <c r="J1986">
        <f>IF(D1986&lt;Summary!$B$5,I1986,I1986*H1986)</f>
        <v>0.0004082653817911264</v>
      </c>
      <c r="K1986">
        <f>IF(AND(D1986&gt;Summary!$B$6,E1986&lt;Summary!$B$7),1,0)</f>
        <v>1</v>
      </c>
      <c r="L1986">
        <f>IF(D1986&gt;=Summary!$B$5,J1986,0)</f>
        <v>0.0004082653817911264</v>
      </c>
      <c r="M1986">
        <f>IF(D1986&lt;Summary!$B$5,J1986,0)</f>
        <v>0</v>
      </c>
      <c r="N1986" t="str">
        <v>aiv_scalar_ratio</v>
      </c>
      <c r="O1986" t="str">
        <v>用户约定默认经验值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0.093</v>
      </c>
      <c r="W1986">
        <v>0.3</v>
      </c>
      <c r="X1986">
        <v>0.206</v>
      </c>
      <c r="Y1986">
        <v>0.099</v>
      </c>
      <c r="Z1986" t="str">
        <v>2</v>
      </c>
      <c r="AA1986" t="str">
        <v>63</v>
      </c>
      <c r="AB1986" t="str">
        <v>2405</v>
      </c>
      <c r="AC1986" t="str">
        <v>24</v>
      </c>
      <c r="AD1986" t="str">
        <v>MoeDistributeDispatchV3</v>
      </c>
      <c r="AE1986" t="str">
        <v>MoeDistributeDispatchV3</v>
      </c>
      <c r="AF1986" t="str">
        <v>static</v>
      </c>
      <c r="AG1986" t="str">
        <v>MIX_AIV</v>
      </c>
      <c r="AH1986" t="str">
        <v xml:space="preserve">1793108505427304.338	</v>
      </c>
      <c r="AI1986" t="str">
        <v>30.050</v>
      </c>
      <c r="AJ1986" t="str">
        <v>0.090000</v>
      </c>
      <c r="AK1986" t="str">
        <v>64</v>
      </c>
      <c r="AL1986" t="str">
        <v>0</v>
      </c>
      <c r="AM1986" t="str">
        <v>NO</v>
      </c>
      <c r="AN1986" t="str">
        <v>"2052;1,6144;1,8;;1;;;"</v>
      </c>
      <c r="AO1986" t="str">
        <v>INT32;DT_BF16;INT32;DT_UNDEFINED;BOOL;DT_UNDEFINED;DT_UNDEFINED;DT_UNDEFINED</v>
      </c>
      <c r="AP1986" t="str">
        <v>ND;ND;ND;NULL;ND;NULL;NULL;NULL</v>
      </c>
      <c r="AQ1986" t="str">
        <v>"16,6144;16;2048;128;256;1;16"</v>
      </c>
      <c r="AR1986" t="str">
        <v>DT_BF16;FLOAT;INT32;INT64;INT32;INT32;FLOAT</v>
      </c>
      <c r="AS1986" t="str">
        <v>ND;ND;ND;ND;ND;ND;ND</v>
      </c>
      <c r="AT1986" t="str">
        <v>N/A</v>
      </c>
      <c r="AU1986" t="str">
        <v>0.0</v>
      </c>
      <c r="AV1986" t="str">
        <v>0</v>
      </c>
      <c r="AW1986" t="str">
        <v>0.0</v>
      </c>
      <c r="AX1986" t="str">
        <v>0.0</v>
      </c>
      <c r="AY1986" t="str">
        <v>0.0</v>
      </c>
      <c r="AZ1986" t="str">
        <v>0.0</v>
      </c>
      <c r="BA1986" t="str">
        <v>0.0</v>
      </c>
      <c r="BB1986" t="str">
        <v>0.0</v>
      </c>
      <c r="BC1986" t="str">
        <v>0.0</v>
      </c>
      <c r="BD1986" t="str">
        <v>0.0</v>
      </c>
      <c r="BE1986" t="str">
        <v>0.0</v>
      </c>
      <c r="BF1986" t="str">
        <v>0.0</v>
      </c>
      <c r="BG1986" t="str">
        <v>0.0</v>
      </c>
      <c r="BH1986" t="str">
        <v>0.0</v>
      </c>
      <c r="BI1986" t="str">
        <v>0.0</v>
      </c>
      <c r="BJ1986" t="str">
        <v>29.68</v>
      </c>
      <c r="BK1986" t="str">
        <v>1666557</v>
      </c>
      <c r="BL1986" t="str">
        <v>2.763</v>
      </c>
      <c r="BM1986" t="str">
        <v>0.093</v>
      </c>
      <c r="BN1986" t="str">
        <v>8.91</v>
      </c>
      <c r="BO1986" t="str">
        <v>0.3</v>
      </c>
      <c r="BP1986" t="str">
        <v>6.106</v>
      </c>
      <c r="BQ1986" t="str">
        <v>0.206</v>
      </c>
      <c r="BR1986" t="str">
        <v>2.934</v>
      </c>
      <c r="BS1986" t="str">
        <v>0.099</v>
      </c>
      <c r="BT1986" t="str">
        <v>0.114</v>
      </c>
      <c r="BU1986" t="str">
        <v>0.000</v>
      </c>
    </row>
    <row r="1987">
      <c r="A1987">
        <v>2102</v>
      </c>
      <c r="B1987" t="str">
        <v>aclnnGroupedMatmulV5_GroupedMatmul_GroupedMatmul</v>
      </c>
      <c r="C1987" t="str">
        <v>AI_CORE</v>
      </c>
      <c r="D1987">
        <v>64.828</v>
      </c>
      <c r="E1987">
        <v>0.759</v>
      </c>
      <c r="F1987">
        <v>0.759</v>
      </c>
      <c r="G1987">
        <f>Summary!$B$4</f>
        <v>0.8</v>
      </c>
      <c r="H1987">
        <f>F1987/G1987</f>
        <v>0.94875</v>
      </c>
      <c r="I1987">
        <f>D1987/Summary!$B$8</f>
        <v>0.00234871020927389</v>
      </c>
      <c r="J1987">
        <f>IF(D1987&lt;Summary!$B$5,I1987,I1987*H1987)</f>
        <v>0.002228338811048603</v>
      </c>
      <c r="K1987">
        <f>IF(AND(D1987&gt;Summary!$B$6,E1987&lt;Summary!$B$7),1,0)</f>
        <v>0</v>
      </c>
      <c r="L1987">
        <f>IF(D1987&gt;=Summary!$B$5,J1987,0)</f>
        <v>0.002228338811048603</v>
      </c>
      <c r="M1987">
        <f>IF(D1987&lt;Summary!$B$5,J1987,0)</f>
        <v>0</v>
      </c>
      <c r="N1987" t="str">
        <v>aic_mte2_ratio</v>
      </c>
      <c r="O1987" t="str">
        <v>用户约定默认经验值</v>
      </c>
      <c r="P1987">
        <v>0.263</v>
      </c>
      <c r="Q1987">
        <v>0.662</v>
      </c>
      <c r="R1987">
        <v>0.341</v>
      </c>
      <c r="S1987">
        <v>0.759</v>
      </c>
      <c r="T1987">
        <v>0</v>
      </c>
      <c r="U1987">
        <v>0.005</v>
      </c>
      <c r="V1987">
        <v>0</v>
      </c>
      <c r="W1987">
        <v>0</v>
      </c>
      <c r="X1987">
        <v>0</v>
      </c>
      <c r="Y1987">
        <v>0</v>
      </c>
      <c r="Z1987" t="str">
        <v>2</v>
      </c>
      <c r="AA1987" t="str">
        <v>63</v>
      </c>
      <c r="AB1987" t="str">
        <v>2407</v>
      </c>
      <c r="AC1987" t="str">
        <v>24</v>
      </c>
      <c r="AD1987" t="str">
        <v>aclnnGroupedMatmulV5_GroupedMatmul_GroupedMatmul</v>
      </c>
      <c r="AE1987" t="str">
        <v>GroupedMatmul</v>
      </c>
      <c r="AF1987" t="str">
        <v>static</v>
      </c>
      <c r="AG1987" t="str">
        <v>AI_CORE</v>
      </c>
      <c r="AH1987" t="str">
        <v xml:space="preserve">1793108505427334.459	</v>
      </c>
      <c r="AI1987" t="str">
        <v>64.828</v>
      </c>
      <c r="AJ1987" t="str">
        <v>0.200000</v>
      </c>
      <c r="AK1987" t="str">
        <v>32</v>
      </c>
      <c r="AL1987" t="str">
        <v>0</v>
      </c>
      <c r="AM1987" t="str">
        <v>NO</v>
      </c>
      <c r="AN1987" t="str">
        <v>"16,6144;128,6144,4096;;;;;;128"</v>
      </c>
      <c r="AO1987" t="str">
        <v>DT_BF16;DT_BF16;FLOAT;UINT64;FLOAT;FLOAT16;FLOAT16;INT64</v>
      </c>
      <c r="AP1987" t="str">
        <v>ND;NCL;ND;ND;ND;ND;ND;ND</v>
      </c>
      <c r="AQ1987" t="str">
        <v>"16,4096"</v>
      </c>
      <c r="AR1987" t="str">
        <v>DT_BF16</v>
      </c>
      <c r="AS1987" t="str">
        <v>ND</v>
      </c>
      <c r="AT1987" t="str">
        <v>N/A</v>
      </c>
      <c r="AU1987" t="str">
        <v>64.58</v>
      </c>
      <c r="AV1987" t="str">
        <v>2737099</v>
      </c>
      <c r="AW1987" t="str">
        <v>16.961</v>
      </c>
      <c r="AX1987" t="str">
        <v>0.263</v>
      </c>
      <c r="AY1987" t="str">
        <v>42.725</v>
      </c>
      <c r="AZ1987" t="str">
        <v>0.662</v>
      </c>
      <c r="BA1987" t="str">
        <v>22.043</v>
      </c>
      <c r="BB1987" t="str">
        <v>0.341</v>
      </c>
      <c r="BC1987" t="str">
        <v>48.989</v>
      </c>
      <c r="BD1987" t="str">
        <v>0.759</v>
      </c>
      <c r="BE1987" t="str">
        <v>0.002</v>
      </c>
      <c r="BF1987" t="str">
        <v>0.0</v>
      </c>
      <c r="BG1987" t="str">
        <v>0.322</v>
      </c>
      <c r="BH1987" t="str">
        <v>0.005</v>
      </c>
      <c r="BI1987" t="str">
        <v>0.007</v>
      </c>
      <c r="BJ1987" t="str">
        <v>0.0</v>
      </c>
      <c r="BK1987" t="str">
        <v>0</v>
      </c>
      <c r="BL1987" t="str">
        <v>0.0</v>
      </c>
      <c r="BM1987" t="str">
        <v>0.0</v>
      </c>
      <c r="BN1987" t="str">
        <v>0.0</v>
      </c>
      <c r="BO1987" t="str">
        <v>0.0</v>
      </c>
      <c r="BP1987" t="str">
        <v>0.0</v>
      </c>
      <c r="BQ1987" t="str">
        <v>0.0</v>
      </c>
      <c r="BR1987" t="str">
        <v>0.0</v>
      </c>
      <c r="BS1987" t="str">
        <v>0.0</v>
      </c>
      <c r="BT1987" t="str">
        <v>0.0</v>
      </c>
      <c r="BU1987" t="str">
        <v>79.964</v>
      </c>
    </row>
    <row r="1988">
      <c r="A1988">
        <v>2103</v>
      </c>
      <c r="B1988" t="str">
        <v>aclnnClamp_SliceAiCore_Slice</v>
      </c>
      <c r="C1988" t="str">
        <v>AI_VECTOR_CORE</v>
      </c>
      <c r="D1988">
        <v>3.041</v>
      </c>
      <c r="E1988">
        <v>0.365</v>
      </c>
      <c r="F1988">
        <v>0.365</v>
      </c>
      <c r="G1988">
        <f>Summary!$B$4</f>
        <v>0.8</v>
      </c>
      <c r="H1988">
        <f>F1988/G1988</f>
        <v>0.45625</v>
      </c>
      <c r="I1988">
        <f>D1988/Summary!$B$8</f>
        <v>0.00011017504390698308</v>
      </c>
      <c r="J1988">
        <f>IF(D1988&lt;Summary!$B$5,I1988,I1988*H1988)</f>
        <v>0.00011017504390698308</v>
      </c>
      <c r="K1988">
        <f>IF(AND(D1988&gt;Summary!$B$6,E1988&lt;Summary!$B$7),1,0)</f>
        <v>0</v>
      </c>
      <c r="L1988">
        <f>IF(D1988&gt;=Summary!$B$5,J1988,0)</f>
        <v>0</v>
      </c>
      <c r="M1988">
        <f>IF(D1988&lt;Summary!$B$5,J1988,0)</f>
        <v>0.00011017504390698308</v>
      </c>
      <c r="N1988" t="str">
        <v>aiv_scalar_ratio</v>
      </c>
      <c r="O1988" t="str">
        <v>用户约定默认经验值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0.365</v>
      </c>
      <c r="X1988">
        <v>0.299</v>
      </c>
      <c r="Y1988">
        <v>0.09</v>
      </c>
      <c r="Z1988" t="str">
        <v>2</v>
      </c>
      <c r="AA1988" t="str">
        <v>63</v>
      </c>
      <c r="AB1988" t="str">
        <v>2408</v>
      </c>
      <c r="AC1988" t="str">
        <v>24</v>
      </c>
      <c r="AD1988" t="str">
        <v>aclnnClamp_SliceAiCore_Slice</v>
      </c>
      <c r="AE1988" t="str">
        <v>Slice</v>
      </c>
      <c r="AF1988" t="str">
        <v>static</v>
      </c>
      <c r="AG1988" t="str">
        <v>AI_VECTOR_CORE</v>
      </c>
      <c r="AH1988" t="str">
        <v xml:space="preserve">1793108505427399.309	</v>
      </c>
      <c r="AI1988" t="str">
        <v>3.041</v>
      </c>
      <c r="AJ1988" t="str">
        <v>0.000000</v>
      </c>
      <c r="AK1988" t="str">
        <v>16</v>
      </c>
      <c r="AL1988" t="str">
        <v>0</v>
      </c>
      <c r="AM1988" t="str">
        <v>NO</v>
      </c>
      <c r="AN1988" t="str">
        <v>"16,4096;2;2"</v>
      </c>
      <c r="AO1988" t="str">
        <v>DT_BF16;INT64;INT64</v>
      </c>
      <c r="AP1988" t="str">
        <v>ND;ND;ND</v>
      </c>
      <c r="AQ1988" t="str">
        <v>"16,2048"</v>
      </c>
      <c r="AR1988" t="str">
        <v>DT_BF16</v>
      </c>
      <c r="AS1988" t="str">
        <v>ND</v>
      </c>
      <c r="AT1988" t="str">
        <v>N/A</v>
      </c>
      <c r="AU1988" t="str">
        <v>0.0</v>
      </c>
      <c r="AV1988" t="str">
        <v>0</v>
      </c>
      <c r="AW1988" t="str">
        <v>0.0</v>
      </c>
      <c r="AX1988" t="str">
        <v>0.0</v>
      </c>
      <c r="AY1988" t="str">
        <v>0.0</v>
      </c>
      <c r="AZ1988" t="str">
        <v>0.0</v>
      </c>
      <c r="BA1988" t="str">
        <v>0.0</v>
      </c>
      <c r="BB1988" t="str">
        <v>0.0</v>
      </c>
      <c r="BC1988" t="str">
        <v>0.0</v>
      </c>
      <c r="BD1988" t="str">
        <v>0.0</v>
      </c>
      <c r="BE1988" t="str">
        <v>0.0</v>
      </c>
      <c r="BF1988" t="str">
        <v>0.0</v>
      </c>
      <c r="BG1988" t="str">
        <v>0.0</v>
      </c>
      <c r="BH1988" t="str">
        <v>0.0</v>
      </c>
      <c r="BI1988" t="str">
        <v>0.0</v>
      </c>
      <c r="BJ1988" t="str">
        <v>2.79</v>
      </c>
      <c r="BK1988" t="str">
        <v>61979</v>
      </c>
      <c r="BL1988" t="str">
        <v>0.0</v>
      </c>
      <c r="BM1988" t="str">
        <v>0.0</v>
      </c>
      <c r="BN1988" t="str">
        <v>1.018</v>
      </c>
      <c r="BO1988" t="str">
        <v>0.365</v>
      </c>
      <c r="BP1988" t="str">
        <v>0.833</v>
      </c>
      <c r="BQ1988" t="str">
        <v>0.299</v>
      </c>
      <c r="BR1988" t="str">
        <v>0.251</v>
      </c>
      <c r="BS1988" t="str">
        <v>0.09</v>
      </c>
      <c r="BT1988" t="str">
        <v>0.146</v>
      </c>
      <c r="BU1988" t="str">
        <v>0.000</v>
      </c>
    </row>
    <row r="1989">
      <c r="A1989">
        <v>2104</v>
      </c>
      <c r="B1989" t="str">
        <v>aclnnClamp_ClipByValueV2AiCore_ClipByValueV2</v>
      </c>
      <c r="C1989" t="str">
        <v>AI_VECTOR_CORE</v>
      </c>
      <c r="D1989">
        <v>3.212</v>
      </c>
      <c r="E1989">
        <v>0.338</v>
      </c>
      <c r="F1989">
        <v>0.338</v>
      </c>
      <c r="G1989">
        <f>Summary!$B$4</f>
        <v>0.8</v>
      </c>
      <c r="H1989">
        <f>F1989/G1989</f>
        <v>0.4225</v>
      </c>
      <c r="I1989">
        <f>D1989/Summary!$B$8</f>
        <v>0.00011637035219639253</v>
      </c>
      <c r="J1989">
        <f>IF(D1989&lt;Summary!$B$5,I1989,I1989*H1989)</f>
        <v>0.00011637035219639253</v>
      </c>
      <c r="K1989">
        <f>IF(AND(D1989&gt;Summary!$B$6,E1989&lt;Summary!$B$7),1,0)</f>
        <v>0</v>
      </c>
      <c r="L1989">
        <f>IF(D1989&gt;=Summary!$B$5,J1989,0)</f>
        <v>0</v>
      </c>
      <c r="M1989">
        <f>IF(D1989&lt;Summary!$B$5,J1989,0)</f>
        <v>0.00011637035219639253</v>
      </c>
      <c r="N1989" t="str">
        <v>aiv_scalar_ratio</v>
      </c>
      <c r="O1989" t="str">
        <v>用户约定默认经验值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0.16</v>
      </c>
      <c r="W1989">
        <v>0.338</v>
      </c>
      <c r="X1989">
        <v>0.222</v>
      </c>
      <c r="Y1989">
        <v>0.088</v>
      </c>
      <c r="Z1989" t="str">
        <v>2</v>
      </c>
      <c r="AA1989" t="str">
        <v>63</v>
      </c>
      <c r="AB1989" t="str">
        <v>2409</v>
      </c>
      <c r="AC1989" t="str">
        <v>24</v>
      </c>
      <c r="AD1989" t="str">
        <v>aclnnClamp_ClipByValueV2AiCore_ClipByValueV2</v>
      </c>
      <c r="AE1989" t="str">
        <v>ClipByValueV2</v>
      </c>
      <c r="AF1989" t="str">
        <v>static</v>
      </c>
      <c r="AG1989" t="str">
        <v>AI_VECTOR_CORE</v>
      </c>
      <c r="AH1989" t="str">
        <v xml:space="preserve">1793108505427402.372	</v>
      </c>
      <c r="AI1989" t="str">
        <v>3.212</v>
      </c>
      <c r="AJ1989" t="str">
        <v>0.000000</v>
      </c>
      <c r="AK1989" t="str">
        <v>16</v>
      </c>
      <c r="AL1989" t="str">
        <v>0</v>
      </c>
      <c r="AM1989" t="str">
        <v>NO</v>
      </c>
      <c r="AN1989" t="str">
        <v>"16,2048;;"</v>
      </c>
      <c r="AO1989" t="str">
        <v>DT_BF16;DT_BF16;DT_BF16</v>
      </c>
      <c r="AP1989" t="str">
        <v>ND;ND;ND</v>
      </c>
      <c r="AQ1989" t="str">
        <v>"16,2048"</v>
      </c>
      <c r="AR1989" t="str">
        <v>DT_BF16</v>
      </c>
      <c r="AS1989" t="str">
        <v>ND</v>
      </c>
      <c r="AT1989" t="str">
        <v>N/A</v>
      </c>
      <c r="AU1989" t="str">
        <v>0.0</v>
      </c>
      <c r="AV1989" t="str">
        <v>0</v>
      </c>
      <c r="AW1989" t="str">
        <v>0.0</v>
      </c>
      <c r="AX1989" t="str">
        <v>0.0</v>
      </c>
      <c r="AY1989" t="str">
        <v>0.0</v>
      </c>
      <c r="AZ1989" t="str">
        <v>0.0</v>
      </c>
      <c r="BA1989" t="str">
        <v>0.0</v>
      </c>
      <c r="BB1989" t="str">
        <v>0.0</v>
      </c>
      <c r="BC1989" t="str">
        <v>0.0</v>
      </c>
      <c r="BD1989" t="str">
        <v>0.0</v>
      </c>
      <c r="BE1989" t="str">
        <v>0.0</v>
      </c>
      <c r="BF1989" t="str">
        <v>0.0</v>
      </c>
      <c r="BG1989" t="str">
        <v>0.0</v>
      </c>
      <c r="BH1989" t="str">
        <v>0.0</v>
      </c>
      <c r="BI1989" t="str">
        <v>0.0</v>
      </c>
      <c r="BJ1989" t="str">
        <v>2.92</v>
      </c>
      <c r="BK1989" t="str">
        <v>63977</v>
      </c>
      <c r="BL1989" t="str">
        <v>0.468</v>
      </c>
      <c r="BM1989" t="str">
        <v>0.16</v>
      </c>
      <c r="BN1989" t="str">
        <v>0.987</v>
      </c>
      <c r="BO1989" t="str">
        <v>0.338</v>
      </c>
      <c r="BP1989" t="str">
        <v>0.648</v>
      </c>
      <c r="BQ1989" t="str">
        <v>0.222</v>
      </c>
      <c r="BR1989" t="str">
        <v>0.256</v>
      </c>
      <c r="BS1989" t="str">
        <v>0.088</v>
      </c>
      <c r="BT1989" t="str">
        <v>0.081</v>
      </c>
      <c r="BU1989" t="str">
        <v>0.000</v>
      </c>
    </row>
    <row r="1990">
      <c r="A1990">
        <v>2105</v>
      </c>
      <c r="B1990" t="str">
        <v>aclnnClamp_ViewCopyAiCore_ViewCopy</v>
      </c>
      <c r="C1990" t="str">
        <v>AI_VECTOR_CORE</v>
      </c>
      <c r="D1990">
        <v>4.954</v>
      </c>
      <c r="E1990">
        <v>0.335</v>
      </c>
      <c r="F1990">
        <v>0.335</v>
      </c>
      <c r="G1990">
        <f>Summary!$B$4</f>
        <v>0.8</v>
      </c>
      <c r="H1990">
        <f>F1990/G1990</f>
        <v>0.41875</v>
      </c>
      <c r="I1990">
        <f>D1990/Summary!$B$8</f>
        <v>0.00017948279102768635</v>
      </c>
      <c r="J1990">
        <f>IF(D1990&lt;Summary!$B$5,I1990,I1990*H1990)</f>
        <v>0.00017948279102768635</v>
      </c>
      <c r="K1990">
        <f>IF(AND(D1990&gt;Summary!$B$6,E1990&lt;Summary!$B$7),1,0)</f>
        <v>0</v>
      </c>
      <c r="L1990">
        <f>IF(D1990&gt;=Summary!$B$5,J1990,0)</f>
        <v>0</v>
      </c>
      <c r="M1990">
        <f>IF(D1990&lt;Summary!$B$5,J1990,0)</f>
        <v>0.00017948279102768635</v>
      </c>
      <c r="N1990" t="str">
        <v>aiv_scalar_ratio</v>
      </c>
      <c r="O1990" t="str">
        <v>用户约定默认经验值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0.335</v>
      </c>
      <c r="X1990">
        <v>0.241</v>
      </c>
      <c r="Y1990">
        <v>0.045</v>
      </c>
      <c r="Z1990" t="str">
        <v>2</v>
      </c>
      <c r="AA1990" t="str">
        <v>63</v>
      </c>
      <c r="AB1990" t="str">
        <v>2410</v>
      </c>
      <c r="AC1990" t="str">
        <v>24</v>
      </c>
      <c r="AD1990" t="str">
        <v>aclnnClamp_ViewCopyAiCore_ViewCopy</v>
      </c>
      <c r="AE1990" t="str">
        <v>ViewCopy</v>
      </c>
      <c r="AF1990" t="str">
        <v>static</v>
      </c>
      <c r="AG1990" t="str">
        <v>AI_VECTOR_CORE</v>
      </c>
      <c r="AH1990" t="str">
        <v xml:space="preserve">1793108505427405.606	</v>
      </c>
      <c r="AI1990" t="str">
        <v>4.954</v>
      </c>
      <c r="AJ1990" t="str">
        <v>0.038000</v>
      </c>
      <c r="AK1990" t="str">
        <v>48</v>
      </c>
      <c r="AL1990" t="str">
        <v>0</v>
      </c>
      <c r="AM1990" t="str">
        <v>NO</v>
      </c>
      <c r="AN1990" t="str">
        <v>"65536;2;2;1;16,2048;2;2;1"</v>
      </c>
      <c r="AO1990" t="str">
        <v>DT_BF16;INT64;INT64;INT64;DT_BF16;INT64;INT64;INT64</v>
      </c>
      <c r="AP1990" t="str">
        <v>ND;ND;ND;ND;ND;ND;ND;ND</v>
      </c>
      <c r="AQ1990" t="str">
        <v>"65536"</v>
      </c>
      <c r="AR1990" t="str">
        <v>DT_BF16</v>
      </c>
      <c r="AS1990" t="str">
        <v>ND</v>
      </c>
      <c r="AT1990" t="str">
        <v>N/A</v>
      </c>
      <c r="AU1990" t="str">
        <v>0.0</v>
      </c>
      <c r="AV1990" t="str">
        <v>0</v>
      </c>
      <c r="AW1990" t="str">
        <v>0.0</v>
      </c>
      <c r="AX1990" t="str">
        <v>0.0</v>
      </c>
      <c r="AY1990" t="str">
        <v>0.0</v>
      </c>
      <c r="AZ1990" t="str">
        <v>0.0</v>
      </c>
      <c r="BA1990" t="str">
        <v>0.0</v>
      </c>
      <c r="BB1990" t="str">
        <v>0.0</v>
      </c>
      <c r="BC1990" t="str">
        <v>0.0</v>
      </c>
      <c r="BD1990" t="str">
        <v>0.0</v>
      </c>
      <c r="BE1990" t="str">
        <v>0.0</v>
      </c>
      <c r="BF1990" t="str">
        <v>0.0</v>
      </c>
      <c r="BG1990" t="str">
        <v>0.0</v>
      </c>
      <c r="BH1990" t="str">
        <v>0.0</v>
      </c>
      <c r="BI1990" t="str">
        <v>0.0</v>
      </c>
      <c r="BJ1990" t="str">
        <v>4.66</v>
      </c>
      <c r="BK1990" t="str">
        <v>299360</v>
      </c>
      <c r="BL1990" t="str">
        <v>0.0</v>
      </c>
      <c r="BM1990" t="str">
        <v>0.0</v>
      </c>
      <c r="BN1990" t="str">
        <v>1.562</v>
      </c>
      <c r="BO1990" t="str">
        <v>0.335</v>
      </c>
      <c r="BP1990" t="str">
        <v>1.121</v>
      </c>
      <c r="BQ1990" t="str">
        <v>0.241</v>
      </c>
      <c r="BR1990" t="str">
        <v>0.211</v>
      </c>
      <c r="BS1990" t="str">
        <v>0.045</v>
      </c>
      <c r="BT1990" t="str">
        <v>0.101</v>
      </c>
      <c r="BU1990" t="str">
        <v>0.000</v>
      </c>
    </row>
    <row r="1991">
      <c r="A1991">
        <v>2106</v>
      </c>
      <c r="B1991" t="str">
        <v>aclnnClamp_SliceAiCore_Slice</v>
      </c>
      <c r="C1991" t="str">
        <v>AI_VECTOR_CORE</v>
      </c>
      <c r="D1991">
        <v>2.29</v>
      </c>
      <c r="E1991">
        <v>0.534</v>
      </c>
      <c r="F1991">
        <v>0.534</v>
      </c>
      <c r="G1991">
        <f>Summary!$B$4</f>
        <v>0.8</v>
      </c>
      <c r="H1991">
        <f>F1991/G1991</f>
        <v>0.6675</v>
      </c>
      <c r="I1991">
        <f>D1991/Summary!$B$8</f>
        <v>0.00008296640925583402</v>
      </c>
      <c r="J1991">
        <f>IF(D1991&lt;Summary!$B$5,I1991,I1991*H1991)</f>
        <v>0.00008296640925583402</v>
      </c>
      <c r="K1991">
        <f>IF(AND(D1991&gt;Summary!$B$6,E1991&lt;Summary!$B$7),1,0)</f>
        <v>0</v>
      </c>
      <c r="L1991">
        <f>IF(D1991&gt;=Summary!$B$5,J1991,0)</f>
        <v>0</v>
      </c>
      <c r="M1991">
        <f>IF(D1991&lt;Summary!$B$5,J1991,0)</f>
        <v>0.00008296640925583402</v>
      </c>
      <c r="N1991" t="str">
        <v>aiv_mte2_ratio</v>
      </c>
      <c r="O1991" t="str">
        <v>用户约定默认经验值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0.407</v>
      </c>
      <c r="X1991">
        <v>0.534</v>
      </c>
      <c r="Y1991">
        <v>0.07</v>
      </c>
      <c r="Z1991" t="str">
        <v>2</v>
      </c>
      <c r="AA1991" t="str">
        <v>63</v>
      </c>
      <c r="AB1991" t="str">
        <v>2411</v>
      </c>
      <c r="AC1991" t="str">
        <v>24</v>
      </c>
      <c r="AD1991" t="str">
        <v>aclnnClamp_SliceAiCore_Slice</v>
      </c>
      <c r="AE1991" t="str">
        <v>Slice</v>
      </c>
      <c r="AF1991" t="str">
        <v>static</v>
      </c>
      <c r="AG1991" t="str">
        <v>AI_VECTOR_CORE</v>
      </c>
      <c r="AH1991" t="str">
        <v xml:space="preserve">1793108505427410.582	</v>
      </c>
      <c r="AI1991" t="str">
        <v>2.290</v>
      </c>
      <c r="AJ1991" t="str">
        <v>0.046000</v>
      </c>
      <c r="AK1991" t="str">
        <v>16</v>
      </c>
      <c r="AL1991" t="str">
        <v>0</v>
      </c>
      <c r="AM1991" t="str">
        <v>NO</v>
      </c>
      <c r="AN1991" t="str">
        <v>"16,4096;2;2"</v>
      </c>
      <c r="AO1991" t="str">
        <v>DT_BF16;INT64;INT64</v>
      </c>
      <c r="AP1991" t="str">
        <v>ND;ND;ND</v>
      </c>
      <c r="AQ1991" t="str">
        <v>"16,2048"</v>
      </c>
      <c r="AR1991" t="str">
        <v>DT_BF16</v>
      </c>
      <c r="AS1991" t="str">
        <v>ND</v>
      </c>
      <c r="AT1991" t="str">
        <v>N/A</v>
      </c>
      <c r="AU1991" t="str">
        <v>0.0</v>
      </c>
      <c r="AV1991" t="str">
        <v>0</v>
      </c>
      <c r="AW1991" t="str">
        <v>0.0</v>
      </c>
      <c r="AX1991" t="str">
        <v>0.0</v>
      </c>
      <c r="AY1991" t="str">
        <v>0.0</v>
      </c>
      <c r="AZ1991" t="str">
        <v>0.0</v>
      </c>
      <c r="BA1991" t="str">
        <v>0.0</v>
      </c>
      <c r="BB1991" t="str">
        <v>0.0</v>
      </c>
      <c r="BC1991" t="str">
        <v>0.0</v>
      </c>
      <c r="BD1991" t="str">
        <v>0.0</v>
      </c>
      <c r="BE1991" t="str">
        <v>0.0</v>
      </c>
      <c r="BF1991" t="str">
        <v>0.0</v>
      </c>
      <c r="BG1991" t="str">
        <v>0.0</v>
      </c>
      <c r="BH1991" t="str">
        <v>0.0</v>
      </c>
      <c r="BI1991" t="str">
        <v>0.0</v>
      </c>
      <c r="BJ1991" t="str">
        <v>2.0</v>
      </c>
      <c r="BK1991" t="str">
        <v>38291</v>
      </c>
      <c r="BL1991" t="str">
        <v>0.0</v>
      </c>
      <c r="BM1991" t="str">
        <v>0.0</v>
      </c>
      <c r="BN1991" t="str">
        <v>0.814</v>
      </c>
      <c r="BO1991" t="str">
        <v>0.407</v>
      </c>
      <c r="BP1991" t="str">
        <v>1.068</v>
      </c>
      <c r="BQ1991" t="str">
        <v>0.534</v>
      </c>
      <c r="BR1991" t="str">
        <v>0.14</v>
      </c>
      <c r="BS1991" t="str">
        <v>0.07</v>
      </c>
      <c r="BT1991" t="str">
        <v>0.0</v>
      </c>
      <c r="BU1991" t="str">
        <v>0.000</v>
      </c>
    </row>
    <row r="1992">
      <c r="A1992">
        <v>2107</v>
      </c>
      <c r="B1992" t="str">
        <v>aclnnClamp_ClipByValueV2AiCore_ClipByValueV2</v>
      </c>
      <c r="C1992" t="str">
        <v>AI_VECTOR_CORE</v>
      </c>
      <c r="D1992">
        <v>2.163</v>
      </c>
      <c r="E1992">
        <v>0.474</v>
      </c>
      <c r="F1992">
        <v>0.474</v>
      </c>
      <c r="G1992">
        <f>Summary!$B$4</f>
        <v>0.8</v>
      </c>
      <c r="H1992">
        <f>F1992/G1992</f>
        <v>0.5924999999999999</v>
      </c>
      <c r="I1992">
        <f>D1992/Summary!$B$8</f>
        <v>0.00007836521538007379</v>
      </c>
      <c r="J1992">
        <f>IF(D1992&lt;Summary!$B$5,I1992,I1992*H1992)</f>
        <v>0.00007836521538007379</v>
      </c>
      <c r="K1992">
        <f>IF(AND(D1992&gt;Summary!$B$6,E1992&lt;Summary!$B$7),1,0)</f>
        <v>0</v>
      </c>
      <c r="L1992">
        <f>IF(D1992&gt;=Summary!$B$5,J1992,0)</f>
        <v>0</v>
      </c>
      <c r="M1992">
        <f>IF(D1992&lt;Summary!$B$5,J1992,0)</f>
        <v>0.00007836521538007379</v>
      </c>
      <c r="N1992" t="str">
        <v>aiv_mte2_ratio</v>
      </c>
      <c r="O1992" t="str">
        <v>用户约定默认经验值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0.044</v>
      </c>
      <c r="W1992">
        <v>0.434</v>
      </c>
      <c r="X1992">
        <v>0.474</v>
      </c>
      <c r="Y1992">
        <v>0.068</v>
      </c>
      <c r="Z1992" t="str">
        <v>2</v>
      </c>
      <c r="AA1992" t="str">
        <v>63</v>
      </c>
      <c r="AB1992" t="str">
        <v>2412</v>
      </c>
      <c r="AC1992" t="str">
        <v>24</v>
      </c>
      <c r="AD1992" t="str">
        <v>aclnnClamp_ClipByValueV2AiCore_ClipByValueV2</v>
      </c>
      <c r="AE1992" t="str">
        <v>ClipByValueV2</v>
      </c>
      <c r="AF1992" t="str">
        <v>static</v>
      </c>
      <c r="AG1992" t="str">
        <v>AI_VECTOR_CORE</v>
      </c>
      <c r="AH1992" t="str">
        <v xml:space="preserve">1793108505427412.894	</v>
      </c>
      <c r="AI1992" t="str">
        <v>2.163</v>
      </c>
      <c r="AJ1992" t="str">
        <v>0.210000</v>
      </c>
      <c r="AK1992" t="str">
        <v>16</v>
      </c>
      <c r="AL1992" t="str">
        <v>0</v>
      </c>
      <c r="AM1992" t="str">
        <v>NO</v>
      </c>
      <c r="AN1992" t="str">
        <v>"16,2048;;"</v>
      </c>
      <c r="AO1992" t="str">
        <v>DT_BF16;DT_BF16;DT_BF16</v>
      </c>
      <c r="AP1992" t="str">
        <v>ND;ND;ND</v>
      </c>
      <c r="AQ1992" t="str">
        <v>"16,2048"</v>
      </c>
      <c r="AR1992" t="str">
        <v>DT_BF16</v>
      </c>
      <c r="AS1992" t="str">
        <v>ND</v>
      </c>
      <c r="AT1992" t="str">
        <v>N/A</v>
      </c>
      <c r="AU1992" t="str">
        <v>0.0</v>
      </c>
      <c r="AV1992" t="str">
        <v>0</v>
      </c>
      <c r="AW1992" t="str">
        <v>0.0</v>
      </c>
      <c r="AX1992" t="str">
        <v>0.0</v>
      </c>
      <c r="AY1992" t="str">
        <v>0.0</v>
      </c>
      <c r="AZ1992" t="str">
        <v>0.0</v>
      </c>
      <c r="BA1992" t="str">
        <v>0.0</v>
      </c>
      <c r="BB1992" t="str">
        <v>0.0</v>
      </c>
      <c r="BC1992" t="str">
        <v>0.0</v>
      </c>
      <c r="BD1992" t="str">
        <v>0.0</v>
      </c>
      <c r="BE1992" t="str">
        <v>0.0</v>
      </c>
      <c r="BF1992" t="str">
        <v>0.0</v>
      </c>
      <c r="BG1992" t="str">
        <v>0.0</v>
      </c>
      <c r="BH1992" t="str">
        <v>0.0</v>
      </c>
      <c r="BI1992" t="str">
        <v>0.0</v>
      </c>
      <c r="BJ1992" t="str">
        <v>1.87</v>
      </c>
      <c r="BK1992" t="str">
        <v>39543</v>
      </c>
      <c r="BL1992" t="str">
        <v>0.082</v>
      </c>
      <c r="BM1992" t="str">
        <v>0.044</v>
      </c>
      <c r="BN1992" t="str">
        <v>0.811</v>
      </c>
      <c r="BO1992" t="str">
        <v>0.434</v>
      </c>
      <c r="BP1992" t="str">
        <v>0.887</v>
      </c>
      <c r="BQ1992" t="str">
        <v>0.474</v>
      </c>
      <c r="BR1992" t="str">
        <v>0.128</v>
      </c>
      <c r="BS1992" t="str">
        <v>0.068</v>
      </c>
      <c r="BT1992" t="str">
        <v>0.0</v>
      </c>
      <c r="BU1992" t="str">
        <v>0.000</v>
      </c>
    </row>
    <row r="1993">
      <c r="A1993">
        <v>2108</v>
      </c>
      <c r="B1993" t="str">
        <v>aclnnClamp_ViewCopyAiCore_ViewCopy</v>
      </c>
      <c r="C1993" t="str">
        <v>AI_VECTOR_CORE</v>
      </c>
      <c r="D1993">
        <v>4.267</v>
      </c>
      <c r="E1993">
        <v>0.684</v>
      </c>
      <c r="F1993">
        <v>0.684</v>
      </c>
      <c r="G1993">
        <f>Summary!$B$4</f>
        <v>0.8</v>
      </c>
      <c r="H1993">
        <f>F1993/G1993</f>
        <v>0.855</v>
      </c>
      <c r="I1993">
        <f>D1993/Summary!$B$8</f>
        <v>0.00015459286825093615</v>
      </c>
      <c r="J1993">
        <f>IF(D1993&lt;Summary!$B$5,I1993,I1993*H1993)</f>
        <v>0.00015459286825093615</v>
      </c>
      <c r="K1993">
        <f>IF(AND(D1993&gt;Summary!$B$6,E1993&lt;Summary!$B$7),1,0)</f>
        <v>0</v>
      </c>
      <c r="L1993">
        <f>IF(D1993&gt;=Summary!$B$5,J1993,0)</f>
        <v>0</v>
      </c>
      <c r="M1993">
        <f>IF(D1993&lt;Summary!$B$5,J1993,0)</f>
        <v>0.00015459286825093615</v>
      </c>
      <c r="N1993" t="str">
        <v>aiv_scalar_ratio</v>
      </c>
      <c r="O1993" t="str">
        <v>用户约定默认经验值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0.684</v>
      </c>
      <c r="X1993">
        <v>0.345</v>
      </c>
      <c r="Y1993">
        <v>0.07</v>
      </c>
      <c r="Z1993" t="str">
        <v>2</v>
      </c>
      <c r="AA1993" t="str">
        <v>63</v>
      </c>
      <c r="AB1993" t="str">
        <v>2413</v>
      </c>
      <c r="AC1993" t="str">
        <v>24</v>
      </c>
      <c r="AD1993" t="str">
        <v>aclnnClamp_ViewCopyAiCore_ViewCopy</v>
      </c>
      <c r="AE1993" t="str">
        <v>ViewCopy</v>
      </c>
      <c r="AF1993" t="str">
        <v>static</v>
      </c>
      <c r="AG1993" t="str">
        <v>AI_VECTOR_CORE</v>
      </c>
      <c r="AH1993" t="str">
        <v xml:space="preserve">1793108505427415.079	</v>
      </c>
      <c r="AI1993" t="str">
        <v>4.267</v>
      </c>
      <c r="AJ1993" t="str">
        <v>0.000000</v>
      </c>
      <c r="AK1993" t="str">
        <v>48</v>
      </c>
      <c r="AL1993" t="str">
        <v>0</v>
      </c>
      <c r="AM1993" t="str">
        <v>NO</v>
      </c>
      <c r="AN1993" t="str">
        <v>"65536;2;2;1;16,2048;2;2;1"</v>
      </c>
      <c r="AO1993" t="str">
        <v>DT_BF16;INT64;INT64;INT64;DT_BF16;INT64;INT64;INT64</v>
      </c>
      <c r="AP1993" t="str">
        <v>ND;ND;ND;ND;ND;ND;ND;ND</v>
      </c>
      <c r="AQ1993" t="str">
        <v>"65536"</v>
      </c>
      <c r="AR1993" t="str">
        <v>DT_BF16</v>
      </c>
      <c r="AS1993" t="str">
        <v>ND</v>
      </c>
      <c r="AT1993" t="str">
        <v>N/A</v>
      </c>
      <c r="AU1993" t="str">
        <v>0.0</v>
      </c>
      <c r="AV1993" t="str">
        <v>0</v>
      </c>
      <c r="AW1993" t="str">
        <v>0.0</v>
      </c>
      <c r="AX1993" t="str">
        <v>0.0</v>
      </c>
      <c r="AY1993" t="str">
        <v>0.0</v>
      </c>
      <c r="AZ1993" t="str">
        <v>0.0</v>
      </c>
      <c r="BA1993" t="str">
        <v>0.0</v>
      </c>
      <c r="BB1993" t="str">
        <v>0.0</v>
      </c>
      <c r="BC1993" t="str">
        <v>0.0</v>
      </c>
      <c r="BD1993" t="str">
        <v>0.0</v>
      </c>
      <c r="BE1993" t="str">
        <v>0.0</v>
      </c>
      <c r="BF1993" t="str">
        <v>0.0</v>
      </c>
      <c r="BG1993" t="str">
        <v>0.0</v>
      </c>
      <c r="BH1993" t="str">
        <v>0.0</v>
      </c>
      <c r="BI1993" t="str">
        <v>0.0</v>
      </c>
      <c r="BJ1993" t="str">
        <v>4.02</v>
      </c>
      <c r="BK1993" t="str">
        <v>199525</v>
      </c>
      <c r="BL1993" t="str">
        <v>0.0</v>
      </c>
      <c r="BM1993" t="str">
        <v>0.0</v>
      </c>
      <c r="BN1993" t="str">
        <v>2.749</v>
      </c>
      <c r="BO1993" t="str">
        <v>0.684</v>
      </c>
      <c r="BP1993" t="str">
        <v>1.386</v>
      </c>
      <c r="BQ1993" t="str">
        <v>0.345</v>
      </c>
      <c r="BR1993" t="str">
        <v>0.282</v>
      </c>
      <c r="BS1993" t="str">
        <v>0.07</v>
      </c>
      <c r="BT1993" t="str">
        <v>0.0</v>
      </c>
      <c r="BU1993" t="str">
        <v>0.000</v>
      </c>
    </row>
    <row r="1994">
      <c r="A1994">
        <v>2109</v>
      </c>
      <c r="B1994" t="str">
        <v>SwiGlu</v>
      </c>
      <c r="C1994" t="str">
        <v>AI_VECTOR_CORE</v>
      </c>
      <c r="D1994">
        <v>3.562</v>
      </c>
      <c r="E1994">
        <v>0.342</v>
      </c>
      <c r="F1994">
        <v>0.342</v>
      </c>
      <c r="G1994">
        <f>Summary!$B$4</f>
        <v>0.8</v>
      </c>
      <c r="H1994">
        <f>F1994/G1994</f>
        <v>0.4275</v>
      </c>
      <c r="I1994">
        <f>D1994/Summary!$B$8</f>
        <v>0.00012905080775951126</v>
      </c>
      <c r="J1994">
        <f>IF(D1994&lt;Summary!$B$5,I1994,I1994*H1994)</f>
        <v>0.00012905080775951126</v>
      </c>
      <c r="K1994">
        <f>IF(AND(D1994&gt;Summary!$B$6,E1994&lt;Summary!$B$7),1,0)</f>
        <v>0</v>
      </c>
      <c r="L1994">
        <f>IF(D1994&gt;=Summary!$B$5,J1994,0)</f>
        <v>0</v>
      </c>
      <c r="M1994">
        <f>IF(D1994&lt;Summary!$B$5,J1994,0)</f>
        <v>0.00012905080775951126</v>
      </c>
      <c r="N1994" t="str">
        <v>aiv_scalar_ratio</v>
      </c>
      <c r="O1994" t="str">
        <v>用户约定默认经验值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0.315</v>
      </c>
      <c r="W1994">
        <v>0.342</v>
      </c>
      <c r="X1994">
        <v>0.259</v>
      </c>
      <c r="Y1994">
        <v>0.076</v>
      </c>
      <c r="Z1994" t="str">
        <v>2</v>
      </c>
      <c r="AA1994" t="str">
        <v>63</v>
      </c>
      <c r="AB1994" t="str">
        <v>2414</v>
      </c>
      <c r="AC1994" t="str">
        <v>24</v>
      </c>
      <c r="AD1994" t="str">
        <v>SwiGlu</v>
      </c>
      <c r="AE1994" t="str">
        <v>SwiGlu</v>
      </c>
      <c r="AF1994" t="str">
        <v>static</v>
      </c>
      <c r="AG1994" t="str">
        <v>AI_VECTOR_CORE</v>
      </c>
      <c r="AH1994" t="str">
        <v xml:space="preserve">1793108505427419.368	</v>
      </c>
      <c r="AI1994" t="str">
        <v>3.562</v>
      </c>
      <c r="AJ1994" t="str">
        <v>0.000000</v>
      </c>
      <c r="AK1994" t="str">
        <v>6</v>
      </c>
      <c r="AL1994" t="str">
        <v>0</v>
      </c>
      <c r="AM1994" t="str">
        <v>NO</v>
      </c>
      <c r="AN1994" t="str">
        <v>"16,4096"</v>
      </c>
      <c r="AO1994" t="str">
        <v>DT_BF16</v>
      </c>
      <c r="AP1994" t="str">
        <v>ND</v>
      </c>
      <c r="AQ1994" t="str">
        <v>"16,2048"</v>
      </c>
      <c r="AR1994" t="str">
        <v>DT_BF16</v>
      </c>
      <c r="AS1994" t="str">
        <v>ND</v>
      </c>
      <c r="AT1994" t="str">
        <v>N/A</v>
      </c>
      <c r="AU1994" t="str">
        <v>0.0</v>
      </c>
      <c r="AV1994" t="str">
        <v>0</v>
      </c>
      <c r="AW1994" t="str">
        <v>0.0</v>
      </c>
      <c r="AX1994" t="str">
        <v>0.0</v>
      </c>
      <c r="AY1994" t="str">
        <v>0.0</v>
      </c>
      <c r="AZ1994" t="str">
        <v>0.0</v>
      </c>
      <c r="BA1994" t="str">
        <v>0.0</v>
      </c>
      <c r="BB1994" t="str">
        <v>0.0</v>
      </c>
      <c r="BC1994" t="str">
        <v>0.0</v>
      </c>
      <c r="BD1994" t="str">
        <v>0.0</v>
      </c>
      <c r="BE1994" t="str">
        <v>0.0</v>
      </c>
      <c r="BF1994" t="str">
        <v>0.0</v>
      </c>
      <c r="BG1994" t="str">
        <v>0.0</v>
      </c>
      <c r="BH1994" t="str">
        <v>0.0</v>
      </c>
      <c r="BI1994" t="str">
        <v>0.0</v>
      </c>
      <c r="BJ1994" t="str">
        <v>3.31</v>
      </c>
      <c r="BK1994" t="str">
        <v>24457</v>
      </c>
      <c r="BL1994" t="str">
        <v>1.041</v>
      </c>
      <c r="BM1994" t="str">
        <v>0.315</v>
      </c>
      <c r="BN1994" t="str">
        <v>1.132</v>
      </c>
      <c r="BO1994" t="str">
        <v>0.342</v>
      </c>
      <c r="BP1994" t="str">
        <v>0.858</v>
      </c>
      <c r="BQ1994" t="str">
        <v>0.259</v>
      </c>
      <c r="BR1994" t="str">
        <v>0.251</v>
      </c>
      <c r="BS1994" t="str">
        <v>0.076</v>
      </c>
      <c r="BT1994" t="str">
        <v>0.206</v>
      </c>
      <c r="BU1994" t="str">
        <v>0.000</v>
      </c>
    </row>
    <row r="1995">
      <c r="A1995">
        <v>2110</v>
      </c>
      <c r="B1995" t="str">
        <v>aclnnGroupedMatmulV5_GroupedMatmul_GroupedMatmul</v>
      </c>
      <c r="C1995" t="str">
        <v>AI_CORE</v>
      </c>
      <c r="D1995">
        <v>40.215</v>
      </c>
      <c r="E1995">
        <v>0.723</v>
      </c>
      <c r="F1995">
        <v>0.723</v>
      </c>
      <c r="G1995">
        <f>Summary!$B$4</f>
        <v>0.8</v>
      </c>
      <c r="H1995">
        <f>F1995/G1995</f>
        <v>0.9037499999999999</v>
      </c>
      <c r="I1995">
        <f>D1995/Summary!$B$8</f>
        <v>0.001456984344202343</v>
      </c>
      <c r="J1995">
        <f>IF(D1995&lt;Summary!$B$5,I1995,I1995*H1995)</f>
        <v>0.0013167496010728673</v>
      </c>
      <c r="K1995">
        <f>IF(AND(D1995&gt;Summary!$B$6,E1995&lt;Summary!$B$7),1,0)</f>
        <v>0</v>
      </c>
      <c r="L1995">
        <f>IF(D1995&gt;=Summary!$B$5,J1995,0)</f>
        <v>0.0013167496010728673</v>
      </c>
      <c r="M1995">
        <f>IF(D1995&lt;Summary!$B$5,J1995,0)</f>
        <v>0</v>
      </c>
      <c r="N1995" t="str">
        <v>aic_scalar_ratio</v>
      </c>
      <c r="O1995" t="str">
        <v>用户约定默认经验值</v>
      </c>
      <c r="P1995">
        <v>0.21</v>
      </c>
      <c r="Q1995">
        <v>0.723</v>
      </c>
      <c r="R1995">
        <v>0.27</v>
      </c>
      <c r="S1995">
        <v>0.647</v>
      </c>
      <c r="T1995">
        <v>0</v>
      </c>
      <c r="U1995">
        <v>0.012</v>
      </c>
      <c r="V1995">
        <v>0</v>
      </c>
      <c r="W1995">
        <v>0</v>
      </c>
      <c r="X1995">
        <v>0</v>
      </c>
      <c r="Y1995">
        <v>0</v>
      </c>
      <c r="Z1995" t="str">
        <v>2</v>
      </c>
      <c r="AA1995" t="str">
        <v>63</v>
      </c>
      <c r="AB1995" t="str">
        <v>2416</v>
      </c>
      <c r="AC1995" t="str">
        <v>24</v>
      </c>
      <c r="AD1995" t="str">
        <v>aclnnGroupedMatmulV5_GroupedMatmul_GroupedMatmul</v>
      </c>
      <c r="AE1995" t="str">
        <v>GroupedMatmul</v>
      </c>
      <c r="AF1995" t="str">
        <v>static</v>
      </c>
      <c r="AG1995" t="str">
        <v>AI_CORE</v>
      </c>
      <c r="AH1995" t="str">
        <v xml:space="preserve">1793108505427423.001	</v>
      </c>
      <c r="AI1995" t="str">
        <v>40.215</v>
      </c>
      <c r="AJ1995" t="str">
        <v>0.188000</v>
      </c>
      <c r="AK1995" t="str">
        <v>32</v>
      </c>
      <c r="AL1995" t="str">
        <v>0</v>
      </c>
      <c r="AM1995" t="str">
        <v>NO</v>
      </c>
      <c r="AN1995" t="str">
        <v>"16,2048;128,2048,6144;;;;;;128"</v>
      </c>
      <c r="AO1995" t="str">
        <v>DT_BF16;DT_BF16;FLOAT;UINT64;FLOAT;FLOAT16;FLOAT16;INT64</v>
      </c>
      <c r="AP1995" t="str">
        <v>ND;NCL;ND;ND;ND;ND;ND;ND</v>
      </c>
      <c r="AQ1995" t="str">
        <v>"16,6144"</v>
      </c>
      <c r="AR1995" t="str">
        <v>DT_BF16</v>
      </c>
      <c r="AS1995" t="str">
        <v>ND</v>
      </c>
      <c r="AT1995" t="str">
        <v>N/A</v>
      </c>
      <c r="AU1995" t="str">
        <v>39.97</v>
      </c>
      <c r="AV1995" t="str">
        <v>1709040</v>
      </c>
      <c r="AW1995" t="str">
        <v>8.406</v>
      </c>
      <c r="AX1995" t="str">
        <v>0.21</v>
      </c>
      <c r="AY1995" t="str">
        <v>28.889</v>
      </c>
      <c r="AZ1995" t="str">
        <v>0.723</v>
      </c>
      <c r="BA1995" t="str">
        <v>10.779</v>
      </c>
      <c r="BB1995" t="str">
        <v>0.27</v>
      </c>
      <c r="BC1995" t="str">
        <v>25.873</v>
      </c>
      <c r="BD1995" t="str">
        <v>0.647</v>
      </c>
      <c r="BE1995" t="str">
        <v>0.001</v>
      </c>
      <c r="BF1995" t="str">
        <v>0.0</v>
      </c>
      <c r="BG1995" t="str">
        <v>0.478</v>
      </c>
      <c r="BH1995" t="str">
        <v>0.012</v>
      </c>
      <c r="BI1995" t="str">
        <v>0.0</v>
      </c>
      <c r="BJ1995" t="str">
        <v>0.0</v>
      </c>
      <c r="BK1995" t="str">
        <v>0</v>
      </c>
      <c r="BL1995" t="str">
        <v>0.0</v>
      </c>
      <c r="BM1995" t="str">
        <v>0.0</v>
      </c>
      <c r="BN1995" t="str">
        <v>0.0</v>
      </c>
      <c r="BO1995" t="str">
        <v>0.0</v>
      </c>
      <c r="BP1995" t="str">
        <v>0.0</v>
      </c>
      <c r="BQ1995" t="str">
        <v>0.0</v>
      </c>
      <c r="BR1995" t="str">
        <v>0.0</v>
      </c>
      <c r="BS1995" t="str">
        <v>0.0</v>
      </c>
      <c r="BT1995" t="str">
        <v>0.0</v>
      </c>
      <c r="BU1995" t="str">
        <v>80.488</v>
      </c>
    </row>
    <row r="1996">
      <c r="A1996">
        <v>2111</v>
      </c>
      <c r="B1996" t="str">
        <v>MoeDistributeCombineV3</v>
      </c>
      <c r="C1996" t="str">
        <v>AI_VECTOR_CORE</v>
      </c>
      <c r="D1996">
        <v>55.042</v>
      </c>
      <c r="E1996">
        <v>0.564</v>
      </c>
      <c r="F1996">
        <v>0.564</v>
      </c>
      <c r="G1996">
        <f>Summary!$B$4</f>
        <v>0.8</v>
      </c>
      <c r="H1996">
        <f>F1996/G1996</f>
        <v>0.7049999999999998</v>
      </c>
      <c r="I1996">
        <f>D1996/Summary!$B$8</f>
        <v>0.00199416467172909</v>
      </c>
      <c r="J1996">
        <f>IF(D1996&lt;Summary!$B$5,I1996,I1996*H1996)</f>
        <v>0.001405886093569008</v>
      </c>
      <c r="K1996">
        <f>IF(AND(D1996&gt;Summary!$B$6,E1996&lt;Summary!$B$7),1,0)</f>
        <v>1</v>
      </c>
      <c r="L1996">
        <f>IF(D1996&gt;=Summary!$B$5,J1996,0)</f>
        <v>0.001405886093569008</v>
      </c>
      <c r="M1996">
        <f>IF(D1996&lt;Summary!$B$5,J1996,0)</f>
        <v>0</v>
      </c>
      <c r="N1996" t="str">
        <v>aiv_scalar_ratio</v>
      </c>
      <c r="O1996" t="str">
        <v>用户约定默认经验值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0.034</v>
      </c>
      <c r="W1996">
        <v>0.564</v>
      </c>
      <c r="X1996">
        <v>0.321</v>
      </c>
      <c r="Y1996">
        <v>0.022</v>
      </c>
      <c r="Z1996" t="str">
        <v>2</v>
      </c>
      <c r="AA1996" t="str">
        <v>63</v>
      </c>
      <c r="AB1996" t="str">
        <v>2418</v>
      </c>
      <c r="AC1996" t="str">
        <v>24</v>
      </c>
      <c r="AD1996" t="str">
        <v>MoeDistributeCombineV3</v>
      </c>
      <c r="AE1996" t="str">
        <v>MoeDistributeCombineV3</v>
      </c>
      <c r="AF1996" t="str">
        <v>static</v>
      </c>
      <c r="AG1996" t="str">
        <v>AI_VECTOR_CORE</v>
      </c>
      <c r="AH1996" t="str">
        <v xml:space="preserve">1793108505427463.287	</v>
      </c>
      <c r="AI1996" t="str">
        <v>55.042</v>
      </c>
      <c r="AJ1996" t="str">
        <v>0.035000</v>
      </c>
      <c r="AK1996" t="str">
        <v>64</v>
      </c>
      <c r="AL1996" t="str">
        <v>0</v>
      </c>
      <c r="AM1996" t="str">
        <v>NO</v>
      </c>
      <c r="AN1996" t="str">
        <v>"2052;16,6144;1,8;2048;256;1,8;1;1;;;;16;;;;;;;"</v>
      </c>
      <c r="AO1996" t="str">
        <v>INT32;DT_BF16;INT32;INT32;INT32;FLOAT;INT32;BOOL;DT_UNDEFINED;DT_UNDEFINED;DT_UNDEFINED;FLOAT;DT_UNDEFINED;DT_UNDEFINED;DT_UNDEFINED;DT_UNDEFINED;DT_UNDEFINED;DT_UNDEFINED;DT_UNDEFINED</v>
      </c>
      <c r="AP1996" t="str">
        <v>ND;ND;ND;ND;ND;ND;ND;ND;NULL;NULL;NULL;ND;NULL;NULL;NULL;NULL;NULL;NULL;NULL</v>
      </c>
      <c r="AQ1996" t="str">
        <v>"1,6144"</v>
      </c>
      <c r="AR1996" t="str">
        <v>DT_BF16</v>
      </c>
      <c r="AS1996" t="str">
        <v>ND</v>
      </c>
      <c r="AT1996" t="str">
        <v>N/A</v>
      </c>
      <c r="AU1996" t="str">
        <v>0.0</v>
      </c>
      <c r="AV1996" t="str">
        <v>0</v>
      </c>
      <c r="AW1996" t="str">
        <v>0.0</v>
      </c>
      <c r="AX1996" t="str">
        <v>0.0</v>
      </c>
      <c r="AY1996" t="str">
        <v>0.0</v>
      </c>
      <c r="AZ1996" t="str">
        <v>0.0</v>
      </c>
      <c r="BA1996" t="str">
        <v>0.0</v>
      </c>
      <c r="BB1996" t="str">
        <v>0.0</v>
      </c>
      <c r="BC1996" t="str">
        <v>0.0</v>
      </c>
      <c r="BD1996" t="str">
        <v>0.0</v>
      </c>
      <c r="BE1996" t="str">
        <v>0.0</v>
      </c>
      <c r="BF1996" t="str">
        <v>0.0</v>
      </c>
      <c r="BG1996" t="str">
        <v>0.0</v>
      </c>
      <c r="BH1996" t="str">
        <v>0.0</v>
      </c>
      <c r="BI1996" t="str">
        <v>0.0</v>
      </c>
      <c r="BJ1996" t="str">
        <v>54.79</v>
      </c>
      <c r="BK1996" t="str">
        <v>766735</v>
      </c>
      <c r="BL1996" t="str">
        <v>1.889</v>
      </c>
      <c r="BM1996" t="str">
        <v>0.034</v>
      </c>
      <c r="BN1996" t="str">
        <v>30.91</v>
      </c>
      <c r="BO1996" t="str">
        <v>0.564</v>
      </c>
      <c r="BP1996" t="str">
        <v>17.565</v>
      </c>
      <c r="BQ1996" t="str">
        <v>0.321</v>
      </c>
      <c r="BR1996" t="str">
        <v>1.223</v>
      </c>
      <c r="BS1996" t="str">
        <v>0.022</v>
      </c>
      <c r="BT1996" t="str">
        <v>0.12</v>
      </c>
      <c r="BU1996" t="str">
        <v>0.000</v>
      </c>
    </row>
    <row r="1997">
      <c r="A1997">
        <v>2112</v>
      </c>
      <c r="B1997" t="str">
        <v>aclnnMatmul_MatMulV3Common_MatMulV3</v>
      </c>
      <c r="C1997" t="str">
        <v>MIX_AIC</v>
      </c>
      <c r="D1997">
        <v>15.984</v>
      </c>
      <c r="E1997">
        <v>0.713</v>
      </c>
      <c r="F1997">
        <v>0.713</v>
      </c>
      <c r="G1997">
        <f>Summary!$B$4</f>
        <v>0.8</v>
      </c>
      <c r="H1997">
        <f>F1997/G1997</f>
        <v>0.8912499999999999</v>
      </c>
      <c r="I1997">
        <f>D1997/Summary!$B$8</f>
        <v>0.0005790982906311139</v>
      </c>
      <c r="J1997">
        <f>IF(D1997&lt;Summary!$B$5,I1997,I1997*H1997)</f>
        <v>0.0005161213515249802</v>
      </c>
      <c r="K1997">
        <f>IF(AND(D1997&gt;Summary!$B$6,E1997&lt;Summary!$B$7),1,0)</f>
        <v>0</v>
      </c>
      <c r="L1997">
        <f>IF(D1997&gt;=Summary!$B$5,J1997,0)</f>
        <v>0.0005161213515249802</v>
      </c>
      <c r="M1997">
        <f>IF(D1997&lt;Summary!$B$5,J1997,0)</f>
        <v>0</v>
      </c>
      <c r="N1997" t="str">
        <v>aic_mte2_ratio</v>
      </c>
      <c r="O1997" t="str">
        <v>用户约定默认经验值</v>
      </c>
      <c r="P1997">
        <v>0.182</v>
      </c>
      <c r="Q1997">
        <v>0.24</v>
      </c>
      <c r="R1997">
        <v>0.186</v>
      </c>
      <c r="S1997">
        <v>0.713</v>
      </c>
      <c r="T1997">
        <v>0</v>
      </c>
      <c r="U1997">
        <v>0.222</v>
      </c>
      <c r="V1997">
        <v>0.003</v>
      </c>
      <c r="W1997">
        <v>0.069</v>
      </c>
      <c r="X1997">
        <v>0.063</v>
      </c>
      <c r="Y1997">
        <v>0.001</v>
      </c>
      <c r="Z1997" t="str">
        <v>2</v>
      </c>
      <c r="AA1997" t="str">
        <v>63</v>
      </c>
      <c r="AB1997" t="str">
        <v>2429</v>
      </c>
      <c r="AC1997" t="str">
        <v>24</v>
      </c>
      <c r="AD1997" t="str">
        <v>aclnnMatmul_MatMulV3Common_MatMulV3</v>
      </c>
      <c r="AE1997" t="str">
        <v>MatMulV3</v>
      </c>
      <c r="AF1997" t="str">
        <v>static</v>
      </c>
      <c r="AG1997" t="str">
        <v>MIX_AIC</v>
      </c>
      <c r="AH1997" t="str">
        <v xml:space="preserve">1793108505427530.831	</v>
      </c>
      <c r="AI1997" t="str">
        <v>15.984</v>
      </c>
      <c r="AJ1997" t="str">
        <v>12.458000</v>
      </c>
      <c r="AK1997" t="str">
        <v>32</v>
      </c>
      <c r="AL1997" t="str">
        <v>64</v>
      </c>
      <c r="AM1997" t="str">
        <v>NO</v>
      </c>
      <c r="AN1997" t="str">
        <v>"1,6144;2048,6144"</v>
      </c>
      <c r="AO1997" t="str">
        <v>DT_BF16;DT_BF16</v>
      </c>
      <c r="AP1997" t="str">
        <v>ND;ND</v>
      </c>
      <c r="AQ1997" t="str">
        <v>"1,2048"</v>
      </c>
      <c r="AR1997" t="str">
        <v>DT_BF16</v>
      </c>
      <c r="AS1997" t="str">
        <v>ND</v>
      </c>
      <c r="AT1997" t="str">
        <v>N/A</v>
      </c>
      <c r="AU1997" t="str">
        <v>15.63</v>
      </c>
      <c r="AV1997" t="str">
        <v>644620</v>
      </c>
      <c r="AW1997" t="str">
        <v>2.849</v>
      </c>
      <c r="AX1997" t="str">
        <v>0.182</v>
      </c>
      <c r="AY1997" t="str">
        <v>3.745</v>
      </c>
      <c r="AZ1997" t="str">
        <v>0.24</v>
      </c>
      <c r="BA1997" t="str">
        <v>2.903</v>
      </c>
      <c r="BB1997" t="str">
        <v>0.186</v>
      </c>
      <c r="BC1997" t="str">
        <v>11.147</v>
      </c>
      <c r="BD1997" t="str">
        <v>0.713</v>
      </c>
      <c r="BE1997" t="str">
        <v>0.002</v>
      </c>
      <c r="BF1997" t="str">
        <v>0.0</v>
      </c>
      <c r="BG1997" t="str">
        <v>3.474</v>
      </c>
      <c r="BH1997" t="str">
        <v>0.222</v>
      </c>
      <c r="BI1997" t="str">
        <v>0.026</v>
      </c>
      <c r="BJ1997" t="str">
        <v>15.66</v>
      </c>
      <c r="BK1997" t="str">
        <v>1575940</v>
      </c>
      <c r="BL1997" t="str">
        <v>0.049</v>
      </c>
      <c r="BM1997" t="str">
        <v>0.003</v>
      </c>
      <c r="BN1997" t="str">
        <v>1.081</v>
      </c>
      <c r="BO1997" t="str">
        <v>0.069</v>
      </c>
      <c r="BP1997" t="str">
        <v>0.984</v>
      </c>
      <c r="BQ1997" t="str">
        <v>0.063</v>
      </c>
      <c r="BR1997" t="str">
        <v>0.02</v>
      </c>
      <c r="BS1997" t="str">
        <v>0.001</v>
      </c>
      <c r="BT1997" t="str">
        <v>0.23</v>
      </c>
      <c r="BU1997" t="str">
        <v>76.381</v>
      </c>
    </row>
    <row r="1998">
      <c r="A1998">
        <v>2113</v>
      </c>
      <c r="B1998" t="str">
        <v>SwiGlu</v>
      </c>
      <c r="C1998" t="str">
        <v>AI_VECTOR_CORE</v>
      </c>
      <c r="D1998">
        <v>2.368</v>
      </c>
      <c r="E1998">
        <v>0.514</v>
      </c>
      <c r="F1998">
        <v>0.514</v>
      </c>
      <c r="G1998">
        <f>Summary!$B$4</f>
        <v>0.8</v>
      </c>
      <c r="H1998">
        <f>F1998/G1998</f>
        <v>0.6425</v>
      </c>
      <c r="I1998">
        <f>D1998/Summary!$B$8</f>
        <v>0.00008579233935275761</v>
      </c>
      <c r="J1998">
        <f>IF(D1998&lt;Summary!$B$5,I1998,I1998*H1998)</f>
        <v>0.00008579233935275761</v>
      </c>
      <c r="K1998">
        <f>IF(AND(D1998&gt;Summary!$B$6,E1998&lt;Summary!$B$7),1,0)</f>
        <v>0</v>
      </c>
      <c r="L1998">
        <f>IF(D1998&gt;=Summary!$B$5,J1998,0)</f>
        <v>0</v>
      </c>
      <c r="M1998">
        <f>IF(D1998&lt;Summary!$B$5,J1998,0)</f>
        <v>0.00008579233935275761</v>
      </c>
      <c r="N1998" t="str">
        <v>aiv_scalar_ratio</v>
      </c>
      <c r="O1998" t="str">
        <v>用户约定默认经验值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0.123</v>
      </c>
      <c r="W1998">
        <v>0.514</v>
      </c>
      <c r="X1998">
        <v>0.401</v>
      </c>
      <c r="Y1998">
        <v>0.116</v>
      </c>
      <c r="Z1998" t="str">
        <v>2</v>
      </c>
      <c r="AA1998" t="str">
        <v>63</v>
      </c>
      <c r="AB1998" t="str">
        <v>2430</v>
      </c>
      <c r="AC1998" t="str">
        <v>24</v>
      </c>
      <c r="AD1998" t="str">
        <v>SwiGlu</v>
      </c>
      <c r="AE1998" t="str">
        <v>SwiGlu</v>
      </c>
      <c r="AF1998" t="str">
        <v>static</v>
      </c>
      <c r="AG1998" t="str">
        <v>AI_VECTOR_CORE</v>
      </c>
      <c r="AH1998" t="str">
        <v xml:space="preserve">1793108505427546.837	</v>
      </c>
      <c r="AI1998" t="str">
        <v>2.368</v>
      </c>
      <c r="AJ1998" t="str">
        <v>0.016000</v>
      </c>
      <c r="AK1998" t="str">
        <v>1</v>
      </c>
      <c r="AL1998" t="str">
        <v>0</v>
      </c>
      <c r="AM1998" t="str">
        <v>NO</v>
      </c>
      <c r="AN1998" t="str">
        <v>"1,2048"</v>
      </c>
      <c r="AO1998" t="str">
        <v>DT_BF16</v>
      </c>
      <c r="AP1998" t="str">
        <v>ND</v>
      </c>
      <c r="AQ1998" t="str">
        <v>"1,1024"</v>
      </c>
      <c r="AR1998" t="str">
        <v>DT_BF16</v>
      </c>
      <c r="AS1998" t="str">
        <v>ND</v>
      </c>
      <c r="AT1998" t="str">
        <v>N/A</v>
      </c>
      <c r="AU1998" t="str">
        <v>0.0</v>
      </c>
      <c r="AV1998" t="str">
        <v>0</v>
      </c>
      <c r="AW1998" t="str">
        <v>0.0</v>
      </c>
      <c r="AX1998" t="str">
        <v>0.0</v>
      </c>
      <c r="AY1998" t="str">
        <v>0.0</v>
      </c>
      <c r="AZ1998" t="str">
        <v>0.0</v>
      </c>
      <c r="BA1998" t="str">
        <v>0.0</v>
      </c>
      <c r="BB1998" t="str">
        <v>0.0</v>
      </c>
      <c r="BC1998" t="str">
        <v>0.0</v>
      </c>
      <c r="BD1998" t="str">
        <v>0.0</v>
      </c>
      <c r="BE1998" t="str">
        <v>0.0</v>
      </c>
      <c r="BF1998" t="str">
        <v>0.0</v>
      </c>
      <c r="BG1998" t="str">
        <v>0.0</v>
      </c>
      <c r="BH1998" t="str">
        <v>0.0</v>
      </c>
      <c r="BI1998" t="str">
        <v>0.0</v>
      </c>
      <c r="BJ1998" t="str">
        <v>2.11</v>
      </c>
      <c r="BK1998" t="str">
        <v>3151</v>
      </c>
      <c r="BL1998" t="str">
        <v>0.259</v>
      </c>
      <c r="BM1998" t="str">
        <v>0.123</v>
      </c>
      <c r="BN1998" t="str">
        <v>1.085</v>
      </c>
      <c r="BO1998" t="str">
        <v>0.514</v>
      </c>
      <c r="BP1998" t="str">
        <v>0.846</v>
      </c>
      <c r="BQ1998" t="str">
        <v>0.401</v>
      </c>
      <c r="BR1998" t="str">
        <v>0.244</v>
      </c>
      <c r="BS1998" t="str">
        <v>0.116</v>
      </c>
      <c r="BT1998" t="str">
        <v>0.195</v>
      </c>
      <c r="BU1998" t="str">
        <v>0.000</v>
      </c>
    </row>
    <row r="1999">
      <c r="A1999">
        <v>2114</v>
      </c>
      <c r="B1999" t="str">
        <v>aclnnMatmul_MatMulV3Common_MatMulV3</v>
      </c>
      <c r="C1999" t="str">
        <v>AI_CORE</v>
      </c>
      <c r="D1999">
        <v>7.749</v>
      </c>
      <c r="E1999">
        <v>0.671</v>
      </c>
      <c r="F1999">
        <v>0.671</v>
      </c>
      <c r="G1999">
        <f>Summary!$B$4</f>
        <v>0.8</v>
      </c>
      <c r="H1999">
        <f>F1999/G1999</f>
        <v>0.83875</v>
      </c>
      <c r="I1999">
        <f>D1999/Summary!$B$8</f>
        <v>0.00028074528616744884</v>
      </c>
      <c r="J1999">
        <f>IF(D1999&lt;Summary!$B$5,I1999,I1999*H1999)</f>
        <v>0.00028074528616744884</v>
      </c>
      <c r="K1999">
        <f>IF(AND(D1999&gt;Summary!$B$6,E1999&lt;Summary!$B$7),1,0)</f>
        <v>0</v>
      </c>
      <c r="L1999">
        <f>IF(D1999&gt;=Summary!$B$5,J1999,0)</f>
        <v>0</v>
      </c>
      <c r="M1999">
        <f>IF(D1999&lt;Summary!$B$5,J1999,0)</f>
        <v>0.00028074528616744884</v>
      </c>
      <c r="N1999" t="str">
        <v>aic_mte2_ratio</v>
      </c>
      <c r="O1999" t="str">
        <v>用户约定默认经验值</v>
      </c>
      <c r="P1999">
        <v>0.13</v>
      </c>
      <c r="Q1999">
        <v>0.321</v>
      </c>
      <c r="R1999">
        <v>0.169</v>
      </c>
      <c r="S1999">
        <v>0.671</v>
      </c>
      <c r="T1999">
        <v>0</v>
      </c>
      <c r="U1999">
        <v>0.306</v>
      </c>
      <c r="V1999">
        <v>0</v>
      </c>
      <c r="W1999">
        <v>0</v>
      </c>
      <c r="X1999">
        <v>0</v>
      </c>
      <c r="Y1999">
        <v>0</v>
      </c>
      <c r="Z1999" t="str">
        <v>2</v>
      </c>
      <c r="AA1999" t="str">
        <v>63</v>
      </c>
      <c r="AB1999" t="str">
        <v>2431</v>
      </c>
      <c r="AC1999" t="str">
        <v>24</v>
      </c>
      <c r="AD1999" t="str">
        <v>aclnnMatmul_MatMulV3Common_MatMulV3</v>
      </c>
      <c r="AE1999" t="str">
        <v>MatMulV3</v>
      </c>
      <c r="AF1999" t="str">
        <v>static</v>
      </c>
      <c r="AG1999" t="str">
        <v>AI_CORE</v>
      </c>
      <c r="AH1999" t="str">
        <v xml:space="preserve">1793108505427549.227	</v>
      </c>
      <c r="AI1999" t="str">
        <v>7.749</v>
      </c>
      <c r="AJ1999" t="str">
        <v>0.132000</v>
      </c>
      <c r="AK1999" t="str">
        <v>32</v>
      </c>
      <c r="AL1999" t="str">
        <v>0</v>
      </c>
      <c r="AM1999" t="str">
        <v>NO</v>
      </c>
      <c r="AN1999" t="str">
        <v>"1,1024;6144,1024"</v>
      </c>
      <c r="AO1999" t="str">
        <v>DT_BF16;DT_BF16</v>
      </c>
      <c r="AP1999" t="str">
        <v>ND;ND</v>
      </c>
      <c r="AQ1999" t="str">
        <v>"1,6144"</v>
      </c>
      <c r="AR1999" t="str">
        <v>DT_BF16</v>
      </c>
      <c r="AS1999" t="str">
        <v>ND</v>
      </c>
      <c r="AT1999" t="str">
        <v>N/A</v>
      </c>
      <c r="AU1999" t="str">
        <v>7.48</v>
      </c>
      <c r="AV1999" t="str">
        <v>365205</v>
      </c>
      <c r="AW1999" t="str">
        <v>0.97</v>
      </c>
      <c r="AX1999" t="str">
        <v>0.13</v>
      </c>
      <c r="AY1999" t="str">
        <v>2.404</v>
      </c>
      <c r="AZ1999" t="str">
        <v>0.321</v>
      </c>
      <c r="BA1999" t="str">
        <v>1.266</v>
      </c>
      <c r="BB1999" t="str">
        <v>0.169</v>
      </c>
      <c r="BC1999" t="str">
        <v>5.02</v>
      </c>
      <c r="BD1999" t="str">
        <v>0.671</v>
      </c>
      <c r="BE1999" t="str">
        <v>0.001</v>
      </c>
      <c r="BF1999" t="str">
        <v>0.0</v>
      </c>
      <c r="BG1999" t="str">
        <v>2.291</v>
      </c>
      <c r="BH1999" t="str">
        <v>0.306</v>
      </c>
      <c r="BI1999" t="str">
        <v>0.013</v>
      </c>
      <c r="BJ1999" t="str">
        <v>0.0</v>
      </c>
      <c r="BK1999" t="str">
        <v>0</v>
      </c>
      <c r="BL1999" t="str">
        <v>0.0</v>
      </c>
      <c r="BM1999" t="str">
        <v>0.0</v>
      </c>
      <c r="BN1999" t="str">
        <v>0.0</v>
      </c>
      <c r="BO1999" t="str">
        <v>0.0</v>
      </c>
      <c r="BP1999" t="str">
        <v>0.0</v>
      </c>
      <c r="BQ1999" t="str">
        <v>0.0</v>
      </c>
      <c r="BR1999" t="str">
        <v>0.0</v>
      </c>
      <c r="BS1999" t="str">
        <v>0.0</v>
      </c>
      <c r="BT1999" t="str">
        <v>0.0</v>
      </c>
      <c r="BU1999" t="str">
        <v>89.260</v>
      </c>
    </row>
    <row r="2000">
      <c r="A2000">
        <v>2115</v>
      </c>
      <c r="B2000" t="str">
        <v>aclnnForeachAddListV2_ForeachAddListV2_ForeachAddList</v>
      </c>
      <c r="C2000" t="str">
        <v>AI_VECTOR_CORE</v>
      </c>
      <c r="D2000">
        <v>4.566</v>
      </c>
      <c r="E2000">
        <v>0.542</v>
      </c>
      <c r="F2000">
        <v>0.542</v>
      </c>
      <c r="G2000">
        <f>Summary!$B$4</f>
        <v>0.8</v>
      </c>
      <c r="H2000">
        <f>F2000/G2000</f>
        <v>0.6775</v>
      </c>
      <c r="I2000">
        <f>D2000/Summary!$B$8</f>
        <v>0.00016542560028914329</v>
      </c>
      <c r="J2000">
        <f>IF(D2000&lt;Summary!$B$5,I2000,I2000*H2000)</f>
        <v>0.00016542560028914329</v>
      </c>
      <c r="K2000">
        <f>IF(AND(D2000&gt;Summary!$B$6,E2000&lt;Summary!$B$7),1,0)</f>
        <v>0</v>
      </c>
      <c r="L2000">
        <f>IF(D2000&gt;=Summary!$B$5,J2000,0)</f>
        <v>0</v>
      </c>
      <c r="M2000">
        <f>IF(D2000&lt;Summary!$B$5,J2000,0)</f>
        <v>0.00016542560028914329</v>
      </c>
      <c r="N2000" t="str">
        <v>aiv_scalar_ratio</v>
      </c>
      <c r="O2000" t="str">
        <v>用户约定默认经验值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0.275</v>
      </c>
      <c r="W2000">
        <v>0.542</v>
      </c>
      <c r="X2000">
        <v>0.121</v>
      </c>
      <c r="Y2000">
        <v>0</v>
      </c>
      <c r="Z2000" t="str">
        <v>2</v>
      </c>
      <c r="AA2000" t="str">
        <v>63</v>
      </c>
      <c r="AB2000" t="str">
        <v>2440</v>
      </c>
      <c r="AC2000" t="str">
        <v>24</v>
      </c>
      <c r="AD2000" t="str">
        <v>aclnnForeachAddListV2_ForeachAddListV2_ForeachAddList</v>
      </c>
      <c r="AE2000" t="str">
        <v>ForeachAddList</v>
      </c>
      <c r="AF2000" t="str">
        <v>static</v>
      </c>
      <c r="AG2000" t="str">
        <v>AI_VECTOR_CORE</v>
      </c>
      <c r="AH2000" t="str">
        <v xml:space="preserve">1793108505427569.666	</v>
      </c>
      <c r="AI2000" t="str">
        <v>4.566</v>
      </c>
      <c r="AJ2000" t="str">
        <v>12.751000</v>
      </c>
      <c r="AK2000" t="str">
        <v>6</v>
      </c>
      <c r="AL2000" t="str">
        <v>0</v>
      </c>
      <c r="AM2000" t="str">
        <v>NO</v>
      </c>
      <c r="AN2000" t="str">
        <v>"1,6144;1,6144;"</v>
      </c>
      <c r="AO2000" t="str">
        <v>DT_BF16;DT_BF16;FLOAT</v>
      </c>
      <c r="AP2000" t="str">
        <v>ND;ND;ND</v>
      </c>
      <c r="AQ2000" t="str">
        <v>"6144"</v>
      </c>
      <c r="AR2000" t="str">
        <v>DT_BF16</v>
      </c>
      <c r="AS2000" t="str">
        <v>ND</v>
      </c>
      <c r="AT2000" t="str">
        <v>N/A</v>
      </c>
      <c r="AU2000" t="str">
        <v>0.0</v>
      </c>
      <c r="AV2000" t="str">
        <v>0</v>
      </c>
      <c r="AW2000" t="str">
        <v>0.0</v>
      </c>
      <c r="AX2000" t="str">
        <v>0.0</v>
      </c>
      <c r="AY2000" t="str">
        <v>0.0</v>
      </c>
      <c r="AZ2000" t="str">
        <v>0.0</v>
      </c>
      <c r="BA2000" t="str">
        <v>0.0</v>
      </c>
      <c r="BB2000" t="str">
        <v>0.0</v>
      </c>
      <c r="BC2000" t="str">
        <v>0.0</v>
      </c>
      <c r="BD2000" t="str">
        <v>0.0</v>
      </c>
      <c r="BE2000" t="str">
        <v>0.0</v>
      </c>
      <c r="BF2000" t="str">
        <v>0.0</v>
      </c>
      <c r="BG2000" t="str">
        <v>0.0</v>
      </c>
      <c r="BH2000" t="str">
        <v>0.0</v>
      </c>
      <c r="BI2000" t="str">
        <v>0.0</v>
      </c>
      <c r="BJ2000" t="str">
        <v>4.32</v>
      </c>
      <c r="BK2000" t="str">
        <v>39996</v>
      </c>
      <c r="BL2000" t="str">
        <v>1.186</v>
      </c>
      <c r="BM2000" t="str">
        <v>0.275</v>
      </c>
      <c r="BN2000" t="str">
        <v>2.343</v>
      </c>
      <c r="BO2000" t="str">
        <v>0.542</v>
      </c>
      <c r="BP2000" t="str">
        <v>0.524</v>
      </c>
      <c r="BQ2000" t="str">
        <v>0.121</v>
      </c>
      <c r="BR2000" t="str">
        <v>0.001</v>
      </c>
      <c r="BS2000" t="str">
        <v>0.0</v>
      </c>
      <c r="BT2000" t="str">
        <v>0.029</v>
      </c>
      <c r="BU2000" t="str">
        <v>0.000</v>
      </c>
    </row>
    <row r="2001">
      <c r="A2001">
        <v>2116</v>
      </c>
      <c r="B2001" t="str">
        <v>_ihc_post_kernel</v>
      </c>
      <c r="C2001" t="str">
        <v>AI_VECTOR_CORE</v>
      </c>
      <c r="D2001">
        <v>2.808</v>
      </c>
      <c r="E2001">
        <v>0.451</v>
      </c>
      <c r="F2001">
        <v>0.451</v>
      </c>
      <c r="G2001">
        <f>Summary!$B$4</f>
        <v>0.8</v>
      </c>
      <c r="H2001">
        <f>F2001/G2001</f>
        <v>0.56375</v>
      </c>
      <c r="I2001">
        <f>D2001/Summary!$B$8</f>
        <v>0.00010173348348924974</v>
      </c>
      <c r="J2001">
        <f>IF(D2001&lt;Summary!$B$5,I2001,I2001*H2001)</f>
        <v>0.00010173348348924974</v>
      </c>
      <c r="K2001">
        <f>IF(AND(D2001&gt;Summary!$B$6,E2001&lt;Summary!$B$7),1,0)</f>
        <v>0</v>
      </c>
      <c r="L2001">
        <f>IF(D2001&gt;=Summary!$B$5,J2001,0)</f>
        <v>0</v>
      </c>
      <c r="M2001">
        <f>IF(D2001&lt;Summary!$B$5,J2001,0)</f>
        <v>0.00010173348348924974</v>
      </c>
      <c r="N2001" t="str">
        <v>aiv_scalar_ratio</v>
      </c>
      <c r="O2001" t="str">
        <v>用户约定默认经验值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0.372</v>
      </c>
      <c r="W2001">
        <v>0.451</v>
      </c>
      <c r="X2001">
        <v>0.321</v>
      </c>
      <c r="Y2001">
        <v>0.334</v>
      </c>
      <c r="Z2001" t="str">
        <v>2</v>
      </c>
      <c r="AA2001" t="str">
        <v>4294967295</v>
      </c>
      <c r="AB2001" t="str">
        <v>2441</v>
      </c>
      <c r="AC2001" t="str">
        <v>24</v>
      </c>
      <c r="AD2001" t="str">
        <v>_ihc_post_kernel</v>
      </c>
      <c r="AE2001" t="str">
        <v>_ihc_post_kernel</v>
      </c>
      <c r="AF2001" t="str">
        <v>N/A</v>
      </c>
      <c r="AG2001" t="str">
        <v>AI_VECTOR_CORE</v>
      </c>
      <c r="AH2001" t="str">
        <v xml:space="preserve">1793108505427574.254	</v>
      </c>
      <c r="AI2001" t="str">
        <v>2.808</v>
      </c>
      <c r="AJ2001" t="str">
        <v>0.000000</v>
      </c>
      <c r="AK2001" t="str">
        <v>6</v>
      </c>
      <c r="AL2001" t="str">
        <v>0</v>
      </c>
      <c r="AM2001" t="str">
        <v>N/A</v>
      </c>
      <c r="AN2001" t="str">
        <v>N/A</v>
      </c>
      <c r="AO2001" t="str">
        <v>N/A</v>
      </c>
      <c r="AP2001" t="str">
        <v>N/A</v>
      </c>
      <c r="AQ2001" t="str">
        <v>N/A</v>
      </c>
      <c r="AR2001" t="str">
        <v>N/A</v>
      </c>
      <c r="AS2001" t="str">
        <v>N/A</v>
      </c>
      <c r="AT2001" t="str">
        <v>N/A</v>
      </c>
      <c r="AU2001" t="str">
        <v>0.0</v>
      </c>
      <c r="AV2001" t="str">
        <v>0</v>
      </c>
      <c r="AW2001" t="str">
        <v>0.0</v>
      </c>
      <c r="AX2001" t="str">
        <v>0.0</v>
      </c>
      <c r="AY2001" t="str">
        <v>0.0</v>
      </c>
      <c r="AZ2001" t="str">
        <v>0.0</v>
      </c>
      <c r="BA2001" t="str">
        <v>0.0</v>
      </c>
      <c r="BB2001" t="str">
        <v>0.0</v>
      </c>
      <c r="BC2001" t="str">
        <v>0.0</v>
      </c>
      <c r="BD2001" t="str">
        <v>0.0</v>
      </c>
      <c r="BE2001" t="str">
        <v>0.0</v>
      </c>
      <c r="BF2001" t="str">
        <v>0.0</v>
      </c>
      <c r="BG2001" t="str">
        <v>0.0</v>
      </c>
      <c r="BH2001" t="str">
        <v>0.0</v>
      </c>
      <c r="BI2001" t="str">
        <v>0.0</v>
      </c>
      <c r="BJ2001" t="str">
        <v>2.56</v>
      </c>
      <c r="BK2001" t="str">
        <v>22363</v>
      </c>
      <c r="BL2001" t="str">
        <v>0.952</v>
      </c>
      <c r="BM2001" t="str">
        <v>0.372</v>
      </c>
      <c r="BN2001" t="str">
        <v>1.155</v>
      </c>
      <c r="BO2001" t="str">
        <v>0.451</v>
      </c>
      <c r="BP2001" t="str">
        <v>0.822</v>
      </c>
      <c r="BQ2001" t="str">
        <v>0.321</v>
      </c>
      <c r="BR2001" t="str">
        <v>0.854</v>
      </c>
      <c r="BS2001" t="str">
        <v>0.334</v>
      </c>
      <c r="BT2001" t="str">
        <v>0.069</v>
      </c>
      <c r="BU2001" t="str">
        <v>0.000</v>
      </c>
    </row>
    <row r="2002">
      <c r="A2002">
        <v>2117</v>
      </c>
      <c r="B2002" t="str">
        <v>aclnnInplaceCopy_CastAiCore_Cast</v>
      </c>
      <c r="C2002" t="str">
        <v>AI_VECTOR_CORE</v>
      </c>
      <c r="D2002">
        <v>2.178</v>
      </c>
      <c r="E2002">
        <v>0.389</v>
      </c>
      <c r="F2002">
        <v>0.389</v>
      </c>
      <c r="G2002">
        <f>Summary!$B$4</f>
        <v>0.8</v>
      </c>
      <c r="H2002">
        <f>F2002/G2002</f>
        <v>0.48625</v>
      </c>
      <c r="I2002">
        <f>D2002/Summary!$B$8</f>
        <v>0.00007890866347563601</v>
      </c>
      <c r="J2002">
        <f>IF(D2002&lt;Summary!$B$5,I2002,I2002*H2002)</f>
        <v>0.00007890866347563601</v>
      </c>
      <c r="K2002">
        <f>IF(AND(D2002&gt;Summary!$B$6,E2002&lt;Summary!$B$7),1,0)</f>
        <v>0</v>
      </c>
      <c r="L2002">
        <f>IF(D2002&gt;=Summary!$B$5,J2002,0)</f>
        <v>0</v>
      </c>
      <c r="M2002">
        <f>IF(D2002&lt;Summary!$B$5,J2002,0)</f>
        <v>0.00007890866347563601</v>
      </c>
      <c r="N2002" t="str">
        <v>aiv_mte2_ratio</v>
      </c>
      <c r="O2002" t="str">
        <v>用户约定默认经验值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0.048</v>
      </c>
      <c r="W2002">
        <v>0.351</v>
      </c>
      <c r="X2002">
        <v>0.389</v>
      </c>
      <c r="Y2002">
        <v>0.144</v>
      </c>
      <c r="Z2002" t="str">
        <v>2</v>
      </c>
      <c r="AA2002" t="str">
        <v>63</v>
      </c>
      <c r="AB2002" t="str">
        <v>2442</v>
      </c>
      <c r="AC2002" t="str">
        <v>24</v>
      </c>
      <c r="AD2002" t="str">
        <v>aclnnInplaceCopy_CastAiCore_Cast</v>
      </c>
      <c r="AE2002" t="str">
        <v>Cast</v>
      </c>
      <c r="AF2002" t="str">
        <v>static</v>
      </c>
      <c r="AG2002" t="str">
        <v>AI_VECTOR_CORE</v>
      </c>
      <c r="AH2002" t="str">
        <v xml:space="preserve">1793108505427577.084	</v>
      </c>
      <c r="AI2002" t="str">
        <v>2.178</v>
      </c>
      <c r="AJ2002" t="str">
        <v>0.000000</v>
      </c>
      <c r="AK2002" t="str">
        <v>12</v>
      </c>
      <c r="AL2002" t="str">
        <v>0</v>
      </c>
      <c r="AM2002" t="str">
        <v>NO</v>
      </c>
      <c r="AN2002" t="str">
        <v>"1,24576"</v>
      </c>
      <c r="AO2002" t="str">
        <v>DT_BF16</v>
      </c>
      <c r="AP2002" t="str">
        <v>ND</v>
      </c>
      <c r="AQ2002" t="str">
        <v>"1,24576"</v>
      </c>
      <c r="AR2002" t="str">
        <v>FLOAT</v>
      </c>
      <c r="AS2002" t="str">
        <v>ND</v>
      </c>
      <c r="AT2002" t="str">
        <v>N/A</v>
      </c>
      <c r="AU2002" t="str">
        <v>0.0</v>
      </c>
      <c r="AV2002" t="str">
        <v>0</v>
      </c>
      <c r="AW2002" t="str">
        <v>0.0</v>
      </c>
      <c r="AX2002" t="str">
        <v>0.0</v>
      </c>
      <c r="AY2002" t="str">
        <v>0.0</v>
      </c>
      <c r="AZ2002" t="str">
        <v>0.0</v>
      </c>
      <c r="BA2002" t="str">
        <v>0.0</v>
      </c>
      <c r="BB2002" t="str">
        <v>0.0</v>
      </c>
      <c r="BC2002" t="str">
        <v>0.0</v>
      </c>
      <c r="BD2002" t="str">
        <v>0.0</v>
      </c>
      <c r="BE2002" t="str">
        <v>0.0</v>
      </c>
      <c r="BF2002" t="str">
        <v>0.0</v>
      </c>
      <c r="BG2002" t="str">
        <v>0.0</v>
      </c>
      <c r="BH2002" t="str">
        <v>0.0</v>
      </c>
      <c r="BI2002" t="str">
        <v>0.0</v>
      </c>
      <c r="BJ2002" t="str">
        <v>1.93</v>
      </c>
      <c r="BK2002" t="str">
        <v>31233</v>
      </c>
      <c r="BL2002" t="str">
        <v>0.093</v>
      </c>
      <c r="BM2002" t="str">
        <v>0.048</v>
      </c>
      <c r="BN2002" t="str">
        <v>0.677</v>
      </c>
      <c r="BO2002" t="str">
        <v>0.351</v>
      </c>
      <c r="BP2002" t="str">
        <v>0.75</v>
      </c>
      <c r="BQ2002" t="str">
        <v>0.389</v>
      </c>
      <c r="BR2002" t="str">
        <v>0.279</v>
      </c>
      <c r="BS2002" t="str">
        <v>0.144</v>
      </c>
      <c r="BT2002" t="str">
        <v>0.05</v>
      </c>
      <c r="BU2002" t="str">
        <v>0.000</v>
      </c>
    </row>
    <row r="2003">
      <c r="A2003">
        <v>2118</v>
      </c>
      <c r="B2003" t="str">
        <v>aclnnPowTensorScalar_SquareAiCore_Square</v>
      </c>
      <c r="C2003" t="str">
        <v>AI_VECTOR_CORE</v>
      </c>
      <c r="D2003">
        <v>3.288</v>
      </c>
      <c r="E2003">
        <v>0.278</v>
      </c>
      <c r="F2003">
        <v>0.278</v>
      </c>
      <c r="G2003">
        <f>Summary!$B$4</f>
        <v>0.8</v>
      </c>
      <c r="H2003">
        <f>F2003/G2003</f>
        <v>0.34750000000000003</v>
      </c>
      <c r="I2003">
        <f>D2003/Summary!$B$8</f>
        <v>0.00011912382254724115</v>
      </c>
      <c r="J2003">
        <f>IF(D2003&lt;Summary!$B$5,I2003,I2003*H2003)</f>
        <v>0.00011912382254724115</v>
      </c>
      <c r="K2003">
        <f>IF(AND(D2003&gt;Summary!$B$6,E2003&lt;Summary!$B$7),1,0)</f>
        <v>0</v>
      </c>
      <c r="L2003">
        <f>IF(D2003&gt;=Summary!$B$5,J2003,0)</f>
        <v>0</v>
      </c>
      <c r="M2003">
        <f>IF(D2003&lt;Summary!$B$5,J2003,0)</f>
        <v>0.00011912382254724115</v>
      </c>
      <c r="N2003" t="str">
        <v>aiv_scalar_ratio</v>
      </c>
      <c r="O2003" t="str">
        <v>用户约定默认经验值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0.026</v>
      </c>
      <c r="W2003">
        <v>0.278</v>
      </c>
      <c r="X2003">
        <v>0.249</v>
      </c>
      <c r="Y2003">
        <v>0.095</v>
      </c>
      <c r="Z2003" t="str">
        <v>2</v>
      </c>
      <c r="AA2003" t="str">
        <v>63</v>
      </c>
      <c r="AB2003" t="str">
        <v>2443</v>
      </c>
      <c r="AC2003" t="str">
        <v>24</v>
      </c>
      <c r="AD2003" t="str">
        <v>aclnnPowTensorScalar_SquareAiCore_Square</v>
      </c>
      <c r="AE2003" t="str">
        <v>Square</v>
      </c>
      <c r="AF2003" t="str">
        <v>static</v>
      </c>
      <c r="AG2003" t="str">
        <v>AI_VECTOR_CORE</v>
      </c>
      <c r="AH2003" t="str">
        <v xml:space="preserve">1793108505427579.284	</v>
      </c>
      <c r="AI2003" t="str">
        <v>3.288</v>
      </c>
      <c r="AJ2003" t="str">
        <v>0.072000</v>
      </c>
      <c r="AK2003" t="str">
        <v>24</v>
      </c>
      <c r="AL2003" t="str">
        <v>0</v>
      </c>
      <c r="AM2003" t="str">
        <v>NO</v>
      </c>
      <c r="AN2003" t="str">
        <v>"1,24576"</v>
      </c>
      <c r="AO2003" t="str">
        <v>FLOAT</v>
      </c>
      <c r="AP2003" t="str">
        <v>ND</v>
      </c>
      <c r="AQ2003" t="str">
        <v>"1,24576"</v>
      </c>
      <c r="AR2003" t="str">
        <v>FLOAT</v>
      </c>
      <c r="AS2003" t="str">
        <v>ND</v>
      </c>
      <c r="AT2003" t="str">
        <v>N/A</v>
      </c>
      <c r="AU2003" t="str">
        <v>0.0</v>
      </c>
      <c r="AV2003" t="str">
        <v>0</v>
      </c>
      <c r="AW2003" t="str">
        <v>0.0</v>
      </c>
      <c r="AX2003" t="str">
        <v>0.0</v>
      </c>
      <c r="AY2003" t="str">
        <v>0.0</v>
      </c>
      <c r="AZ2003" t="str">
        <v>0.0</v>
      </c>
      <c r="BA2003" t="str">
        <v>0.0</v>
      </c>
      <c r="BB2003" t="str">
        <v>0.0</v>
      </c>
      <c r="BC2003" t="str">
        <v>0.0</v>
      </c>
      <c r="BD2003" t="str">
        <v>0.0</v>
      </c>
      <c r="BE2003" t="str">
        <v>0.0</v>
      </c>
      <c r="BF2003" t="str">
        <v>0.0</v>
      </c>
      <c r="BG2003" t="str">
        <v>0.0</v>
      </c>
      <c r="BH2003" t="str">
        <v>0.0</v>
      </c>
      <c r="BI2003" t="str">
        <v>0.0</v>
      </c>
      <c r="BJ2003" t="str">
        <v>3.05</v>
      </c>
      <c r="BK2003" t="str">
        <v>92016</v>
      </c>
      <c r="BL2003" t="str">
        <v>0.079</v>
      </c>
      <c r="BM2003" t="str">
        <v>0.026</v>
      </c>
      <c r="BN2003" t="str">
        <v>0.848</v>
      </c>
      <c r="BO2003" t="str">
        <v>0.278</v>
      </c>
      <c r="BP2003" t="str">
        <v>0.759</v>
      </c>
      <c r="BQ2003" t="str">
        <v>0.249</v>
      </c>
      <c r="BR2003" t="str">
        <v>0.291</v>
      </c>
      <c r="BS2003" t="str">
        <v>0.095</v>
      </c>
      <c r="BT2003" t="str">
        <v>0.131</v>
      </c>
      <c r="BU2003" t="str">
        <v>0.000</v>
      </c>
    </row>
    <row r="2004">
      <c r="A2004">
        <v>2119</v>
      </c>
      <c r="B2004" t="str">
        <v>aclnnMean_ReduceMeanAiCore_ReduceMean</v>
      </c>
      <c r="C2004" t="str">
        <v>MIX_AIV</v>
      </c>
      <c r="D2004">
        <v>6.228</v>
      </c>
      <c r="E2004">
        <v>0.316</v>
      </c>
      <c r="F2004">
        <v>0.316</v>
      </c>
      <c r="G2004">
        <f>Summary!$B$4</f>
        <v>0.8</v>
      </c>
      <c r="H2004">
        <f>F2004/G2004</f>
        <v>0.39499999999999996</v>
      </c>
      <c r="I2004">
        <f>D2004/Summary!$B$8</f>
        <v>0.00022563964927743853</v>
      </c>
      <c r="J2004">
        <f>IF(D2004&lt;Summary!$B$5,I2004,I2004*H2004)</f>
        <v>0.00022563964927743853</v>
      </c>
      <c r="K2004">
        <f>IF(AND(D2004&gt;Summary!$B$6,E2004&lt;Summary!$B$7),1,0)</f>
        <v>0</v>
      </c>
      <c r="L2004">
        <f>IF(D2004&gt;=Summary!$B$5,J2004,0)</f>
        <v>0</v>
      </c>
      <c r="M2004">
        <f>IF(D2004&lt;Summary!$B$5,J2004,0)</f>
        <v>0.00022563964927743853</v>
      </c>
      <c r="N2004" t="str">
        <v>aiv_scalar_ratio</v>
      </c>
      <c r="O2004" t="str">
        <v>用户约定默认经验值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0.092</v>
      </c>
      <c r="W2004">
        <v>0.316</v>
      </c>
      <c r="X2004">
        <v>0.166</v>
      </c>
      <c r="Y2004">
        <v>0.03</v>
      </c>
      <c r="Z2004" t="str">
        <v>2</v>
      </c>
      <c r="AA2004" t="str">
        <v>63</v>
      </c>
      <c r="AB2004" t="str">
        <v>2444</v>
      </c>
      <c r="AC2004" t="str">
        <v>24</v>
      </c>
      <c r="AD2004" t="str">
        <v>aclnnMean_ReduceMeanAiCore_ReduceMean</v>
      </c>
      <c r="AE2004" t="str">
        <v>ReduceMean</v>
      </c>
      <c r="AF2004" t="str">
        <v>static</v>
      </c>
      <c r="AG2004" t="str">
        <v>MIX_AIV</v>
      </c>
      <c r="AH2004" t="str">
        <v xml:space="preserve">1793108505427582.594	</v>
      </c>
      <c r="AI2004" t="str">
        <v>6.228</v>
      </c>
      <c r="AJ2004" t="str">
        <v>0.000000</v>
      </c>
      <c r="AK2004" t="str">
        <v>61</v>
      </c>
      <c r="AL2004" t="str">
        <v>0</v>
      </c>
      <c r="AM2004" t="str">
        <v>NO</v>
      </c>
      <c r="AN2004" t="str">
        <v>"24576;1"</v>
      </c>
      <c r="AO2004" t="str">
        <v>FLOAT;INT64</v>
      </c>
      <c r="AP2004" t="str">
        <v>ND;ND</v>
      </c>
      <c r="AQ2004" t="str">
        <v>"1,1"</v>
      </c>
      <c r="AR2004" t="str">
        <v>FLOAT</v>
      </c>
      <c r="AS2004" t="str">
        <v>ND</v>
      </c>
      <c r="AT2004" t="str">
        <v>N/A</v>
      </c>
      <c r="AU2004" t="str">
        <v>0.0</v>
      </c>
      <c r="AV2004" t="str">
        <v>0</v>
      </c>
      <c r="AW2004" t="str">
        <v>0.0</v>
      </c>
      <c r="AX2004" t="str">
        <v>0.0</v>
      </c>
      <c r="AY2004" t="str">
        <v>0.0</v>
      </c>
      <c r="AZ2004" t="str">
        <v>0.0</v>
      </c>
      <c r="BA2004" t="str">
        <v>0.0</v>
      </c>
      <c r="BB2004" t="str">
        <v>0.0</v>
      </c>
      <c r="BC2004" t="str">
        <v>0.0</v>
      </c>
      <c r="BD2004" t="str">
        <v>0.0</v>
      </c>
      <c r="BE2004" t="str">
        <v>0.0</v>
      </c>
      <c r="BF2004" t="str">
        <v>0.0</v>
      </c>
      <c r="BG2004" t="str">
        <v>0.0</v>
      </c>
      <c r="BH2004" t="str">
        <v>0.0</v>
      </c>
      <c r="BI2004" t="str">
        <v>0.0</v>
      </c>
      <c r="BJ2004" t="str">
        <v>5.93</v>
      </c>
      <c r="BK2004" t="str">
        <v>469305</v>
      </c>
      <c r="BL2004" t="str">
        <v>0.544</v>
      </c>
      <c r="BM2004" t="str">
        <v>0.092</v>
      </c>
      <c r="BN2004" t="str">
        <v>1.872</v>
      </c>
      <c r="BO2004" t="str">
        <v>0.316</v>
      </c>
      <c r="BP2004" t="str">
        <v>0.982</v>
      </c>
      <c r="BQ2004" t="str">
        <v>0.166</v>
      </c>
      <c r="BR2004" t="str">
        <v>0.181</v>
      </c>
      <c r="BS2004" t="str">
        <v>0.03</v>
      </c>
      <c r="BT2004" t="str">
        <v>0.191</v>
      </c>
      <c r="BU2004" t="str">
        <v>0.000</v>
      </c>
    </row>
    <row r="2005">
      <c r="A2005">
        <v>2120</v>
      </c>
      <c r="B2005" t="str">
        <v>aclnnAdds_AddAiCore_Add</v>
      </c>
      <c r="C2005" t="str">
        <v>AI_VECTOR_CORE</v>
      </c>
      <c r="D2005">
        <v>2.291</v>
      </c>
      <c r="E2005">
        <v>0.35</v>
      </c>
      <c r="F2005">
        <v>0.35</v>
      </c>
      <c r="G2005">
        <f>Summary!$B$4</f>
        <v>0.8</v>
      </c>
      <c r="H2005">
        <f>F2005/G2005</f>
        <v>0.43749999999999994</v>
      </c>
      <c r="I2005">
        <f>D2005/Summary!$B$8</f>
        <v>0.00008300263912887149</v>
      </c>
      <c r="J2005">
        <f>IF(D2005&lt;Summary!$B$5,I2005,I2005*H2005)</f>
        <v>0.00008300263912887149</v>
      </c>
      <c r="K2005">
        <f>IF(AND(D2005&gt;Summary!$B$6,E2005&lt;Summary!$B$7),1,0)</f>
        <v>0</v>
      </c>
      <c r="L2005">
        <f>IF(D2005&gt;=Summary!$B$5,J2005,0)</f>
        <v>0</v>
      </c>
      <c r="M2005">
        <f>IF(D2005&lt;Summary!$B$5,J2005,0)</f>
        <v>0.00008300263912887149</v>
      </c>
      <c r="N2005" t="str">
        <v>aiv_scalar_ratio</v>
      </c>
      <c r="O2005" t="str">
        <v>用户约定默认经验值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0.316</v>
      </c>
      <c r="W2005">
        <v>0.35</v>
      </c>
      <c r="X2005">
        <v>0.003</v>
      </c>
      <c r="Y2005">
        <v>0.038</v>
      </c>
      <c r="Z2005" t="str">
        <v>2</v>
      </c>
      <c r="AA2005" t="str">
        <v>63</v>
      </c>
      <c r="AB2005" t="str">
        <v>2445</v>
      </c>
      <c r="AC2005" t="str">
        <v>24</v>
      </c>
      <c r="AD2005" t="str">
        <v>aclnnAdds_AddAiCore_Add</v>
      </c>
      <c r="AE2005" t="str">
        <v>Add</v>
      </c>
      <c r="AF2005" t="str">
        <v>static</v>
      </c>
      <c r="AG2005" t="str">
        <v>AI_VECTOR_CORE</v>
      </c>
      <c r="AH2005" t="str">
        <v xml:space="preserve">1793108505427588.844	</v>
      </c>
      <c r="AI2005" t="str">
        <v>2.291</v>
      </c>
      <c r="AJ2005" t="str">
        <v>0.022000</v>
      </c>
      <c r="AK2005" t="str">
        <v>1</v>
      </c>
      <c r="AL2005" t="str">
        <v>0</v>
      </c>
      <c r="AM2005" t="str">
        <v>NO</v>
      </c>
      <c r="AN2005" t="str">
        <v>"1;"</v>
      </c>
      <c r="AO2005" t="str">
        <v>FLOAT;FLOAT</v>
      </c>
      <c r="AP2005" t="str">
        <v>ND;ND</v>
      </c>
      <c r="AQ2005" t="str">
        <v>"1,1"</v>
      </c>
      <c r="AR2005" t="str">
        <v>FLOAT</v>
      </c>
      <c r="AS2005" t="str">
        <v>ND</v>
      </c>
      <c r="AT2005" t="str">
        <v>N/A</v>
      </c>
      <c r="AU2005" t="str">
        <v>0.0</v>
      </c>
      <c r="AV2005" t="str">
        <v>0</v>
      </c>
      <c r="AW2005" t="str">
        <v>0.0</v>
      </c>
      <c r="AX2005" t="str">
        <v>0.0</v>
      </c>
      <c r="AY2005" t="str">
        <v>0.0</v>
      </c>
      <c r="AZ2005" t="str">
        <v>0.0</v>
      </c>
      <c r="BA2005" t="str">
        <v>0.0</v>
      </c>
      <c r="BB2005" t="str">
        <v>0.0</v>
      </c>
      <c r="BC2005" t="str">
        <v>0.0</v>
      </c>
      <c r="BD2005" t="str">
        <v>0.0</v>
      </c>
      <c r="BE2005" t="str">
        <v>0.0</v>
      </c>
      <c r="BF2005" t="str">
        <v>0.0</v>
      </c>
      <c r="BG2005" t="str">
        <v>0.0</v>
      </c>
      <c r="BH2005" t="str">
        <v>0.0</v>
      </c>
      <c r="BI2005" t="str">
        <v>0.0</v>
      </c>
      <c r="BJ2005" t="str">
        <v>2.0</v>
      </c>
      <c r="BK2005" t="str">
        <v>2986</v>
      </c>
      <c r="BL2005" t="str">
        <v>0.632</v>
      </c>
      <c r="BM2005" t="str">
        <v>0.316</v>
      </c>
      <c r="BN2005" t="str">
        <v>0.701</v>
      </c>
      <c r="BO2005" t="str">
        <v>0.35</v>
      </c>
      <c r="BP2005" t="str">
        <v>0.005</v>
      </c>
      <c r="BQ2005" t="str">
        <v>0.003</v>
      </c>
      <c r="BR2005" t="str">
        <v>0.076</v>
      </c>
      <c r="BS2005" t="str">
        <v>0.038</v>
      </c>
      <c r="BT2005" t="str">
        <v>0.124</v>
      </c>
      <c r="BU2005" t="str">
        <v>0.000</v>
      </c>
    </row>
    <row r="2006">
      <c r="A2006">
        <v>2121</v>
      </c>
      <c r="B2006" t="str">
        <v>aclnnRsqrt_RsqrtAiCore_Rsqrt</v>
      </c>
      <c r="C2006" t="str">
        <v>AI_VECTOR_CORE</v>
      </c>
      <c r="D2006">
        <v>2.727</v>
      </c>
      <c r="E2006">
        <v>0.266</v>
      </c>
      <c r="F2006">
        <v>0.266</v>
      </c>
      <c r="G2006">
        <f>Summary!$B$4</f>
        <v>0.8</v>
      </c>
      <c r="H2006">
        <f>F2006/G2006</f>
        <v>0.3325</v>
      </c>
      <c r="I2006">
        <f>D2006/Summary!$B$8</f>
        <v>0.00009879886377321369</v>
      </c>
      <c r="J2006">
        <f>IF(D2006&lt;Summary!$B$5,I2006,I2006*H2006)</f>
        <v>0.00009879886377321369</v>
      </c>
      <c r="K2006">
        <f>IF(AND(D2006&gt;Summary!$B$6,E2006&lt;Summary!$B$7),1,0)</f>
        <v>0</v>
      </c>
      <c r="L2006">
        <f>IF(D2006&gt;=Summary!$B$5,J2006,0)</f>
        <v>0</v>
      </c>
      <c r="M2006">
        <f>IF(D2006&lt;Summary!$B$5,J2006,0)</f>
        <v>0.00009879886377321369</v>
      </c>
      <c r="N2006" t="str">
        <v>aiv_scalar_ratio</v>
      </c>
      <c r="O2006" t="str">
        <v>用户约定默认经验值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0.127</v>
      </c>
      <c r="W2006">
        <v>0.266</v>
      </c>
      <c r="X2006">
        <v>0.238</v>
      </c>
      <c r="Y2006">
        <v>0.029</v>
      </c>
      <c r="Z2006" t="str">
        <v>2</v>
      </c>
      <c r="AA2006" t="str">
        <v>63</v>
      </c>
      <c r="AB2006" t="str">
        <v>2446</v>
      </c>
      <c r="AC2006" t="str">
        <v>24</v>
      </c>
      <c r="AD2006" t="str">
        <v>aclnnRsqrt_RsqrtAiCore_Rsqrt</v>
      </c>
      <c r="AE2006" t="str">
        <v>Rsqrt</v>
      </c>
      <c r="AF2006" t="str">
        <v>static</v>
      </c>
      <c r="AG2006" t="str">
        <v>AI_VECTOR_CORE</v>
      </c>
      <c r="AH2006" t="str">
        <v xml:space="preserve">1793108505427591.157	</v>
      </c>
      <c r="AI2006" t="str">
        <v>2.727</v>
      </c>
      <c r="AJ2006" t="str">
        <v>0.209000</v>
      </c>
      <c r="AK2006" t="str">
        <v>1</v>
      </c>
      <c r="AL2006" t="str">
        <v>0</v>
      </c>
      <c r="AM2006" t="str">
        <v>NO</v>
      </c>
      <c r="AN2006" t="str">
        <v>"1,1"</v>
      </c>
      <c r="AO2006" t="str">
        <v>FLOAT</v>
      </c>
      <c r="AP2006" t="str">
        <v>ND</v>
      </c>
      <c r="AQ2006" t="str">
        <v>"1,1"</v>
      </c>
      <c r="AR2006" t="str">
        <v>FLOAT</v>
      </c>
      <c r="AS2006" t="str">
        <v>ND</v>
      </c>
      <c r="AT2006" t="str">
        <v>N/A</v>
      </c>
      <c r="AU2006" t="str">
        <v>0.0</v>
      </c>
      <c r="AV2006" t="str">
        <v>0</v>
      </c>
      <c r="AW2006" t="str">
        <v>0.0</v>
      </c>
      <c r="AX2006" t="str">
        <v>0.0</v>
      </c>
      <c r="AY2006" t="str">
        <v>0.0</v>
      </c>
      <c r="AZ2006" t="str">
        <v>0.0</v>
      </c>
      <c r="BA2006" t="str">
        <v>0.0</v>
      </c>
      <c r="BB2006" t="str">
        <v>0.0</v>
      </c>
      <c r="BC2006" t="str">
        <v>0.0</v>
      </c>
      <c r="BD2006" t="str">
        <v>0.0</v>
      </c>
      <c r="BE2006" t="str">
        <v>0.0</v>
      </c>
      <c r="BF2006" t="str">
        <v>0.0</v>
      </c>
      <c r="BG2006" t="str">
        <v>0.0</v>
      </c>
      <c r="BH2006" t="str">
        <v>0.0</v>
      </c>
      <c r="BI2006" t="str">
        <v>0.0</v>
      </c>
      <c r="BJ2006" t="str">
        <v>2.44</v>
      </c>
      <c r="BK2006" t="str">
        <v>3707</v>
      </c>
      <c r="BL2006" t="str">
        <v>0.309</v>
      </c>
      <c r="BM2006" t="str">
        <v>0.127</v>
      </c>
      <c r="BN2006" t="str">
        <v>0.65</v>
      </c>
      <c r="BO2006" t="str">
        <v>0.266</v>
      </c>
      <c r="BP2006" t="str">
        <v>0.58</v>
      </c>
      <c r="BQ2006" t="str">
        <v>0.238</v>
      </c>
      <c r="BR2006" t="str">
        <v>0.07</v>
      </c>
      <c r="BS2006" t="str">
        <v>0.029</v>
      </c>
      <c r="BT2006" t="str">
        <v>0.128</v>
      </c>
      <c r="BU2006" t="str">
        <v>0.000</v>
      </c>
    </row>
    <row r="2007">
      <c r="A2007">
        <v>2122</v>
      </c>
      <c r="B2007" t="str">
        <v>aclnnMatmul_MatMulV3Common_MatMulV3</v>
      </c>
      <c r="C2007" t="str">
        <v>MIX_AIC</v>
      </c>
      <c r="D2007">
        <v>7.876</v>
      </c>
      <c r="E2007">
        <v>0.468</v>
      </c>
      <c r="F2007">
        <v>0.468</v>
      </c>
      <c r="G2007">
        <f>Summary!$B$4</f>
        <v>0.8</v>
      </c>
      <c r="H2007">
        <f>F2007/G2007</f>
        <v>0.585</v>
      </c>
      <c r="I2007">
        <f>D2007/Summary!$B$8</f>
        <v>0.0002853464800432091</v>
      </c>
      <c r="J2007">
        <f>IF(D2007&lt;Summary!$B$5,I2007,I2007*H2007)</f>
        <v>0.0002853464800432091</v>
      </c>
      <c r="K2007">
        <f>IF(AND(D2007&gt;Summary!$B$6,E2007&lt;Summary!$B$7),1,0)</f>
        <v>0</v>
      </c>
      <c r="L2007">
        <f>IF(D2007&gt;=Summary!$B$5,J2007,0)</f>
        <v>0</v>
      </c>
      <c r="M2007">
        <f>IF(D2007&lt;Summary!$B$5,J2007,0)</f>
        <v>0.0002853464800432091</v>
      </c>
      <c r="N2007" t="str">
        <v>aic_fixpipe_ratio</v>
      </c>
      <c r="O2007" t="str">
        <v>用户约定默认经验值</v>
      </c>
      <c r="P2007">
        <v>0.313</v>
      </c>
      <c r="Q2007">
        <v>0.412</v>
      </c>
      <c r="R2007">
        <v>0.055</v>
      </c>
      <c r="S2007">
        <v>0.116</v>
      </c>
      <c r="T2007">
        <v>0</v>
      </c>
      <c r="U2007">
        <v>0.468</v>
      </c>
      <c r="V2007">
        <v>0.001</v>
      </c>
      <c r="W2007">
        <v>0.147</v>
      </c>
      <c r="X2007">
        <v>0.165</v>
      </c>
      <c r="Y2007">
        <v>0.001</v>
      </c>
      <c r="Z2007" t="str">
        <v>2</v>
      </c>
      <c r="AA2007" t="str">
        <v>63</v>
      </c>
      <c r="AB2007" t="str">
        <v>2447</v>
      </c>
      <c r="AC2007" t="str">
        <v>24</v>
      </c>
      <c r="AD2007" t="str">
        <v>aclnnMatmul_MatMulV3Common_MatMulV3</v>
      </c>
      <c r="AE2007" t="str">
        <v>MatMulV3</v>
      </c>
      <c r="AF2007" t="str">
        <v>static</v>
      </c>
      <c r="AG2007" t="str">
        <v>MIX_AIC</v>
      </c>
      <c r="AH2007" t="str">
        <v xml:space="preserve">1793108505427593.906	</v>
      </c>
      <c r="AI2007" t="str">
        <v>7.876</v>
      </c>
      <c r="AJ2007" t="str">
        <v>0.023000</v>
      </c>
      <c r="AK2007" t="str">
        <v>32</v>
      </c>
      <c r="AL2007" t="str">
        <v>64</v>
      </c>
      <c r="AM2007" t="str">
        <v>NO</v>
      </c>
      <c r="AN2007" t="str">
        <v>"1,24576;4,24576"</v>
      </c>
      <c r="AO2007" t="str">
        <v>FLOAT;FLOAT</v>
      </c>
      <c r="AP2007" t="str">
        <v>ND;ND</v>
      </c>
      <c r="AQ2007" t="str">
        <v>"1,4"</v>
      </c>
      <c r="AR2007" t="str">
        <v>FLOAT</v>
      </c>
      <c r="AS2007" t="str">
        <v>ND</v>
      </c>
      <c r="AT2007" t="str">
        <v>N/A</v>
      </c>
      <c r="AU2007" t="str">
        <v>7.52</v>
      </c>
      <c r="AV2007" t="str">
        <v>245655</v>
      </c>
      <c r="AW2007" t="str">
        <v>2.352</v>
      </c>
      <c r="AX2007" t="str">
        <v>0.313</v>
      </c>
      <c r="AY2007" t="str">
        <v>3.098</v>
      </c>
      <c r="AZ2007" t="str">
        <v>0.412</v>
      </c>
      <c r="BA2007" t="str">
        <v>0.412</v>
      </c>
      <c r="BB2007" t="str">
        <v>0.055</v>
      </c>
      <c r="BC2007" t="str">
        <v>0.872</v>
      </c>
      <c r="BD2007" t="str">
        <v>0.116</v>
      </c>
      <c r="BE2007" t="str">
        <v>0.002</v>
      </c>
      <c r="BF2007" t="str">
        <v>0.0</v>
      </c>
      <c r="BG2007" t="str">
        <v>3.521</v>
      </c>
      <c r="BH2007" t="str">
        <v>0.468</v>
      </c>
      <c r="BI2007" t="str">
        <v>0.015</v>
      </c>
      <c r="BJ2007" t="str">
        <v>7.55</v>
      </c>
      <c r="BK2007" t="str">
        <v>693072</v>
      </c>
      <c r="BL2007" t="str">
        <v>0.01</v>
      </c>
      <c r="BM2007" t="str">
        <v>0.001</v>
      </c>
      <c r="BN2007" t="str">
        <v>1.11</v>
      </c>
      <c r="BO2007" t="str">
        <v>0.147</v>
      </c>
      <c r="BP2007" t="str">
        <v>1.249</v>
      </c>
      <c r="BQ2007" t="str">
        <v>0.165</v>
      </c>
      <c r="BR2007" t="str">
        <v>0.004</v>
      </c>
      <c r="BS2007" t="str">
        <v>0.001</v>
      </c>
      <c r="BT2007" t="str">
        <v>0.195</v>
      </c>
      <c r="BU2007" t="str">
        <v>59.073</v>
      </c>
    </row>
    <row r="2008">
      <c r="A2008">
        <v>2123</v>
      </c>
      <c r="B2008" t="str">
        <v>aclnnMul_MulAiCore_Mul</v>
      </c>
      <c r="C2008" t="str">
        <v>AI_VECTOR_CORE</v>
      </c>
      <c r="D2008">
        <v>2.557</v>
      </c>
      <c r="E2008">
        <v>0.258</v>
      </c>
      <c r="F2008">
        <v>0.258</v>
      </c>
      <c r="G2008">
        <f>Summary!$B$4</f>
        <v>0.8</v>
      </c>
      <c r="H2008">
        <f>F2008/G2008</f>
        <v>0.3225</v>
      </c>
      <c r="I2008">
        <f>D2008/Summary!$B$8</f>
        <v>0.00009263978535684174</v>
      </c>
      <c r="J2008">
        <f>IF(D2008&lt;Summary!$B$5,I2008,I2008*H2008)</f>
        <v>0.00009263978535684174</v>
      </c>
      <c r="K2008">
        <f>IF(AND(D2008&gt;Summary!$B$6,E2008&lt;Summary!$B$7),1,0)</f>
        <v>0</v>
      </c>
      <c r="L2008">
        <f>IF(D2008&gt;=Summary!$B$5,J2008,0)</f>
        <v>0</v>
      </c>
      <c r="M2008">
        <f>IF(D2008&lt;Summary!$B$5,J2008,0)</f>
        <v>0.00009263978535684174</v>
      </c>
      <c r="N2008" t="str">
        <v>aiv_scalar_ratio</v>
      </c>
      <c r="O2008" t="str">
        <v>用户约定默认经验值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0.164</v>
      </c>
      <c r="W2008">
        <v>0.258</v>
      </c>
      <c r="X2008">
        <v>0.041</v>
      </c>
      <c r="Y2008">
        <v>0.032</v>
      </c>
      <c r="Z2008" t="str">
        <v>2</v>
      </c>
      <c r="AA2008" t="str">
        <v>63</v>
      </c>
      <c r="AB2008" t="str">
        <v>2448</v>
      </c>
      <c r="AC2008" t="str">
        <v>24</v>
      </c>
      <c r="AD2008" t="str">
        <v>aclnnMul_MulAiCore_Mul</v>
      </c>
      <c r="AE2008" t="str">
        <v>Mul</v>
      </c>
      <c r="AF2008" t="str">
        <v>static</v>
      </c>
      <c r="AG2008" t="str">
        <v>AI_VECTOR_CORE</v>
      </c>
      <c r="AH2008" t="str">
        <v xml:space="preserve">1793108505427601.804	</v>
      </c>
      <c r="AI2008" t="str">
        <v>2.557</v>
      </c>
      <c r="AJ2008" t="str">
        <v>0.000000</v>
      </c>
      <c r="AK2008" t="str">
        <v>1</v>
      </c>
      <c r="AL2008" t="str">
        <v>0</v>
      </c>
      <c r="AM2008" t="str">
        <v>NO</v>
      </c>
      <c r="AN2008" t="str">
        <v>"4;1"</v>
      </c>
      <c r="AO2008" t="str">
        <v>FLOAT;FLOAT</v>
      </c>
      <c r="AP2008" t="str">
        <v>ND;ND</v>
      </c>
      <c r="AQ2008" t="str">
        <v>"1,4"</v>
      </c>
      <c r="AR2008" t="str">
        <v>FLOAT</v>
      </c>
      <c r="AS2008" t="str">
        <v>ND</v>
      </c>
      <c r="AT2008" t="str">
        <v>N/A</v>
      </c>
      <c r="AU2008" t="str">
        <v>0.0</v>
      </c>
      <c r="AV2008" t="str">
        <v>0</v>
      </c>
      <c r="AW2008" t="str">
        <v>0.0</v>
      </c>
      <c r="AX2008" t="str">
        <v>0.0</v>
      </c>
      <c r="AY2008" t="str">
        <v>0.0</v>
      </c>
      <c r="AZ2008" t="str">
        <v>0.0</v>
      </c>
      <c r="BA2008" t="str">
        <v>0.0</v>
      </c>
      <c r="BB2008" t="str">
        <v>0.0</v>
      </c>
      <c r="BC2008" t="str">
        <v>0.0</v>
      </c>
      <c r="BD2008" t="str">
        <v>0.0</v>
      </c>
      <c r="BE2008" t="str">
        <v>0.0</v>
      </c>
      <c r="BF2008" t="str">
        <v>0.0</v>
      </c>
      <c r="BG2008" t="str">
        <v>0.0</v>
      </c>
      <c r="BH2008" t="str">
        <v>0.0</v>
      </c>
      <c r="BI2008" t="str">
        <v>0.0</v>
      </c>
      <c r="BJ2008" t="str">
        <v>2.33</v>
      </c>
      <c r="BK2008" t="str">
        <v>3522</v>
      </c>
      <c r="BL2008" t="str">
        <v>0.382</v>
      </c>
      <c r="BM2008" t="str">
        <v>0.164</v>
      </c>
      <c r="BN2008" t="str">
        <v>0.601</v>
      </c>
      <c r="BO2008" t="str">
        <v>0.258</v>
      </c>
      <c r="BP2008" t="str">
        <v>0.096</v>
      </c>
      <c r="BQ2008" t="str">
        <v>0.041</v>
      </c>
      <c r="BR2008" t="str">
        <v>0.075</v>
      </c>
      <c r="BS2008" t="str">
        <v>0.032</v>
      </c>
      <c r="BT2008" t="str">
        <v>0.158</v>
      </c>
      <c r="BU2008" t="str">
        <v>0.000</v>
      </c>
    </row>
    <row r="2009">
      <c r="A2009">
        <v>2124</v>
      </c>
      <c r="B2009" t="str">
        <v>aclnnMul_MulAiCore_Mul</v>
      </c>
      <c r="C2009" t="str">
        <v>AI_VECTOR_CORE</v>
      </c>
      <c r="D2009">
        <v>1.329</v>
      </c>
      <c r="E2009">
        <v>0.869</v>
      </c>
      <c r="F2009">
        <v>0.869</v>
      </c>
      <c r="G2009">
        <f>Summary!$B$4</f>
        <v>0.8</v>
      </c>
      <c r="H2009">
        <f>F2009/G2009</f>
        <v>1.08625</v>
      </c>
      <c r="I2009">
        <f>D2009/Summary!$B$8</f>
        <v>0.00004814950126681372</v>
      </c>
      <c r="J2009">
        <f>IF(D2009&lt;Summary!$B$5,I2009,I2009*H2009)</f>
        <v>0.00004814950126681372</v>
      </c>
      <c r="K2009">
        <f>IF(AND(D2009&gt;Summary!$B$6,E2009&lt;Summary!$B$7),1,0)</f>
        <v>0</v>
      </c>
      <c r="L2009">
        <f>IF(D2009&gt;=Summary!$B$5,J2009,0)</f>
        <v>0</v>
      </c>
      <c r="M2009">
        <f>IF(D2009&lt;Summary!$B$5,J2009,0)</f>
        <v>0.00004814950126681372</v>
      </c>
      <c r="N2009" t="str">
        <v>aiv_scalar_ratio</v>
      </c>
      <c r="O2009" t="str">
        <v>用户约定默认经验值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0.052</v>
      </c>
      <c r="W2009">
        <v>0.869</v>
      </c>
      <c r="X2009">
        <v>0.098</v>
      </c>
      <c r="Y2009">
        <v>0.078</v>
      </c>
      <c r="Z2009" t="str">
        <v>2</v>
      </c>
      <c r="AA2009" t="str">
        <v>63</v>
      </c>
      <c r="AB2009" t="str">
        <v>2449</v>
      </c>
      <c r="AC2009" t="str">
        <v>24</v>
      </c>
      <c r="AD2009" t="str">
        <v>aclnnMul_MulAiCore_Mul</v>
      </c>
      <c r="AE2009" t="str">
        <v>Mul</v>
      </c>
      <c r="AF2009" t="str">
        <v>static</v>
      </c>
      <c r="AG2009" t="str">
        <v>AI_VECTOR_CORE</v>
      </c>
      <c r="AH2009" t="str">
        <v xml:space="preserve">1793108505427604.383	</v>
      </c>
      <c r="AI2009" t="str">
        <v>1.329</v>
      </c>
      <c r="AJ2009" t="str">
        <v>0.193000</v>
      </c>
      <c r="AK2009" t="str">
        <v>1</v>
      </c>
      <c r="AL2009" t="str">
        <v>0</v>
      </c>
      <c r="AM2009" t="str">
        <v>NO</v>
      </c>
      <c r="AN2009" t="str">
        <v>"4;1"</v>
      </c>
      <c r="AO2009" t="str">
        <v>FLOAT;FLOAT</v>
      </c>
      <c r="AP2009" t="str">
        <v>ND;ND</v>
      </c>
      <c r="AQ2009" t="str">
        <v>"1,4"</v>
      </c>
      <c r="AR2009" t="str">
        <v>FLOAT</v>
      </c>
      <c r="AS2009" t="str">
        <v>ND</v>
      </c>
      <c r="AT2009" t="str">
        <v>N/A</v>
      </c>
      <c r="AU2009" t="str">
        <v>0.0</v>
      </c>
      <c r="AV2009" t="str">
        <v>0</v>
      </c>
      <c r="AW2009" t="str">
        <v>0.0</v>
      </c>
      <c r="AX2009" t="str">
        <v>0.0</v>
      </c>
      <c r="AY2009" t="str">
        <v>0.0</v>
      </c>
      <c r="AZ2009" t="str">
        <v>0.0</v>
      </c>
      <c r="BA2009" t="str">
        <v>0.0</v>
      </c>
      <c r="BB2009" t="str">
        <v>0.0</v>
      </c>
      <c r="BC2009" t="str">
        <v>0.0</v>
      </c>
      <c r="BD2009" t="str">
        <v>0.0</v>
      </c>
      <c r="BE2009" t="str">
        <v>0.0</v>
      </c>
      <c r="BF2009" t="str">
        <v>0.0</v>
      </c>
      <c r="BG2009" t="str">
        <v>0.0</v>
      </c>
      <c r="BH2009" t="str">
        <v>0.0</v>
      </c>
      <c r="BI2009" t="str">
        <v>0.0</v>
      </c>
      <c r="BJ2009" t="str">
        <v>1.1</v>
      </c>
      <c r="BK2009" t="str">
        <v>1494</v>
      </c>
      <c r="BL2009" t="str">
        <v>0.057</v>
      </c>
      <c r="BM2009" t="str">
        <v>0.052</v>
      </c>
      <c r="BN2009" t="str">
        <v>0.956</v>
      </c>
      <c r="BO2009" t="str">
        <v>0.869</v>
      </c>
      <c r="BP2009" t="str">
        <v>0.107</v>
      </c>
      <c r="BQ2009" t="str">
        <v>0.098</v>
      </c>
      <c r="BR2009" t="str">
        <v>0.085</v>
      </c>
      <c r="BS2009" t="str">
        <v>0.078</v>
      </c>
      <c r="BT2009" t="str">
        <v>0.0</v>
      </c>
      <c r="BU2009" t="str">
        <v>0.000</v>
      </c>
    </row>
    <row r="2010">
      <c r="A2010">
        <v>2125</v>
      </c>
      <c r="B2010" t="str">
        <v>aclnnAdd_AddAiCore_Add</v>
      </c>
      <c r="C2010" t="str">
        <v>AI_VECTOR_CORE</v>
      </c>
      <c r="D2010">
        <v>1.426</v>
      </c>
      <c r="E2010">
        <v>0.386</v>
      </c>
      <c r="F2010">
        <v>0.386</v>
      </c>
      <c r="G2010">
        <f>Summary!$B$4</f>
        <v>0.8</v>
      </c>
      <c r="H2010">
        <f>F2010/G2010</f>
        <v>0.4825</v>
      </c>
      <c r="I2010">
        <f>D2010/Summary!$B$8</f>
        <v>0.000051663798951449476</v>
      </c>
      <c r="J2010">
        <f>IF(D2010&lt;Summary!$B$5,I2010,I2010*H2010)</f>
        <v>0.000051663798951449476</v>
      </c>
      <c r="K2010">
        <f>IF(AND(D2010&gt;Summary!$B$6,E2010&lt;Summary!$B$7),1,0)</f>
        <v>0</v>
      </c>
      <c r="L2010">
        <f>IF(D2010&gt;=Summary!$B$5,J2010,0)</f>
        <v>0</v>
      </c>
      <c r="M2010">
        <f>IF(D2010&lt;Summary!$B$5,J2010,0)</f>
        <v>0.000051663798951449476</v>
      </c>
      <c r="N2010" t="str">
        <v>aiv_mte2_ratio</v>
      </c>
      <c r="O2010" t="str">
        <v>用户约定默认经验值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0.027</v>
      </c>
      <c r="W2010">
        <v>0.312</v>
      </c>
      <c r="X2010">
        <v>0.386</v>
      </c>
      <c r="Y2010">
        <v>0.063</v>
      </c>
      <c r="Z2010" t="str">
        <v>2</v>
      </c>
      <c r="AA2010" t="str">
        <v>63</v>
      </c>
      <c r="AB2010" t="str">
        <v>2450</v>
      </c>
      <c r="AC2010" t="str">
        <v>24</v>
      </c>
      <c r="AD2010" t="str">
        <v>aclnnAdd_AddAiCore_Add</v>
      </c>
      <c r="AE2010" t="str">
        <v>Add</v>
      </c>
      <c r="AF2010" t="str">
        <v>static</v>
      </c>
      <c r="AG2010" t="str">
        <v>AI_VECTOR_CORE</v>
      </c>
      <c r="AH2010" t="str">
        <v xml:space="preserve">1793108505427605.734	</v>
      </c>
      <c r="AI2010" t="str">
        <v>1.426</v>
      </c>
      <c r="AJ2010" t="str">
        <v>0.000000</v>
      </c>
      <c r="AK2010" t="str">
        <v>1</v>
      </c>
      <c r="AL2010" t="str">
        <v>0</v>
      </c>
      <c r="AM2010" t="str">
        <v>NO</v>
      </c>
      <c r="AN2010" t="str">
        <v>"4;4"</v>
      </c>
      <c r="AO2010" t="str">
        <v>FLOAT;FLOAT</v>
      </c>
      <c r="AP2010" t="str">
        <v>ND;ND</v>
      </c>
      <c r="AQ2010" t="str">
        <v>"1,4"</v>
      </c>
      <c r="AR2010" t="str">
        <v>FLOAT</v>
      </c>
      <c r="AS2010" t="str">
        <v>ND</v>
      </c>
      <c r="AT2010" t="str">
        <v>N/A</v>
      </c>
      <c r="AU2010" t="str">
        <v>0.0</v>
      </c>
      <c r="AV2010" t="str">
        <v>0</v>
      </c>
      <c r="AW2010" t="str">
        <v>0.0</v>
      </c>
      <c r="AX2010" t="str">
        <v>0.0</v>
      </c>
      <c r="AY2010" t="str">
        <v>0.0</v>
      </c>
      <c r="AZ2010" t="str">
        <v>0.0</v>
      </c>
      <c r="BA2010" t="str">
        <v>0.0</v>
      </c>
      <c r="BB2010" t="str">
        <v>0.0</v>
      </c>
      <c r="BC2010" t="str">
        <v>0.0</v>
      </c>
      <c r="BD2010" t="str">
        <v>0.0</v>
      </c>
      <c r="BE2010" t="str">
        <v>0.0</v>
      </c>
      <c r="BF2010" t="str">
        <v>0.0</v>
      </c>
      <c r="BG2010" t="str">
        <v>0.0</v>
      </c>
      <c r="BH2010" t="str">
        <v>0.0</v>
      </c>
      <c r="BI2010" t="str">
        <v>0.0</v>
      </c>
      <c r="BJ2010" t="str">
        <v>1.2</v>
      </c>
      <c r="BK2010" t="str">
        <v>1655</v>
      </c>
      <c r="BL2010" t="str">
        <v>0.033</v>
      </c>
      <c r="BM2010" t="str">
        <v>0.027</v>
      </c>
      <c r="BN2010" t="str">
        <v>0.375</v>
      </c>
      <c r="BO2010" t="str">
        <v>0.312</v>
      </c>
      <c r="BP2010" t="str">
        <v>0.463</v>
      </c>
      <c r="BQ2010" t="str">
        <v>0.386</v>
      </c>
      <c r="BR2010" t="str">
        <v>0.076</v>
      </c>
      <c r="BS2010" t="str">
        <v>0.063</v>
      </c>
      <c r="BT2010" t="str">
        <v>0.011</v>
      </c>
      <c r="BU2010" t="str">
        <v>0.000</v>
      </c>
    </row>
    <row r="2011">
      <c r="A2011">
        <v>2126</v>
      </c>
      <c r="B2011" t="str">
        <v>aclnnSigmoid_SigmoidAiCore_Sigmoid</v>
      </c>
      <c r="C2011" t="str">
        <v>AI_VECTOR_CORE</v>
      </c>
      <c r="D2011">
        <v>2.072</v>
      </c>
      <c r="E2011">
        <v>0.322</v>
      </c>
      <c r="F2011">
        <v>0.322</v>
      </c>
      <c r="G2011">
        <f>Summary!$B$4</f>
        <v>0.8</v>
      </c>
      <c r="H2011">
        <f>F2011/G2011</f>
        <v>0.40249999999999997</v>
      </c>
      <c r="I2011">
        <f>D2011/Summary!$B$8</f>
        <v>0.00007506829693366293</v>
      </c>
      <c r="J2011">
        <f>IF(D2011&lt;Summary!$B$5,I2011,I2011*H2011)</f>
        <v>0.00007506829693366293</v>
      </c>
      <c r="K2011">
        <f>IF(AND(D2011&gt;Summary!$B$6,E2011&lt;Summary!$B$7),1,0)</f>
        <v>0</v>
      </c>
      <c r="L2011">
        <f>IF(D2011&gt;=Summary!$B$5,J2011,0)</f>
        <v>0</v>
      </c>
      <c r="M2011">
        <f>IF(D2011&lt;Summary!$B$5,J2011,0)</f>
        <v>0.00007506829693366293</v>
      </c>
      <c r="N2011" t="str">
        <v>aiv_scalar_ratio</v>
      </c>
      <c r="O2011" t="str">
        <v>用户约定默认经验值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0.039</v>
      </c>
      <c r="W2011">
        <v>0.322</v>
      </c>
      <c r="X2011">
        <v>0.107</v>
      </c>
      <c r="Y2011">
        <v>0.043</v>
      </c>
      <c r="Z2011" t="str">
        <v>2</v>
      </c>
      <c r="AA2011" t="str">
        <v>63</v>
      </c>
      <c r="AB2011" t="str">
        <v>2451</v>
      </c>
      <c r="AC2011" t="str">
        <v>24</v>
      </c>
      <c r="AD2011" t="str">
        <v>aclnnSigmoid_SigmoidAiCore_Sigmoid</v>
      </c>
      <c r="AE2011" t="str">
        <v>Sigmoid</v>
      </c>
      <c r="AF2011" t="str">
        <v>static</v>
      </c>
      <c r="AG2011" t="str">
        <v>AI_VECTOR_CORE</v>
      </c>
      <c r="AH2011" t="str">
        <v xml:space="preserve">1793108505427607.182	</v>
      </c>
      <c r="AI2011" t="str">
        <v>2.072</v>
      </c>
      <c r="AJ2011" t="str">
        <v>0.074000</v>
      </c>
      <c r="AK2011" t="str">
        <v>1</v>
      </c>
      <c r="AL2011" t="str">
        <v>0</v>
      </c>
      <c r="AM2011" t="str">
        <v>NO</v>
      </c>
      <c r="AN2011" t="str">
        <v>"1,4"</v>
      </c>
      <c r="AO2011" t="str">
        <v>FLOAT</v>
      </c>
      <c r="AP2011" t="str">
        <v>ND</v>
      </c>
      <c r="AQ2011" t="str">
        <v>"1,4"</v>
      </c>
      <c r="AR2011" t="str">
        <v>FLOAT</v>
      </c>
      <c r="AS2011" t="str">
        <v>ND</v>
      </c>
      <c r="AT2011" t="str">
        <v>N/A</v>
      </c>
      <c r="AU2011" t="str">
        <v>0.0</v>
      </c>
      <c r="AV2011" t="str">
        <v>0</v>
      </c>
      <c r="AW2011" t="str">
        <v>0.0</v>
      </c>
      <c r="AX2011" t="str">
        <v>0.0</v>
      </c>
      <c r="AY2011" t="str">
        <v>0.0</v>
      </c>
      <c r="AZ2011" t="str">
        <v>0.0</v>
      </c>
      <c r="BA2011" t="str">
        <v>0.0</v>
      </c>
      <c r="BB2011" t="str">
        <v>0.0</v>
      </c>
      <c r="BC2011" t="str">
        <v>0.0</v>
      </c>
      <c r="BD2011" t="str">
        <v>0.0</v>
      </c>
      <c r="BE2011" t="str">
        <v>0.0</v>
      </c>
      <c r="BF2011" t="str">
        <v>0.0</v>
      </c>
      <c r="BG2011" t="str">
        <v>0.0</v>
      </c>
      <c r="BH2011" t="str">
        <v>0.0</v>
      </c>
      <c r="BI2011" t="str">
        <v>0.0</v>
      </c>
      <c r="BJ2011" t="str">
        <v>1.81</v>
      </c>
      <c r="BK2011" t="str">
        <v>2659</v>
      </c>
      <c r="BL2011" t="str">
        <v>0.071</v>
      </c>
      <c r="BM2011" t="str">
        <v>0.039</v>
      </c>
      <c r="BN2011" t="str">
        <v>0.582</v>
      </c>
      <c r="BO2011" t="str">
        <v>0.322</v>
      </c>
      <c r="BP2011" t="str">
        <v>0.193</v>
      </c>
      <c r="BQ2011" t="str">
        <v>0.107</v>
      </c>
      <c r="BR2011" t="str">
        <v>0.078</v>
      </c>
      <c r="BS2011" t="str">
        <v>0.043</v>
      </c>
      <c r="BT2011" t="str">
        <v>0.116</v>
      </c>
      <c r="BU2011" t="str">
        <v>0.000</v>
      </c>
    </row>
    <row r="2012">
      <c r="A2012">
        <v>2127</v>
      </c>
      <c r="B2012" t="str">
        <v>aclnnAdds_AddAiCore_Add</v>
      </c>
      <c r="C2012" t="str">
        <v>AI_VECTOR_CORE</v>
      </c>
      <c r="D2012">
        <v>1.073</v>
      </c>
      <c r="E2012">
        <v>0.697</v>
      </c>
      <c r="F2012">
        <v>0.697</v>
      </c>
      <c r="G2012">
        <f>Summary!$B$4</f>
        <v>0.8</v>
      </c>
      <c r="H2012">
        <f>F2012/G2012</f>
        <v>0.8712499999999999</v>
      </c>
      <c r="I2012">
        <f>D2012/Summary!$B$8</f>
        <v>0.000038874653769218294</v>
      </c>
      <c r="J2012">
        <f>IF(D2012&lt;Summary!$B$5,I2012,I2012*H2012)</f>
        <v>0.000038874653769218294</v>
      </c>
      <c r="K2012">
        <f>IF(AND(D2012&gt;Summary!$B$6,E2012&lt;Summary!$B$7),1,0)</f>
        <v>0</v>
      </c>
      <c r="L2012">
        <f>IF(D2012&gt;=Summary!$B$5,J2012,0)</f>
        <v>0</v>
      </c>
      <c r="M2012">
        <f>IF(D2012&lt;Summary!$B$5,J2012,0)</f>
        <v>0.000038874653769218294</v>
      </c>
      <c r="N2012" t="str">
        <v>aiv_scalar_ratio</v>
      </c>
      <c r="O2012" t="str">
        <v>用户约定默认经验值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0.198</v>
      </c>
      <c r="W2012">
        <v>0.697</v>
      </c>
      <c r="X2012">
        <v>0.144</v>
      </c>
      <c r="Y2012">
        <v>0.104</v>
      </c>
      <c r="Z2012" t="str">
        <v>2</v>
      </c>
      <c r="AA2012" t="str">
        <v>63</v>
      </c>
      <c r="AB2012" t="str">
        <v>2452</v>
      </c>
      <c r="AC2012" t="str">
        <v>24</v>
      </c>
      <c r="AD2012" t="str">
        <v>aclnnAdds_AddAiCore_Add</v>
      </c>
      <c r="AE2012" t="str">
        <v>Add</v>
      </c>
      <c r="AF2012" t="str">
        <v>static</v>
      </c>
      <c r="AG2012" t="str">
        <v>AI_VECTOR_CORE</v>
      </c>
      <c r="AH2012" t="str">
        <v xml:space="preserve">1793108505427609.276	</v>
      </c>
      <c r="AI2012" t="str">
        <v>1.073</v>
      </c>
      <c r="AJ2012" t="str">
        <v>0.000000</v>
      </c>
      <c r="AK2012" t="str">
        <v>1</v>
      </c>
      <c r="AL2012" t="str">
        <v>0</v>
      </c>
      <c r="AM2012" t="str">
        <v>NO</v>
      </c>
      <c r="AN2012" t="str">
        <v>"4;"</v>
      </c>
      <c r="AO2012" t="str">
        <v>FLOAT;FLOAT</v>
      </c>
      <c r="AP2012" t="str">
        <v>ND;ND</v>
      </c>
      <c r="AQ2012" t="str">
        <v>"1,4"</v>
      </c>
      <c r="AR2012" t="str">
        <v>FLOAT</v>
      </c>
      <c r="AS2012" t="str">
        <v>ND</v>
      </c>
      <c r="AT2012" t="str">
        <v>N/A</v>
      </c>
      <c r="AU2012" t="str">
        <v>0.0</v>
      </c>
      <c r="AV2012" t="str">
        <v>0</v>
      </c>
      <c r="AW2012" t="str">
        <v>0.0</v>
      </c>
      <c r="AX2012" t="str">
        <v>0.0</v>
      </c>
      <c r="AY2012" t="str">
        <v>0.0</v>
      </c>
      <c r="AZ2012" t="str">
        <v>0.0</v>
      </c>
      <c r="BA2012" t="str">
        <v>0.0</v>
      </c>
      <c r="BB2012" t="str">
        <v>0.0</v>
      </c>
      <c r="BC2012" t="str">
        <v>0.0</v>
      </c>
      <c r="BD2012" t="str">
        <v>0.0</v>
      </c>
      <c r="BE2012" t="str">
        <v>0.0</v>
      </c>
      <c r="BF2012" t="str">
        <v>0.0</v>
      </c>
      <c r="BG2012" t="str">
        <v>0.0</v>
      </c>
      <c r="BH2012" t="str">
        <v>0.0</v>
      </c>
      <c r="BI2012" t="str">
        <v>0.0</v>
      </c>
      <c r="BJ2012" t="str">
        <v>0.8</v>
      </c>
      <c r="BK2012" t="str">
        <v>1006</v>
      </c>
      <c r="BL2012" t="str">
        <v>0.158</v>
      </c>
      <c r="BM2012" t="str">
        <v>0.198</v>
      </c>
      <c r="BN2012" t="str">
        <v>0.557</v>
      </c>
      <c r="BO2012" t="str">
        <v>0.697</v>
      </c>
      <c r="BP2012" t="str">
        <v>0.115</v>
      </c>
      <c r="BQ2012" t="str">
        <v>0.144</v>
      </c>
      <c r="BR2012" t="str">
        <v>0.083</v>
      </c>
      <c r="BS2012" t="str">
        <v>0.104</v>
      </c>
      <c r="BT2012" t="str">
        <v>0.0</v>
      </c>
      <c r="BU2012" t="str">
        <v>0.000</v>
      </c>
    </row>
    <row r="2013">
      <c r="A2013">
        <v>2128</v>
      </c>
      <c r="B2013" t="str">
        <v>aclnnMul_MulAiCore_Mul</v>
      </c>
      <c r="C2013" t="str">
        <v>AI_VECTOR_CORE</v>
      </c>
      <c r="D2013">
        <v>3.971</v>
      </c>
      <c r="E2013">
        <v>0.335</v>
      </c>
      <c r="F2013">
        <v>0.335</v>
      </c>
      <c r="G2013">
        <f>Summary!$B$4</f>
        <v>0.8</v>
      </c>
      <c r="H2013">
        <f>F2013/G2013</f>
        <v>0.41875</v>
      </c>
      <c r="I2013">
        <f>D2013/Summary!$B$8</f>
        <v>0.00014386882583184143</v>
      </c>
      <c r="J2013">
        <f>IF(D2013&lt;Summary!$B$5,I2013,I2013*H2013)</f>
        <v>0.00014386882583184143</v>
      </c>
      <c r="K2013">
        <f>IF(AND(D2013&gt;Summary!$B$6,E2013&lt;Summary!$B$7),1,0)</f>
        <v>0</v>
      </c>
      <c r="L2013">
        <f>IF(D2013&gt;=Summary!$B$5,J2013,0)</f>
        <v>0</v>
      </c>
      <c r="M2013">
        <f>IF(D2013&lt;Summary!$B$5,J2013,0)</f>
        <v>0.00014386882583184143</v>
      </c>
      <c r="N2013" t="str">
        <v>aiv_mte2_ratio</v>
      </c>
      <c r="O2013" t="str">
        <v>用户约定默认经验值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0.054</v>
      </c>
      <c r="W2013">
        <v>0.323</v>
      </c>
      <c r="X2013">
        <v>0.335</v>
      </c>
      <c r="Y2013">
        <v>0.058</v>
      </c>
      <c r="Z2013" t="str">
        <v>2</v>
      </c>
      <c r="AA2013" t="str">
        <v>63</v>
      </c>
      <c r="AB2013" t="str">
        <v>2453</v>
      </c>
      <c r="AC2013" t="str">
        <v>24</v>
      </c>
      <c r="AD2013" t="str">
        <v>aclnnMul_MulAiCore_Mul</v>
      </c>
      <c r="AE2013" t="str">
        <v>Mul</v>
      </c>
      <c r="AF2013" t="str">
        <v>static</v>
      </c>
      <c r="AG2013" t="str">
        <v>AI_VECTOR_CORE</v>
      </c>
      <c r="AH2013" t="str">
        <v xml:space="preserve">1793108505427610.371	</v>
      </c>
      <c r="AI2013" t="str">
        <v>3.971</v>
      </c>
      <c r="AJ2013" t="str">
        <v>0.000000</v>
      </c>
      <c r="AK2013" t="str">
        <v>4</v>
      </c>
      <c r="AL2013" t="str">
        <v>0</v>
      </c>
      <c r="AM2013" t="str">
        <v>NO</v>
      </c>
      <c r="AN2013" t="str">
        <v>"4;24576"</v>
      </c>
      <c r="AO2013" t="str">
        <v>FLOAT;FLOAT</v>
      </c>
      <c r="AP2013" t="str">
        <v>NCL;NCL</v>
      </c>
      <c r="AQ2013" t="str">
        <v>"1,4,6144"</v>
      </c>
      <c r="AR2013" t="str">
        <v>FLOAT</v>
      </c>
      <c r="AS2013" t="str">
        <v>ND</v>
      </c>
      <c r="AT2013" t="str">
        <v>N/A</v>
      </c>
      <c r="AU2013" t="str">
        <v>0.0</v>
      </c>
      <c r="AV2013" t="str">
        <v>0</v>
      </c>
      <c r="AW2013" t="str">
        <v>0.0</v>
      </c>
      <c r="AX2013" t="str">
        <v>0.0</v>
      </c>
      <c r="AY2013" t="str">
        <v>0.0</v>
      </c>
      <c r="AZ2013" t="str">
        <v>0.0</v>
      </c>
      <c r="BA2013" t="str">
        <v>0.0</v>
      </c>
      <c r="BB2013" t="str">
        <v>0.0</v>
      </c>
      <c r="BC2013" t="str">
        <v>0.0</v>
      </c>
      <c r="BD2013" t="str">
        <v>0.0</v>
      </c>
      <c r="BE2013" t="str">
        <v>0.0</v>
      </c>
      <c r="BF2013" t="str">
        <v>0.0</v>
      </c>
      <c r="BG2013" t="str">
        <v>0.0</v>
      </c>
      <c r="BH2013" t="str">
        <v>0.0</v>
      </c>
      <c r="BI2013" t="str">
        <v>0.0</v>
      </c>
      <c r="BJ2013" t="str">
        <v>3.69</v>
      </c>
      <c r="BK2013" t="str">
        <v>22031</v>
      </c>
      <c r="BL2013" t="str">
        <v>0.201</v>
      </c>
      <c r="BM2013" t="str">
        <v>0.054</v>
      </c>
      <c r="BN2013" t="str">
        <v>1.193</v>
      </c>
      <c r="BO2013" t="str">
        <v>0.323</v>
      </c>
      <c r="BP2013" t="str">
        <v>1.235</v>
      </c>
      <c r="BQ2013" t="str">
        <v>0.335</v>
      </c>
      <c r="BR2013" t="str">
        <v>0.214</v>
      </c>
      <c r="BS2013" t="str">
        <v>0.058</v>
      </c>
      <c r="BT2013" t="str">
        <v>0.068</v>
      </c>
      <c r="BU2013" t="str">
        <v>0.000</v>
      </c>
    </row>
    <row r="2014">
      <c r="A2014">
        <v>2129</v>
      </c>
      <c r="B2014" t="str">
        <v>aclnnReduceSum_ReduceSumOpAiCore_ReduceSum</v>
      </c>
      <c r="C2014" t="str">
        <v>AI_VECTOR_CORE</v>
      </c>
      <c r="D2014">
        <v>6.029</v>
      </c>
      <c r="E2014">
        <v>0.311</v>
      </c>
      <c r="F2014">
        <v>0.311</v>
      </c>
      <c r="G2014">
        <f>Summary!$B$4</f>
        <v>0.8</v>
      </c>
      <c r="H2014">
        <f>F2014/G2014</f>
        <v>0.38875</v>
      </c>
      <c r="I2014">
        <f>D2014/Summary!$B$8</f>
        <v>0.0002184299045429796</v>
      </c>
      <c r="J2014">
        <f>IF(D2014&lt;Summary!$B$5,I2014,I2014*H2014)</f>
        <v>0.0002184299045429796</v>
      </c>
      <c r="K2014">
        <f>IF(AND(D2014&gt;Summary!$B$6,E2014&lt;Summary!$B$7),1,0)</f>
        <v>0</v>
      </c>
      <c r="L2014">
        <f>IF(D2014&gt;=Summary!$B$5,J2014,0)</f>
        <v>0</v>
      </c>
      <c r="M2014">
        <f>IF(D2014&lt;Summary!$B$5,J2014,0)</f>
        <v>0.0002184299045429796</v>
      </c>
      <c r="N2014" t="str">
        <v>aiv_scalar_ratio</v>
      </c>
      <c r="O2014" t="str">
        <v>用户约定默认经验值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0.186</v>
      </c>
      <c r="W2014">
        <v>0.311</v>
      </c>
      <c r="X2014">
        <v>0.196</v>
      </c>
      <c r="Y2014">
        <v>0.04</v>
      </c>
      <c r="Z2014" t="str">
        <v>2</v>
      </c>
      <c r="AA2014" t="str">
        <v>63</v>
      </c>
      <c r="AB2014" t="str">
        <v>2454</v>
      </c>
      <c r="AC2014" t="str">
        <v>24</v>
      </c>
      <c r="AD2014" t="str">
        <v>aclnnReduceSum_ReduceSumOpAiCore_ReduceSum</v>
      </c>
      <c r="AE2014" t="str">
        <v>ReduceSum</v>
      </c>
      <c r="AF2014" t="str">
        <v>static</v>
      </c>
      <c r="AG2014" t="str">
        <v>AI_VECTOR_CORE</v>
      </c>
      <c r="AH2014" t="str">
        <v xml:space="preserve">1793108505427614.364	</v>
      </c>
      <c r="AI2014" t="str">
        <v>6.029</v>
      </c>
      <c r="AJ2014" t="str">
        <v>0.029000</v>
      </c>
      <c r="AK2014" t="str">
        <v>64</v>
      </c>
      <c r="AL2014" t="str">
        <v>0</v>
      </c>
      <c r="AM2014" t="str">
        <v>NO</v>
      </c>
      <c r="AN2014" t="str">
        <v>"24576;1"</v>
      </c>
      <c r="AO2014" t="str">
        <v>FLOAT;INT64</v>
      </c>
      <c r="AP2014" t="str">
        <v>NCL;ND</v>
      </c>
      <c r="AQ2014" t="str">
        <v>"1,6144"</v>
      </c>
      <c r="AR2014" t="str">
        <v>FLOAT</v>
      </c>
      <c r="AS2014" t="str">
        <v>ND</v>
      </c>
      <c r="AT2014" t="str">
        <v>N/A</v>
      </c>
      <c r="AU2014" t="str">
        <v>0.0</v>
      </c>
      <c r="AV2014" t="str">
        <v>0</v>
      </c>
      <c r="AW2014" t="str">
        <v>0.0</v>
      </c>
      <c r="AX2014" t="str">
        <v>0.0</v>
      </c>
      <c r="AY2014" t="str">
        <v>0.0</v>
      </c>
      <c r="AZ2014" t="str">
        <v>0.0</v>
      </c>
      <c r="BA2014" t="str">
        <v>0.0</v>
      </c>
      <c r="BB2014" t="str">
        <v>0.0</v>
      </c>
      <c r="BC2014" t="str">
        <v>0.0</v>
      </c>
      <c r="BD2014" t="str">
        <v>0.0</v>
      </c>
      <c r="BE2014" t="str">
        <v>0.0</v>
      </c>
      <c r="BF2014" t="str">
        <v>0.0</v>
      </c>
      <c r="BG2014" t="str">
        <v>0.0</v>
      </c>
      <c r="BH2014" t="str">
        <v>0.0</v>
      </c>
      <c r="BI2014" t="str">
        <v>0.0</v>
      </c>
      <c r="BJ2014" t="str">
        <v>5.75</v>
      </c>
      <c r="BK2014" t="str">
        <v>459442</v>
      </c>
      <c r="BL2014" t="str">
        <v>1.068</v>
      </c>
      <c r="BM2014" t="str">
        <v>0.186</v>
      </c>
      <c r="BN2014" t="str">
        <v>1.791</v>
      </c>
      <c r="BO2014" t="str">
        <v>0.311</v>
      </c>
      <c r="BP2014" t="str">
        <v>1.125</v>
      </c>
      <c r="BQ2014" t="str">
        <v>0.196</v>
      </c>
      <c r="BR2014" t="str">
        <v>0.229</v>
      </c>
      <c r="BS2014" t="str">
        <v>0.04</v>
      </c>
      <c r="BT2014" t="str">
        <v>0.178</v>
      </c>
      <c r="BU2014" t="str">
        <v>0.000</v>
      </c>
    </row>
    <row r="2015">
      <c r="A2015">
        <v>2130</v>
      </c>
      <c r="B2015" t="str">
        <v>aclnnInplaceCopy_CastAiCore_Cast</v>
      </c>
      <c r="C2015" t="str">
        <v>AI_VECTOR_CORE</v>
      </c>
      <c r="D2015">
        <v>3.025</v>
      </c>
      <c r="E2015">
        <v>0.293</v>
      </c>
      <c r="F2015">
        <v>0.293</v>
      </c>
      <c r="G2015">
        <f>Summary!$B$4</f>
        <v>0.8</v>
      </c>
      <c r="H2015">
        <f>F2015/G2015</f>
        <v>0.36624999999999996</v>
      </c>
      <c r="I2015">
        <f>D2015/Summary!$B$8</f>
        <v>0.00010959536593838337</v>
      </c>
      <c r="J2015">
        <f>IF(D2015&lt;Summary!$B$5,I2015,I2015*H2015)</f>
        <v>0.00010959536593838337</v>
      </c>
      <c r="K2015">
        <f>IF(AND(D2015&gt;Summary!$B$6,E2015&lt;Summary!$B$7),1,0)</f>
        <v>0</v>
      </c>
      <c r="L2015">
        <f>IF(D2015&gt;=Summary!$B$5,J2015,0)</f>
        <v>0</v>
      </c>
      <c r="M2015">
        <f>IF(D2015&lt;Summary!$B$5,J2015,0)</f>
        <v>0.00010959536593838337</v>
      </c>
      <c r="N2015" t="str">
        <v>aiv_scalar_ratio</v>
      </c>
      <c r="O2015" t="str">
        <v>用户约定默认经验值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0.179</v>
      </c>
      <c r="W2015">
        <v>0.293</v>
      </c>
      <c r="X2015">
        <v>0.266</v>
      </c>
      <c r="Y2015">
        <v>0.082</v>
      </c>
      <c r="Z2015" t="str">
        <v>2</v>
      </c>
      <c r="AA2015" t="str">
        <v>63</v>
      </c>
      <c r="AB2015" t="str">
        <v>2455</v>
      </c>
      <c r="AC2015" t="str">
        <v>24</v>
      </c>
      <c r="AD2015" t="str">
        <v>aclnnInplaceCopy_CastAiCore_Cast</v>
      </c>
      <c r="AE2015" t="str">
        <v>Cast</v>
      </c>
      <c r="AF2015" t="str">
        <v>static</v>
      </c>
      <c r="AG2015" t="str">
        <v>AI_VECTOR_CORE</v>
      </c>
      <c r="AH2015" t="str">
        <v xml:space="preserve">1793108505427620.415	</v>
      </c>
      <c r="AI2015" t="str">
        <v>3.025</v>
      </c>
      <c r="AJ2015" t="str">
        <v>0.221000</v>
      </c>
      <c r="AK2015" t="str">
        <v>6</v>
      </c>
      <c r="AL2015" t="str">
        <v>0</v>
      </c>
      <c r="AM2015" t="str">
        <v>NO</v>
      </c>
      <c r="AN2015" t="str">
        <v>"1,6144"</v>
      </c>
      <c r="AO2015" t="str">
        <v>FLOAT</v>
      </c>
      <c r="AP2015" t="str">
        <v>ND</v>
      </c>
      <c r="AQ2015" t="str">
        <v>"1,6144"</v>
      </c>
      <c r="AR2015" t="str">
        <v>DT_BF16</v>
      </c>
      <c r="AS2015" t="str">
        <v>ND</v>
      </c>
      <c r="AT2015" t="str">
        <v>N/A</v>
      </c>
      <c r="AU2015" t="str">
        <v>0.0</v>
      </c>
      <c r="AV2015" t="str">
        <v>0</v>
      </c>
      <c r="AW2015" t="str">
        <v>0.0</v>
      </c>
      <c r="AX2015" t="str">
        <v>0.0</v>
      </c>
      <c r="AY2015" t="str">
        <v>0.0</v>
      </c>
      <c r="AZ2015" t="str">
        <v>0.0</v>
      </c>
      <c r="BA2015" t="str">
        <v>0.0</v>
      </c>
      <c r="BB2015" t="str">
        <v>0.0</v>
      </c>
      <c r="BC2015" t="str">
        <v>0.0</v>
      </c>
      <c r="BD2015" t="str">
        <v>0.0</v>
      </c>
      <c r="BE2015" t="str">
        <v>0.0</v>
      </c>
      <c r="BF2015" t="str">
        <v>0.0</v>
      </c>
      <c r="BG2015" t="str">
        <v>0.0</v>
      </c>
      <c r="BH2015" t="str">
        <v>0.0</v>
      </c>
      <c r="BI2015" t="str">
        <v>0.0</v>
      </c>
      <c r="BJ2015" t="str">
        <v>2.63</v>
      </c>
      <c r="BK2015" t="str">
        <v>22363</v>
      </c>
      <c r="BL2015" t="str">
        <v>0.47</v>
      </c>
      <c r="BM2015" t="str">
        <v>0.179</v>
      </c>
      <c r="BN2015" t="str">
        <v>0.771</v>
      </c>
      <c r="BO2015" t="str">
        <v>0.293</v>
      </c>
      <c r="BP2015" t="str">
        <v>0.701</v>
      </c>
      <c r="BQ2015" t="str">
        <v>0.266</v>
      </c>
      <c r="BR2015" t="str">
        <v>0.216</v>
      </c>
      <c r="BS2015" t="str">
        <v>0.082</v>
      </c>
      <c r="BT2015" t="str">
        <v>0.049</v>
      </c>
      <c r="BU2015" t="str">
        <v>0.000</v>
      </c>
    </row>
    <row r="2016">
      <c r="A2016">
        <v>2131</v>
      </c>
      <c r="B2016" t="str">
        <v>RmsNorm</v>
      </c>
      <c r="C2016" t="str">
        <v>AI_VECTOR_CORE</v>
      </c>
      <c r="D2016">
        <v>2.606</v>
      </c>
      <c r="E2016">
        <v>0.467</v>
      </c>
      <c r="F2016">
        <v>0.467</v>
      </c>
      <c r="G2016">
        <f>Summary!$B$4</f>
        <v>0.8</v>
      </c>
      <c r="H2016">
        <f>F2016/G2016</f>
        <v>0.58375</v>
      </c>
      <c r="I2016">
        <f>D2016/Summary!$B$8</f>
        <v>0.00009441504913567836</v>
      </c>
      <c r="J2016">
        <f>IF(D2016&lt;Summary!$B$5,I2016,I2016*H2016)</f>
        <v>0.00009441504913567836</v>
      </c>
      <c r="K2016">
        <f>IF(AND(D2016&gt;Summary!$B$6,E2016&lt;Summary!$B$7),1,0)</f>
        <v>0</v>
      </c>
      <c r="L2016">
        <f>IF(D2016&gt;=Summary!$B$5,J2016,0)</f>
        <v>0</v>
      </c>
      <c r="M2016">
        <f>IF(D2016&lt;Summary!$B$5,J2016,0)</f>
        <v>0.00009441504913567836</v>
      </c>
      <c r="N2016" t="str">
        <v>aiv_scalar_ratio</v>
      </c>
      <c r="O2016" t="str">
        <v>用户约定默认经验值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0.235</v>
      </c>
      <c r="W2016">
        <v>0.467</v>
      </c>
      <c r="X2016">
        <v>0.333</v>
      </c>
      <c r="Y2016">
        <v>0.113</v>
      </c>
      <c r="Z2016" t="str">
        <v>2</v>
      </c>
      <c r="AA2016" t="str">
        <v>63</v>
      </c>
      <c r="AB2016" t="str">
        <v>2456</v>
      </c>
      <c r="AC2016" t="str">
        <v>24</v>
      </c>
      <c r="AD2016" t="str">
        <v>RmsNorm</v>
      </c>
      <c r="AE2016" t="str">
        <v>RmsNorm</v>
      </c>
      <c r="AF2016" t="str">
        <v>static</v>
      </c>
      <c r="AG2016" t="str">
        <v>AI_VECTOR_CORE</v>
      </c>
      <c r="AH2016" t="str">
        <v xml:space="preserve">1793108505427623.462	</v>
      </c>
      <c r="AI2016" t="str">
        <v>2.606</v>
      </c>
      <c r="AJ2016" t="str">
        <v>0.000000</v>
      </c>
      <c r="AK2016" t="str">
        <v>1</v>
      </c>
      <c r="AL2016" t="str">
        <v>0</v>
      </c>
      <c r="AM2016" t="str">
        <v>NO</v>
      </c>
      <c r="AN2016" t="str">
        <v>"1,6144;6144"</v>
      </c>
      <c r="AO2016" t="str">
        <v>DT_BF16;DT_BF16</v>
      </c>
      <c r="AP2016" t="str">
        <v>ND;ND</v>
      </c>
      <c r="AQ2016" t="str">
        <v>"1,6144;1,1"</v>
      </c>
      <c r="AR2016" t="str">
        <v>DT_BF16;FLOAT</v>
      </c>
      <c r="AS2016" t="str">
        <v>ND;ND</v>
      </c>
      <c r="AT2016" t="str">
        <v>N/A</v>
      </c>
      <c r="AU2016" t="str">
        <v>0.0</v>
      </c>
      <c r="AV2016" t="str">
        <v>0</v>
      </c>
      <c r="AW2016" t="str">
        <v>0.0</v>
      </c>
      <c r="AX2016" t="str">
        <v>0.0</v>
      </c>
      <c r="AY2016" t="str">
        <v>0.0</v>
      </c>
      <c r="AZ2016" t="str">
        <v>0.0</v>
      </c>
      <c r="BA2016" t="str">
        <v>0.0</v>
      </c>
      <c r="BB2016" t="str">
        <v>0.0</v>
      </c>
      <c r="BC2016" t="str">
        <v>0.0</v>
      </c>
      <c r="BD2016" t="str">
        <v>0.0</v>
      </c>
      <c r="BE2016" t="str">
        <v>0.0</v>
      </c>
      <c r="BF2016" t="str">
        <v>0.0</v>
      </c>
      <c r="BG2016" t="str">
        <v>0.0</v>
      </c>
      <c r="BH2016" t="str">
        <v>0.0</v>
      </c>
      <c r="BI2016" t="str">
        <v>0.0</v>
      </c>
      <c r="BJ2016" t="str">
        <v>2.36</v>
      </c>
      <c r="BK2016" t="str">
        <v>3574</v>
      </c>
      <c r="BL2016" t="str">
        <v>0.555</v>
      </c>
      <c r="BM2016" t="str">
        <v>0.235</v>
      </c>
      <c r="BN2016" t="str">
        <v>1.101</v>
      </c>
      <c r="BO2016" t="str">
        <v>0.467</v>
      </c>
      <c r="BP2016" t="str">
        <v>0.786</v>
      </c>
      <c r="BQ2016" t="str">
        <v>0.333</v>
      </c>
      <c r="BR2016" t="str">
        <v>0.266</v>
      </c>
      <c r="BS2016" t="str">
        <v>0.113</v>
      </c>
      <c r="BT2016" t="str">
        <v>0.089</v>
      </c>
      <c r="BU2016" t="str">
        <v>0.000</v>
      </c>
    </row>
    <row r="2017">
      <c r="A2017">
        <v>2132</v>
      </c>
      <c r="B2017" t="str">
        <v>aclnnIndex_IndexAiCore_Index</v>
      </c>
      <c r="C2017" t="str">
        <v>AI_VECTOR_CORE</v>
      </c>
      <c r="D2017">
        <v>3.463</v>
      </c>
      <c r="E2017">
        <v>0.427</v>
      </c>
      <c r="F2017">
        <v>0.427</v>
      </c>
      <c r="G2017">
        <f>Summary!$B$4</f>
        <v>0.8</v>
      </c>
      <c r="H2017">
        <f>F2017/G2017</f>
        <v>0.53375</v>
      </c>
      <c r="I2017">
        <f>D2017/Summary!$B$8</f>
        <v>0.00012546405032880052</v>
      </c>
      <c r="J2017">
        <f>IF(D2017&lt;Summary!$B$5,I2017,I2017*H2017)</f>
        <v>0.00012546405032880052</v>
      </c>
      <c r="K2017">
        <f>IF(AND(D2017&gt;Summary!$B$6,E2017&lt;Summary!$B$7),1,0)</f>
        <v>0</v>
      </c>
      <c r="L2017">
        <f>IF(D2017&gt;=Summary!$B$5,J2017,0)</f>
        <v>0</v>
      </c>
      <c r="M2017">
        <f>IF(D2017&lt;Summary!$B$5,J2017,0)</f>
        <v>0.00012546405032880052</v>
      </c>
      <c r="N2017" t="str">
        <v>aiv_vec_ratio</v>
      </c>
      <c r="O2017" t="str">
        <v>用户约定默认经验值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0.427</v>
      </c>
      <c r="W2017">
        <v>0.337</v>
      </c>
      <c r="X2017">
        <v>0.113</v>
      </c>
      <c r="Y2017">
        <v>0.001</v>
      </c>
      <c r="Z2017" t="str">
        <v>2</v>
      </c>
      <c r="AA2017" t="str">
        <v>4294967295</v>
      </c>
      <c r="AB2017" t="str">
        <v>317359</v>
      </c>
      <c r="AC2017" t="str">
        <v>59</v>
      </c>
      <c r="AD2017" t="str">
        <v>aclnnIndex_IndexAiCore_Index</v>
      </c>
      <c r="AE2017" t="str">
        <v>Index</v>
      </c>
      <c r="AF2017" t="str">
        <v>dynamic</v>
      </c>
      <c r="AG2017" t="str">
        <v>AI_VECTOR_CORE</v>
      </c>
      <c r="AH2017" t="str">
        <v xml:space="preserve">1793108505427627.977	</v>
      </c>
      <c r="AI2017" t="str">
        <v>3.463</v>
      </c>
      <c r="AJ2017" t="str">
        <v>1.894000</v>
      </c>
      <c r="AK2017" t="str">
        <v>2</v>
      </c>
      <c r="AL2017" t="str">
        <v>0</v>
      </c>
      <c r="AM2017" t="str">
        <v>NO</v>
      </c>
      <c r="AN2017" t="str">
        <v>"1,6144;1;2;1"</v>
      </c>
      <c r="AO2017" t="str">
        <v>DT_BF16;INT64;INT64;INT32</v>
      </c>
      <c r="AP2017" t="str">
        <v>ND;ND;ND;ND</v>
      </c>
      <c r="AQ2017" t="str">
        <v>"1,6144"</v>
      </c>
      <c r="AR2017" t="str">
        <v>DT_BF16</v>
      </c>
      <c r="AS2017" t="str">
        <v>ND</v>
      </c>
      <c r="AT2017" t="str">
        <v>N/A</v>
      </c>
      <c r="AU2017" t="str">
        <v>0.0</v>
      </c>
      <c r="AV2017" t="str">
        <v>0</v>
      </c>
      <c r="AW2017" t="str">
        <v>0.0</v>
      </c>
      <c r="AX2017" t="str">
        <v>0.0</v>
      </c>
      <c r="AY2017" t="str">
        <v>0.0</v>
      </c>
      <c r="AZ2017" t="str">
        <v>0.0</v>
      </c>
      <c r="BA2017" t="str">
        <v>0.0</v>
      </c>
      <c r="BB2017" t="str">
        <v>0.0</v>
      </c>
      <c r="BC2017" t="str">
        <v>0.0</v>
      </c>
      <c r="BD2017" t="str">
        <v>0.0</v>
      </c>
      <c r="BE2017" t="str">
        <v>0.0</v>
      </c>
      <c r="BF2017" t="str">
        <v>0.0</v>
      </c>
      <c r="BG2017" t="str">
        <v>0.0</v>
      </c>
      <c r="BH2017" t="str">
        <v>0.0</v>
      </c>
      <c r="BI2017" t="str">
        <v>0.0</v>
      </c>
      <c r="BJ2017" t="str">
        <v>3.19</v>
      </c>
      <c r="BK2017" t="str">
        <v>9532</v>
      </c>
      <c r="BL2017" t="str">
        <v>1.361</v>
      </c>
      <c r="BM2017" t="str">
        <v>0.427</v>
      </c>
      <c r="BN2017" t="str">
        <v>1.074</v>
      </c>
      <c r="BO2017" t="str">
        <v>0.337</v>
      </c>
      <c r="BP2017" t="str">
        <v>0.361</v>
      </c>
      <c r="BQ2017" t="str">
        <v>0.113</v>
      </c>
      <c r="BR2017" t="str">
        <v>0.004</v>
      </c>
      <c r="BS2017" t="str">
        <v>0.001</v>
      </c>
      <c r="BT2017" t="str">
        <v>0.162</v>
      </c>
      <c r="BU2017" t="str">
        <v>0.000</v>
      </c>
    </row>
    <row r="2018">
      <c r="A2018">
        <v>2134</v>
      </c>
      <c r="B2018" t="str">
        <v>aclnnInplaceCopy_CastAiCore_Cast</v>
      </c>
      <c r="C2018" t="str">
        <v>AI_VECTOR_CORE</v>
      </c>
      <c r="D2018">
        <v>1.732</v>
      </c>
      <c r="E2018">
        <v>0.446</v>
      </c>
      <c r="F2018">
        <v>0.446</v>
      </c>
      <c r="G2018">
        <f>Summary!$B$4</f>
        <v>0.8</v>
      </c>
      <c r="H2018">
        <f>F2018/G2018</f>
        <v>0.5575</v>
      </c>
      <c r="I2018">
        <f>D2018/Summary!$B$8</f>
        <v>0.000062750140100919</v>
      </c>
      <c r="J2018">
        <f>IF(D2018&lt;Summary!$B$5,I2018,I2018*H2018)</f>
        <v>0.000062750140100919</v>
      </c>
      <c r="K2018">
        <f>IF(AND(D2018&gt;Summary!$B$6,E2018&lt;Summary!$B$7),1,0)</f>
        <v>0</v>
      </c>
      <c r="L2018">
        <f>IF(D2018&gt;=Summary!$B$5,J2018,0)</f>
        <v>0</v>
      </c>
      <c r="M2018">
        <f>IF(D2018&lt;Summary!$B$5,J2018,0)</f>
        <v>0.000062750140100919</v>
      </c>
      <c r="N2018" t="str">
        <v>aiv_scalar_ratio</v>
      </c>
      <c r="O2018" t="str">
        <v>用户约定默认经验值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0.098</v>
      </c>
      <c r="W2018">
        <v>0.446</v>
      </c>
      <c r="X2018">
        <v>0.239</v>
      </c>
      <c r="Y2018">
        <v>0.178</v>
      </c>
      <c r="Z2018" t="str">
        <v>2</v>
      </c>
      <c r="AA2018" t="str">
        <v>4294967295</v>
      </c>
      <c r="AB2018" t="str">
        <v>317360</v>
      </c>
      <c r="AC2018" t="str">
        <v>59</v>
      </c>
      <c r="AD2018" t="str">
        <v>aclnnInplaceCopy_CastAiCore_Cast</v>
      </c>
      <c r="AE2018" t="str">
        <v>Cast</v>
      </c>
      <c r="AF2018" t="str">
        <v>dynamic</v>
      </c>
      <c r="AG2018" t="str">
        <v>AI_VECTOR_CORE</v>
      </c>
      <c r="AH2018" t="str">
        <v xml:space="preserve">1793108505427631.462	</v>
      </c>
      <c r="AI2018" t="str">
        <v>1.732</v>
      </c>
      <c r="AJ2018" t="str">
        <v>0.000000</v>
      </c>
      <c r="AK2018" t="str">
        <v>3</v>
      </c>
      <c r="AL2018" t="str">
        <v>0</v>
      </c>
      <c r="AM2018" t="str">
        <v>NO</v>
      </c>
      <c r="AN2018" t="str">
        <v>"1,6144"</v>
      </c>
      <c r="AO2018" t="str">
        <v>DT_BF16</v>
      </c>
      <c r="AP2018" t="str">
        <v>ND</v>
      </c>
      <c r="AQ2018" t="str">
        <v>"1,6144"</v>
      </c>
      <c r="AR2018" t="str">
        <v>FLOAT</v>
      </c>
      <c r="AS2018" t="str">
        <v>ND</v>
      </c>
      <c r="AT2018" t="str">
        <v>N/A</v>
      </c>
      <c r="AU2018" t="str">
        <v>0.0</v>
      </c>
      <c r="AV2018" t="str">
        <v>0</v>
      </c>
      <c r="AW2018" t="str">
        <v>0.0</v>
      </c>
      <c r="AX2018" t="str">
        <v>0.0</v>
      </c>
      <c r="AY2018" t="str">
        <v>0.0</v>
      </c>
      <c r="AZ2018" t="str">
        <v>0.0</v>
      </c>
      <c r="BA2018" t="str">
        <v>0.0</v>
      </c>
      <c r="BB2018" t="str">
        <v>0.0</v>
      </c>
      <c r="BC2018" t="str">
        <v>0.0</v>
      </c>
      <c r="BD2018" t="str">
        <v>0.0</v>
      </c>
      <c r="BE2018" t="str">
        <v>0.0</v>
      </c>
      <c r="BF2018" t="str">
        <v>0.0</v>
      </c>
      <c r="BG2018" t="str">
        <v>0.0</v>
      </c>
      <c r="BH2018" t="str">
        <v>0.0</v>
      </c>
      <c r="BI2018" t="str">
        <v>0.0</v>
      </c>
      <c r="BJ2018" t="str">
        <v>1.46</v>
      </c>
      <c r="BK2018" t="str">
        <v>6063</v>
      </c>
      <c r="BL2018" t="str">
        <v>0.144</v>
      </c>
      <c r="BM2018" t="str">
        <v>0.098</v>
      </c>
      <c r="BN2018" t="str">
        <v>0.651</v>
      </c>
      <c r="BO2018" t="str">
        <v>0.446</v>
      </c>
      <c r="BP2018" t="str">
        <v>0.35</v>
      </c>
      <c r="BQ2018" t="str">
        <v>0.239</v>
      </c>
      <c r="BR2018" t="str">
        <v>0.26</v>
      </c>
      <c r="BS2018" t="str">
        <v>0.178</v>
      </c>
      <c r="BT2018" t="str">
        <v>0.051</v>
      </c>
      <c r="BU2018" t="str">
        <v>0.000</v>
      </c>
    </row>
    <row r="2019">
      <c r="A2019">
        <v>2135</v>
      </c>
      <c r="B2019" t="str">
        <v>aclnnInplaceCopy_CastAiCore_Cast</v>
      </c>
      <c r="C2019" t="str">
        <v>AI_VECTOR_CORE</v>
      </c>
      <c r="D2019">
        <v>733.777</v>
      </c>
      <c r="E2019">
        <v>0.995</v>
      </c>
      <c r="F2019">
        <v>0.995</v>
      </c>
      <c r="G2019">
        <f>Summary!$B$4</f>
        <v>0.8</v>
      </c>
      <c r="H2019">
        <f>F2019/G2019</f>
        <v>1.24375</v>
      </c>
      <c r="I2019">
        <f>D2019/Summary!$B$8</f>
        <v>0.026584647547824507</v>
      </c>
      <c r="J2019">
        <f>IF(D2019&lt;Summary!$B$5,I2019,I2019*H2019)</f>
        <v>0.03306465538760673</v>
      </c>
      <c r="K2019">
        <f>IF(AND(D2019&gt;Summary!$B$6,E2019&lt;Summary!$B$7),1,0)</f>
        <v>0</v>
      </c>
      <c r="L2019">
        <f>IF(D2019&gt;=Summary!$B$5,J2019,0)</f>
        <v>0.03306465538760673</v>
      </c>
      <c r="M2019">
        <f>IF(D2019&lt;Summary!$B$5,J2019,0)</f>
        <v>0</v>
      </c>
      <c r="N2019" t="str">
        <v>aiv_mte3_ratio</v>
      </c>
      <c r="O2019" t="str">
        <v>用户约定默认经验值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0.121</v>
      </c>
      <c r="W2019">
        <v>0.027</v>
      </c>
      <c r="X2019">
        <v>0.967</v>
      </c>
      <c r="Y2019">
        <v>0.995</v>
      </c>
      <c r="Z2019" t="str">
        <v>2</v>
      </c>
      <c r="AA2019" t="str">
        <v>4294967295</v>
      </c>
      <c r="AB2019" t="str">
        <v>317361</v>
      </c>
      <c r="AC2019" t="str">
        <v>59</v>
      </c>
      <c r="AD2019" t="str">
        <v>aclnnInplaceCopy_CastAiCore_Cast</v>
      </c>
      <c r="AE2019" t="str">
        <v>Cast</v>
      </c>
      <c r="AF2019" t="str">
        <v>dynamic</v>
      </c>
      <c r="AG2019" t="str">
        <v>AI_VECTOR_CORE</v>
      </c>
      <c r="AH2019" t="str">
        <v xml:space="preserve">1793108505427633.216	</v>
      </c>
      <c r="AI2019" t="str">
        <v>733.777</v>
      </c>
      <c r="AJ2019" t="str">
        <v>0.018000</v>
      </c>
      <c r="AK2019" t="str">
        <v>64</v>
      </c>
      <c r="AL2019" t="str">
        <v>0</v>
      </c>
      <c r="AM2019" t="str">
        <v>NO</v>
      </c>
      <c r="AN2019" t="str">
        <v>"60416,6144"</v>
      </c>
      <c r="AO2019" t="str">
        <v>DT_BF16</v>
      </c>
      <c r="AP2019" t="str">
        <v>ND</v>
      </c>
      <c r="AQ2019" t="str">
        <v>"60416,6144"</v>
      </c>
      <c r="AR2019" t="str">
        <v>FLOAT</v>
      </c>
      <c r="AS2019" t="str">
        <v>ND</v>
      </c>
      <c r="AT2019" t="str">
        <v>N/A</v>
      </c>
      <c r="AU2019" t="str">
        <v>0.0</v>
      </c>
      <c r="AV2019" t="str">
        <v>0</v>
      </c>
      <c r="AW2019" t="str">
        <v>0.0</v>
      </c>
      <c r="AX2019" t="str">
        <v>0.0</v>
      </c>
      <c r="AY2019" t="str">
        <v>0.0</v>
      </c>
      <c r="AZ2019" t="str">
        <v>0.0</v>
      </c>
      <c r="BA2019" t="str">
        <v>0.0</v>
      </c>
      <c r="BB2019" t="str">
        <v>0.0</v>
      </c>
      <c r="BC2019" t="str">
        <v>0.0</v>
      </c>
      <c r="BD2019" t="str">
        <v>0.0</v>
      </c>
      <c r="BE2019" t="str">
        <v>0.0</v>
      </c>
      <c r="BF2019" t="str">
        <v>0.0</v>
      </c>
      <c r="BG2019" t="str">
        <v>0.0</v>
      </c>
      <c r="BH2019" t="str">
        <v>0.0</v>
      </c>
      <c r="BI2019" t="str">
        <v>0.0</v>
      </c>
      <c r="BJ2019" t="str">
        <v>733.47</v>
      </c>
      <c r="BK2019" t="str">
        <v>77109135</v>
      </c>
      <c r="BL2019" t="str">
        <v>88.611</v>
      </c>
      <c r="BM2019" t="str">
        <v>0.121</v>
      </c>
      <c r="BN2019" t="str">
        <v>20.038</v>
      </c>
      <c r="BO2019" t="str">
        <v>0.027</v>
      </c>
      <c r="BP2019" t="str">
        <v>709.53</v>
      </c>
      <c r="BQ2019" t="str">
        <v>0.967</v>
      </c>
      <c r="BR2019" t="str">
        <v>729.619</v>
      </c>
      <c r="BS2019" t="str">
        <v>0.995</v>
      </c>
      <c r="BT2019" t="str">
        <v>0.001</v>
      </c>
      <c r="BU2019" t="str">
        <v>0.000</v>
      </c>
    </row>
    <row r="2020">
      <c r="A2020">
        <v>2136</v>
      </c>
      <c r="B2020" t="str">
        <v>aclnnMatmul_MatMulV3Common_MatMulV3</v>
      </c>
      <c r="C2020" t="str">
        <v>AI_CORE</v>
      </c>
      <c r="D2020">
        <v>494.533</v>
      </c>
      <c r="E2020">
        <v>0.994</v>
      </c>
      <c r="F2020">
        <v>0.994</v>
      </c>
      <c r="G2020">
        <f>Summary!$B$4</f>
        <v>0.8</v>
      </c>
      <c r="H2020">
        <f>F2020/G2020</f>
        <v>1.2425</v>
      </c>
      <c r="I2020">
        <f>D2020/Summary!$B$8</f>
        <v>0.017916867802845137</v>
      </c>
      <c r="J2020">
        <f>IF(D2020&lt;Summary!$B$5,I2020,I2020*H2020)</f>
        <v>0.02226170824503508</v>
      </c>
      <c r="K2020">
        <f>IF(AND(D2020&gt;Summary!$B$6,E2020&lt;Summary!$B$7),1,0)</f>
        <v>0</v>
      </c>
      <c r="L2020">
        <f>IF(D2020&gt;=Summary!$B$5,J2020,0)</f>
        <v>0.02226170824503508</v>
      </c>
      <c r="M2020">
        <f>IF(D2020&lt;Summary!$B$5,J2020,0)</f>
        <v>0</v>
      </c>
      <c r="N2020" t="str">
        <v>aic_mte2_ratio</v>
      </c>
      <c r="O2020" t="str">
        <v>用户约定默认经验值</v>
      </c>
      <c r="P2020">
        <v>0.941</v>
      </c>
      <c r="Q2020">
        <v>0.205</v>
      </c>
      <c r="R2020">
        <v>0.348</v>
      </c>
      <c r="S2020">
        <v>0.994</v>
      </c>
      <c r="T2020">
        <v>0</v>
      </c>
      <c r="U2020">
        <v>0.004</v>
      </c>
      <c r="V2020">
        <v>0</v>
      </c>
      <c r="W2020">
        <v>0</v>
      </c>
      <c r="X2020">
        <v>0</v>
      </c>
      <c r="Y2020">
        <v>0</v>
      </c>
      <c r="Z2020" t="str">
        <v>2</v>
      </c>
      <c r="AA2020" t="str">
        <v>4294967295</v>
      </c>
      <c r="AB2020" t="str">
        <v>317362</v>
      </c>
      <c r="AC2020" t="str">
        <v>59</v>
      </c>
      <c r="AD2020" t="str">
        <v>aclnnMatmul_MatMulV3Common_MatMulV3</v>
      </c>
      <c r="AE2020" t="str">
        <v>MatMulV3</v>
      </c>
      <c r="AF2020" t="str">
        <v>dynamic</v>
      </c>
      <c r="AG2020" t="str">
        <v>AI_CORE</v>
      </c>
      <c r="AH2020" t="str">
        <v xml:space="preserve">1793108505428367.015	</v>
      </c>
      <c r="AI2020" t="str">
        <v>494.533</v>
      </c>
      <c r="AJ2020" t="str">
        <v>0.000000</v>
      </c>
      <c r="AK2020" t="str">
        <v>32</v>
      </c>
      <c r="AL2020" t="str">
        <v>0</v>
      </c>
      <c r="AM2020" t="str">
        <v>NO</v>
      </c>
      <c r="AN2020" t="str">
        <v>"1,6144;60416,6144"</v>
      </c>
      <c r="AO2020" t="str">
        <v>FLOAT;FLOAT</v>
      </c>
      <c r="AP2020" t="str">
        <v>ND;ND</v>
      </c>
      <c r="AQ2020" t="str">
        <v>"1,60416"</v>
      </c>
      <c r="AR2020" t="str">
        <v>FLOAT</v>
      </c>
      <c r="AS2020" t="str">
        <v>ND</v>
      </c>
      <c r="AT2020" t="str">
        <v>N/A</v>
      </c>
      <c r="AU2020" t="str">
        <v>494.24</v>
      </c>
      <c r="AV2020" t="str">
        <v>25323919</v>
      </c>
      <c r="AW2020" t="str">
        <v>465.237</v>
      </c>
      <c r="AX2020" t="str">
        <v>0.941</v>
      </c>
      <c r="AY2020" t="str">
        <v>101.254</v>
      </c>
      <c r="AZ2020" t="str">
        <v>0.205</v>
      </c>
      <c r="BA2020" t="str">
        <v>171.817</v>
      </c>
      <c r="BB2020" t="str">
        <v>0.348</v>
      </c>
      <c r="BC2020" t="str">
        <v>491.361</v>
      </c>
      <c r="BD2020" t="str">
        <v>0.994</v>
      </c>
      <c r="BE2020" t="str">
        <v>0.001</v>
      </c>
      <c r="BF2020" t="str">
        <v>0.0</v>
      </c>
      <c r="BG2020" t="str">
        <v>1.924</v>
      </c>
      <c r="BH2020" t="str">
        <v>0.004</v>
      </c>
      <c r="BI2020" t="str">
        <v>0.0</v>
      </c>
      <c r="BJ2020" t="str">
        <v>0.0</v>
      </c>
      <c r="BK2020" t="str">
        <v>0</v>
      </c>
      <c r="BL2020" t="str">
        <v>0.0</v>
      </c>
      <c r="BM2020" t="str">
        <v>0.0</v>
      </c>
      <c r="BN2020" t="str">
        <v>0.0</v>
      </c>
      <c r="BO2020" t="str">
        <v>0.0</v>
      </c>
      <c r="BP2020" t="str">
        <v>0.0</v>
      </c>
      <c r="BQ2020" t="str">
        <v>0.0</v>
      </c>
      <c r="BR2020" t="str">
        <v>0.0</v>
      </c>
      <c r="BS2020" t="str">
        <v>0.0</v>
      </c>
      <c r="BT2020" t="str">
        <v>0.0</v>
      </c>
      <c r="BU2020" t="str">
        <v>96.984</v>
      </c>
    </row>
    <row r="2021">
      <c r="A2021">
        <v>2138</v>
      </c>
      <c r="B2021" t="str">
        <v>aclnnDiv_RealDivAiCore_RealDiv</v>
      </c>
      <c r="C2021" t="str">
        <v>AI_VECTOR_CORE</v>
      </c>
      <c r="D2021">
        <v>4.283</v>
      </c>
      <c r="E2021">
        <v>0.454</v>
      </c>
      <c r="F2021">
        <v>0.454</v>
      </c>
      <c r="G2021">
        <f>Summary!$B$4</f>
        <v>0.8</v>
      </c>
      <c r="H2021">
        <f>F2021/G2021</f>
        <v>0.5675</v>
      </c>
      <c r="I2021">
        <f>D2021/Summary!$B$8</f>
        <v>0.00015517254621953585</v>
      </c>
      <c r="J2021">
        <f>IF(D2021&lt;Summary!$B$5,I2021,I2021*H2021)</f>
        <v>0.00015517254621953585</v>
      </c>
      <c r="K2021">
        <f>IF(AND(D2021&gt;Summary!$B$6,E2021&lt;Summary!$B$7),1,0)</f>
        <v>0</v>
      </c>
      <c r="L2021">
        <f>IF(D2021&gt;=Summary!$B$5,J2021,0)</f>
        <v>0</v>
      </c>
      <c r="M2021">
        <f>IF(D2021&lt;Summary!$B$5,J2021,0)</f>
        <v>0.00015517254621953585</v>
      </c>
      <c r="N2021" t="str">
        <v>aiv_vec_ratio</v>
      </c>
      <c r="O2021" t="str">
        <v>用户约定默认经验值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0.454</v>
      </c>
      <c r="W2021">
        <v>0.226</v>
      </c>
      <c r="X2021">
        <v>0.283</v>
      </c>
      <c r="Y2021">
        <v>0.122</v>
      </c>
      <c r="Z2021" t="str">
        <v>2</v>
      </c>
      <c r="AA2021" t="str">
        <v>4294967295</v>
      </c>
      <c r="AB2021" t="str">
        <v>317372</v>
      </c>
      <c r="AC2021" t="str">
        <v>59</v>
      </c>
      <c r="AD2021" t="str">
        <v>aclnnDiv_RealDivAiCore_RealDiv</v>
      </c>
      <c r="AE2021" t="str">
        <v>RealDiv</v>
      </c>
      <c r="AF2021" t="str">
        <v>dynamic</v>
      </c>
      <c r="AG2021" t="str">
        <v>AI_VECTOR_CORE</v>
      </c>
      <c r="AH2021" t="str">
        <v xml:space="preserve">1793108505428885.783	</v>
      </c>
      <c r="AI2021" t="str">
        <v>4.283</v>
      </c>
      <c r="AJ2021" t="str">
        <v>0.844000</v>
      </c>
      <c r="AK2021" t="str">
        <v>34</v>
      </c>
      <c r="AL2021" t="str">
        <v>0</v>
      </c>
      <c r="AM2021" t="str">
        <v>NO</v>
      </c>
      <c r="AN2021" t="str">
        <v>"120832;1"</v>
      </c>
      <c r="AO2021" t="str">
        <v>FLOAT;FLOAT</v>
      </c>
      <c r="AP2021" t="str">
        <v>ND;ND</v>
      </c>
      <c r="AQ2021" t="str">
        <v>"1,120832"</v>
      </c>
      <c r="AR2021" t="str">
        <v>FLOAT</v>
      </c>
      <c r="AS2021" t="str">
        <v>ND</v>
      </c>
      <c r="AT2021" t="str">
        <v>N/A</v>
      </c>
      <c r="AU2021" t="str">
        <v>0.0</v>
      </c>
      <c r="AV2021" t="str">
        <v>0</v>
      </c>
      <c r="AW2021" t="str">
        <v>0.0</v>
      </c>
      <c r="AX2021" t="str">
        <v>0.0</v>
      </c>
      <c r="AY2021" t="str">
        <v>0.0</v>
      </c>
      <c r="AZ2021" t="str">
        <v>0.0</v>
      </c>
      <c r="BA2021" t="str">
        <v>0.0</v>
      </c>
      <c r="BB2021" t="str">
        <v>0.0</v>
      </c>
      <c r="BC2021" t="str">
        <v>0.0</v>
      </c>
      <c r="BD2021" t="str">
        <v>0.0</v>
      </c>
      <c r="BE2021" t="str">
        <v>0.0</v>
      </c>
      <c r="BF2021" t="str">
        <v>0.0</v>
      </c>
      <c r="BG2021" t="str">
        <v>0.0</v>
      </c>
      <c r="BH2021" t="str">
        <v>0.0</v>
      </c>
      <c r="BI2021" t="str">
        <v>0.0</v>
      </c>
      <c r="BJ2021" t="str">
        <v>4.0</v>
      </c>
      <c r="BK2021" t="str">
        <v>192207</v>
      </c>
      <c r="BL2021" t="str">
        <v>1.817</v>
      </c>
      <c r="BM2021" t="str">
        <v>0.454</v>
      </c>
      <c r="BN2021" t="str">
        <v>0.902</v>
      </c>
      <c r="BO2021" t="str">
        <v>0.226</v>
      </c>
      <c r="BP2021" t="str">
        <v>1.131</v>
      </c>
      <c r="BQ2021" t="str">
        <v>0.283</v>
      </c>
      <c r="BR2021" t="str">
        <v>0.488</v>
      </c>
      <c r="BS2021" t="str">
        <v>0.122</v>
      </c>
      <c r="BT2021" t="str">
        <v>0.124</v>
      </c>
      <c r="BU2021" t="str">
        <v>0.000</v>
      </c>
    </row>
    <row r="2022">
      <c r="A2022">
        <v>2139</v>
      </c>
      <c r="B2022" t="str">
        <v>aclnnSoftmax_SoftmaxAiCore_SoftmaxV2</v>
      </c>
      <c r="C2022" t="str">
        <v>AI_VECTOR_CORE</v>
      </c>
      <c r="D2022">
        <v>14.726</v>
      </c>
      <c r="E2022">
        <v>0.861</v>
      </c>
      <c r="F2022">
        <v>0.861</v>
      </c>
      <c r="G2022">
        <f>Summary!$B$4</f>
        <v>0.8</v>
      </c>
      <c r="H2022">
        <f>F2022/G2022</f>
        <v>1.07625</v>
      </c>
      <c r="I2022">
        <f>D2022/Summary!$B$8</f>
        <v>0.0005335211103499615</v>
      </c>
      <c r="J2022">
        <f>IF(D2022&lt;Summary!$B$5,I2022,I2022*H2022)</f>
        <v>0.0005742020950141461</v>
      </c>
      <c r="K2022">
        <f>IF(AND(D2022&gt;Summary!$B$6,E2022&lt;Summary!$B$7),1,0)</f>
        <v>0</v>
      </c>
      <c r="L2022">
        <f>IF(D2022&gt;=Summary!$B$5,J2022,0)</f>
        <v>0.0005742020950141461</v>
      </c>
      <c r="M2022">
        <f>IF(D2022&lt;Summary!$B$5,J2022,0)</f>
        <v>0</v>
      </c>
      <c r="N2022" t="str">
        <v>aiv_vec_ratio</v>
      </c>
      <c r="O2022" t="str">
        <v>用户约定默认经验值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0.861</v>
      </c>
      <c r="W2022">
        <v>0.259</v>
      </c>
      <c r="X2022">
        <v>0.806</v>
      </c>
      <c r="Y2022">
        <v>0.327</v>
      </c>
      <c r="Z2022" t="str">
        <v>2</v>
      </c>
      <c r="AA2022" t="str">
        <v>4294967295</v>
      </c>
      <c r="AB2022" t="str">
        <v>317373</v>
      </c>
      <c r="AC2022" t="str">
        <v>59</v>
      </c>
      <c r="AD2022" t="str">
        <v>aclnnSoftmax_SoftmaxAiCore_SoftmaxV2</v>
      </c>
      <c r="AE2022" t="str">
        <v>SoftmaxV2</v>
      </c>
      <c r="AF2022" t="str">
        <v>dynamic</v>
      </c>
      <c r="AG2022" t="str">
        <v>AI_VECTOR_CORE</v>
      </c>
      <c r="AH2022" t="str">
        <v xml:space="preserve">1793108505428890.088	</v>
      </c>
      <c r="AI2022" t="str">
        <v>14.726</v>
      </c>
      <c r="AJ2022" t="str">
        <v>0.000000</v>
      </c>
      <c r="AK2022" t="str">
        <v>1</v>
      </c>
      <c r="AL2022" t="str">
        <v>0</v>
      </c>
      <c r="AM2022" t="str">
        <v>NO</v>
      </c>
      <c r="AN2022" t="str">
        <v>"1,120832"</v>
      </c>
      <c r="AO2022" t="str">
        <v>FLOAT</v>
      </c>
      <c r="AP2022" t="str">
        <v>ND</v>
      </c>
      <c r="AQ2022" t="str">
        <v>"1,120832"</v>
      </c>
      <c r="AR2022" t="str">
        <v>FLOAT</v>
      </c>
      <c r="AS2022" t="str">
        <v>ND</v>
      </c>
      <c r="AT2022" t="str">
        <v>N/A</v>
      </c>
      <c r="AU2022" t="str">
        <v>0.0</v>
      </c>
      <c r="AV2022" t="str">
        <v>0</v>
      </c>
      <c r="AW2022" t="str">
        <v>0.0</v>
      </c>
      <c r="AX2022" t="str">
        <v>0.0</v>
      </c>
      <c r="AY2022" t="str">
        <v>0.0</v>
      </c>
      <c r="AZ2022" t="str">
        <v>0.0</v>
      </c>
      <c r="BA2022" t="str">
        <v>0.0</v>
      </c>
      <c r="BB2022" t="str">
        <v>0.0</v>
      </c>
      <c r="BC2022" t="str">
        <v>0.0</v>
      </c>
      <c r="BD2022" t="str">
        <v>0.0</v>
      </c>
      <c r="BE2022" t="str">
        <v>0.0</v>
      </c>
      <c r="BF2022" t="str">
        <v>0.0</v>
      </c>
      <c r="BG2022" t="str">
        <v>0.0</v>
      </c>
      <c r="BH2022" t="str">
        <v>0.0</v>
      </c>
      <c r="BI2022" t="str">
        <v>0.0</v>
      </c>
      <c r="BJ2022" t="str">
        <v>14.45</v>
      </c>
      <c r="BK2022" t="str">
        <v>23520</v>
      </c>
      <c r="BL2022" t="str">
        <v>12.44</v>
      </c>
      <c r="BM2022" t="str">
        <v>0.861</v>
      </c>
      <c r="BN2022" t="str">
        <v>3.75</v>
      </c>
      <c r="BO2022" t="str">
        <v>0.259</v>
      </c>
      <c r="BP2022" t="str">
        <v>11.646</v>
      </c>
      <c r="BQ2022" t="str">
        <v>0.806</v>
      </c>
      <c r="BR2022" t="str">
        <v>4.729</v>
      </c>
      <c r="BS2022" t="str">
        <v>0.327</v>
      </c>
      <c r="BT2022" t="str">
        <v>0.02</v>
      </c>
      <c r="BU2022" t="str">
        <v>0.000</v>
      </c>
    </row>
    <row r="2023">
      <c r="A2023">
        <v>2140</v>
      </c>
      <c r="B2023" t="str">
        <v>aclnnDiv_RealDivAiCore_RealDiv</v>
      </c>
      <c r="C2023" t="str">
        <v>AI_VECTOR_CORE</v>
      </c>
      <c r="D2023">
        <v>3.094</v>
      </c>
      <c r="E2023">
        <v>0.42</v>
      </c>
      <c r="F2023">
        <v>0.42</v>
      </c>
      <c r="G2023">
        <f>Summary!$B$4</f>
        <v>0.8</v>
      </c>
      <c r="H2023">
        <f>F2023/G2023</f>
        <v>0.5249999999999999</v>
      </c>
      <c r="I2023">
        <f>D2023/Summary!$B$8</f>
        <v>0.00011209522717796962</v>
      </c>
      <c r="J2023">
        <f>IF(D2023&lt;Summary!$B$5,I2023,I2023*H2023)</f>
        <v>0.00011209522717796962</v>
      </c>
      <c r="K2023">
        <f>IF(AND(D2023&gt;Summary!$B$6,E2023&lt;Summary!$B$7),1,0)</f>
        <v>0</v>
      </c>
      <c r="L2023">
        <f>IF(D2023&gt;=Summary!$B$5,J2023,0)</f>
        <v>0</v>
      </c>
      <c r="M2023">
        <f>IF(D2023&lt;Summary!$B$5,J2023,0)</f>
        <v>0.00011209522717796962</v>
      </c>
      <c r="N2023" t="str">
        <v>aiv_vec_ratio</v>
      </c>
      <c r="O2023" t="str">
        <v>用户约定默认经验值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0.42</v>
      </c>
      <c r="W2023">
        <v>0.276</v>
      </c>
      <c r="X2023">
        <v>0.348</v>
      </c>
      <c r="Y2023">
        <v>0.166</v>
      </c>
      <c r="Z2023" t="str">
        <v>2</v>
      </c>
      <c r="AA2023" t="str">
        <v>4294967295</v>
      </c>
      <c r="AB2023" t="str">
        <v>317377</v>
      </c>
      <c r="AC2023" t="str">
        <v>59</v>
      </c>
      <c r="AD2023" t="str">
        <v>aclnnDiv_RealDivAiCore_RealDiv</v>
      </c>
      <c r="AE2023" t="str">
        <v>RealDiv</v>
      </c>
      <c r="AF2023" t="str">
        <v>dynamic</v>
      </c>
      <c r="AG2023" t="str">
        <v>AI_VECTOR_CORE</v>
      </c>
      <c r="AH2023" t="str">
        <v xml:space="preserve">1793108505428904.884	</v>
      </c>
      <c r="AI2023" t="str">
        <v>3.094</v>
      </c>
      <c r="AJ2023" t="str">
        <v>0.274000</v>
      </c>
      <c r="AK2023" t="str">
        <v>34</v>
      </c>
      <c r="AL2023" t="str">
        <v>0</v>
      </c>
      <c r="AM2023" t="str">
        <v>NO</v>
      </c>
      <c r="AN2023" t="str">
        <v>"120832;120832"</v>
      </c>
      <c r="AO2023" t="str">
        <v>FLOAT;FLOAT</v>
      </c>
      <c r="AP2023" t="str">
        <v>ND;ND</v>
      </c>
      <c r="AQ2023" t="str">
        <v>"1,120832"</v>
      </c>
      <c r="AR2023" t="str">
        <v>FLOAT</v>
      </c>
      <c r="AS2023" t="str">
        <v>ND</v>
      </c>
      <c r="AT2023" t="str">
        <v>N/A</v>
      </c>
      <c r="AU2023" t="str">
        <v>0.0</v>
      </c>
      <c r="AV2023" t="str">
        <v>0</v>
      </c>
      <c r="AW2023" t="str">
        <v>0.0</v>
      </c>
      <c r="AX2023" t="str">
        <v>0.0</v>
      </c>
      <c r="AY2023" t="str">
        <v>0.0</v>
      </c>
      <c r="AZ2023" t="str">
        <v>0.0</v>
      </c>
      <c r="BA2023" t="str">
        <v>0.0</v>
      </c>
      <c r="BB2023" t="str">
        <v>0.0</v>
      </c>
      <c r="BC2023" t="str">
        <v>0.0</v>
      </c>
      <c r="BD2023" t="str">
        <v>0.0</v>
      </c>
      <c r="BE2023" t="str">
        <v>0.0</v>
      </c>
      <c r="BF2023" t="str">
        <v>0.0</v>
      </c>
      <c r="BG2023" t="str">
        <v>0.0</v>
      </c>
      <c r="BH2023" t="str">
        <v>0.0</v>
      </c>
      <c r="BI2023" t="str">
        <v>0.0</v>
      </c>
      <c r="BJ2023" t="str">
        <v>2.84</v>
      </c>
      <c r="BK2023" t="str">
        <v>119060</v>
      </c>
      <c r="BL2023" t="str">
        <v>1.194</v>
      </c>
      <c r="BM2023" t="str">
        <v>0.42</v>
      </c>
      <c r="BN2023" t="str">
        <v>0.785</v>
      </c>
      <c r="BO2023" t="str">
        <v>0.276</v>
      </c>
      <c r="BP2023" t="str">
        <v>0.988</v>
      </c>
      <c r="BQ2023" t="str">
        <v>0.348</v>
      </c>
      <c r="BR2023" t="str">
        <v>0.471</v>
      </c>
      <c r="BS2023" t="str">
        <v>0.166</v>
      </c>
      <c r="BT2023" t="str">
        <v>0.0</v>
      </c>
      <c r="BU2023" t="str">
        <v>0.000</v>
      </c>
    </row>
    <row r="2024">
      <c r="A2024">
        <v>2141</v>
      </c>
      <c r="B2024" t="str">
        <v>aclnnArgMax_ArgMaxV2AiCore_ArgMaxV2</v>
      </c>
      <c r="C2024" t="str">
        <v>MIX_AIV</v>
      </c>
      <c r="D2024">
        <v>4.494</v>
      </c>
      <c r="E2024">
        <v>0.278</v>
      </c>
      <c r="F2024">
        <v>0.278</v>
      </c>
      <c r="G2024">
        <f>Summary!$B$4</f>
        <v>0.8</v>
      </c>
      <c r="H2024">
        <f>F2024/G2024</f>
        <v>0.34750000000000003</v>
      </c>
      <c r="I2024">
        <f>D2024/Summary!$B$8</f>
        <v>0.00016281704943044457</v>
      </c>
      <c r="J2024">
        <f>IF(D2024&lt;Summary!$B$5,I2024,I2024*H2024)</f>
        <v>0.00016281704943044457</v>
      </c>
      <c r="K2024">
        <f>IF(AND(D2024&gt;Summary!$B$6,E2024&lt;Summary!$B$7),1,0)</f>
        <v>0</v>
      </c>
      <c r="L2024">
        <f>IF(D2024&gt;=Summary!$B$5,J2024,0)</f>
        <v>0</v>
      </c>
      <c r="M2024">
        <f>IF(D2024&lt;Summary!$B$5,J2024,0)</f>
        <v>0.00016281704943044457</v>
      </c>
      <c r="N2024" t="str">
        <v>aiv_scalar_ratio</v>
      </c>
      <c r="O2024" t="str">
        <v>用户约定默认经验值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0.086</v>
      </c>
      <c r="W2024">
        <v>0.278</v>
      </c>
      <c r="X2024">
        <v>0.193</v>
      </c>
      <c r="Y2024">
        <v>0.059</v>
      </c>
      <c r="Z2024" t="str">
        <v>2</v>
      </c>
      <c r="AA2024" t="str">
        <v>4294967295</v>
      </c>
      <c r="AB2024" t="str">
        <v>317378</v>
      </c>
      <c r="AC2024" t="str">
        <v>59</v>
      </c>
      <c r="AD2024" t="str">
        <v>aclnnArgMax_ArgMaxV2AiCore_ArgMaxV2</v>
      </c>
      <c r="AE2024" t="str">
        <v>ArgMaxV2</v>
      </c>
      <c r="AF2024" t="str">
        <v>dynamic</v>
      </c>
      <c r="AG2024" t="str">
        <v>MIX_AIV</v>
      </c>
      <c r="AH2024" t="str">
        <v xml:space="preserve">1793108505428908.000	</v>
      </c>
      <c r="AI2024" t="str">
        <v>4.494</v>
      </c>
      <c r="AJ2024" t="str">
        <v>0.000000</v>
      </c>
      <c r="AK2024" t="str">
        <v>64</v>
      </c>
      <c r="AL2024" t="str">
        <v>0</v>
      </c>
      <c r="AM2024" t="str">
        <v>NO</v>
      </c>
      <c r="AN2024" t="str">
        <v>"1,120832;"</v>
      </c>
      <c r="AO2024" t="str">
        <v>FLOAT;INT64</v>
      </c>
      <c r="AP2024" t="str">
        <v>ND;ND</v>
      </c>
      <c r="AQ2024" t="str">
        <v>"1"</v>
      </c>
      <c r="AR2024" t="str">
        <v>INT32</v>
      </c>
      <c r="AS2024" t="str">
        <v>ND</v>
      </c>
      <c r="AT2024" t="str">
        <v>N/A</v>
      </c>
      <c r="AU2024" t="str">
        <v>0.0</v>
      </c>
      <c r="AV2024" t="str">
        <v>0</v>
      </c>
      <c r="AW2024" t="str">
        <v>0.0</v>
      </c>
      <c r="AX2024" t="str">
        <v>0.0</v>
      </c>
      <c r="AY2024" t="str">
        <v>0.0</v>
      </c>
      <c r="AZ2024" t="str">
        <v>0.0</v>
      </c>
      <c r="BA2024" t="str">
        <v>0.0</v>
      </c>
      <c r="BB2024" t="str">
        <v>0.0</v>
      </c>
      <c r="BC2024" t="str">
        <v>0.0</v>
      </c>
      <c r="BD2024" t="str">
        <v>0.0</v>
      </c>
      <c r="BE2024" t="str">
        <v>0.0</v>
      </c>
      <c r="BF2024" t="str">
        <v>0.0</v>
      </c>
      <c r="BG2024" t="str">
        <v>0.0</v>
      </c>
      <c r="BH2024" t="str">
        <v>0.0</v>
      </c>
      <c r="BI2024" t="str">
        <v>0.0</v>
      </c>
      <c r="BJ2024" t="str">
        <v>4.24</v>
      </c>
      <c r="BK2024" t="str">
        <v>349919</v>
      </c>
      <c r="BL2024" t="str">
        <v>0.364</v>
      </c>
      <c r="BM2024" t="str">
        <v>0.086</v>
      </c>
      <c r="BN2024" t="str">
        <v>1.18</v>
      </c>
      <c r="BO2024" t="str">
        <v>0.278</v>
      </c>
      <c r="BP2024" t="str">
        <v>0.816</v>
      </c>
      <c r="BQ2024" t="str">
        <v>0.193</v>
      </c>
      <c r="BR2024" t="str">
        <v>0.25</v>
      </c>
      <c r="BS2024" t="str">
        <v>0.059</v>
      </c>
      <c r="BT2024" t="str">
        <v>0.326</v>
      </c>
      <c r="BU2024" t="str">
        <v>0.000</v>
      </c>
    </row>
    <row r="2025">
      <c r="A2025">
        <v>2142</v>
      </c>
      <c r="B2025" t="str">
        <v>aclnnArgMax_CastAiCore_Cast</v>
      </c>
      <c r="C2025" t="str">
        <v>AI_VECTOR_CORE</v>
      </c>
      <c r="D2025">
        <v>2.313</v>
      </c>
      <c r="E2025">
        <v>0.271</v>
      </c>
      <c r="F2025">
        <v>0.271</v>
      </c>
      <c r="G2025">
        <f>Summary!$B$4</f>
        <v>0.8</v>
      </c>
      <c r="H2025">
        <f>F2025/G2025</f>
        <v>0.33875</v>
      </c>
      <c r="I2025">
        <f>D2025/Summary!$B$8</f>
        <v>0.00008379969633569611</v>
      </c>
      <c r="J2025">
        <f>IF(D2025&lt;Summary!$B$5,I2025,I2025*H2025)</f>
        <v>0.00008379969633569611</v>
      </c>
      <c r="K2025">
        <f>IF(AND(D2025&gt;Summary!$B$6,E2025&lt;Summary!$B$7),1,0)</f>
        <v>0</v>
      </c>
      <c r="L2025">
        <f>IF(D2025&gt;=Summary!$B$5,J2025,0)</f>
        <v>0</v>
      </c>
      <c r="M2025">
        <f>IF(D2025&lt;Summary!$B$5,J2025,0)</f>
        <v>0.00008379969633569611</v>
      </c>
      <c r="N2025" t="str">
        <v>aiv_scalar_ratio</v>
      </c>
      <c r="O2025" t="str">
        <v>用户约定默认经验值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0.201</v>
      </c>
      <c r="W2025">
        <v>0.271</v>
      </c>
      <c r="X2025">
        <v>0.172</v>
      </c>
      <c r="Y2025">
        <v>0.16</v>
      </c>
      <c r="Z2025" t="str">
        <v>2</v>
      </c>
      <c r="AA2025" t="str">
        <v>4294967295</v>
      </c>
      <c r="AB2025" t="str">
        <v>317379</v>
      </c>
      <c r="AC2025" t="str">
        <v>59</v>
      </c>
      <c r="AD2025" t="str">
        <v>aclnnArgMax_CastAiCore_Cast</v>
      </c>
      <c r="AE2025" t="str">
        <v>Cast</v>
      </c>
      <c r="AF2025" t="str">
        <v>dynamic</v>
      </c>
      <c r="AG2025" t="str">
        <v>AI_VECTOR_CORE</v>
      </c>
      <c r="AH2025" t="str">
        <v xml:space="preserve">1793108505428912.516	</v>
      </c>
      <c r="AI2025" t="str">
        <v>2.313</v>
      </c>
      <c r="AJ2025" t="str">
        <v>0.006000</v>
      </c>
      <c r="AK2025" t="str">
        <v>1</v>
      </c>
      <c r="AL2025" t="str">
        <v>0</v>
      </c>
      <c r="AM2025" t="str">
        <v>NO</v>
      </c>
      <c r="AN2025" t="str">
        <v>"1"</v>
      </c>
      <c r="AO2025" t="str">
        <v>INT32</v>
      </c>
      <c r="AP2025" t="str">
        <v>ND</v>
      </c>
      <c r="AQ2025" t="str">
        <v>"1"</v>
      </c>
      <c r="AR2025" t="str">
        <v>INT64</v>
      </c>
      <c r="AS2025" t="str">
        <v>ND</v>
      </c>
      <c r="AT2025" t="str">
        <v>N/A</v>
      </c>
      <c r="AU2025" t="str">
        <v>0.0</v>
      </c>
      <c r="AV2025" t="str">
        <v>0</v>
      </c>
      <c r="AW2025" t="str">
        <v>0.0</v>
      </c>
      <c r="AX2025" t="str">
        <v>0.0</v>
      </c>
      <c r="AY2025" t="str">
        <v>0.0</v>
      </c>
      <c r="AZ2025" t="str">
        <v>0.0</v>
      </c>
      <c r="BA2025" t="str">
        <v>0.0</v>
      </c>
      <c r="BB2025" t="str">
        <v>0.0</v>
      </c>
      <c r="BC2025" t="str">
        <v>0.0</v>
      </c>
      <c r="BD2025" t="str">
        <v>0.0</v>
      </c>
      <c r="BE2025" t="str">
        <v>0.0</v>
      </c>
      <c r="BF2025" t="str">
        <v>0.0</v>
      </c>
      <c r="BG2025" t="str">
        <v>0.0</v>
      </c>
      <c r="BH2025" t="str">
        <v>0.0</v>
      </c>
      <c r="BI2025" t="str">
        <v>0.0</v>
      </c>
      <c r="BJ2025" t="str">
        <v>2.07</v>
      </c>
      <c r="BK2025" t="str">
        <v>3095</v>
      </c>
      <c r="BL2025" t="str">
        <v>0.415</v>
      </c>
      <c r="BM2025" t="str">
        <v>0.201</v>
      </c>
      <c r="BN2025" t="str">
        <v>0.561</v>
      </c>
      <c r="BO2025" t="str">
        <v>0.271</v>
      </c>
      <c r="BP2025" t="str">
        <v>0.356</v>
      </c>
      <c r="BQ2025" t="str">
        <v>0.172</v>
      </c>
      <c r="BR2025" t="str">
        <v>0.332</v>
      </c>
      <c r="BS2025" t="str">
        <v>0.16</v>
      </c>
      <c r="BT2025" t="str">
        <v>0.051</v>
      </c>
      <c r="BU2025" t="str">
        <v>0.000</v>
      </c>
    </row>
    <row r="2026">
      <c r="A2026">
        <v>2143</v>
      </c>
      <c r="B2026" t="str">
        <v>aclnnInplaceCopy_CastAiCore_Cast</v>
      </c>
      <c r="C2026" t="str">
        <v>AI_VECTOR_CORE</v>
      </c>
      <c r="D2026">
        <v>2.152</v>
      </c>
      <c r="E2026">
        <v>0.261</v>
      </c>
      <c r="F2026">
        <v>0.261</v>
      </c>
      <c r="G2026">
        <f>Summary!$B$4</f>
        <v>0.8</v>
      </c>
      <c r="H2026">
        <f>F2026/G2026</f>
        <v>0.32625</v>
      </c>
      <c r="I2026">
        <f>D2026/Summary!$B$8</f>
        <v>0.00007796668677666149</v>
      </c>
      <c r="J2026">
        <f>IF(D2026&lt;Summary!$B$5,I2026,I2026*H2026)</f>
        <v>0.00007796668677666149</v>
      </c>
      <c r="K2026">
        <f>IF(AND(D2026&gt;Summary!$B$6,E2026&lt;Summary!$B$7),1,0)</f>
        <v>0</v>
      </c>
      <c r="L2026">
        <f>IF(D2026&gt;=Summary!$B$5,J2026,0)</f>
        <v>0</v>
      </c>
      <c r="M2026">
        <f>IF(D2026&lt;Summary!$B$5,J2026,0)</f>
        <v>0.00007796668677666149</v>
      </c>
      <c r="N2026" t="str">
        <v>aiv_scalar_ratio</v>
      </c>
      <c r="O2026" t="str">
        <v>用户约定默认经验值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0.136</v>
      </c>
      <c r="W2026">
        <v>0.261</v>
      </c>
      <c r="X2026">
        <v>0.204</v>
      </c>
      <c r="Y2026">
        <v>0.041</v>
      </c>
      <c r="Z2026" t="str">
        <v>2</v>
      </c>
      <c r="AA2026" t="str">
        <v>4294967295</v>
      </c>
      <c r="AB2026" t="str">
        <v>317381</v>
      </c>
      <c r="AC2026" t="str">
        <v>59</v>
      </c>
      <c r="AD2026" t="str">
        <v>aclnnInplaceCopy_CastAiCore_Cast</v>
      </c>
      <c r="AE2026" t="str">
        <v>Cast</v>
      </c>
      <c r="AF2026" t="str">
        <v>dynamic</v>
      </c>
      <c r="AG2026" t="str">
        <v>AI_VECTOR_CORE</v>
      </c>
      <c r="AH2026" t="str">
        <v xml:space="preserve">1793108505428914.879	</v>
      </c>
      <c r="AI2026" t="str">
        <v>2.152</v>
      </c>
      <c r="AJ2026" t="str">
        <v>0.187000</v>
      </c>
      <c r="AK2026" t="str">
        <v>1</v>
      </c>
      <c r="AL2026" t="str">
        <v>0</v>
      </c>
      <c r="AM2026" t="str">
        <v>NO</v>
      </c>
      <c r="AN2026" t="str">
        <v>"1"</v>
      </c>
      <c r="AO2026" t="str">
        <v>INT64</v>
      </c>
      <c r="AP2026" t="str">
        <v>ND</v>
      </c>
      <c r="AQ2026" t="str">
        <v>"1"</v>
      </c>
      <c r="AR2026" t="str">
        <v>INT32</v>
      </c>
      <c r="AS2026" t="str">
        <v>ND</v>
      </c>
      <c r="AT2026" t="str">
        <v>N/A</v>
      </c>
      <c r="AU2026" t="str">
        <v>0.0</v>
      </c>
      <c r="AV2026" t="str">
        <v>0</v>
      </c>
      <c r="AW2026" t="str">
        <v>0.0</v>
      </c>
      <c r="AX2026" t="str">
        <v>0.0</v>
      </c>
      <c r="AY2026" t="str">
        <v>0.0</v>
      </c>
      <c r="AZ2026" t="str">
        <v>0.0</v>
      </c>
      <c r="BA2026" t="str">
        <v>0.0</v>
      </c>
      <c r="BB2026" t="str">
        <v>0.0</v>
      </c>
      <c r="BC2026" t="str">
        <v>0.0</v>
      </c>
      <c r="BD2026" t="str">
        <v>0.0</v>
      </c>
      <c r="BE2026" t="str">
        <v>0.0</v>
      </c>
      <c r="BF2026" t="str">
        <v>0.0</v>
      </c>
      <c r="BG2026" t="str">
        <v>0.0</v>
      </c>
      <c r="BH2026" t="str">
        <v>0.0</v>
      </c>
      <c r="BI2026" t="str">
        <v>0.0</v>
      </c>
      <c r="BJ2026" t="str">
        <v>1.91</v>
      </c>
      <c r="BK2026" t="str">
        <v>2830</v>
      </c>
      <c r="BL2026" t="str">
        <v>0.259</v>
      </c>
      <c r="BM2026" t="str">
        <v>0.136</v>
      </c>
      <c r="BN2026" t="str">
        <v>0.498</v>
      </c>
      <c r="BO2026" t="str">
        <v>0.261</v>
      </c>
      <c r="BP2026" t="str">
        <v>0.389</v>
      </c>
      <c r="BQ2026" t="str">
        <v>0.204</v>
      </c>
      <c r="BR2026" t="str">
        <v>0.079</v>
      </c>
      <c r="BS2026" t="str">
        <v>0.041</v>
      </c>
      <c r="BT2026" t="str">
        <v>0.051</v>
      </c>
      <c r="BU2026" t="str">
        <v>0.000</v>
      </c>
    </row>
    <row r="2027">
      <c r="A2027">
        <v>2144</v>
      </c>
      <c r="B2027" t="str">
        <v>aclnnInplaceFillScalar_FillAiCore_Fill</v>
      </c>
      <c r="C2027" t="str">
        <v>AI_VECTOR_CORE</v>
      </c>
      <c r="D2027">
        <v>2.747</v>
      </c>
      <c r="E2027">
        <v>0.164</v>
      </c>
      <c r="F2027">
        <v>0.164</v>
      </c>
      <c r="G2027">
        <f>Summary!$B$4</f>
        <v>0.8</v>
      </c>
      <c r="H2027">
        <f>F2027/G2027</f>
        <v>0.205</v>
      </c>
      <c r="I2027">
        <f>D2027/Summary!$B$8</f>
        <v>0.00009952346123396334</v>
      </c>
      <c r="J2027">
        <f>IF(D2027&lt;Summary!$B$5,I2027,I2027*H2027)</f>
        <v>0.00009952346123396334</v>
      </c>
      <c r="K2027">
        <f>IF(AND(D2027&gt;Summary!$B$6,E2027&lt;Summary!$B$7),1,0)</f>
        <v>0</v>
      </c>
      <c r="L2027">
        <f>IF(D2027&gt;=Summary!$B$5,J2027,0)</f>
        <v>0</v>
      </c>
      <c r="M2027">
        <f>IF(D2027&lt;Summary!$B$5,J2027,0)</f>
        <v>0.00009952346123396334</v>
      </c>
      <c r="N2027" t="str">
        <v>aiv_scalar_ratio</v>
      </c>
      <c r="O2027" t="str">
        <v>用户约定默认经验值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0.096</v>
      </c>
      <c r="W2027">
        <v>0.164</v>
      </c>
      <c r="X2027">
        <v>0.143</v>
      </c>
      <c r="Y2027">
        <v>0.135</v>
      </c>
      <c r="Z2027" t="str">
        <v>2</v>
      </c>
      <c r="AA2027" t="str">
        <v>4294967295</v>
      </c>
      <c r="AB2027" t="str">
        <v>317389</v>
      </c>
      <c r="AC2027" t="str">
        <v>59</v>
      </c>
      <c r="AD2027" t="str">
        <v>aclnnInplaceFillScalar_FillAiCore_Fill</v>
      </c>
      <c r="AE2027" t="str">
        <v>Fill</v>
      </c>
      <c r="AF2027" t="str">
        <v>dynamic</v>
      </c>
      <c r="AG2027" t="str">
        <v>AI_VECTOR_CORE</v>
      </c>
      <c r="AH2027" t="str">
        <v xml:space="preserve">1793108505428923.483	</v>
      </c>
      <c r="AI2027" t="str">
        <v>2.747</v>
      </c>
      <c r="AJ2027" t="str">
        <v>6.348000</v>
      </c>
      <c r="AK2027" t="str">
        <v>1</v>
      </c>
      <c r="AL2027" t="str">
        <v>0</v>
      </c>
      <c r="AM2027" t="str">
        <v>NO</v>
      </c>
      <c r="AN2027" t="str">
        <v>"1;"</v>
      </c>
      <c r="AO2027" t="str">
        <v>INT64;INT32</v>
      </c>
      <c r="AP2027" t="str">
        <v>ND;ND</v>
      </c>
      <c r="AQ2027" t="str">
        <v>"1"</v>
      </c>
      <c r="AR2027" t="str">
        <v>INT32</v>
      </c>
      <c r="AS2027" t="str">
        <v>ND</v>
      </c>
      <c r="AT2027" t="str">
        <v>N/A</v>
      </c>
      <c r="AU2027" t="str">
        <v>0.0</v>
      </c>
      <c r="AV2027" t="str">
        <v>0</v>
      </c>
      <c r="AW2027" t="str">
        <v>0.0</v>
      </c>
      <c r="AX2027" t="str">
        <v>0.0</v>
      </c>
      <c r="AY2027" t="str">
        <v>0.0</v>
      </c>
      <c r="AZ2027" t="str">
        <v>0.0</v>
      </c>
      <c r="BA2027" t="str">
        <v>0.0</v>
      </c>
      <c r="BB2027" t="str">
        <v>0.0</v>
      </c>
      <c r="BC2027" t="str">
        <v>0.0</v>
      </c>
      <c r="BD2027" t="str">
        <v>0.0</v>
      </c>
      <c r="BE2027" t="str">
        <v>0.0</v>
      </c>
      <c r="BF2027" t="str">
        <v>0.0</v>
      </c>
      <c r="BG2027" t="str">
        <v>0.0</v>
      </c>
      <c r="BH2027" t="str">
        <v>0.0</v>
      </c>
      <c r="BI2027" t="str">
        <v>0.0</v>
      </c>
      <c r="BJ2027" t="str">
        <v>2.49</v>
      </c>
      <c r="BK2027" t="str">
        <v>3785</v>
      </c>
      <c r="BL2027" t="str">
        <v>0.239</v>
      </c>
      <c r="BM2027" t="str">
        <v>0.096</v>
      </c>
      <c r="BN2027" t="str">
        <v>0.409</v>
      </c>
      <c r="BO2027" t="str">
        <v>0.164</v>
      </c>
      <c r="BP2027" t="str">
        <v>0.356</v>
      </c>
      <c r="BQ2027" t="str">
        <v>0.143</v>
      </c>
      <c r="BR2027" t="str">
        <v>0.337</v>
      </c>
      <c r="BS2027" t="str">
        <v>0.135</v>
      </c>
      <c r="BT2027" t="str">
        <v>0.129</v>
      </c>
      <c r="BU2027" t="str">
        <v>0.000</v>
      </c>
    </row>
    <row r="2028">
      <c r="A2028">
        <v>2145</v>
      </c>
      <c r="B2028" t="str">
        <v>aclnnInplaceFillScalar_FillAiCore_Fill</v>
      </c>
      <c r="C2028" t="str">
        <v>AI_VECTOR_CORE</v>
      </c>
      <c r="D2028">
        <v>1.289</v>
      </c>
      <c r="E2028">
        <v>0.385</v>
      </c>
      <c r="F2028">
        <v>0.385</v>
      </c>
      <c r="G2028">
        <f>Summary!$B$4</f>
        <v>0.8</v>
      </c>
      <c r="H2028">
        <f>F2028/G2028</f>
        <v>0.48125</v>
      </c>
      <c r="I2028">
        <f>D2028/Summary!$B$8</f>
        <v>0.00004670030634531443</v>
      </c>
      <c r="J2028">
        <f>IF(D2028&lt;Summary!$B$5,I2028,I2028*H2028)</f>
        <v>0.00004670030634531443</v>
      </c>
      <c r="K2028">
        <f>IF(AND(D2028&gt;Summary!$B$6,E2028&lt;Summary!$B$7),1,0)</f>
        <v>0</v>
      </c>
      <c r="L2028">
        <f>IF(D2028&gt;=Summary!$B$5,J2028,0)</f>
        <v>0</v>
      </c>
      <c r="M2028">
        <f>IF(D2028&lt;Summary!$B$5,J2028,0)</f>
        <v>0.00004670030634531443</v>
      </c>
      <c r="N2028" t="str">
        <v>aiv_mte2_ratio</v>
      </c>
      <c r="O2028" t="str">
        <v>用户约定默认经验值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0.028</v>
      </c>
      <c r="W2028">
        <v>0.374</v>
      </c>
      <c r="X2028">
        <v>0.385</v>
      </c>
      <c r="Y2028">
        <v>0.21</v>
      </c>
      <c r="Z2028" t="str">
        <v>2</v>
      </c>
      <c r="AA2028" t="str">
        <v>4294967295</v>
      </c>
      <c r="AB2028" t="str">
        <v>317393</v>
      </c>
      <c r="AC2028" t="str">
        <v>59</v>
      </c>
      <c r="AD2028" t="str">
        <v>aclnnInplaceFillScalar_FillAiCore_Fill</v>
      </c>
      <c r="AE2028" t="str">
        <v>Fill</v>
      </c>
      <c r="AF2028" t="str">
        <v>dynamic</v>
      </c>
      <c r="AG2028" t="str">
        <v>AI_VECTOR_CORE</v>
      </c>
      <c r="AH2028" t="str">
        <v xml:space="preserve">1793108505428935.738	</v>
      </c>
      <c r="AI2028" t="str">
        <v>1.289</v>
      </c>
      <c r="AJ2028" t="str">
        <v>9.503000</v>
      </c>
      <c r="AK2028" t="str">
        <v>1</v>
      </c>
      <c r="AL2028" t="str">
        <v>0</v>
      </c>
      <c r="AM2028" t="str">
        <v>NO</v>
      </c>
      <c r="AN2028" t="str">
        <v>"1;"</v>
      </c>
      <c r="AO2028" t="str">
        <v>INT64;INT32</v>
      </c>
      <c r="AP2028" t="str">
        <v>ND;ND</v>
      </c>
      <c r="AQ2028" t="str">
        <v>"1"</v>
      </c>
      <c r="AR2028" t="str">
        <v>INT32</v>
      </c>
      <c r="AS2028" t="str">
        <v>ND</v>
      </c>
      <c r="AT2028" t="str">
        <v>N/A</v>
      </c>
      <c r="AU2028" t="str">
        <v>0.0</v>
      </c>
      <c r="AV2028" t="str">
        <v>0</v>
      </c>
      <c r="AW2028" t="str">
        <v>0.0</v>
      </c>
      <c r="AX2028" t="str">
        <v>0.0</v>
      </c>
      <c r="AY2028" t="str">
        <v>0.0</v>
      </c>
      <c r="AZ2028" t="str">
        <v>0.0</v>
      </c>
      <c r="BA2028" t="str">
        <v>0.0</v>
      </c>
      <c r="BB2028" t="str">
        <v>0.0</v>
      </c>
      <c r="BC2028" t="str">
        <v>0.0</v>
      </c>
      <c r="BD2028" t="str">
        <v>0.0</v>
      </c>
      <c r="BE2028" t="str">
        <v>0.0</v>
      </c>
      <c r="BF2028" t="str">
        <v>0.0</v>
      </c>
      <c r="BG2028" t="str">
        <v>0.0</v>
      </c>
      <c r="BH2028" t="str">
        <v>0.0</v>
      </c>
      <c r="BI2028" t="str">
        <v>0.0</v>
      </c>
      <c r="BJ2028" t="str">
        <v>1.03</v>
      </c>
      <c r="BK2028" t="str">
        <v>1378</v>
      </c>
      <c r="BL2028" t="str">
        <v>0.029</v>
      </c>
      <c r="BM2028" t="str">
        <v>0.028</v>
      </c>
      <c r="BN2028" t="str">
        <v>0.385</v>
      </c>
      <c r="BO2028" t="str">
        <v>0.374</v>
      </c>
      <c r="BP2028" t="str">
        <v>0.397</v>
      </c>
      <c r="BQ2028" t="str">
        <v>0.385</v>
      </c>
      <c r="BR2028" t="str">
        <v>0.217</v>
      </c>
      <c r="BS2028" t="str">
        <v>0.21</v>
      </c>
      <c r="BT2028" t="str">
        <v>0.0</v>
      </c>
      <c r="BU2028" t="str">
        <v>0.000</v>
      </c>
    </row>
    <row r="2029">
      <c r="A2029">
        <v>2146</v>
      </c>
      <c r="B2029" t="str">
        <v>aclnnIndex_IndexAiCore_Index</v>
      </c>
      <c r="C2029" t="str">
        <v>AI_VECTOR_CORE</v>
      </c>
      <c r="D2029">
        <v>3.68</v>
      </c>
      <c r="E2029">
        <v>0.291</v>
      </c>
      <c r="F2029">
        <v>0.291</v>
      </c>
      <c r="G2029">
        <f>Summary!$B$4</f>
        <v>0.8</v>
      </c>
      <c r="H2029">
        <f>F2029/G2029</f>
        <v>0.36374999999999996</v>
      </c>
      <c r="I2029">
        <f>D2029/Summary!$B$8</f>
        <v>0.00013332593277793416</v>
      </c>
      <c r="J2029">
        <f>IF(D2029&lt;Summary!$B$5,I2029,I2029*H2029)</f>
        <v>0.00013332593277793416</v>
      </c>
      <c r="K2029">
        <f>IF(AND(D2029&gt;Summary!$B$6,E2029&lt;Summary!$B$7),1,0)</f>
        <v>0</v>
      </c>
      <c r="L2029">
        <f>IF(D2029&gt;=Summary!$B$5,J2029,0)</f>
        <v>0</v>
      </c>
      <c r="M2029">
        <f>IF(D2029&lt;Summary!$B$5,J2029,0)</f>
        <v>0.00013332593277793416</v>
      </c>
      <c r="N2029" t="str">
        <v>aiv_scalar_ratio</v>
      </c>
      <c r="O2029" t="str">
        <v>用户约定默认经验值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0.131</v>
      </c>
      <c r="W2029">
        <v>0.291</v>
      </c>
      <c r="X2029">
        <v>0.288</v>
      </c>
      <c r="Y2029">
        <v>0.093</v>
      </c>
      <c r="Z2029" t="str">
        <v>2</v>
      </c>
      <c r="AA2029" t="str">
        <v>4294967295</v>
      </c>
      <c r="AB2029" t="str">
        <v>317398</v>
      </c>
      <c r="AC2029" t="str">
        <v>59</v>
      </c>
      <c r="AD2029" t="str">
        <v>aclnnIndex_IndexAiCore_Index</v>
      </c>
      <c r="AE2029" t="str">
        <v>Index</v>
      </c>
      <c r="AF2029" t="str">
        <v>dynamic</v>
      </c>
      <c r="AG2029" t="str">
        <v>AI_VECTOR_CORE</v>
      </c>
      <c r="AH2029" t="str">
        <v xml:space="preserve">1793108505428944.678	</v>
      </c>
      <c r="AI2029" t="str">
        <v>3.680</v>
      </c>
      <c r="AJ2029" t="str">
        <v>7.711000</v>
      </c>
      <c r="AK2029" t="str">
        <v>1</v>
      </c>
      <c r="AL2029" t="str">
        <v>0</v>
      </c>
      <c r="AM2029" t="str">
        <v>NO</v>
      </c>
      <c r="AN2029" t="str">
        <v>"1;1;1;1"</v>
      </c>
      <c r="AO2029" t="str">
        <v>INT32;INT64;INT64;INT64</v>
      </c>
      <c r="AP2029" t="str">
        <v>ND;ND;ND;ND</v>
      </c>
      <c r="AQ2029" t="str">
        <v>"1"</v>
      </c>
      <c r="AR2029" t="str">
        <v>INT32</v>
      </c>
      <c r="AS2029" t="str">
        <v>ND</v>
      </c>
      <c r="AT2029" t="str">
        <v>N/A</v>
      </c>
      <c r="AU2029" t="str">
        <v>0.0</v>
      </c>
      <c r="AV2029" t="str">
        <v>0</v>
      </c>
      <c r="AW2029" t="str">
        <v>0.0</v>
      </c>
      <c r="AX2029" t="str">
        <v>0.0</v>
      </c>
      <c r="AY2029" t="str">
        <v>0.0</v>
      </c>
      <c r="AZ2029" t="str">
        <v>0.0</v>
      </c>
      <c r="BA2029" t="str">
        <v>0.0</v>
      </c>
      <c r="BB2029" t="str">
        <v>0.0</v>
      </c>
      <c r="BC2029" t="str">
        <v>0.0</v>
      </c>
      <c r="BD2029" t="str">
        <v>0.0</v>
      </c>
      <c r="BE2029" t="str">
        <v>0.0</v>
      </c>
      <c r="BF2029" t="str">
        <v>0.0</v>
      </c>
      <c r="BG2029" t="str">
        <v>0.0</v>
      </c>
      <c r="BH2029" t="str">
        <v>0.0</v>
      </c>
      <c r="BI2029" t="str">
        <v>0.0</v>
      </c>
      <c r="BJ2029" t="str">
        <v>3.42</v>
      </c>
      <c r="BK2029" t="str">
        <v>5317</v>
      </c>
      <c r="BL2029" t="str">
        <v>0.449</v>
      </c>
      <c r="BM2029" t="str">
        <v>0.131</v>
      </c>
      <c r="BN2029" t="str">
        <v>0.996</v>
      </c>
      <c r="BO2029" t="str">
        <v>0.291</v>
      </c>
      <c r="BP2029" t="str">
        <v>0.985</v>
      </c>
      <c r="BQ2029" t="str">
        <v>0.288</v>
      </c>
      <c r="BR2029" t="str">
        <v>0.318</v>
      </c>
      <c r="BS2029" t="str">
        <v>0.093</v>
      </c>
      <c r="BT2029" t="str">
        <v>0.114</v>
      </c>
      <c r="BU2029" t="str">
        <v>0.000</v>
      </c>
    </row>
    <row r="2030">
      <c r="A2030">
        <v>2147</v>
      </c>
      <c r="B2030" t="str">
        <v>aclnnInplaceCopy_CastAiCore_Cast</v>
      </c>
      <c r="C2030" t="str">
        <v>AI_VECTOR_CORE</v>
      </c>
      <c r="D2030">
        <v>1.232</v>
      </c>
      <c r="E2030">
        <v>0.49</v>
      </c>
      <c r="F2030">
        <v>0.49</v>
      </c>
      <c r="G2030">
        <f>Summary!$B$4</f>
        <v>0.8</v>
      </c>
      <c r="H2030">
        <f>F2030/G2030</f>
        <v>0.6124999999999999</v>
      </c>
      <c r="I2030">
        <f>D2030/Summary!$B$8</f>
        <v>0.00004463520358217795</v>
      </c>
      <c r="J2030">
        <f>IF(D2030&lt;Summary!$B$5,I2030,I2030*H2030)</f>
        <v>0.00004463520358217795</v>
      </c>
      <c r="K2030">
        <f>IF(AND(D2030&gt;Summary!$B$6,E2030&lt;Summary!$B$7),1,0)</f>
        <v>0</v>
      </c>
      <c r="L2030">
        <f>IF(D2030&gt;=Summary!$B$5,J2030,0)</f>
        <v>0</v>
      </c>
      <c r="M2030">
        <f>IF(D2030&lt;Summary!$B$5,J2030,0)</f>
        <v>0.00004463520358217795</v>
      </c>
      <c r="N2030" t="str">
        <v>aiv_scalar_ratio</v>
      </c>
      <c r="O2030" t="str">
        <v>用户约定默认经验值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0.097</v>
      </c>
      <c r="W2030">
        <v>0.49</v>
      </c>
      <c r="X2030">
        <v>0.384</v>
      </c>
      <c r="Y2030">
        <v>0.085</v>
      </c>
      <c r="Z2030" t="str">
        <v>2</v>
      </c>
      <c r="AA2030" t="str">
        <v>4294967295</v>
      </c>
      <c r="AB2030" t="str">
        <v>317399</v>
      </c>
      <c r="AC2030" t="str">
        <v>59</v>
      </c>
      <c r="AD2030" t="str">
        <v>aclnnInplaceCopy_CastAiCore_Cast</v>
      </c>
      <c r="AE2030" t="str">
        <v>Cast</v>
      </c>
      <c r="AF2030" t="str">
        <v>dynamic</v>
      </c>
      <c r="AG2030" t="str">
        <v>AI_VECTOR_CORE</v>
      </c>
      <c r="AH2030" t="str">
        <v xml:space="preserve">1793108505428948.380	</v>
      </c>
      <c r="AI2030" t="str">
        <v>1.232</v>
      </c>
      <c r="AJ2030" t="str">
        <v>0.070000</v>
      </c>
      <c r="AK2030" t="str">
        <v>1</v>
      </c>
      <c r="AL2030" t="str">
        <v>0</v>
      </c>
      <c r="AM2030" t="str">
        <v>NO</v>
      </c>
      <c r="AN2030" t="str">
        <v>"1"</v>
      </c>
      <c r="AO2030" t="str">
        <v>INT32</v>
      </c>
      <c r="AP2030" t="str">
        <v>ND</v>
      </c>
      <c r="AQ2030" t="str">
        <v>"1"</v>
      </c>
      <c r="AR2030" t="str">
        <v>INT64</v>
      </c>
      <c r="AS2030" t="str">
        <v>ND</v>
      </c>
      <c r="AT2030" t="str">
        <v>N/A</v>
      </c>
      <c r="AU2030" t="str">
        <v>0.0</v>
      </c>
      <c r="AV2030" t="str">
        <v>0</v>
      </c>
      <c r="AW2030" t="str">
        <v>0.0</v>
      </c>
      <c r="AX2030" t="str">
        <v>0.0</v>
      </c>
      <c r="AY2030" t="str">
        <v>0.0</v>
      </c>
      <c r="AZ2030" t="str">
        <v>0.0</v>
      </c>
      <c r="BA2030" t="str">
        <v>0.0</v>
      </c>
      <c r="BB2030" t="str">
        <v>0.0</v>
      </c>
      <c r="BC2030" t="str">
        <v>0.0</v>
      </c>
      <c r="BD2030" t="str">
        <v>0.0</v>
      </c>
      <c r="BE2030" t="str">
        <v>0.0</v>
      </c>
      <c r="BF2030" t="str">
        <v>0.0</v>
      </c>
      <c r="BG2030" t="str">
        <v>0.0</v>
      </c>
      <c r="BH2030" t="str">
        <v>0.0</v>
      </c>
      <c r="BI2030" t="str">
        <v>0.0</v>
      </c>
      <c r="BJ2030" t="str">
        <v>0.97</v>
      </c>
      <c r="BK2030" t="str">
        <v>1279</v>
      </c>
      <c r="BL2030" t="str">
        <v>0.094</v>
      </c>
      <c r="BM2030" t="str">
        <v>0.097</v>
      </c>
      <c r="BN2030" t="str">
        <v>0.476</v>
      </c>
      <c r="BO2030" t="str">
        <v>0.49</v>
      </c>
      <c r="BP2030" t="str">
        <v>0.372</v>
      </c>
      <c r="BQ2030" t="str">
        <v>0.384</v>
      </c>
      <c r="BR2030" t="str">
        <v>0.083</v>
      </c>
      <c r="BS2030" t="str">
        <v>0.085</v>
      </c>
      <c r="BT2030" t="str">
        <v>0.0</v>
      </c>
      <c r="BU2030" t="str">
        <v>0.000</v>
      </c>
    </row>
    <row r="2031">
      <c r="A2031">
        <v>2148</v>
      </c>
      <c r="B2031" t="str">
        <v>aclnnAdd_AddAiCore_Add</v>
      </c>
      <c r="C2031" t="str">
        <v>AI_VECTOR_CORE</v>
      </c>
      <c r="D2031">
        <v>2.605</v>
      </c>
      <c r="E2031">
        <v>0.289</v>
      </c>
      <c r="F2031">
        <v>0.289</v>
      </c>
      <c r="G2031">
        <f>Summary!$B$4</f>
        <v>0.8</v>
      </c>
      <c r="H2031">
        <f>F2031/G2031</f>
        <v>0.36124999999999996</v>
      </c>
      <c r="I2031">
        <f>D2031/Summary!$B$8</f>
        <v>0.00009437881926264088</v>
      </c>
      <c r="J2031">
        <f>IF(D2031&lt;Summary!$B$5,I2031,I2031*H2031)</f>
        <v>0.00009437881926264088</v>
      </c>
      <c r="K2031">
        <f>IF(AND(D2031&gt;Summary!$B$6,E2031&lt;Summary!$B$7),1,0)</f>
        <v>0</v>
      </c>
      <c r="L2031">
        <f>IF(D2031&gt;=Summary!$B$5,J2031,0)</f>
        <v>0</v>
      </c>
      <c r="M2031">
        <f>IF(D2031&lt;Summary!$B$5,J2031,0)</f>
        <v>0.00009437881926264088</v>
      </c>
      <c r="N2031" t="str">
        <v>aiv_scalar_ratio</v>
      </c>
      <c r="O2031" t="str">
        <v>用户约定默认经验值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0.266</v>
      </c>
      <c r="W2031">
        <v>0.289</v>
      </c>
      <c r="X2031">
        <v>0.002</v>
      </c>
      <c r="Y2031">
        <v>0.03</v>
      </c>
      <c r="Z2031" t="str">
        <v>2</v>
      </c>
      <c r="AA2031" t="str">
        <v>4294967295</v>
      </c>
      <c r="AB2031" t="str">
        <v>317400</v>
      </c>
      <c r="AC2031" t="str">
        <v>59</v>
      </c>
      <c r="AD2031" t="str">
        <v>aclnnAdd_AddAiCore_Add</v>
      </c>
      <c r="AE2031" t="str">
        <v>Add</v>
      </c>
      <c r="AF2031" t="str">
        <v>dynamic</v>
      </c>
      <c r="AG2031" t="str">
        <v>AI_VECTOR_CORE</v>
      </c>
      <c r="AH2031" t="str">
        <v xml:space="preserve">1793108505428949.634	</v>
      </c>
      <c r="AI2031" t="str">
        <v>2.605</v>
      </c>
      <c r="AJ2031" t="str">
        <v>0.018000</v>
      </c>
      <c r="AK2031" t="str">
        <v>1</v>
      </c>
      <c r="AL2031" t="str">
        <v>0</v>
      </c>
      <c r="AM2031" t="str">
        <v>NO</v>
      </c>
      <c r="AN2031" t="str">
        <v>"1;8192"</v>
      </c>
      <c r="AO2031" t="str">
        <v>INT64;INT64</v>
      </c>
      <c r="AP2031" t="str">
        <v>ND;ND</v>
      </c>
      <c r="AQ2031" t="str">
        <v>"1"</v>
      </c>
      <c r="AR2031" t="str">
        <v>INT64</v>
      </c>
      <c r="AS2031" t="str">
        <v>ND</v>
      </c>
      <c r="AT2031" t="str">
        <v>N/A</v>
      </c>
      <c r="AU2031" t="str">
        <v>0.0</v>
      </c>
      <c r="AV2031" t="str">
        <v>0</v>
      </c>
      <c r="AW2031" t="str">
        <v>0.0</v>
      </c>
      <c r="AX2031" t="str">
        <v>0.0</v>
      </c>
      <c r="AY2031" t="str">
        <v>0.0</v>
      </c>
      <c r="AZ2031" t="str">
        <v>0.0</v>
      </c>
      <c r="BA2031" t="str">
        <v>0.0</v>
      </c>
      <c r="BB2031" t="str">
        <v>0.0</v>
      </c>
      <c r="BC2031" t="str">
        <v>0.0</v>
      </c>
      <c r="BD2031" t="str">
        <v>0.0</v>
      </c>
      <c r="BE2031" t="str">
        <v>0.0</v>
      </c>
      <c r="BF2031" t="str">
        <v>0.0</v>
      </c>
      <c r="BG2031" t="str">
        <v>0.0</v>
      </c>
      <c r="BH2031" t="str">
        <v>0.0</v>
      </c>
      <c r="BI2031" t="str">
        <v>0.0</v>
      </c>
      <c r="BJ2031" t="str">
        <v>2.37</v>
      </c>
      <c r="BK2031" t="str">
        <v>3579</v>
      </c>
      <c r="BL2031" t="str">
        <v>0.63</v>
      </c>
      <c r="BM2031" t="str">
        <v>0.266</v>
      </c>
      <c r="BN2031" t="str">
        <v>0.685</v>
      </c>
      <c r="BO2031" t="str">
        <v>0.289</v>
      </c>
      <c r="BP2031" t="str">
        <v>0.005</v>
      </c>
      <c r="BQ2031" t="str">
        <v>0.002</v>
      </c>
      <c r="BR2031" t="str">
        <v>0.072</v>
      </c>
      <c r="BS2031" t="str">
        <v>0.03</v>
      </c>
      <c r="BT2031" t="str">
        <v>0.183</v>
      </c>
      <c r="BU2031" t="str">
        <v>0.000</v>
      </c>
    </row>
    <row r="2032">
      <c r="A2032">
        <v>2149</v>
      </c>
      <c r="B2032" t="str">
        <v>aclnnAdd_AddAiCore_Add</v>
      </c>
      <c r="C2032" t="str">
        <v>AI_VECTOR_CORE</v>
      </c>
      <c r="D2032">
        <v>2.636</v>
      </c>
      <c r="E2032">
        <v>0.52</v>
      </c>
      <c r="F2032">
        <v>0.52</v>
      </c>
      <c r="G2032">
        <f>Summary!$B$4</f>
        <v>0.8</v>
      </c>
      <c r="H2032">
        <f>F2032/G2032</f>
        <v>0.65</v>
      </c>
      <c r="I2032">
        <f>D2032/Summary!$B$8</f>
        <v>0.00009550194532680283</v>
      </c>
      <c r="J2032">
        <f>IF(D2032&lt;Summary!$B$5,I2032,I2032*H2032)</f>
        <v>0.00009550194532680283</v>
      </c>
      <c r="K2032">
        <f>IF(AND(D2032&gt;Summary!$B$6,E2032&lt;Summary!$B$7),1,0)</f>
        <v>0</v>
      </c>
      <c r="L2032">
        <f>IF(D2032&gt;=Summary!$B$5,J2032,0)</f>
        <v>0</v>
      </c>
      <c r="M2032">
        <f>IF(D2032&lt;Summary!$B$5,J2032,0)</f>
        <v>0.00009550194532680283</v>
      </c>
      <c r="N2032" t="str">
        <v>aiv_scalar_ratio</v>
      </c>
      <c r="O2032" t="str">
        <v>用户约定默认经验值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0.248</v>
      </c>
      <c r="W2032">
        <v>0.52</v>
      </c>
      <c r="X2032">
        <v>0.002</v>
      </c>
      <c r="Y2032">
        <v>0.03</v>
      </c>
      <c r="Z2032" t="str">
        <v>2</v>
      </c>
      <c r="AA2032" t="str">
        <v>4294967295</v>
      </c>
      <c r="AB2032" t="str">
        <v>317402</v>
      </c>
      <c r="AC2032" t="str">
        <v>59</v>
      </c>
      <c r="AD2032" t="str">
        <v>aclnnAdd_AddAiCore_Add</v>
      </c>
      <c r="AE2032" t="str">
        <v>Add</v>
      </c>
      <c r="AF2032" t="str">
        <v>dynamic</v>
      </c>
      <c r="AG2032" t="str">
        <v>AI_VECTOR_CORE</v>
      </c>
      <c r="AH2032" t="str">
        <v xml:space="preserve">1793108505428952.760	</v>
      </c>
      <c r="AI2032" t="str">
        <v>2.636</v>
      </c>
      <c r="AJ2032" t="str">
        <v>0.395000</v>
      </c>
      <c r="AK2032" t="str">
        <v>1</v>
      </c>
      <c r="AL2032" t="str">
        <v>0</v>
      </c>
      <c r="AM2032" t="str">
        <v>NO</v>
      </c>
      <c r="AN2032" t="str">
        <v>"1;1"</v>
      </c>
      <c r="AO2032" t="str">
        <v>INT32;INT32</v>
      </c>
      <c r="AP2032" t="str">
        <v>ND;ND</v>
      </c>
      <c r="AQ2032" t="str">
        <v>"1"</v>
      </c>
      <c r="AR2032" t="str">
        <v>INT32</v>
      </c>
      <c r="AS2032" t="str">
        <v>ND</v>
      </c>
      <c r="AT2032" t="str">
        <v>N/A</v>
      </c>
      <c r="AU2032" t="str">
        <v>0.0</v>
      </c>
      <c r="AV2032" t="str">
        <v>0</v>
      </c>
      <c r="AW2032" t="str">
        <v>0.0</v>
      </c>
      <c r="AX2032" t="str">
        <v>0.0</v>
      </c>
      <c r="AY2032" t="str">
        <v>0.0</v>
      </c>
      <c r="AZ2032" t="str">
        <v>0.0</v>
      </c>
      <c r="BA2032" t="str">
        <v>0.0</v>
      </c>
      <c r="BB2032" t="str">
        <v>0.0</v>
      </c>
      <c r="BC2032" t="str">
        <v>0.0</v>
      </c>
      <c r="BD2032" t="str">
        <v>0.0</v>
      </c>
      <c r="BE2032" t="str">
        <v>0.0</v>
      </c>
      <c r="BF2032" t="str">
        <v>0.0</v>
      </c>
      <c r="BG2032" t="str">
        <v>0.0</v>
      </c>
      <c r="BH2032" t="str">
        <v>0.0</v>
      </c>
      <c r="BI2032" t="str">
        <v>0.0</v>
      </c>
      <c r="BJ2032" t="str">
        <v>2.4</v>
      </c>
      <c r="BK2032" t="str">
        <v>3632</v>
      </c>
      <c r="BL2032" t="str">
        <v>0.594</v>
      </c>
      <c r="BM2032" t="str">
        <v>0.248</v>
      </c>
      <c r="BN2032" t="str">
        <v>1.248</v>
      </c>
      <c r="BO2032" t="str">
        <v>0.52</v>
      </c>
      <c r="BP2032" t="str">
        <v>0.005</v>
      </c>
      <c r="BQ2032" t="str">
        <v>0.002</v>
      </c>
      <c r="BR2032" t="str">
        <v>0.071</v>
      </c>
      <c r="BS2032" t="str">
        <v>0.03</v>
      </c>
      <c r="BT2032" t="str">
        <v>0.126</v>
      </c>
      <c r="BU2032" t="str">
        <v>0.000</v>
      </c>
    </row>
    <row r="2033">
      <c r="A2033">
        <v>2150</v>
      </c>
      <c r="B2033" t="str">
        <v>_compute_slot_mapping_kernel</v>
      </c>
      <c r="C2033" t="str">
        <v>AI_VECTOR_CORE</v>
      </c>
      <c r="D2033">
        <v>4.049</v>
      </c>
      <c r="E2033">
        <v>0.331</v>
      </c>
      <c r="F2033">
        <v>0.331</v>
      </c>
      <c r="G2033">
        <f>Summary!$B$4</f>
        <v>0.8</v>
      </c>
      <c r="H2033">
        <f>F2033/G2033</f>
        <v>0.41375</v>
      </c>
      <c r="I2033">
        <f>D2033/Summary!$B$8</f>
        <v>0.00014669475592876506</v>
      </c>
      <c r="J2033">
        <f>IF(D2033&lt;Summary!$B$5,I2033,I2033*H2033)</f>
        <v>0.00014669475592876506</v>
      </c>
      <c r="K2033">
        <f>IF(AND(D2033&gt;Summary!$B$6,E2033&lt;Summary!$B$7),1,0)</f>
        <v>0</v>
      </c>
      <c r="L2033">
        <f>IF(D2033&gt;=Summary!$B$5,J2033,0)</f>
        <v>0</v>
      </c>
      <c r="M2033">
        <f>IF(D2033&lt;Summary!$B$5,J2033,0)</f>
        <v>0.00014669475592876506</v>
      </c>
      <c r="N2033" t="str">
        <v>aiv_mte3_ratio</v>
      </c>
      <c r="O2033" t="str">
        <v>用户约定默认经验值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0.252</v>
      </c>
      <c r="W2033">
        <v>0.164</v>
      </c>
      <c r="X2033">
        <v>0.064</v>
      </c>
      <c r="Y2033">
        <v>0.331</v>
      </c>
      <c r="Z2033" t="str">
        <v>2</v>
      </c>
      <c r="AA2033" t="str">
        <v>4294967295</v>
      </c>
      <c r="AB2033" t="str">
        <v>317404</v>
      </c>
      <c r="AC2033" t="str">
        <v>59</v>
      </c>
      <c r="AD2033" t="str">
        <v>_compute_slot_mapping_kernel</v>
      </c>
      <c r="AE2033" t="str">
        <v>_compute_slot_mapping_kernel</v>
      </c>
      <c r="AF2033" t="str">
        <v>static</v>
      </c>
      <c r="AG2033" t="str">
        <v>AI_VECTOR_CORE</v>
      </c>
      <c r="AH2033" t="str">
        <v xml:space="preserve">1793108505428955.895	</v>
      </c>
      <c r="AI2033" t="str">
        <v>4.049</v>
      </c>
      <c r="AJ2033" t="str">
        <v>0.614000</v>
      </c>
      <c r="AK2033" t="str">
        <v>2</v>
      </c>
      <c r="AL2033" t="str">
        <v>0</v>
      </c>
      <c r="AM2033" t="str">
        <v>NO</v>
      </c>
      <c r="AN2033" t="str">
        <v>"2;1;1,288"</v>
      </c>
      <c r="AO2033" t="str">
        <v>INT32;INT64;INT32</v>
      </c>
      <c r="AP2033" t="str">
        <v>ND;ND;ND</v>
      </c>
      <c r="AQ2033" t="str">
        <v>"8192"</v>
      </c>
      <c r="AR2033" t="str">
        <v>INT32</v>
      </c>
      <c r="AS2033" t="str">
        <v>ND</v>
      </c>
      <c r="AT2033" t="str">
        <v>N/A</v>
      </c>
      <c r="AU2033" t="str">
        <v>0.0</v>
      </c>
      <c r="AV2033" t="str">
        <v>0</v>
      </c>
      <c r="AW2033" t="str">
        <v>0.0</v>
      </c>
      <c r="AX2033" t="str">
        <v>0.0</v>
      </c>
      <c r="AY2033" t="str">
        <v>0.0</v>
      </c>
      <c r="AZ2033" t="str">
        <v>0.0</v>
      </c>
      <c r="BA2033" t="str">
        <v>0.0</v>
      </c>
      <c r="BB2033" t="str">
        <v>0.0</v>
      </c>
      <c r="BC2033" t="str">
        <v>0.0</v>
      </c>
      <c r="BD2033" t="str">
        <v>0.0</v>
      </c>
      <c r="BE2033" t="str">
        <v>0.0</v>
      </c>
      <c r="BF2033" t="str">
        <v>0.0</v>
      </c>
      <c r="BG2033" t="str">
        <v>0.0</v>
      </c>
      <c r="BH2033" t="str">
        <v>0.0</v>
      </c>
      <c r="BI2033" t="str">
        <v>0.0</v>
      </c>
      <c r="BJ2033" t="str">
        <v>3.8</v>
      </c>
      <c r="BK2033" t="str">
        <v>11617</v>
      </c>
      <c r="BL2033" t="str">
        <v>0.958</v>
      </c>
      <c r="BM2033" t="str">
        <v>0.252</v>
      </c>
      <c r="BN2033" t="str">
        <v>0.623</v>
      </c>
      <c r="BO2033" t="str">
        <v>0.164</v>
      </c>
      <c r="BP2033" t="str">
        <v>0.242</v>
      </c>
      <c r="BQ2033" t="str">
        <v>0.064</v>
      </c>
      <c r="BR2033" t="str">
        <v>1.259</v>
      </c>
      <c r="BS2033" t="str">
        <v>0.331</v>
      </c>
      <c r="BT2033" t="str">
        <v>0.096</v>
      </c>
      <c r="BU2033" t="str">
        <v>0.000</v>
      </c>
    </row>
    <row r="2034">
      <c r="A2034">
        <v>2151</v>
      </c>
      <c r="B2034" t="str">
        <v>aclnnSubs_SubAiCore_Sub</v>
      </c>
      <c r="C2034" t="str">
        <v>AI_VECTOR_CORE</v>
      </c>
      <c r="D2034">
        <v>2.101</v>
      </c>
      <c r="E2034">
        <v>0.41</v>
      </c>
      <c r="F2034">
        <v>0.41</v>
      </c>
      <c r="G2034">
        <f>Summary!$B$4</f>
        <v>0.8</v>
      </c>
      <c r="H2034">
        <f>F2034/G2034</f>
        <v>0.5125</v>
      </c>
      <c r="I2034">
        <f>D2034/Summary!$B$8</f>
        <v>0.0000761189632517499</v>
      </c>
      <c r="J2034">
        <f>IF(D2034&lt;Summary!$B$5,I2034,I2034*H2034)</f>
        <v>0.0000761189632517499</v>
      </c>
      <c r="K2034">
        <f>IF(AND(D2034&gt;Summary!$B$6,E2034&lt;Summary!$B$7),1,0)</f>
        <v>0</v>
      </c>
      <c r="L2034">
        <f>IF(D2034&gt;=Summary!$B$5,J2034,0)</f>
        <v>0</v>
      </c>
      <c r="M2034">
        <f>IF(D2034&lt;Summary!$B$5,J2034,0)</f>
        <v>0.0000761189632517499</v>
      </c>
      <c r="N2034" t="str">
        <v>aiv_scalar_ratio</v>
      </c>
      <c r="O2034" t="str">
        <v>用户约定默认经验值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0.364</v>
      </c>
      <c r="W2034">
        <v>0.41</v>
      </c>
      <c r="X2034">
        <v>0.003</v>
      </c>
      <c r="Y2034">
        <v>0.04</v>
      </c>
      <c r="Z2034" t="str">
        <v>2</v>
      </c>
      <c r="AA2034" t="str">
        <v>4294967295</v>
      </c>
      <c r="AB2034" t="str">
        <v>317405</v>
      </c>
      <c r="AC2034" t="str">
        <v>59</v>
      </c>
      <c r="AD2034" t="str">
        <v>aclnnSubs_SubAiCore_Sub</v>
      </c>
      <c r="AE2034" t="str">
        <v>Sub</v>
      </c>
      <c r="AF2034" t="str">
        <v>dynamic</v>
      </c>
      <c r="AG2034" t="str">
        <v>AI_VECTOR_CORE</v>
      </c>
      <c r="AH2034" t="str">
        <v xml:space="preserve">1793108505428959.966	</v>
      </c>
      <c r="AI2034" t="str">
        <v>2.101</v>
      </c>
      <c r="AJ2034" t="str">
        <v>0.000000</v>
      </c>
      <c r="AK2034" t="str">
        <v>1</v>
      </c>
      <c r="AL2034" t="str">
        <v>0</v>
      </c>
      <c r="AM2034" t="str">
        <v>NO</v>
      </c>
      <c r="AN2034" t="str">
        <v>"1;"</v>
      </c>
      <c r="AO2034" t="str">
        <v>INT32;INT32</v>
      </c>
      <c r="AP2034" t="str">
        <v>ND;ND</v>
      </c>
      <c r="AQ2034" t="str">
        <v>"1"</v>
      </c>
      <c r="AR2034" t="str">
        <v>INT32</v>
      </c>
      <c r="AS2034" t="str">
        <v>ND</v>
      </c>
      <c r="AT2034" t="str">
        <v>N/A</v>
      </c>
      <c r="AU2034" t="str">
        <v>0.0</v>
      </c>
      <c r="AV2034" t="str">
        <v>0</v>
      </c>
      <c r="AW2034" t="str">
        <v>0.0</v>
      </c>
      <c r="AX2034" t="str">
        <v>0.0</v>
      </c>
      <c r="AY2034" t="str">
        <v>0.0</v>
      </c>
      <c r="AZ2034" t="str">
        <v>0.0</v>
      </c>
      <c r="BA2034" t="str">
        <v>0.0</v>
      </c>
      <c r="BB2034" t="str">
        <v>0.0</v>
      </c>
      <c r="BC2034" t="str">
        <v>0.0</v>
      </c>
      <c r="BD2034" t="str">
        <v>0.0</v>
      </c>
      <c r="BE2034" t="str">
        <v>0.0</v>
      </c>
      <c r="BF2034" t="str">
        <v>0.0</v>
      </c>
      <c r="BG2034" t="str">
        <v>0.0</v>
      </c>
      <c r="BH2034" t="str">
        <v>0.0</v>
      </c>
      <c r="BI2034" t="str">
        <v>0.0</v>
      </c>
      <c r="BJ2034" t="str">
        <v>1.86</v>
      </c>
      <c r="BK2034" t="str">
        <v>2749</v>
      </c>
      <c r="BL2034" t="str">
        <v>0.677</v>
      </c>
      <c r="BM2034" t="str">
        <v>0.364</v>
      </c>
      <c r="BN2034" t="str">
        <v>0.762</v>
      </c>
      <c r="BO2034" t="str">
        <v>0.41</v>
      </c>
      <c r="BP2034" t="str">
        <v>0.005</v>
      </c>
      <c r="BQ2034" t="str">
        <v>0.003</v>
      </c>
      <c r="BR2034" t="str">
        <v>0.074</v>
      </c>
      <c r="BS2034" t="str">
        <v>0.04</v>
      </c>
      <c r="BT2034" t="str">
        <v>0.119</v>
      </c>
      <c r="BU2034" t="str">
        <v>0.000</v>
      </c>
    </row>
    <row r="2035">
      <c r="A2035">
        <v>2152</v>
      </c>
      <c r="B2035" t="str">
        <v>aclnnArange_ArangeAiCore_Range</v>
      </c>
      <c r="C2035" t="str">
        <v>AI_VECTOR_CORE</v>
      </c>
      <c r="D2035">
        <v>2.106</v>
      </c>
      <c r="E2035">
        <v>0.291</v>
      </c>
      <c r="F2035">
        <v>0.291</v>
      </c>
      <c r="G2035">
        <f>Summary!$B$4</f>
        <v>0.8</v>
      </c>
      <c r="H2035">
        <f>F2035/G2035</f>
        <v>0.36374999999999996</v>
      </c>
      <c r="I2035">
        <f>D2035/Summary!$B$8</f>
        <v>0.00007630011261693731</v>
      </c>
      <c r="J2035">
        <f>IF(D2035&lt;Summary!$B$5,I2035,I2035*H2035)</f>
        <v>0.00007630011261693731</v>
      </c>
      <c r="K2035">
        <f>IF(AND(D2035&gt;Summary!$B$6,E2035&lt;Summary!$B$7),1,0)</f>
        <v>0</v>
      </c>
      <c r="L2035">
        <f>IF(D2035&gt;=Summary!$B$5,J2035,0)</f>
        <v>0</v>
      </c>
      <c r="M2035">
        <f>IF(D2035&lt;Summary!$B$5,J2035,0)</f>
        <v>0.00007630011261693731</v>
      </c>
      <c r="N2035" t="str">
        <v>aiv_mte2_ratio</v>
      </c>
      <c r="O2035" t="str">
        <v>用户约定默认经验值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0.282</v>
      </c>
      <c r="W2035">
        <v>0.249</v>
      </c>
      <c r="X2035">
        <v>0.291</v>
      </c>
      <c r="Y2035">
        <v>0.041</v>
      </c>
      <c r="Z2035" t="str">
        <v>2</v>
      </c>
      <c r="AA2035" t="str">
        <v>4294967295</v>
      </c>
      <c r="AB2035" t="str">
        <v>317407</v>
      </c>
      <c r="AC2035" t="str">
        <v>59</v>
      </c>
      <c r="AD2035" t="str">
        <v>aclnnArange_ArangeAiCore_Range</v>
      </c>
      <c r="AE2035" t="str">
        <v>Range</v>
      </c>
      <c r="AF2035" t="str">
        <v>dynamic</v>
      </c>
      <c r="AG2035" t="str">
        <v>AI_VECTOR_CORE</v>
      </c>
      <c r="AH2035" t="str">
        <v xml:space="preserve">1793108505428964.079	</v>
      </c>
      <c r="AI2035" t="str">
        <v>2.106</v>
      </c>
      <c r="AJ2035" t="str">
        <v>1.899000</v>
      </c>
      <c r="AK2035" t="str">
        <v>1</v>
      </c>
      <c r="AL2035" t="str">
        <v>0</v>
      </c>
      <c r="AM2035" t="str">
        <v>NO</v>
      </c>
      <c r="AN2035" t="str">
        <v>";;"</v>
      </c>
      <c r="AO2035" t="str">
        <v>INT64;INT64;INT64</v>
      </c>
      <c r="AP2035" t="str">
        <v>ND;ND;ND</v>
      </c>
      <c r="AQ2035" t="str">
        <v>"32"</v>
      </c>
      <c r="AR2035" t="str">
        <v>INT64</v>
      </c>
      <c r="AS2035" t="str">
        <v>ND</v>
      </c>
      <c r="AT2035" t="str">
        <v>N/A</v>
      </c>
      <c r="AU2035" t="str">
        <v>0.0</v>
      </c>
      <c r="AV2035" t="str">
        <v>0</v>
      </c>
      <c r="AW2035" t="str">
        <v>0.0</v>
      </c>
      <c r="AX2035" t="str">
        <v>0.0</v>
      </c>
      <c r="AY2035" t="str">
        <v>0.0</v>
      </c>
      <c r="AZ2035" t="str">
        <v>0.0</v>
      </c>
      <c r="BA2035" t="str">
        <v>0.0</v>
      </c>
      <c r="BB2035" t="str">
        <v>0.0</v>
      </c>
      <c r="BC2035" t="str">
        <v>0.0</v>
      </c>
      <c r="BD2035" t="str">
        <v>0.0</v>
      </c>
      <c r="BE2035" t="str">
        <v>0.0</v>
      </c>
      <c r="BF2035" t="str">
        <v>0.0</v>
      </c>
      <c r="BG2035" t="str">
        <v>0.0</v>
      </c>
      <c r="BH2035" t="str">
        <v>0.0</v>
      </c>
      <c r="BI2035" t="str">
        <v>0.0</v>
      </c>
      <c r="BJ2035" t="str">
        <v>1.82</v>
      </c>
      <c r="BK2035" t="str">
        <v>2669</v>
      </c>
      <c r="BL2035" t="str">
        <v>0.513</v>
      </c>
      <c r="BM2035" t="str">
        <v>0.282</v>
      </c>
      <c r="BN2035" t="str">
        <v>0.453</v>
      </c>
      <c r="BO2035" t="str">
        <v>0.249</v>
      </c>
      <c r="BP2035" t="str">
        <v>0.531</v>
      </c>
      <c r="BQ2035" t="str">
        <v>0.291</v>
      </c>
      <c r="BR2035" t="str">
        <v>0.075</v>
      </c>
      <c r="BS2035" t="str">
        <v>0.041</v>
      </c>
      <c r="BT2035" t="str">
        <v>0.071</v>
      </c>
      <c r="BU2035" t="str">
        <v>0.000</v>
      </c>
    </row>
    <row r="2036">
      <c r="A2036">
        <v>2153</v>
      </c>
      <c r="B2036" t="str">
        <v>aclnnRemainderTensorScalar_FloorModAiCore_FloorMod</v>
      </c>
      <c r="C2036" t="str">
        <v>AI_VECTOR_CORE</v>
      </c>
      <c r="D2036">
        <v>3.15</v>
      </c>
      <c r="E2036">
        <v>0.272</v>
      </c>
      <c r="F2036">
        <v>0.272</v>
      </c>
      <c r="G2036">
        <f>Summary!$B$4</f>
        <v>0.8</v>
      </c>
      <c r="H2036">
        <f>F2036/G2036</f>
        <v>0.34</v>
      </c>
      <c r="I2036">
        <f>D2036/Summary!$B$8</f>
        <v>0.00011412410006806863</v>
      </c>
      <c r="J2036">
        <f>IF(D2036&lt;Summary!$B$5,I2036,I2036*H2036)</f>
        <v>0.00011412410006806863</v>
      </c>
      <c r="K2036">
        <f>IF(AND(D2036&gt;Summary!$B$6,E2036&lt;Summary!$B$7),1,0)</f>
        <v>0</v>
      </c>
      <c r="L2036">
        <f>IF(D2036&gt;=Summary!$B$5,J2036,0)</f>
        <v>0</v>
      </c>
      <c r="M2036">
        <f>IF(D2036&lt;Summary!$B$5,J2036,0)</f>
        <v>0.00011412410006806863</v>
      </c>
      <c r="N2036" t="str">
        <v>aiv_vec_ratio</v>
      </c>
      <c r="O2036" t="str">
        <v>用户约定默认经验值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0.272</v>
      </c>
      <c r="W2036">
        <v>0.156</v>
      </c>
      <c r="X2036">
        <v>0.031</v>
      </c>
      <c r="Y2036">
        <v>0.066</v>
      </c>
      <c r="Z2036" t="str">
        <v>2</v>
      </c>
      <c r="AA2036" t="str">
        <v>4294967295</v>
      </c>
      <c r="AB2036" t="str">
        <v>317408</v>
      </c>
      <c r="AC2036" t="str">
        <v>59</v>
      </c>
      <c r="AD2036" t="str">
        <v>aclnnRemainderTensorScalar_FloorModAiCore_FloorMod</v>
      </c>
      <c r="AE2036" t="str">
        <v>FloorMod</v>
      </c>
      <c r="AF2036" t="str">
        <v>dynamic</v>
      </c>
      <c r="AG2036" t="str">
        <v>AI_VECTOR_CORE</v>
      </c>
      <c r="AH2036" t="str">
        <v xml:space="preserve">1793108505428966.207	</v>
      </c>
      <c r="AI2036" t="str">
        <v>3.150</v>
      </c>
      <c r="AJ2036" t="str">
        <v>0.144000</v>
      </c>
      <c r="AK2036" t="str">
        <v>1</v>
      </c>
      <c r="AL2036" t="str">
        <v>0</v>
      </c>
      <c r="AM2036" t="str">
        <v>NO</v>
      </c>
      <c r="AN2036" t="str">
        <v>"32;"</v>
      </c>
      <c r="AO2036" t="str">
        <v>INT64;INT64</v>
      </c>
      <c r="AP2036" t="str">
        <v>ND;ND</v>
      </c>
      <c r="AQ2036" t="str">
        <v>"32"</v>
      </c>
      <c r="AR2036" t="str">
        <v>INT64</v>
      </c>
      <c r="AS2036" t="str">
        <v>ND</v>
      </c>
      <c r="AT2036" t="str">
        <v>N/A</v>
      </c>
      <c r="AU2036" t="str">
        <v>0.0</v>
      </c>
      <c r="AV2036" t="str">
        <v>0</v>
      </c>
      <c r="AW2036" t="str">
        <v>0.0</v>
      </c>
      <c r="AX2036" t="str">
        <v>0.0</v>
      </c>
      <c r="AY2036" t="str">
        <v>0.0</v>
      </c>
      <c r="AZ2036" t="str">
        <v>0.0</v>
      </c>
      <c r="BA2036" t="str">
        <v>0.0</v>
      </c>
      <c r="BB2036" t="str">
        <v>0.0</v>
      </c>
      <c r="BC2036" t="str">
        <v>0.0</v>
      </c>
      <c r="BD2036" t="str">
        <v>0.0</v>
      </c>
      <c r="BE2036" t="str">
        <v>0.0</v>
      </c>
      <c r="BF2036" t="str">
        <v>0.0</v>
      </c>
      <c r="BG2036" t="str">
        <v>0.0</v>
      </c>
      <c r="BH2036" t="str">
        <v>0.0</v>
      </c>
      <c r="BI2036" t="str">
        <v>0.0</v>
      </c>
      <c r="BJ2036" t="str">
        <v>2.86</v>
      </c>
      <c r="BK2036" t="str">
        <v>4395</v>
      </c>
      <c r="BL2036" t="str">
        <v>0.778</v>
      </c>
      <c r="BM2036" t="str">
        <v>0.272</v>
      </c>
      <c r="BN2036" t="str">
        <v>0.446</v>
      </c>
      <c r="BO2036" t="str">
        <v>0.156</v>
      </c>
      <c r="BP2036" t="str">
        <v>0.09</v>
      </c>
      <c r="BQ2036" t="str">
        <v>0.031</v>
      </c>
      <c r="BR2036" t="str">
        <v>0.189</v>
      </c>
      <c r="BS2036" t="str">
        <v>0.066</v>
      </c>
      <c r="BT2036" t="str">
        <v>0.14</v>
      </c>
      <c r="BU2036" t="str">
        <v>0.000</v>
      </c>
    </row>
    <row r="2037">
      <c r="A2037">
        <v>2154</v>
      </c>
      <c r="B2037" t="str">
        <v>aclnnEqScalar_EqualAiCore_Equal</v>
      </c>
      <c r="C2037" t="str">
        <v>AI_VECTOR_CORE</v>
      </c>
      <c r="D2037">
        <v>2.617</v>
      </c>
      <c r="E2037">
        <v>0.32</v>
      </c>
      <c r="F2037">
        <v>0.32</v>
      </c>
      <c r="G2037">
        <f>Summary!$B$4</f>
        <v>0.8</v>
      </c>
      <c r="H2037">
        <f>F2037/G2037</f>
        <v>0.39999999999999997</v>
      </c>
      <c r="I2037">
        <f>D2037/Summary!$B$8</f>
        <v>0.00009481357773909066</v>
      </c>
      <c r="J2037">
        <f>IF(D2037&lt;Summary!$B$5,I2037,I2037*H2037)</f>
        <v>0.00009481357773909066</v>
      </c>
      <c r="K2037">
        <f>IF(AND(D2037&gt;Summary!$B$6,E2037&lt;Summary!$B$7),1,0)</f>
        <v>0</v>
      </c>
      <c r="L2037">
        <f>IF(D2037&gt;=Summary!$B$5,J2037,0)</f>
        <v>0</v>
      </c>
      <c r="M2037">
        <f>IF(D2037&lt;Summary!$B$5,J2037,0)</f>
        <v>0.00009481357773909066</v>
      </c>
      <c r="N2037" t="str">
        <v>aiv_vec_ratio</v>
      </c>
      <c r="O2037" t="str">
        <v>用户约定默认经验值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0.32</v>
      </c>
      <c r="W2037">
        <v>0.201</v>
      </c>
      <c r="X2037">
        <v>0.043</v>
      </c>
      <c r="Y2037">
        <v>0.032</v>
      </c>
      <c r="Z2037" t="str">
        <v>2</v>
      </c>
      <c r="AA2037" t="str">
        <v>4294967295</v>
      </c>
      <c r="AB2037" t="str">
        <v>317409</v>
      </c>
      <c r="AC2037" t="str">
        <v>59</v>
      </c>
      <c r="AD2037" t="str">
        <v>aclnnEqScalar_EqualAiCore_Equal</v>
      </c>
      <c r="AE2037" t="str">
        <v>Equal</v>
      </c>
      <c r="AF2037" t="str">
        <v>dynamic</v>
      </c>
      <c r="AG2037" t="str">
        <v>AI_VECTOR_CORE</v>
      </c>
      <c r="AH2037" t="str">
        <v xml:space="preserve">1793108505428969.379	</v>
      </c>
      <c r="AI2037" t="str">
        <v>2.617</v>
      </c>
      <c r="AJ2037" t="str">
        <v>0.100000</v>
      </c>
      <c r="AK2037" t="str">
        <v>1</v>
      </c>
      <c r="AL2037" t="str">
        <v>0</v>
      </c>
      <c r="AM2037" t="str">
        <v>NO</v>
      </c>
      <c r="AN2037" t="str">
        <v>"32;"</v>
      </c>
      <c r="AO2037" t="str">
        <v>INT64;INT64</v>
      </c>
      <c r="AP2037" t="str">
        <v>ND;ND</v>
      </c>
      <c r="AQ2037" t="str">
        <v>"32"</v>
      </c>
      <c r="AR2037" t="str">
        <v>BOOL</v>
      </c>
      <c r="AS2037" t="str">
        <v>ND</v>
      </c>
      <c r="AT2037" t="str">
        <v>N/A</v>
      </c>
      <c r="AU2037" t="str">
        <v>0.0</v>
      </c>
      <c r="AV2037" t="str">
        <v>0</v>
      </c>
      <c r="AW2037" t="str">
        <v>0.0</v>
      </c>
      <c r="AX2037" t="str">
        <v>0.0</v>
      </c>
      <c r="AY2037" t="str">
        <v>0.0</v>
      </c>
      <c r="AZ2037" t="str">
        <v>0.0</v>
      </c>
      <c r="BA2037" t="str">
        <v>0.0</v>
      </c>
      <c r="BB2037" t="str">
        <v>0.0</v>
      </c>
      <c r="BC2037" t="str">
        <v>0.0</v>
      </c>
      <c r="BD2037" t="str">
        <v>0.0</v>
      </c>
      <c r="BE2037" t="str">
        <v>0.0</v>
      </c>
      <c r="BF2037" t="str">
        <v>0.0</v>
      </c>
      <c r="BG2037" t="str">
        <v>0.0</v>
      </c>
      <c r="BH2037" t="str">
        <v>0.0</v>
      </c>
      <c r="BI2037" t="str">
        <v>0.0</v>
      </c>
      <c r="BJ2037" t="str">
        <v>2.33</v>
      </c>
      <c r="BK2037" t="str">
        <v>3520</v>
      </c>
      <c r="BL2037" t="str">
        <v>0.746</v>
      </c>
      <c r="BM2037" t="str">
        <v>0.32</v>
      </c>
      <c r="BN2037" t="str">
        <v>0.469</v>
      </c>
      <c r="BO2037" t="str">
        <v>0.201</v>
      </c>
      <c r="BP2037" t="str">
        <v>0.101</v>
      </c>
      <c r="BQ2037" t="str">
        <v>0.043</v>
      </c>
      <c r="BR2037" t="str">
        <v>0.075</v>
      </c>
      <c r="BS2037" t="str">
        <v>0.032</v>
      </c>
      <c r="BT2037" t="str">
        <v>0.117</v>
      </c>
      <c r="BU2037" t="str">
        <v>0.000</v>
      </c>
    </row>
    <row r="2038">
      <c r="A2038">
        <v>2155</v>
      </c>
      <c r="B2038" t="str">
        <v>aclnnLeScalar_LessEqualAiCore_LessEqual</v>
      </c>
      <c r="C2038" t="str">
        <v>AI_VECTOR_CORE</v>
      </c>
      <c r="D2038">
        <v>2.506</v>
      </c>
      <c r="E2038">
        <v>0.337</v>
      </c>
      <c r="F2038">
        <v>0.337</v>
      </c>
      <c r="G2038">
        <f>Summary!$B$4</f>
        <v>0.8</v>
      </c>
      <c r="H2038">
        <f>F2038/G2038</f>
        <v>0.42125</v>
      </c>
      <c r="I2038">
        <f>D2038/Summary!$B$8</f>
        <v>0.00009079206183193014</v>
      </c>
      <c r="J2038">
        <f>IF(D2038&lt;Summary!$B$5,I2038,I2038*H2038)</f>
        <v>0.00009079206183193014</v>
      </c>
      <c r="K2038">
        <f>IF(AND(D2038&gt;Summary!$B$6,E2038&lt;Summary!$B$7),1,0)</f>
        <v>0</v>
      </c>
      <c r="L2038">
        <f>IF(D2038&gt;=Summary!$B$5,J2038,0)</f>
        <v>0</v>
      </c>
      <c r="M2038">
        <f>IF(D2038&lt;Summary!$B$5,J2038,0)</f>
        <v>0.00009079206183193014</v>
      </c>
      <c r="N2038" t="str">
        <v>aiv_vec_ratio</v>
      </c>
      <c r="O2038" t="str">
        <v>用户约定默认经验值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0.337</v>
      </c>
      <c r="W2038">
        <v>0.213</v>
      </c>
      <c r="X2038">
        <v>0.041</v>
      </c>
      <c r="Y2038">
        <v>0.034</v>
      </c>
      <c r="Z2038" t="str">
        <v>2</v>
      </c>
      <c r="AA2038" t="str">
        <v>4294967295</v>
      </c>
      <c r="AB2038" t="str">
        <v>317410</v>
      </c>
      <c r="AC2038" t="str">
        <v>59</v>
      </c>
      <c r="AD2038" t="str">
        <v>aclnnLeScalar_LessEqualAiCore_LessEqual</v>
      </c>
      <c r="AE2038" t="str">
        <v>LessEqual</v>
      </c>
      <c r="AF2038" t="str">
        <v>dynamic</v>
      </c>
      <c r="AG2038" t="str">
        <v>AI_VECTOR_CORE</v>
      </c>
      <c r="AH2038" t="str">
        <v xml:space="preserve">1793108505428972.018	</v>
      </c>
      <c r="AI2038" t="str">
        <v>2.506</v>
      </c>
      <c r="AJ2038" t="str">
        <v>0.000000</v>
      </c>
      <c r="AK2038" t="str">
        <v>1</v>
      </c>
      <c r="AL2038" t="str">
        <v>0</v>
      </c>
      <c r="AM2038" t="str">
        <v>NO</v>
      </c>
      <c r="AN2038" t="str">
        <v>"32;"</v>
      </c>
      <c r="AO2038" t="str">
        <v>INT64;INT64</v>
      </c>
      <c r="AP2038" t="str">
        <v>ND;ND</v>
      </c>
      <c r="AQ2038" t="str">
        <v>"32"</v>
      </c>
      <c r="AR2038" t="str">
        <v>BOOL</v>
      </c>
      <c r="AS2038" t="str">
        <v>ND</v>
      </c>
      <c r="AT2038" t="str">
        <v>N/A</v>
      </c>
      <c r="AU2038" t="str">
        <v>0.0</v>
      </c>
      <c r="AV2038" t="str">
        <v>0</v>
      </c>
      <c r="AW2038" t="str">
        <v>0.0</v>
      </c>
      <c r="AX2038" t="str">
        <v>0.0</v>
      </c>
      <c r="AY2038" t="str">
        <v>0.0</v>
      </c>
      <c r="AZ2038" t="str">
        <v>0.0</v>
      </c>
      <c r="BA2038" t="str">
        <v>0.0</v>
      </c>
      <c r="BB2038" t="str">
        <v>0.0</v>
      </c>
      <c r="BC2038" t="str">
        <v>0.0</v>
      </c>
      <c r="BD2038" t="str">
        <v>0.0</v>
      </c>
      <c r="BE2038" t="str">
        <v>0.0</v>
      </c>
      <c r="BF2038" t="str">
        <v>0.0</v>
      </c>
      <c r="BG2038" t="str">
        <v>0.0</v>
      </c>
      <c r="BH2038" t="str">
        <v>0.0</v>
      </c>
      <c r="BI2038" t="str">
        <v>0.0</v>
      </c>
      <c r="BJ2038" t="str">
        <v>2.22</v>
      </c>
      <c r="BK2038" t="str">
        <v>3329</v>
      </c>
      <c r="BL2038" t="str">
        <v>0.748</v>
      </c>
      <c r="BM2038" t="str">
        <v>0.337</v>
      </c>
      <c r="BN2038" t="str">
        <v>0.473</v>
      </c>
      <c r="BO2038" t="str">
        <v>0.213</v>
      </c>
      <c r="BP2038" t="str">
        <v>0.092</v>
      </c>
      <c r="BQ2038" t="str">
        <v>0.041</v>
      </c>
      <c r="BR2038" t="str">
        <v>0.076</v>
      </c>
      <c r="BS2038" t="str">
        <v>0.034</v>
      </c>
      <c r="BT2038" t="str">
        <v>0.125</v>
      </c>
      <c r="BU2038" t="str">
        <v>0.000</v>
      </c>
    </row>
    <row r="2039">
      <c r="A2039">
        <v>2156</v>
      </c>
      <c r="B2039" t="str">
        <v>aclnnBitwiseAndTensor_LogicalAndAiCore_LogicalAnd</v>
      </c>
      <c r="C2039" t="str">
        <v>AI_VECTOR_CORE</v>
      </c>
      <c r="D2039">
        <v>2.008</v>
      </c>
      <c r="E2039">
        <v>0.19</v>
      </c>
      <c r="F2039">
        <v>0.19</v>
      </c>
      <c r="G2039">
        <f>Summary!$B$4</f>
        <v>0.8</v>
      </c>
      <c r="H2039">
        <f>F2039/G2039</f>
        <v>0.2375</v>
      </c>
      <c r="I2039">
        <f>D2039/Summary!$B$8</f>
        <v>0.00007274958505926406</v>
      </c>
      <c r="J2039">
        <f>IF(D2039&lt;Summary!$B$5,I2039,I2039*H2039)</f>
        <v>0.00007274958505926406</v>
      </c>
      <c r="K2039">
        <f>IF(AND(D2039&gt;Summary!$B$6,E2039&lt;Summary!$B$7),1,0)</f>
        <v>0</v>
      </c>
      <c r="L2039">
        <f>IF(D2039&gt;=Summary!$B$5,J2039,0)</f>
        <v>0</v>
      </c>
      <c r="M2039">
        <f>IF(D2039&lt;Summary!$B$5,J2039,0)</f>
        <v>0.00007274958505926406</v>
      </c>
      <c r="N2039" t="str">
        <v>aiv_mte3_ratio</v>
      </c>
      <c r="O2039" t="str">
        <v>用户约定默认经验值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0.094</v>
      </c>
      <c r="W2039">
        <v>0.142</v>
      </c>
      <c r="X2039">
        <v>0.112</v>
      </c>
      <c r="Y2039">
        <v>0.19</v>
      </c>
      <c r="Z2039" t="str">
        <v>2</v>
      </c>
      <c r="AA2039" t="str">
        <v>4294967295</v>
      </c>
      <c r="AB2039" t="str">
        <v>317411</v>
      </c>
      <c r="AC2039" t="str">
        <v>59</v>
      </c>
      <c r="AD2039" t="str">
        <v>aclnnBitwiseAndTensor_LogicalAndAiCore_LogicalAnd</v>
      </c>
      <c r="AE2039" t="str">
        <v>LogicalAnd</v>
      </c>
      <c r="AF2039" t="str">
        <v>dynamic</v>
      </c>
      <c r="AG2039" t="str">
        <v>AI_VECTOR_CORE</v>
      </c>
      <c r="AH2039" t="str">
        <v xml:space="preserve">1793108505428974.546	</v>
      </c>
      <c r="AI2039" t="str">
        <v>2.008</v>
      </c>
      <c r="AJ2039" t="str">
        <v>0.000000</v>
      </c>
      <c r="AK2039" t="str">
        <v>1</v>
      </c>
      <c r="AL2039" t="str">
        <v>0</v>
      </c>
      <c r="AM2039" t="str">
        <v>NO</v>
      </c>
      <c r="AN2039" t="str">
        <v>"32;32"</v>
      </c>
      <c r="AO2039" t="str">
        <v>BOOL;BOOL</v>
      </c>
      <c r="AP2039" t="str">
        <v>ND;ND</v>
      </c>
      <c r="AQ2039" t="str">
        <v>"32"</v>
      </c>
      <c r="AR2039" t="str">
        <v>BOOL</v>
      </c>
      <c r="AS2039" t="str">
        <v>ND</v>
      </c>
      <c r="AT2039" t="str">
        <v>N/A</v>
      </c>
      <c r="AU2039" t="str">
        <v>0.0</v>
      </c>
      <c r="AV2039" t="str">
        <v>0</v>
      </c>
      <c r="AW2039" t="str">
        <v>0.0</v>
      </c>
      <c r="AX2039" t="str">
        <v>0.0</v>
      </c>
      <c r="AY2039" t="str">
        <v>0.0</v>
      </c>
      <c r="AZ2039" t="str">
        <v>0.0</v>
      </c>
      <c r="BA2039" t="str">
        <v>0.0</v>
      </c>
      <c r="BB2039" t="str">
        <v>0.0</v>
      </c>
      <c r="BC2039" t="str">
        <v>0.0</v>
      </c>
      <c r="BD2039" t="str">
        <v>0.0</v>
      </c>
      <c r="BE2039" t="str">
        <v>0.0</v>
      </c>
      <c r="BF2039" t="str">
        <v>0.0</v>
      </c>
      <c r="BG2039" t="str">
        <v>0.0</v>
      </c>
      <c r="BH2039" t="str">
        <v>0.0</v>
      </c>
      <c r="BI2039" t="str">
        <v>0.0</v>
      </c>
      <c r="BJ2039" t="str">
        <v>1.77</v>
      </c>
      <c r="BK2039" t="str">
        <v>2599</v>
      </c>
      <c r="BL2039" t="str">
        <v>0.167</v>
      </c>
      <c r="BM2039" t="str">
        <v>0.094</v>
      </c>
      <c r="BN2039" t="str">
        <v>0.251</v>
      </c>
      <c r="BO2039" t="str">
        <v>0.142</v>
      </c>
      <c r="BP2039" t="str">
        <v>0.198</v>
      </c>
      <c r="BQ2039" t="str">
        <v>0.112</v>
      </c>
      <c r="BR2039" t="str">
        <v>0.336</v>
      </c>
      <c r="BS2039" t="str">
        <v>0.19</v>
      </c>
      <c r="BT2039" t="str">
        <v>0.12</v>
      </c>
      <c r="BU2039" t="str">
        <v>0.000</v>
      </c>
    </row>
    <row r="2040">
      <c r="A2040">
        <v>2157</v>
      </c>
      <c r="B2040" t="str">
        <v>aclnnRemainderTensorScalar_FloorModAiCore_FloorMod</v>
      </c>
      <c r="C2040" t="str">
        <v>AI_VECTOR_CORE</v>
      </c>
      <c r="D2040">
        <v>1.576</v>
      </c>
      <c r="E2040">
        <v>0.525</v>
      </c>
      <c r="F2040">
        <v>0.525</v>
      </c>
      <c r="G2040">
        <f>Summary!$B$4</f>
        <v>0.8</v>
      </c>
      <c r="H2040">
        <f>F2040/G2040</f>
        <v>0.65625</v>
      </c>
      <c r="I2040">
        <f>D2040/Summary!$B$8</f>
        <v>0.0000570982799070718</v>
      </c>
      <c r="J2040">
        <f>IF(D2040&lt;Summary!$B$5,I2040,I2040*H2040)</f>
        <v>0.0000570982799070718</v>
      </c>
      <c r="K2040">
        <f>IF(AND(D2040&gt;Summary!$B$6,E2040&lt;Summary!$B$7),1,0)</f>
        <v>0</v>
      </c>
      <c r="L2040">
        <f>IF(D2040&gt;=Summary!$B$5,J2040,0)</f>
        <v>0</v>
      </c>
      <c r="M2040">
        <f>IF(D2040&lt;Summary!$B$5,J2040,0)</f>
        <v>0.0000570982799070718</v>
      </c>
      <c r="N2040" t="str">
        <v>aiv_scalar_ratio</v>
      </c>
      <c r="O2040" t="str">
        <v>用户约定默认经验值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0.407</v>
      </c>
      <c r="W2040">
        <v>0.525</v>
      </c>
      <c r="X2040">
        <v>0.07</v>
      </c>
      <c r="Y2040">
        <v>0.06</v>
      </c>
      <c r="Z2040" t="str">
        <v>2</v>
      </c>
      <c r="AA2040" t="str">
        <v>4294967295</v>
      </c>
      <c r="AB2040" t="str">
        <v>317412</v>
      </c>
      <c r="AC2040" t="str">
        <v>59</v>
      </c>
      <c r="AD2040" t="str">
        <v>aclnnRemainderTensorScalar_FloorModAiCore_FloorMod</v>
      </c>
      <c r="AE2040" t="str">
        <v>FloorMod</v>
      </c>
      <c r="AF2040" t="str">
        <v>dynamic</v>
      </c>
      <c r="AG2040" t="str">
        <v>AI_VECTOR_CORE</v>
      </c>
      <c r="AH2040" t="str">
        <v xml:space="preserve">1793108505428976.576	</v>
      </c>
      <c r="AI2040" t="str">
        <v>1.576</v>
      </c>
      <c r="AJ2040" t="str">
        <v>0.000000</v>
      </c>
      <c r="AK2040" t="str">
        <v>1</v>
      </c>
      <c r="AL2040" t="str">
        <v>0</v>
      </c>
      <c r="AM2040" t="str">
        <v>NO</v>
      </c>
      <c r="AN2040" t="str">
        <v>"32;"</v>
      </c>
      <c r="AO2040" t="str">
        <v>INT64;INT64</v>
      </c>
      <c r="AP2040" t="str">
        <v>ND;ND</v>
      </c>
      <c r="AQ2040" t="str">
        <v>"32"</v>
      </c>
      <c r="AR2040" t="str">
        <v>INT64</v>
      </c>
      <c r="AS2040" t="str">
        <v>ND</v>
      </c>
      <c r="AT2040" t="str">
        <v>N/A</v>
      </c>
      <c r="AU2040" t="str">
        <v>0.0</v>
      </c>
      <c r="AV2040" t="str">
        <v>0</v>
      </c>
      <c r="AW2040" t="str">
        <v>0.0</v>
      </c>
      <c r="AX2040" t="str">
        <v>0.0</v>
      </c>
      <c r="AY2040" t="str">
        <v>0.0</v>
      </c>
      <c r="AZ2040" t="str">
        <v>0.0</v>
      </c>
      <c r="BA2040" t="str">
        <v>0.0</v>
      </c>
      <c r="BB2040" t="str">
        <v>0.0</v>
      </c>
      <c r="BC2040" t="str">
        <v>0.0</v>
      </c>
      <c r="BD2040" t="str">
        <v>0.0</v>
      </c>
      <c r="BE2040" t="str">
        <v>0.0</v>
      </c>
      <c r="BF2040" t="str">
        <v>0.0</v>
      </c>
      <c r="BG2040" t="str">
        <v>0.0</v>
      </c>
      <c r="BH2040" t="str">
        <v>0.0</v>
      </c>
      <c r="BI2040" t="str">
        <v>0.0</v>
      </c>
      <c r="BJ2040" t="str">
        <v>1.34</v>
      </c>
      <c r="BK2040" t="str">
        <v>1888</v>
      </c>
      <c r="BL2040" t="str">
        <v>0.545</v>
      </c>
      <c r="BM2040" t="str">
        <v>0.407</v>
      </c>
      <c r="BN2040" t="str">
        <v>0.703</v>
      </c>
      <c r="BO2040" t="str">
        <v>0.525</v>
      </c>
      <c r="BP2040" t="str">
        <v>0.094</v>
      </c>
      <c r="BQ2040" t="str">
        <v>0.07</v>
      </c>
      <c r="BR2040" t="str">
        <v>0.081</v>
      </c>
      <c r="BS2040" t="str">
        <v>0.06</v>
      </c>
      <c r="BT2040" t="str">
        <v>0.0</v>
      </c>
      <c r="BU2040" t="str">
        <v>0.000</v>
      </c>
    </row>
    <row r="2041">
      <c r="A2041">
        <v>2158</v>
      </c>
      <c r="B2041" t="str">
        <v>aclnnEqScalar_EqualAiCore_Equal</v>
      </c>
      <c r="C2041" t="str">
        <v>AI_VECTOR_CORE</v>
      </c>
      <c r="D2041">
        <v>1.184</v>
      </c>
      <c r="E2041">
        <v>0.729</v>
      </c>
      <c r="F2041">
        <v>0.729</v>
      </c>
      <c r="G2041">
        <f>Summary!$B$4</f>
        <v>0.8</v>
      </c>
      <c r="H2041">
        <f>F2041/G2041</f>
        <v>0.9112499999999999</v>
      </c>
      <c r="I2041">
        <f>D2041/Summary!$B$8</f>
        <v>0.000042896169676378807</v>
      </c>
      <c r="J2041">
        <f>IF(D2041&lt;Summary!$B$5,I2041,I2041*H2041)</f>
        <v>0.000042896169676378807</v>
      </c>
      <c r="K2041">
        <f>IF(AND(D2041&gt;Summary!$B$6,E2041&lt;Summary!$B$7),1,0)</f>
        <v>0</v>
      </c>
      <c r="L2041">
        <f>IF(D2041&gt;=Summary!$B$5,J2041,0)</f>
        <v>0</v>
      </c>
      <c r="M2041">
        <f>IF(D2041&lt;Summary!$B$5,J2041,0)</f>
        <v>0.000042896169676378807</v>
      </c>
      <c r="N2041" t="str">
        <v>aiv_scalar_ratio</v>
      </c>
      <c r="O2041" t="str">
        <v>用户约定默认经验值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0.207</v>
      </c>
      <c r="W2041">
        <v>0.729</v>
      </c>
      <c r="X2041">
        <v>0.122</v>
      </c>
      <c r="Y2041">
        <v>0.091</v>
      </c>
      <c r="Z2041" t="str">
        <v>2</v>
      </c>
      <c r="AA2041" t="str">
        <v>4294967295</v>
      </c>
      <c r="AB2041" t="str">
        <v>317413</v>
      </c>
      <c r="AC2041" t="str">
        <v>59</v>
      </c>
      <c r="AD2041" t="str">
        <v>aclnnEqScalar_EqualAiCore_Equal</v>
      </c>
      <c r="AE2041" t="str">
        <v>Equal</v>
      </c>
      <c r="AF2041" t="str">
        <v>dynamic</v>
      </c>
      <c r="AG2041" t="str">
        <v>AI_VECTOR_CORE</v>
      </c>
      <c r="AH2041" t="str">
        <v xml:space="preserve">1793108505428978.174	</v>
      </c>
      <c r="AI2041" t="str">
        <v>1.184</v>
      </c>
      <c r="AJ2041" t="str">
        <v>0.174000</v>
      </c>
      <c r="AK2041" t="str">
        <v>1</v>
      </c>
      <c r="AL2041" t="str">
        <v>0</v>
      </c>
      <c r="AM2041" t="str">
        <v>NO</v>
      </c>
      <c r="AN2041" t="str">
        <v>"32;"</v>
      </c>
      <c r="AO2041" t="str">
        <v>INT64;INT64</v>
      </c>
      <c r="AP2041" t="str">
        <v>ND;ND</v>
      </c>
      <c r="AQ2041" t="str">
        <v>"32"</v>
      </c>
      <c r="AR2041" t="str">
        <v>BOOL</v>
      </c>
      <c r="AS2041" t="str">
        <v>ND</v>
      </c>
      <c r="AT2041" t="str">
        <v>N/A</v>
      </c>
      <c r="AU2041" t="str">
        <v>0.0</v>
      </c>
      <c r="AV2041" t="str">
        <v>0</v>
      </c>
      <c r="AW2041" t="str">
        <v>0.0</v>
      </c>
      <c r="AX2041" t="str">
        <v>0.0</v>
      </c>
      <c r="AY2041" t="str">
        <v>0.0</v>
      </c>
      <c r="AZ2041" t="str">
        <v>0.0</v>
      </c>
      <c r="BA2041" t="str">
        <v>0.0</v>
      </c>
      <c r="BB2041" t="str">
        <v>0.0</v>
      </c>
      <c r="BC2041" t="str">
        <v>0.0</v>
      </c>
      <c r="BD2041" t="str">
        <v>0.0</v>
      </c>
      <c r="BE2041" t="str">
        <v>0.0</v>
      </c>
      <c r="BF2041" t="str">
        <v>0.0</v>
      </c>
      <c r="BG2041" t="str">
        <v>0.0</v>
      </c>
      <c r="BH2041" t="str">
        <v>0.0</v>
      </c>
      <c r="BI2041" t="str">
        <v>0.0</v>
      </c>
      <c r="BJ2041" t="str">
        <v>0.95</v>
      </c>
      <c r="BK2041" t="str">
        <v>1244</v>
      </c>
      <c r="BL2041" t="str">
        <v>0.197</v>
      </c>
      <c r="BM2041" t="str">
        <v>0.207</v>
      </c>
      <c r="BN2041" t="str">
        <v>0.693</v>
      </c>
      <c r="BO2041" t="str">
        <v>0.729</v>
      </c>
      <c r="BP2041" t="str">
        <v>0.116</v>
      </c>
      <c r="BQ2041" t="str">
        <v>0.122</v>
      </c>
      <c r="BR2041" t="str">
        <v>0.086</v>
      </c>
      <c r="BS2041" t="str">
        <v>0.091</v>
      </c>
      <c r="BT2041" t="str">
        <v>0.0</v>
      </c>
      <c r="BU2041" t="str">
        <v>0.000</v>
      </c>
    </row>
    <row r="2042">
      <c r="A2042">
        <v>2159</v>
      </c>
      <c r="B2042" t="str">
        <v>aclnnLeScalar_LessEqualAiCore_LessEqual</v>
      </c>
      <c r="C2042" t="str">
        <v>AI_VECTOR_CORE</v>
      </c>
      <c r="D2042">
        <v>0.969</v>
      </c>
      <c r="E2042">
        <v>0.815</v>
      </c>
      <c r="F2042">
        <v>0.815</v>
      </c>
      <c r="G2042">
        <f>Summary!$B$4</f>
        <v>0.8</v>
      </c>
      <c r="H2042">
        <f>F2042/G2042</f>
        <v>1.0187499999999998</v>
      </c>
      <c r="I2042">
        <f>D2042/Summary!$B$8</f>
        <v>0.00003510674697332016</v>
      </c>
      <c r="J2042">
        <f>IF(D2042&lt;Summary!$B$5,I2042,I2042*H2042)</f>
        <v>0.00003510674697332016</v>
      </c>
      <c r="K2042">
        <f>IF(AND(D2042&gt;Summary!$B$6,E2042&lt;Summary!$B$7),1,0)</f>
        <v>0</v>
      </c>
      <c r="L2042">
        <f>IF(D2042&gt;=Summary!$B$5,J2042,0)</f>
        <v>0</v>
      </c>
      <c r="M2042">
        <f>IF(D2042&lt;Summary!$B$5,J2042,0)</f>
        <v>0.00003510674697332016</v>
      </c>
      <c r="N2042" t="str">
        <v>aiv_scalar_ratio</v>
      </c>
      <c r="O2042" t="str">
        <v>用户约定默认经验值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0.331</v>
      </c>
      <c r="W2042">
        <v>0.815</v>
      </c>
      <c r="X2042">
        <v>0.157</v>
      </c>
      <c r="Y2042">
        <v>0.128</v>
      </c>
      <c r="Z2042" t="str">
        <v>2</v>
      </c>
      <c r="AA2042" t="str">
        <v>4294967295</v>
      </c>
      <c r="AB2042" t="str">
        <v>317414</v>
      </c>
      <c r="AC2042" t="str">
        <v>59</v>
      </c>
      <c r="AD2042" t="str">
        <v>aclnnLeScalar_LessEqualAiCore_LessEqual</v>
      </c>
      <c r="AE2042" t="str">
        <v>LessEqual</v>
      </c>
      <c r="AF2042" t="str">
        <v>dynamic</v>
      </c>
      <c r="AG2042" t="str">
        <v>AI_VECTOR_CORE</v>
      </c>
      <c r="AH2042" t="str">
        <v xml:space="preserve">1793108505428979.380	</v>
      </c>
      <c r="AI2042" t="str">
        <v>0.969</v>
      </c>
      <c r="AJ2042" t="str">
        <v>0.066000</v>
      </c>
      <c r="AK2042" t="str">
        <v>1</v>
      </c>
      <c r="AL2042" t="str">
        <v>0</v>
      </c>
      <c r="AM2042" t="str">
        <v>NO</v>
      </c>
      <c r="AN2042" t="str">
        <v>"32;"</v>
      </c>
      <c r="AO2042" t="str">
        <v>INT64;INT64</v>
      </c>
      <c r="AP2042" t="str">
        <v>ND;ND</v>
      </c>
      <c r="AQ2042" t="str">
        <v>"32"</v>
      </c>
      <c r="AR2042" t="str">
        <v>BOOL</v>
      </c>
      <c r="AS2042" t="str">
        <v>ND</v>
      </c>
      <c r="AT2042" t="str">
        <v>N/A</v>
      </c>
      <c r="AU2042" t="str">
        <v>0.0</v>
      </c>
      <c r="AV2042" t="str">
        <v>0</v>
      </c>
      <c r="AW2042" t="str">
        <v>0.0</v>
      </c>
      <c r="AX2042" t="str">
        <v>0.0</v>
      </c>
      <c r="AY2042" t="str">
        <v>0.0</v>
      </c>
      <c r="AZ2042" t="str">
        <v>0.0</v>
      </c>
      <c r="BA2042" t="str">
        <v>0.0</v>
      </c>
      <c r="BB2042" t="str">
        <v>0.0</v>
      </c>
      <c r="BC2042" t="str">
        <v>0.0</v>
      </c>
      <c r="BD2042" t="str">
        <v>0.0</v>
      </c>
      <c r="BE2042" t="str">
        <v>0.0</v>
      </c>
      <c r="BF2042" t="str">
        <v>0.0</v>
      </c>
      <c r="BG2042" t="str">
        <v>0.0</v>
      </c>
      <c r="BH2042" t="str">
        <v>0.0</v>
      </c>
      <c r="BI2042" t="str">
        <v>0.0</v>
      </c>
      <c r="BJ2042" t="str">
        <v>0.73</v>
      </c>
      <c r="BK2042" t="str">
        <v>886</v>
      </c>
      <c r="BL2042" t="str">
        <v>0.241</v>
      </c>
      <c r="BM2042" t="str">
        <v>0.331</v>
      </c>
      <c r="BN2042" t="str">
        <v>0.595</v>
      </c>
      <c r="BO2042" t="str">
        <v>0.815</v>
      </c>
      <c r="BP2042" t="str">
        <v>0.115</v>
      </c>
      <c r="BQ2042" t="str">
        <v>0.157</v>
      </c>
      <c r="BR2042" t="str">
        <v>0.093</v>
      </c>
      <c r="BS2042" t="str">
        <v>0.128</v>
      </c>
      <c r="BT2042" t="str">
        <v>0.0</v>
      </c>
      <c r="BU2042" t="str">
        <v>0.000</v>
      </c>
    </row>
    <row r="2043">
      <c r="A2043">
        <v>2160</v>
      </c>
      <c r="B2043" t="str">
        <v>aclnnBitwiseAndTensor_LogicalAndAiCore_LogicalAnd</v>
      </c>
      <c r="C2043" t="str">
        <v>AI_VECTOR_CORE</v>
      </c>
      <c r="D2043">
        <v>0.924</v>
      </c>
      <c r="E2043">
        <v>0.934</v>
      </c>
      <c r="F2043">
        <v>0.934</v>
      </c>
      <c r="G2043">
        <f>Summary!$B$4</f>
        <v>0.8</v>
      </c>
      <c r="H2043">
        <f>F2043/G2043</f>
        <v>1.1675</v>
      </c>
      <c r="I2043">
        <f>D2043/Summary!$B$8</f>
        <v>0.000033476402686633465</v>
      </c>
      <c r="J2043">
        <f>IF(D2043&lt;Summary!$B$5,I2043,I2043*H2043)</f>
        <v>0.000033476402686633465</v>
      </c>
      <c r="K2043">
        <f>IF(AND(D2043&gt;Summary!$B$6,E2043&lt;Summary!$B$7),1,0)</f>
        <v>0</v>
      </c>
      <c r="L2043">
        <f>IF(D2043&gt;=Summary!$B$5,J2043,0)</f>
        <v>0</v>
      </c>
      <c r="M2043">
        <f>IF(D2043&lt;Summary!$B$5,J2043,0)</f>
        <v>0.000033476402686633465</v>
      </c>
      <c r="N2043" t="str">
        <v>aiv_scalar_ratio</v>
      </c>
      <c r="O2043" t="str">
        <v>用户约定默认经验值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0.076</v>
      </c>
      <c r="W2043">
        <v>0.934</v>
      </c>
      <c r="X2043">
        <v>0.239</v>
      </c>
      <c r="Y2043">
        <v>0.138</v>
      </c>
      <c r="Z2043" t="str">
        <v>2</v>
      </c>
      <c r="AA2043" t="str">
        <v>4294967295</v>
      </c>
      <c r="AB2043" t="str">
        <v>317415</v>
      </c>
      <c r="AC2043" t="str">
        <v>59</v>
      </c>
      <c r="AD2043" t="str">
        <v>aclnnBitwiseAndTensor_LogicalAndAiCore_LogicalAnd</v>
      </c>
      <c r="AE2043" t="str">
        <v>LogicalAnd</v>
      </c>
      <c r="AF2043" t="str">
        <v>dynamic</v>
      </c>
      <c r="AG2043" t="str">
        <v>AI_VECTOR_CORE</v>
      </c>
      <c r="AH2043" t="str">
        <v xml:space="preserve">1793108505428980.371	</v>
      </c>
      <c r="AI2043" t="str">
        <v>0.924</v>
      </c>
      <c r="AJ2043" t="str">
        <v>0.000000</v>
      </c>
      <c r="AK2043" t="str">
        <v>1</v>
      </c>
      <c r="AL2043" t="str">
        <v>0</v>
      </c>
      <c r="AM2043" t="str">
        <v>NO</v>
      </c>
      <c r="AN2043" t="str">
        <v>"32;32"</v>
      </c>
      <c r="AO2043" t="str">
        <v>BOOL;BOOL</v>
      </c>
      <c r="AP2043" t="str">
        <v>ND;ND</v>
      </c>
      <c r="AQ2043" t="str">
        <v>"32"</v>
      </c>
      <c r="AR2043" t="str">
        <v>BOOL</v>
      </c>
      <c r="AS2043" t="str">
        <v>ND</v>
      </c>
      <c r="AT2043" t="str">
        <v>N/A</v>
      </c>
      <c r="AU2043" t="str">
        <v>0.0</v>
      </c>
      <c r="AV2043" t="str">
        <v>0</v>
      </c>
      <c r="AW2043" t="str">
        <v>0.0</v>
      </c>
      <c r="AX2043" t="str">
        <v>0.0</v>
      </c>
      <c r="AY2043" t="str">
        <v>0.0</v>
      </c>
      <c r="AZ2043" t="str">
        <v>0.0</v>
      </c>
      <c r="BA2043" t="str">
        <v>0.0</v>
      </c>
      <c r="BB2043" t="str">
        <v>0.0</v>
      </c>
      <c r="BC2043" t="str">
        <v>0.0</v>
      </c>
      <c r="BD2043" t="str">
        <v>0.0</v>
      </c>
      <c r="BE2043" t="str">
        <v>0.0</v>
      </c>
      <c r="BF2043" t="str">
        <v>0.0</v>
      </c>
      <c r="BG2043" t="str">
        <v>0.0</v>
      </c>
      <c r="BH2043" t="str">
        <v>0.0</v>
      </c>
      <c r="BI2043" t="str">
        <v>0.0</v>
      </c>
      <c r="BJ2043" t="str">
        <v>0.66</v>
      </c>
      <c r="BK2043" t="str">
        <v>760</v>
      </c>
      <c r="BL2043" t="str">
        <v>0.05</v>
      </c>
      <c r="BM2043" t="str">
        <v>0.076</v>
      </c>
      <c r="BN2043" t="str">
        <v>0.617</v>
      </c>
      <c r="BO2043" t="str">
        <v>0.934</v>
      </c>
      <c r="BP2043" t="str">
        <v>0.158</v>
      </c>
      <c r="BQ2043" t="str">
        <v>0.239</v>
      </c>
      <c r="BR2043" t="str">
        <v>0.091</v>
      </c>
      <c r="BS2043" t="str">
        <v>0.138</v>
      </c>
      <c r="BT2043" t="str">
        <v>0.0</v>
      </c>
      <c r="BU2043" t="str">
        <v>0.000</v>
      </c>
    </row>
    <row r="2044">
      <c r="A2044">
        <v>2161</v>
      </c>
      <c r="B2044" t="str">
        <v>aclnnInplaceCopy_CastAiCore_Cast</v>
      </c>
      <c r="C2044" t="str">
        <v>AI_VECTOR_CORE</v>
      </c>
      <c r="D2044">
        <v>2.243</v>
      </c>
      <c r="E2044">
        <v>0.244</v>
      </c>
      <c r="F2044">
        <v>0.244</v>
      </c>
      <c r="G2044">
        <f>Summary!$B$4</f>
        <v>0.8</v>
      </c>
      <c r="H2044">
        <f>F2044/G2044</f>
        <v>0.305</v>
      </c>
      <c r="I2044">
        <f>D2044/Summary!$B$8</f>
        <v>0.00008126360522307235</v>
      </c>
      <c r="J2044">
        <f>IF(D2044&lt;Summary!$B$5,I2044,I2044*H2044)</f>
        <v>0.00008126360522307235</v>
      </c>
      <c r="K2044">
        <f>IF(AND(D2044&gt;Summary!$B$6,E2044&lt;Summary!$B$7),1,0)</f>
        <v>0</v>
      </c>
      <c r="L2044">
        <f>IF(D2044&gt;=Summary!$B$5,J2044,0)</f>
        <v>0</v>
      </c>
      <c r="M2044">
        <f>IF(D2044&lt;Summary!$B$5,J2044,0)</f>
        <v>0.00008126360522307235</v>
      </c>
      <c r="N2044" t="str">
        <v>aiv_scalar_ratio</v>
      </c>
      <c r="O2044" t="str">
        <v>用户约定默认经验值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0.175</v>
      </c>
      <c r="W2044">
        <v>0.244</v>
      </c>
      <c r="X2044">
        <v>0.098</v>
      </c>
      <c r="Y2044">
        <v>0.039</v>
      </c>
      <c r="Z2044" t="str">
        <v>2</v>
      </c>
      <c r="AA2044" t="str">
        <v>4294967295</v>
      </c>
      <c r="AB2044" t="str">
        <v>317416</v>
      </c>
      <c r="AC2044" t="str">
        <v>59</v>
      </c>
      <c r="AD2044" t="str">
        <v>aclnnInplaceCopy_CastAiCore_Cast</v>
      </c>
      <c r="AE2044" t="str">
        <v>Cast</v>
      </c>
      <c r="AF2044" t="str">
        <v>dynamic</v>
      </c>
      <c r="AG2044" t="str">
        <v>AI_VECTOR_CORE</v>
      </c>
      <c r="AH2044" t="str">
        <v xml:space="preserve">1793108505428981.317	</v>
      </c>
      <c r="AI2044" t="str">
        <v>2.243</v>
      </c>
      <c r="AJ2044" t="str">
        <v>0.076000</v>
      </c>
      <c r="AK2044" t="str">
        <v>1</v>
      </c>
      <c r="AL2044" t="str">
        <v>0</v>
      </c>
      <c r="AM2044" t="str">
        <v>NO</v>
      </c>
      <c r="AN2044" t="str">
        <v>"32"</v>
      </c>
      <c r="AO2044" t="str">
        <v>BOOL</v>
      </c>
      <c r="AP2044" t="str">
        <v>ND</v>
      </c>
      <c r="AQ2044" t="str">
        <v>"32"</v>
      </c>
      <c r="AR2044" t="str">
        <v>INT64</v>
      </c>
      <c r="AS2044" t="str">
        <v>ND</v>
      </c>
      <c r="AT2044" t="str">
        <v>N/A</v>
      </c>
      <c r="AU2044" t="str">
        <v>0.0</v>
      </c>
      <c r="AV2044" t="str">
        <v>0</v>
      </c>
      <c r="AW2044" t="str">
        <v>0.0</v>
      </c>
      <c r="AX2044" t="str">
        <v>0.0</v>
      </c>
      <c r="AY2044" t="str">
        <v>0.0</v>
      </c>
      <c r="AZ2044" t="str">
        <v>0.0</v>
      </c>
      <c r="BA2044" t="str">
        <v>0.0</v>
      </c>
      <c r="BB2044" t="str">
        <v>0.0</v>
      </c>
      <c r="BC2044" t="str">
        <v>0.0</v>
      </c>
      <c r="BD2044" t="str">
        <v>0.0</v>
      </c>
      <c r="BE2044" t="str">
        <v>0.0</v>
      </c>
      <c r="BF2044" t="str">
        <v>0.0</v>
      </c>
      <c r="BG2044" t="str">
        <v>0.0</v>
      </c>
      <c r="BH2044" t="str">
        <v>0.0</v>
      </c>
      <c r="BI2044" t="str">
        <v>0.0</v>
      </c>
      <c r="BJ2044" t="str">
        <v>1.98</v>
      </c>
      <c r="BK2044" t="str">
        <v>2937</v>
      </c>
      <c r="BL2044" t="str">
        <v>0.347</v>
      </c>
      <c r="BM2044" t="str">
        <v>0.175</v>
      </c>
      <c r="BN2044" t="str">
        <v>0.484</v>
      </c>
      <c r="BO2044" t="str">
        <v>0.244</v>
      </c>
      <c r="BP2044" t="str">
        <v>0.194</v>
      </c>
      <c r="BQ2044" t="str">
        <v>0.098</v>
      </c>
      <c r="BR2044" t="str">
        <v>0.078</v>
      </c>
      <c r="BS2044" t="str">
        <v>0.039</v>
      </c>
      <c r="BT2044" t="str">
        <v>0.086</v>
      </c>
      <c r="BU2044" t="str">
        <v>0.000</v>
      </c>
    </row>
    <row r="2045">
      <c r="A2045">
        <v>2162</v>
      </c>
      <c r="B2045" t="str">
        <v>aclnnInplaceCopy_CastAiCore_Cast</v>
      </c>
      <c r="C2045" t="str">
        <v>AI_VECTOR_CORE</v>
      </c>
      <c r="D2045">
        <v>1.467</v>
      </c>
      <c r="E2045">
        <v>0.498</v>
      </c>
      <c r="F2045">
        <v>0.498</v>
      </c>
      <c r="G2045">
        <f>Summary!$B$4</f>
        <v>0.8</v>
      </c>
      <c r="H2045">
        <f>F2045/G2045</f>
        <v>0.6224999999999999</v>
      </c>
      <c r="I2045">
        <f>D2045/Summary!$B$8</f>
        <v>0.00005314922374598625</v>
      </c>
      <c r="J2045">
        <f>IF(D2045&lt;Summary!$B$5,I2045,I2045*H2045)</f>
        <v>0.00005314922374598625</v>
      </c>
      <c r="K2045">
        <f>IF(AND(D2045&gt;Summary!$B$6,E2045&lt;Summary!$B$7),1,0)</f>
        <v>0</v>
      </c>
      <c r="L2045">
        <f>IF(D2045&gt;=Summary!$B$5,J2045,0)</f>
        <v>0</v>
      </c>
      <c r="M2045">
        <f>IF(D2045&lt;Summary!$B$5,J2045,0)</f>
        <v>0.00005314922374598625</v>
      </c>
      <c r="N2045" t="str">
        <v>aiv_scalar_ratio</v>
      </c>
      <c r="O2045" t="str">
        <v>用户约定默认经验值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0.066</v>
      </c>
      <c r="W2045">
        <v>0.498</v>
      </c>
      <c r="X2045">
        <v>0.282</v>
      </c>
      <c r="Y2045">
        <v>0.2</v>
      </c>
      <c r="Z2045" t="str">
        <v>2</v>
      </c>
      <c r="AA2045" t="str">
        <v>4294967295</v>
      </c>
      <c r="AB2045" t="str">
        <v>317417</v>
      </c>
      <c r="AC2045" t="str">
        <v>59</v>
      </c>
      <c r="AD2045" t="str">
        <v>aclnnInplaceCopy_CastAiCore_Cast</v>
      </c>
      <c r="AE2045" t="str">
        <v>Cast</v>
      </c>
      <c r="AF2045" t="str">
        <v>dynamic</v>
      </c>
      <c r="AG2045" t="str">
        <v>AI_VECTOR_CORE</v>
      </c>
      <c r="AH2045" t="str">
        <v xml:space="preserve">1793108505429033.019	</v>
      </c>
      <c r="AI2045" t="str">
        <v>1.467</v>
      </c>
      <c r="AJ2045" t="str">
        <v>49.507000</v>
      </c>
      <c r="AK2045" t="str">
        <v>1</v>
      </c>
      <c r="AL2045" t="str">
        <v>0</v>
      </c>
      <c r="AM2045" t="str">
        <v>NO</v>
      </c>
      <c r="AN2045" t="str">
        <v>"32"</v>
      </c>
      <c r="AO2045" t="str">
        <v>BOOL</v>
      </c>
      <c r="AP2045" t="str">
        <v>ND</v>
      </c>
      <c r="AQ2045" t="str">
        <v>"32"</v>
      </c>
      <c r="AR2045" t="str">
        <v>INT64</v>
      </c>
      <c r="AS2045" t="str">
        <v>ND</v>
      </c>
      <c r="AT2045" t="str">
        <v>N/A</v>
      </c>
      <c r="AU2045" t="str">
        <v>0.0</v>
      </c>
      <c r="AV2045" t="str">
        <v>0</v>
      </c>
      <c r="AW2045" t="str">
        <v>0.0</v>
      </c>
      <c r="AX2045" t="str">
        <v>0.0</v>
      </c>
      <c r="AY2045" t="str">
        <v>0.0</v>
      </c>
      <c r="AZ2045" t="str">
        <v>0.0</v>
      </c>
      <c r="BA2045" t="str">
        <v>0.0</v>
      </c>
      <c r="BB2045" t="str">
        <v>0.0</v>
      </c>
      <c r="BC2045" t="str">
        <v>0.0</v>
      </c>
      <c r="BD2045" t="str">
        <v>0.0</v>
      </c>
      <c r="BE2045" t="str">
        <v>0.0</v>
      </c>
      <c r="BF2045" t="str">
        <v>0.0</v>
      </c>
      <c r="BG2045" t="str">
        <v>0.0</v>
      </c>
      <c r="BH2045" t="str">
        <v>0.0</v>
      </c>
      <c r="BI2045" t="str">
        <v>0.0</v>
      </c>
      <c r="BJ2045" t="str">
        <v>1.2</v>
      </c>
      <c r="BK2045" t="str">
        <v>1654</v>
      </c>
      <c r="BL2045" t="str">
        <v>0.079</v>
      </c>
      <c r="BM2045" t="str">
        <v>0.066</v>
      </c>
      <c r="BN2045" t="str">
        <v>0.598</v>
      </c>
      <c r="BO2045" t="str">
        <v>0.498</v>
      </c>
      <c r="BP2045" t="str">
        <v>0.339</v>
      </c>
      <c r="BQ2045" t="str">
        <v>0.282</v>
      </c>
      <c r="BR2045" t="str">
        <v>0.239</v>
      </c>
      <c r="BS2045" t="str">
        <v>0.2</v>
      </c>
      <c r="BT2045" t="str">
        <v>0.0</v>
      </c>
      <c r="BU2045" t="str">
        <v>0.000</v>
      </c>
    </row>
    <row r="2046">
      <c r="A2046">
        <v>2163</v>
      </c>
      <c r="B2046" t="str">
        <v>aclnnMuls_MulAiCore_Mul</v>
      </c>
      <c r="C2046" t="str">
        <v>AI_VECTOR_CORE</v>
      </c>
      <c r="D2046">
        <v>2.658</v>
      </c>
      <c r="E2046">
        <v>0.246</v>
      </c>
      <c r="F2046">
        <v>0.246</v>
      </c>
      <c r="G2046">
        <f>Summary!$B$4</f>
        <v>0.8</v>
      </c>
      <c r="H2046">
        <f>F2046/G2046</f>
        <v>0.3075</v>
      </c>
      <c r="I2046">
        <f>D2046/Summary!$B$8</f>
        <v>0.00009629900253362744</v>
      </c>
      <c r="J2046">
        <f>IF(D2046&lt;Summary!$B$5,I2046,I2046*H2046)</f>
        <v>0.00009629900253362744</v>
      </c>
      <c r="K2046">
        <f>IF(AND(D2046&gt;Summary!$B$6,E2046&lt;Summary!$B$7),1,0)</f>
        <v>0</v>
      </c>
      <c r="L2046">
        <f>IF(D2046&gt;=Summary!$B$5,J2046,0)</f>
        <v>0</v>
      </c>
      <c r="M2046">
        <f>IF(D2046&lt;Summary!$B$5,J2046,0)</f>
        <v>0.00009629900253362744</v>
      </c>
      <c r="N2046" t="str">
        <v>aiv_scalar_ratio</v>
      </c>
      <c r="O2046" t="str">
        <v>用户约定默认经验值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0.194</v>
      </c>
      <c r="W2046">
        <v>0.246</v>
      </c>
      <c r="X2046">
        <v>0.096</v>
      </c>
      <c r="Y2046">
        <v>0.103</v>
      </c>
      <c r="Z2046" t="str">
        <v>2</v>
      </c>
      <c r="AA2046" t="str">
        <v>4294967295</v>
      </c>
      <c r="AB2046" t="str">
        <v>317418</v>
      </c>
      <c r="AC2046" t="str">
        <v>59</v>
      </c>
      <c r="AD2046" t="str">
        <v>aclnnMuls_MulAiCore_Mul</v>
      </c>
      <c r="AE2046" t="str">
        <v>Mul</v>
      </c>
      <c r="AF2046" t="str">
        <v>dynamic</v>
      </c>
      <c r="AG2046" t="str">
        <v>AI_VECTOR_CORE</v>
      </c>
      <c r="AH2046" t="str">
        <v xml:space="preserve">1793108505429068.569	</v>
      </c>
      <c r="AI2046" t="str">
        <v>2.658</v>
      </c>
      <c r="AJ2046" t="str">
        <v>34.033000</v>
      </c>
      <c r="AK2046" t="str">
        <v>1</v>
      </c>
      <c r="AL2046" t="str">
        <v>0</v>
      </c>
      <c r="AM2046" t="str">
        <v>NO</v>
      </c>
      <c r="AN2046" t="str">
        <v>"32;"</v>
      </c>
      <c r="AO2046" t="str">
        <v>INT64;INT64</v>
      </c>
      <c r="AP2046" t="str">
        <v>ND;ND</v>
      </c>
      <c r="AQ2046" t="str">
        <v>"32"</v>
      </c>
      <c r="AR2046" t="str">
        <v>INT64</v>
      </c>
      <c r="AS2046" t="str">
        <v>ND</v>
      </c>
      <c r="AT2046" t="str">
        <v>N/A</v>
      </c>
      <c r="AU2046" t="str">
        <v>0.0</v>
      </c>
      <c r="AV2046" t="str">
        <v>0</v>
      </c>
      <c r="AW2046" t="str">
        <v>0.0</v>
      </c>
      <c r="AX2046" t="str">
        <v>0.0</v>
      </c>
      <c r="AY2046" t="str">
        <v>0.0</v>
      </c>
      <c r="AZ2046" t="str">
        <v>0.0</v>
      </c>
      <c r="BA2046" t="str">
        <v>0.0</v>
      </c>
      <c r="BB2046" t="str">
        <v>0.0</v>
      </c>
      <c r="BC2046" t="str">
        <v>0.0</v>
      </c>
      <c r="BD2046" t="str">
        <v>0.0</v>
      </c>
      <c r="BE2046" t="str">
        <v>0.0</v>
      </c>
      <c r="BF2046" t="str">
        <v>0.0</v>
      </c>
      <c r="BG2046" t="str">
        <v>0.0</v>
      </c>
      <c r="BH2046" t="str">
        <v>0.0</v>
      </c>
      <c r="BI2046" t="str">
        <v>0.0</v>
      </c>
      <c r="BJ2046" t="str">
        <v>2.39</v>
      </c>
      <c r="BK2046" t="str">
        <v>3615</v>
      </c>
      <c r="BL2046" t="str">
        <v>0.463</v>
      </c>
      <c r="BM2046" t="str">
        <v>0.194</v>
      </c>
      <c r="BN2046" t="str">
        <v>0.589</v>
      </c>
      <c r="BO2046" t="str">
        <v>0.246</v>
      </c>
      <c r="BP2046" t="str">
        <v>0.229</v>
      </c>
      <c r="BQ2046" t="str">
        <v>0.096</v>
      </c>
      <c r="BR2046" t="str">
        <v>0.246</v>
      </c>
      <c r="BS2046" t="str">
        <v>0.103</v>
      </c>
      <c r="BT2046" t="str">
        <v>0.184</v>
      </c>
      <c r="BU2046" t="str">
        <v>0.000</v>
      </c>
    </row>
    <row r="2047">
      <c r="A2047">
        <v>2164</v>
      </c>
      <c r="B2047" t="str">
        <v>aclnnAdd_AddAiCore_Add</v>
      </c>
      <c r="C2047" t="str">
        <v>AI_VECTOR_CORE</v>
      </c>
      <c r="D2047">
        <v>1.579</v>
      </c>
      <c r="E2047">
        <v>0.477</v>
      </c>
      <c r="F2047">
        <v>0.477</v>
      </c>
      <c r="G2047">
        <f>Summary!$B$4</f>
        <v>0.8</v>
      </c>
      <c r="H2047">
        <f>F2047/G2047</f>
        <v>0.59625</v>
      </c>
      <c r="I2047">
        <f>D2047/Summary!$B$8</f>
        <v>0.000057206969526184244</v>
      </c>
      <c r="J2047">
        <f>IF(D2047&lt;Summary!$B$5,I2047,I2047*H2047)</f>
        <v>0.000057206969526184244</v>
      </c>
      <c r="K2047">
        <f>IF(AND(D2047&gt;Summary!$B$6,E2047&lt;Summary!$B$7),1,0)</f>
        <v>0</v>
      </c>
      <c r="L2047">
        <f>IF(D2047&gt;=Summary!$B$5,J2047,0)</f>
        <v>0</v>
      </c>
      <c r="M2047">
        <f>IF(D2047&lt;Summary!$B$5,J2047,0)</f>
        <v>0.000057206969526184244</v>
      </c>
      <c r="N2047" t="str">
        <v>aiv_scalar_ratio</v>
      </c>
      <c r="O2047" t="str">
        <v>用户约定默认经验值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0.109</v>
      </c>
      <c r="W2047">
        <v>0.477</v>
      </c>
      <c r="X2047">
        <v>0.185</v>
      </c>
      <c r="Y2047">
        <v>0.07</v>
      </c>
      <c r="Z2047" t="str">
        <v>2</v>
      </c>
      <c r="AA2047" t="str">
        <v>4294967295</v>
      </c>
      <c r="AB2047" t="str">
        <v>317419</v>
      </c>
      <c r="AC2047" t="str">
        <v>59</v>
      </c>
      <c r="AD2047" t="str">
        <v>aclnnAdd_AddAiCore_Add</v>
      </c>
      <c r="AE2047" t="str">
        <v>Add</v>
      </c>
      <c r="AF2047" t="str">
        <v>dynamic</v>
      </c>
      <c r="AG2047" t="str">
        <v>AI_VECTOR_CORE</v>
      </c>
      <c r="AH2047" t="str">
        <v xml:space="preserve">1793108505429081.936	</v>
      </c>
      <c r="AI2047" t="str">
        <v>1.579</v>
      </c>
      <c r="AJ2047" t="str">
        <v>10.842000</v>
      </c>
      <c r="AK2047" t="str">
        <v>1</v>
      </c>
      <c r="AL2047" t="str">
        <v>0</v>
      </c>
      <c r="AM2047" t="str">
        <v>NO</v>
      </c>
      <c r="AN2047" t="str">
        <v>"32;32"</v>
      </c>
      <c r="AO2047" t="str">
        <v>INT64;INT64</v>
      </c>
      <c r="AP2047" t="str">
        <v>ND;ND</v>
      </c>
      <c r="AQ2047" t="str">
        <v>"32"</v>
      </c>
      <c r="AR2047" t="str">
        <v>INT64</v>
      </c>
      <c r="AS2047" t="str">
        <v>ND</v>
      </c>
      <c r="AT2047" t="str">
        <v>N/A</v>
      </c>
      <c r="AU2047" t="str">
        <v>0.0</v>
      </c>
      <c r="AV2047" t="str">
        <v>0</v>
      </c>
      <c r="AW2047" t="str">
        <v>0.0</v>
      </c>
      <c r="AX2047" t="str">
        <v>0.0</v>
      </c>
      <c r="AY2047" t="str">
        <v>0.0</v>
      </c>
      <c r="AZ2047" t="str">
        <v>0.0</v>
      </c>
      <c r="BA2047" t="str">
        <v>0.0</v>
      </c>
      <c r="BB2047" t="str">
        <v>0.0</v>
      </c>
      <c r="BC2047" t="str">
        <v>0.0</v>
      </c>
      <c r="BD2047" t="str">
        <v>0.0</v>
      </c>
      <c r="BE2047" t="str">
        <v>0.0</v>
      </c>
      <c r="BF2047" t="str">
        <v>0.0</v>
      </c>
      <c r="BG2047" t="str">
        <v>0.0</v>
      </c>
      <c r="BH2047" t="str">
        <v>0.0</v>
      </c>
      <c r="BI2047" t="str">
        <v>0.0</v>
      </c>
      <c r="BJ2047" t="str">
        <v>1.19</v>
      </c>
      <c r="BK2047" t="str">
        <v>1642</v>
      </c>
      <c r="BL2047" t="str">
        <v>0.13</v>
      </c>
      <c r="BM2047" t="str">
        <v>0.109</v>
      </c>
      <c r="BN2047" t="str">
        <v>0.567</v>
      </c>
      <c r="BO2047" t="str">
        <v>0.477</v>
      </c>
      <c r="BP2047" t="str">
        <v>0.22</v>
      </c>
      <c r="BQ2047" t="str">
        <v>0.185</v>
      </c>
      <c r="BR2047" t="str">
        <v>0.083</v>
      </c>
      <c r="BS2047" t="str">
        <v>0.07</v>
      </c>
      <c r="BT2047" t="str">
        <v>0.17</v>
      </c>
      <c r="BU2047" t="str">
        <v>0.000</v>
      </c>
    </row>
    <row r="2048">
      <c r="A2048">
        <v>2165</v>
      </c>
      <c r="B2048" t="str">
        <v>aclnnIndexSelect_SliceAiCore_Slice</v>
      </c>
      <c r="C2048" t="str">
        <v>AI_VECTOR_CORE</v>
      </c>
      <c r="D2048">
        <v>2.5</v>
      </c>
      <c r="E2048">
        <v>0.359</v>
      </c>
      <c r="F2048">
        <v>0.359</v>
      </c>
      <c r="G2048">
        <f>Summary!$B$4</f>
        <v>0.8</v>
      </c>
      <c r="H2048">
        <f>F2048/G2048</f>
        <v>0.44875</v>
      </c>
      <c r="I2048">
        <f>D2048/Summary!$B$8</f>
        <v>0.00009057468259370526</v>
      </c>
      <c r="J2048">
        <f>IF(D2048&lt;Summary!$B$5,I2048,I2048*H2048)</f>
        <v>0.00009057468259370526</v>
      </c>
      <c r="K2048">
        <f>IF(AND(D2048&gt;Summary!$B$6,E2048&lt;Summary!$B$7),1,0)</f>
        <v>0</v>
      </c>
      <c r="L2048">
        <f>IF(D2048&gt;=Summary!$B$5,J2048,0)</f>
        <v>0</v>
      </c>
      <c r="M2048">
        <f>IF(D2048&lt;Summary!$B$5,J2048,0)</f>
        <v>0.00009057468259370526</v>
      </c>
      <c r="N2048" t="str">
        <v>aiv_mte2_ratio</v>
      </c>
      <c r="O2048" t="str">
        <v>用户约定默认经验值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0.216</v>
      </c>
      <c r="X2048">
        <v>0.359</v>
      </c>
      <c r="Y2048">
        <v>0.035</v>
      </c>
      <c r="Z2048" t="str">
        <v>2</v>
      </c>
      <c r="AA2048" t="str">
        <v>4294967295</v>
      </c>
      <c r="AB2048" t="str">
        <v>317420</v>
      </c>
      <c r="AC2048" t="str">
        <v>59</v>
      </c>
      <c r="AD2048" t="str">
        <v>aclnnIndexSelect_SliceAiCore_Slice</v>
      </c>
      <c r="AE2048" t="str">
        <v>Slice</v>
      </c>
      <c r="AF2048" t="str">
        <v>dynamic</v>
      </c>
      <c r="AG2048" t="str">
        <v>AI_VECTOR_CORE</v>
      </c>
      <c r="AH2048" t="str">
        <v xml:space="preserve">1793108505429101.754	</v>
      </c>
      <c r="AI2048" t="str">
        <v>2.500</v>
      </c>
      <c r="AJ2048" t="str">
        <v>18.171000</v>
      </c>
      <c r="AK2048" t="str">
        <v>1</v>
      </c>
      <c r="AL2048" t="str">
        <v>0</v>
      </c>
      <c r="AM2048" t="str">
        <v>NO</v>
      </c>
      <c r="AN2048" t="str">
        <v>"3,8193;2;2"</v>
      </c>
      <c r="AO2048" t="str">
        <v>INT64;INT64;INT64</v>
      </c>
      <c r="AP2048" t="str">
        <v>ND;ND;ND</v>
      </c>
      <c r="AQ2048" t="str">
        <v>"3,1"</v>
      </c>
      <c r="AR2048" t="str">
        <v>INT64</v>
      </c>
      <c r="AS2048" t="str">
        <v>ND</v>
      </c>
      <c r="AT2048" t="str">
        <v>N/A</v>
      </c>
      <c r="AU2048" t="str">
        <v>0.0</v>
      </c>
      <c r="AV2048" t="str">
        <v>0</v>
      </c>
      <c r="AW2048" t="str">
        <v>0.0</v>
      </c>
      <c r="AX2048" t="str">
        <v>0.0</v>
      </c>
      <c r="AY2048" t="str">
        <v>0.0</v>
      </c>
      <c r="AZ2048" t="str">
        <v>0.0</v>
      </c>
      <c r="BA2048" t="str">
        <v>0.0</v>
      </c>
      <c r="BB2048" t="str">
        <v>0.0</v>
      </c>
      <c r="BC2048" t="str">
        <v>0.0</v>
      </c>
      <c r="BD2048" t="str">
        <v>0.0</v>
      </c>
      <c r="BE2048" t="str">
        <v>0.0</v>
      </c>
      <c r="BF2048" t="str">
        <v>0.0</v>
      </c>
      <c r="BG2048" t="str">
        <v>0.0</v>
      </c>
      <c r="BH2048" t="str">
        <v>0.0</v>
      </c>
      <c r="BI2048" t="str">
        <v>0.0</v>
      </c>
      <c r="BJ2048" t="str">
        <v>2.25</v>
      </c>
      <c r="BK2048" t="str">
        <v>3394</v>
      </c>
      <c r="BL2048" t="str">
        <v>0.0</v>
      </c>
      <c r="BM2048" t="str">
        <v>0.0</v>
      </c>
      <c r="BN2048" t="str">
        <v>0.486</v>
      </c>
      <c r="BO2048" t="str">
        <v>0.216</v>
      </c>
      <c r="BP2048" t="str">
        <v>0.808</v>
      </c>
      <c r="BQ2048" t="str">
        <v>0.359</v>
      </c>
      <c r="BR2048" t="str">
        <v>0.078</v>
      </c>
      <c r="BS2048" t="str">
        <v>0.035</v>
      </c>
      <c r="BT2048" t="str">
        <v>0.135</v>
      </c>
      <c r="BU2048" t="str">
        <v>0.000</v>
      </c>
    </row>
    <row r="2049">
      <c r="A2049">
        <v>2166</v>
      </c>
      <c r="B2049" t="str">
        <v>aclnnIndexSelect_GatherV2AiCore_GatherV2</v>
      </c>
      <c r="C2049" t="str">
        <v>AI_VECTOR_CORE</v>
      </c>
      <c r="D2049">
        <v>2.094</v>
      </c>
      <c r="E2049">
        <v>0.368</v>
      </c>
      <c r="F2049">
        <v>0.368</v>
      </c>
      <c r="G2049">
        <f>Summary!$B$4</f>
        <v>0.8</v>
      </c>
      <c r="H2049">
        <f>F2049/G2049</f>
        <v>0.45999999999999996</v>
      </c>
      <c r="I2049">
        <f>D2049/Summary!$B$8</f>
        <v>0.00007586535414048752</v>
      </c>
      <c r="J2049">
        <f>IF(D2049&lt;Summary!$B$5,I2049,I2049*H2049)</f>
        <v>0.00007586535414048752</v>
      </c>
      <c r="K2049">
        <f>IF(AND(D2049&gt;Summary!$B$6,E2049&lt;Summary!$B$7),1,0)</f>
        <v>0</v>
      </c>
      <c r="L2049">
        <f>IF(D2049&gt;=Summary!$B$5,J2049,0)</f>
        <v>0</v>
      </c>
      <c r="M2049">
        <f>IF(D2049&lt;Summary!$B$5,J2049,0)</f>
        <v>0.00007586535414048752</v>
      </c>
      <c r="N2049" t="str">
        <v>aiv_mte2_ratio</v>
      </c>
      <c r="O2049" t="str">
        <v>用户约定默认经验值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0.18</v>
      </c>
      <c r="W2049">
        <v>0.342</v>
      </c>
      <c r="X2049">
        <v>0.368</v>
      </c>
      <c r="Y2049">
        <v>0.043</v>
      </c>
      <c r="Z2049" t="str">
        <v>2</v>
      </c>
      <c r="AA2049" t="str">
        <v>4294967295</v>
      </c>
      <c r="AB2049" t="str">
        <v>317421</v>
      </c>
      <c r="AC2049" t="str">
        <v>59</v>
      </c>
      <c r="AD2049" t="str">
        <v>aclnnIndexSelect_GatherV2AiCore_GatherV2</v>
      </c>
      <c r="AE2049" t="str">
        <v>GatherV2</v>
      </c>
      <c r="AF2049" t="str">
        <v>dynamic</v>
      </c>
      <c r="AG2049" t="str">
        <v>AI_VECTOR_CORE</v>
      </c>
      <c r="AH2049" t="str">
        <v xml:space="preserve">1793108505429105.757	</v>
      </c>
      <c r="AI2049" t="str">
        <v>2.094</v>
      </c>
      <c r="AJ2049" t="str">
        <v>1.500000</v>
      </c>
      <c r="AK2049" t="str">
        <v>1</v>
      </c>
      <c r="AL2049" t="str">
        <v>0</v>
      </c>
      <c r="AM2049" t="str">
        <v>NO</v>
      </c>
      <c r="AN2049" t="str">
        <v>"3,1;32;1"</v>
      </c>
      <c r="AO2049" t="str">
        <v>INT64;INT64;INT64</v>
      </c>
      <c r="AP2049" t="str">
        <v>ND;ND;ND</v>
      </c>
      <c r="AQ2049" t="str">
        <v>"32,1"</v>
      </c>
      <c r="AR2049" t="str">
        <v>INT64</v>
      </c>
      <c r="AS2049" t="str">
        <v>ND</v>
      </c>
      <c r="AT2049" t="str">
        <v>N/A</v>
      </c>
      <c r="AU2049" t="str">
        <v>0.0</v>
      </c>
      <c r="AV2049" t="str">
        <v>0</v>
      </c>
      <c r="AW2049" t="str">
        <v>0.0</v>
      </c>
      <c r="AX2049" t="str">
        <v>0.0</v>
      </c>
      <c r="AY2049" t="str">
        <v>0.0</v>
      </c>
      <c r="AZ2049" t="str">
        <v>0.0</v>
      </c>
      <c r="BA2049" t="str">
        <v>0.0</v>
      </c>
      <c r="BB2049" t="str">
        <v>0.0</v>
      </c>
      <c r="BC2049" t="str">
        <v>0.0</v>
      </c>
      <c r="BD2049" t="str">
        <v>0.0</v>
      </c>
      <c r="BE2049" t="str">
        <v>0.0</v>
      </c>
      <c r="BF2049" t="str">
        <v>0.0</v>
      </c>
      <c r="BG2049" t="str">
        <v>0.0</v>
      </c>
      <c r="BH2049" t="str">
        <v>0.0</v>
      </c>
      <c r="BI2049" t="str">
        <v>0.0</v>
      </c>
      <c r="BJ2049" t="str">
        <v>1.84</v>
      </c>
      <c r="BK2049" t="str">
        <v>2715</v>
      </c>
      <c r="BL2049" t="str">
        <v>0.331</v>
      </c>
      <c r="BM2049" t="str">
        <v>0.18</v>
      </c>
      <c r="BN2049" t="str">
        <v>0.629</v>
      </c>
      <c r="BO2049" t="str">
        <v>0.342</v>
      </c>
      <c r="BP2049" t="str">
        <v>0.677</v>
      </c>
      <c r="BQ2049" t="str">
        <v>0.368</v>
      </c>
      <c r="BR2049" t="str">
        <v>0.079</v>
      </c>
      <c r="BS2049" t="str">
        <v>0.043</v>
      </c>
      <c r="BT2049" t="str">
        <v>0.097</v>
      </c>
      <c r="BU2049" t="str">
        <v>0.000</v>
      </c>
    </row>
    <row r="2050">
      <c r="A2050">
        <v>2168</v>
      </c>
      <c r="B2050" t="str">
        <v>aclnnCat_ConcatD_ConcatD</v>
      </c>
      <c r="C2050" t="str">
        <v>AI_VECTOR_CORE</v>
      </c>
      <c r="D2050">
        <v>2.5</v>
      </c>
      <c r="E2050">
        <v>0.458</v>
      </c>
      <c r="F2050">
        <v>0.458</v>
      </c>
      <c r="G2050">
        <f>Summary!$B$4</f>
        <v>0.8</v>
      </c>
      <c r="H2050">
        <f>F2050/G2050</f>
        <v>0.5725</v>
      </c>
      <c r="I2050">
        <f>D2050/Summary!$B$8</f>
        <v>0.00009057468259370526</v>
      </c>
      <c r="J2050">
        <f>IF(D2050&lt;Summary!$B$5,I2050,I2050*H2050)</f>
        <v>0.00009057468259370526</v>
      </c>
      <c r="K2050">
        <f>IF(AND(D2050&gt;Summary!$B$6,E2050&lt;Summary!$B$7),1,0)</f>
        <v>0</v>
      </c>
      <c r="L2050">
        <f>IF(D2050&gt;=Summary!$B$5,J2050,0)</f>
        <v>0</v>
      </c>
      <c r="M2050">
        <f>IF(D2050&lt;Summary!$B$5,J2050,0)</f>
        <v>0.00009057468259370526</v>
      </c>
      <c r="N2050" t="str">
        <v>aiv_scalar_ratio</v>
      </c>
      <c r="O2050" t="str">
        <v>用户约定默认经验值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0.458</v>
      </c>
      <c r="X2050">
        <v>0.371</v>
      </c>
      <c r="Y2050">
        <v>0.099</v>
      </c>
      <c r="Z2050" t="str">
        <v>2</v>
      </c>
      <c r="AA2050" t="str">
        <v>4294967295</v>
      </c>
      <c r="AB2050" t="str">
        <v>317423</v>
      </c>
      <c r="AC2050" t="str">
        <v>59</v>
      </c>
      <c r="AD2050" t="str">
        <v>aclnnCat_ConcatD_ConcatD</v>
      </c>
      <c r="AE2050" t="str">
        <v>ConcatD</v>
      </c>
      <c r="AF2050" t="str">
        <v>dynamic</v>
      </c>
      <c r="AG2050" t="str">
        <v>AI_VECTOR_CORE</v>
      </c>
      <c r="AH2050" t="str">
        <v xml:space="preserve">1793108505429356.317	</v>
      </c>
      <c r="AI2050" t="str">
        <v>2.500</v>
      </c>
      <c r="AJ2050" t="str">
        <v>0.000000</v>
      </c>
      <c r="AK2050" t="str">
        <v>1</v>
      </c>
      <c r="AL2050" t="str">
        <v>0</v>
      </c>
      <c r="AM2050" t="str">
        <v>NO</v>
      </c>
      <c r="AN2050" t="str">
        <v>"1,32;1,32"</v>
      </c>
      <c r="AO2050" t="str">
        <v>DT_BF16;DT_BF16</v>
      </c>
      <c r="AP2050" t="str">
        <v>ND;ND</v>
      </c>
      <c r="AQ2050" t="str">
        <v>"1,64"</v>
      </c>
      <c r="AR2050" t="str">
        <v>DT_BF16</v>
      </c>
      <c r="AS2050" t="str">
        <v>ND</v>
      </c>
      <c r="AT2050" t="str">
        <v>N/A</v>
      </c>
      <c r="AU2050" t="str">
        <v>0.0</v>
      </c>
      <c r="AV2050" t="str">
        <v>0</v>
      </c>
      <c r="AW2050" t="str">
        <v>0.0</v>
      </c>
      <c r="AX2050" t="str">
        <v>0.0</v>
      </c>
      <c r="AY2050" t="str">
        <v>0.0</v>
      </c>
      <c r="AZ2050" t="str">
        <v>0.0</v>
      </c>
      <c r="BA2050" t="str">
        <v>0.0</v>
      </c>
      <c r="BB2050" t="str">
        <v>0.0</v>
      </c>
      <c r="BC2050" t="str">
        <v>0.0</v>
      </c>
      <c r="BD2050" t="str">
        <v>0.0</v>
      </c>
      <c r="BE2050" t="str">
        <v>0.0</v>
      </c>
      <c r="BF2050" t="str">
        <v>0.0</v>
      </c>
      <c r="BG2050" t="str">
        <v>0.0</v>
      </c>
      <c r="BH2050" t="str">
        <v>0.0</v>
      </c>
      <c r="BI2050" t="str">
        <v>0.0</v>
      </c>
      <c r="BJ2050" t="str">
        <v>2.25</v>
      </c>
      <c r="BK2050" t="str">
        <v>3388</v>
      </c>
      <c r="BL2050" t="str">
        <v>0.0</v>
      </c>
      <c r="BM2050" t="str">
        <v>0.0</v>
      </c>
      <c r="BN2050" t="str">
        <v>1.031</v>
      </c>
      <c r="BO2050" t="str">
        <v>0.458</v>
      </c>
      <c r="BP2050" t="str">
        <v>0.835</v>
      </c>
      <c r="BQ2050" t="str">
        <v>0.371</v>
      </c>
      <c r="BR2050" t="str">
        <v>0.224</v>
      </c>
      <c r="BS2050" t="str">
        <v>0.099</v>
      </c>
      <c r="BT2050" t="str">
        <v>0.175</v>
      </c>
      <c r="BU2050" t="str">
        <v>0.000</v>
      </c>
    </row>
    <row r="2051">
      <c r="A2051">
        <v>2169</v>
      </c>
      <c r="B2051" t="str">
        <v>aclnnArange_ArangeAiCore_Range</v>
      </c>
      <c r="C2051" t="str">
        <v>AI_VECTOR_CORE</v>
      </c>
      <c r="D2051">
        <v>1.606</v>
      </c>
      <c r="E2051">
        <v>0.372</v>
      </c>
      <c r="F2051">
        <v>0.372</v>
      </c>
      <c r="G2051">
        <f>Summary!$B$4</f>
        <v>0.8</v>
      </c>
      <c r="H2051">
        <f>F2051/G2051</f>
        <v>0.46499999999999997</v>
      </c>
      <c r="I2051">
        <f>D2051/Summary!$B$8</f>
        <v>0.000058185176098196266</v>
      </c>
      <c r="J2051">
        <f>IF(D2051&lt;Summary!$B$5,I2051,I2051*H2051)</f>
        <v>0.000058185176098196266</v>
      </c>
      <c r="K2051">
        <f>IF(AND(D2051&gt;Summary!$B$6,E2051&lt;Summary!$B$7),1,0)</f>
        <v>0</v>
      </c>
      <c r="L2051">
        <f>IF(D2051&gt;=Summary!$B$5,J2051,0)</f>
        <v>0</v>
      </c>
      <c r="M2051">
        <f>IF(D2051&lt;Summary!$B$5,J2051,0)</f>
        <v>0.000058185176098196266</v>
      </c>
      <c r="N2051" t="str">
        <v>aiv_scalar_ratio</v>
      </c>
      <c r="O2051" t="str">
        <v>用户约定默认经验值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0.159</v>
      </c>
      <c r="W2051">
        <v>0.372</v>
      </c>
      <c r="X2051">
        <v>0.303</v>
      </c>
      <c r="Y2051">
        <v>0.16</v>
      </c>
      <c r="Z2051" t="str">
        <v>2</v>
      </c>
      <c r="AA2051" t="str">
        <v>4294967295</v>
      </c>
      <c r="AB2051" t="str">
        <v>317424</v>
      </c>
      <c r="AC2051" t="str">
        <v>59</v>
      </c>
      <c r="AD2051" t="str">
        <v>aclnnArange_ArangeAiCore_Range</v>
      </c>
      <c r="AE2051" t="str">
        <v>Range</v>
      </c>
      <c r="AF2051" t="str">
        <v>dynamic</v>
      </c>
      <c r="AG2051" t="str">
        <v>AI_VECTOR_CORE</v>
      </c>
      <c r="AH2051" t="str">
        <v xml:space="preserve">1793108505429358.839	</v>
      </c>
      <c r="AI2051" t="str">
        <v>1.606</v>
      </c>
      <c r="AJ2051" t="str">
        <v>0.000000</v>
      </c>
      <c r="AK2051" t="str">
        <v>1</v>
      </c>
      <c r="AL2051" t="str">
        <v>0</v>
      </c>
      <c r="AM2051" t="str">
        <v>NO</v>
      </c>
      <c r="AN2051" t="str">
        <v>";;"</v>
      </c>
      <c r="AO2051" t="str">
        <v>INT64;INT64;INT64</v>
      </c>
      <c r="AP2051" t="str">
        <v>ND;ND;ND</v>
      </c>
      <c r="AQ2051" t="str">
        <v>"32"</v>
      </c>
      <c r="AR2051" t="str">
        <v>INT64</v>
      </c>
      <c r="AS2051" t="str">
        <v>ND</v>
      </c>
      <c r="AT2051" t="str">
        <v>N/A</v>
      </c>
      <c r="AU2051" t="str">
        <v>0.0</v>
      </c>
      <c r="AV2051" t="str">
        <v>0</v>
      </c>
      <c r="AW2051" t="str">
        <v>0.0</v>
      </c>
      <c r="AX2051" t="str">
        <v>0.0</v>
      </c>
      <c r="AY2051" t="str">
        <v>0.0</v>
      </c>
      <c r="AZ2051" t="str">
        <v>0.0</v>
      </c>
      <c r="BA2051" t="str">
        <v>0.0</v>
      </c>
      <c r="BB2051" t="str">
        <v>0.0</v>
      </c>
      <c r="BC2051" t="str">
        <v>0.0</v>
      </c>
      <c r="BD2051" t="str">
        <v>0.0</v>
      </c>
      <c r="BE2051" t="str">
        <v>0.0</v>
      </c>
      <c r="BF2051" t="str">
        <v>0.0</v>
      </c>
      <c r="BG2051" t="str">
        <v>0.0</v>
      </c>
      <c r="BH2051" t="str">
        <v>0.0</v>
      </c>
      <c r="BI2051" t="str">
        <v>0.0</v>
      </c>
      <c r="BJ2051" t="str">
        <v>1.34</v>
      </c>
      <c r="BK2051" t="str">
        <v>1893</v>
      </c>
      <c r="BL2051" t="str">
        <v>0.213</v>
      </c>
      <c r="BM2051" t="str">
        <v>0.159</v>
      </c>
      <c r="BN2051" t="str">
        <v>0.498</v>
      </c>
      <c r="BO2051" t="str">
        <v>0.372</v>
      </c>
      <c r="BP2051" t="str">
        <v>0.406</v>
      </c>
      <c r="BQ2051" t="str">
        <v>0.303</v>
      </c>
      <c r="BR2051" t="str">
        <v>0.214</v>
      </c>
      <c r="BS2051" t="str">
        <v>0.16</v>
      </c>
      <c r="BT2051" t="str">
        <v>0.059</v>
      </c>
      <c r="BU2051" t="str">
        <v>0.000</v>
      </c>
    </row>
    <row r="2052">
      <c r="A2052">
        <v>2170</v>
      </c>
      <c r="B2052" t="str">
        <v>aclnnRemainderTensorScalar_FloorModAiCore_FloorMod</v>
      </c>
      <c r="C2052" t="str">
        <v>AI_VECTOR_CORE</v>
      </c>
      <c r="D2052">
        <v>1.626</v>
      </c>
      <c r="E2052">
        <v>0.445</v>
      </c>
      <c r="F2052">
        <v>0.445</v>
      </c>
      <c r="G2052">
        <f>Summary!$B$4</f>
        <v>0.8</v>
      </c>
      <c r="H2052">
        <f>F2052/G2052</f>
        <v>0.55625</v>
      </c>
      <c r="I2052">
        <f>D2052/Summary!$B$8</f>
        <v>0.0000589097735589459</v>
      </c>
      <c r="J2052">
        <f>IF(D2052&lt;Summary!$B$5,I2052,I2052*H2052)</f>
        <v>0.0000589097735589459</v>
      </c>
      <c r="K2052">
        <f>IF(AND(D2052&gt;Summary!$B$6,E2052&lt;Summary!$B$7),1,0)</f>
        <v>0</v>
      </c>
      <c r="L2052">
        <f>IF(D2052&gt;=Summary!$B$5,J2052,0)</f>
        <v>0</v>
      </c>
      <c r="M2052">
        <f>IF(D2052&lt;Summary!$B$5,J2052,0)</f>
        <v>0.0000589097735589459</v>
      </c>
      <c r="N2052" t="str">
        <v>aiv_scalar_ratio</v>
      </c>
      <c r="O2052" t="str">
        <v>用户约定默认经验值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0.434</v>
      </c>
      <c r="W2052">
        <v>0.445</v>
      </c>
      <c r="X2052">
        <v>0.077</v>
      </c>
      <c r="Y2052">
        <v>0.062</v>
      </c>
      <c r="Z2052" t="str">
        <v>2</v>
      </c>
      <c r="AA2052" t="str">
        <v>4294967295</v>
      </c>
      <c r="AB2052" t="str">
        <v>317425</v>
      </c>
      <c r="AC2052" t="str">
        <v>59</v>
      </c>
      <c r="AD2052" t="str">
        <v>aclnnRemainderTensorScalar_FloorModAiCore_FloorMod</v>
      </c>
      <c r="AE2052" t="str">
        <v>FloorMod</v>
      </c>
      <c r="AF2052" t="str">
        <v>dynamic</v>
      </c>
      <c r="AG2052" t="str">
        <v>AI_VECTOR_CORE</v>
      </c>
      <c r="AH2052" t="str">
        <v xml:space="preserve">1793108505429360.467	</v>
      </c>
      <c r="AI2052" t="str">
        <v>1.626</v>
      </c>
      <c r="AJ2052" t="str">
        <v>0.144000</v>
      </c>
      <c r="AK2052" t="str">
        <v>1</v>
      </c>
      <c r="AL2052" t="str">
        <v>0</v>
      </c>
      <c r="AM2052" t="str">
        <v>NO</v>
      </c>
      <c r="AN2052" t="str">
        <v>"32;"</v>
      </c>
      <c r="AO2052" t="str">
        <v>INT64;INT64</v>
      </c>
      <c r="AP2052" t="str">
        <v>ND;ND</v>
      </c>
      <c r="AQ2052" t="str">
        <v>"32"</v>
      </c>
      <c r="AR2052" t="str">
        <v>INT64</v>
      </c>
      <c r="AS2052" t="str">
        <v>ND</v>
      </c>
      <c r="AT2052" t="str">
        <v>N/A</v>
      </c>
      <c r="AU2052" t="str">
        <v>0.0</v>
      </c>
      <c r="AV2052" t="str">
        <v>0</v>
      </c>
      <c r="AW2052" t="str">
        <v>0.0</v>
      </c>
      <c r="AX2052" t="str">
        <v>0.0</v>
      </c>
      <c r="AY2052" t="str">
        <v>0.0</v>
      </c>
      <c r="AZ2052" t="str">
        <v>0.0</v>
      </c>
      <c r="BA2052" t="str">
        <v>0.0</v>
      </c>
      <c r="BB2052" t="str">
        <v>0.0</v>
      </c>
      <c r="BC2052" t="str">
        <v>0.0</v>
      </c>
      <c r="BD2052" t="str">
        <v>0.0</v>
      </c>
      <c r="BE2052" t="str">
        <v>0.0</v>
      </c>
      <c r="BF2052" t="str">
        <v>0.0</v>
      </c>
      <c r="BG2052" t="str">
        <v>0.0</v>
      </c>
      <c r="BH2052" t="str">
        <v>0.0</v>
      </c>
      <c r="BI2052" t="str">
        <v>0.0</v>
      </c>
      <c r="BJ2052" t="str">
        <v>1.36</v>
      </c>
      <c r="BK2052" t="str">
        <v>1925</v>
      </c>
      <c r="BL2052" t="str">
        <v>0.59</v>
      </c>
      <c r="BM2052" t="str">
        <v>0.434</v>
      </c>
      <c r="BN2052" t="str">
        <v>0.605</v>
      </c>
      <c r="BO2052" t="str">
        <v>0.445</v>
      </c>
      <c r="BP2052" t="str">
        <v>0.105</v>
      </c>
      <c r="BQ2052" t="str">
        <v>0.077</v>
      </c>
      <c r="BR2052" t="str">
        <v>0.085</v>
      </c>
      <c r="BS2052" t="str">
        <v>0.062</v>
      </c>
      <c r="BT2052" t="str">
        <v>0.16</v>
      </c>
      <c r="BU2052" t="str">
        <v>0.000</v>
      </c>
    </row>
    <row r="2053">
      <c r="A2053">
        <v>2171</v>
      </c>
      <c r="B2053" t="str">
        <v>aclnnEqScalar_EqualAiCore_Equal</v>
      </c>
      <c r="C2053" t="str">
        <v>AI_VECTOR_CORE</v>
      </c>
      <c r="D2053">
        <v>1.443</v>
      </c>
      <c r="E2053">
        <v>0.521</v>
      </c>
      <c r="F2053">
        <v>0.521</v>
      </c>
      <c r="G2053">
        <f>Summary!$B$4</f>
        <v>0.8</v>
      </c>
      <c r="H2053">
        <f>F2053/G2053</f>
        <v>0.65125</v>
      </c>
      <c r="I2053">
        <f>D2053/Summary!$B$8</f>
        <v>0.000052279706793086676</v>
      </c>
      <c r="J2053">
        <f>IF(D2053&lt;Summary!$B$5,I2053,I2053*H2053)</f>
        <v>0.000052279706793086676</v>
      </c>
      <c r="K2053">
        <f>IF(AND(D2053&gt;Summary!$B$6,E2053&lt;Summary!$B$7),1,0)</f>
        <v>0</v>
      </c>
      <c r="L2053">
        <f>IF(D2053&gt;=Summary!$B$5,J2053,0)</f>
        <v>0</v>
      </c>
      <c r="M2053">
        <f>IF(D2053&lt;Summary!$B$5,J2053,0)</f>
        <v>0.000052279706793086676</v>
      </c>
      <c r="N2053" t="str">
        <v>aiv_scalar_ratio</v>
      </c>
      <c r="O2053" t="str">
        <v>用户约定默认经验值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0.222</v>
      </c>
      <c r="W2053">
        <v>0.521</v>
      </c>
      <c r="X2053">
        <v>0.09</v>
      </c>
      <c r="Y2053">
        <v>0.2</v>
      </c>
      <c r="Z2053" t="str">
        <v>2</v>
      </c>
      <c r="AA2053" t="str">
        <v>4294967295</v>
      </c>
      <c r="AB2053" t="str">
        <v>317426</v>
      </c>
      <c r="AC2053" t="str">
        <v>59</v>
      </c>
      <c r="AD2053" t="str">
        <v>aclnnEqScalar_EqualAiCore_Equal</v>
      </c>
      <c r="AE2053" t="str">
        <v>Equal</v>
      </c>
      <c r="AF2053" t="str">
        <v>dynamic</v>
      </c>
      <c r="AG2053" t="str">
        <v>AI_VECTOR_CORE</v>
      </c>
      <c r="AH2053" t="str">
        <v xml:space="preserve">1793108505429362.115	</v>
      </c>
      <c r="AI2053" t="str">
        <v>1.443</v>
      </c>
      <c r="AJ2053" t="str">
        <v>0.000000</v>
      </c>
      <c r="AK2053" t="str">
        <v>1</v>
      </c>
      <c r="AL2053" t="str">
        <v>0</v>
      </c>
      <c r="AM2053" t="str">
        <v>NO</v>
      </c>
      <c r="AN2053" t="str">
        <v>"32;"</v>
      </c>
      <c r="AO2053" t="str">
        <v>INT64;INT64</v>
      </c>
      <c r="AP2053" t="str">
        <v>ND;ND</v>
      </c>
      <c r="AQ2053" t="str">
        <v>"32"</v>
      </c>
      <c r="AR2053" t="str">
        <v>BOOL</v>
      </c>
      <c r="AS2053" t="str">
        <v>ND</v>
      </c>
      <c r="AT2053" t="str">
        <v>N/A</v>
      </c>
      <c r="AU2053" t="str">
        <v>0.0</v>
      </c>
      <c r="AV2053" t="str">
        <v>0</v>
      </c>
      <c r="AW2053" t="str">
        <v>0.0</v>
      </c>
      <c r="AX2053" t="str">
        <v>0.0</v>
      </c>
      <c r="AY2053" t="str">
        <v>0.0</v>
      </c>
      <c r="AZ2053" t="str">
        <v>0.0</v>
      </c>
      <c r="BA2053" t="str">
        <v>0.0</v>
      </c>
      <c r="BB2053" t="str">
        <v>0.0</v>
      </c>
      <c r="BC2053" t="str">
        <v>0.0</v>
      </c>
      <c r="BD2053" t="str">
        <v>0.0</v>
      </c>
      <c r="BE2053" t="str">
        <v>0.0</v>
      </c>
      <c r="BF2053" t="str">
        <v>0.0</v>
      </c>
      <c r="BG2053" t="str">
        <v>0.0</v>
      </c>
      <c r="BH2053" t="str">
        <v>0.0</v>
      </c>
      <c r="BI2053" t="str">
        <v>0.0</v>
      </c>
      <c r="BJ2053" t="str">
        <v>1.18</v>
      </c>
      <c r="BK2053" t="str">
        <v>1624</v>
      </c>
      <c r="BL2053" t="str">
        <v>0.262</v>
      </c>
      <c r="BM2053" t="str">
        <v>0.222</v>
      </c>
      <c r="BN2053" t="str">
        <v>0.615</v>
      </c>
      <c r="BO2053" t="str">
        <v>0.521</v>
      </c>
      <c r="BP2053" t="str">
        <v>0.106</v>
      </c>
      <c r="BQ2053" t="str">
        <v>0.09</v>
      </c>
      <c r="BR2053" t="str">
        <v>0.236</v>
      </c>
      <c r="BS2053" t="str">
        <v>0.2</v>
      </c>
      <c r="BT2053" t="str">
        <v>0.119</v>
      </c>
      <c r="BU2053" t="str">
        <v>0.000</v>
      </c>
    </row>
    <row r="2054">
      <c r="A2054">
        <v>2172</v>
      </c>
      <c r="B2054" t="str">
        <v>aclnnLeScalar_LessEqualAiCore_LessEqual</v>
      </c>
      <c r="C2054" t="str">
        <v>AI_VECTOR_CORE</v>
      </c>
      <c r="D2054">
        <v>1.394</v>
      </c>
      <c r="E2054">
        <v>0.591</v>
      </c>
      <c r="F2054">
        <v>0.591</v>
      </c>
      <c r="G2054">
        <f>Summary!$B$4</f>
        <v>0.8</v>
      </c>
      <c r="H2054">
        <f>F2054/G2054</f>
        <v>0.7387499999999999</v>
      </c>
      <c r="I2054">
        <f>D2054/Summary!$B$8</f>
        <v>0.00005050444301425005</v>
      </c>
      <c r="J2054">
        <f>IF(D2054&lt;Summary!$B$5,I2054,I2054*H2054)</f>
        <v>0.00005050444301425005</v>
      </c>
      <c r="K2054">
        <f>IF(AND(D2054&gt;Summary!$B$6,E2054&lt;Summary!$B$7),1,0)</f>
        <v>0</v>
      </c>
      <c r="L2054">
        <f>IF(D2054&gt;=Summary!$B$5,J2054,0)</f>
        <v>0</v>
      </c>
      <c r="M2054">
        <f>IF(D2054&lt;Summary!$B$5,J2054,0)</f>
        <v>0.00005050444301425005</v>
      </c>
      <c r="N2054" t="str">
        <v>aiv_scalar_ratio</v>
      </c>
      <c r="O2054" t="str">
        <v>用户约定默认经验值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0.262</v>
      </c>
      <c r="W2054">
        <v>0.591</v>
      </c>
      <c r="X2054">
        <v>0.095</v>
      </c>
      <c r="Y2054">
        <v>0.076</v>
      </c>
      <c r="Z2054" t="str">
        <v>2</v>
      </c>
      <c r="AA2054" t="str">
        <v>4294967295</v>
      </c>
      <c r="AB2054" t="str">
        <v>317427</v>
      </c>
      <c r="AC2054" t="str">
        <v>59</v>
      </c>
      <c r="AD2054" t="str">
        <v>aclnnLeScalar_LessEqualAiCore_LessEqual</v>
      </c>
      <c r="AE2054" t="str">
        <v>LessEqual</v>
      </c>
      <c r="AF2054" t="str">
        <v>dynamic</v>
      </c>
      <c r="AG2054" t="str">
        <v>AI_VECTOR_CORE</v>
      </c>
      <c r="AH2054" t="str">
        <v xml:space="preserve">1793108505429363.580	</v>
      </c>
      <c r="AI2054" t="str">
        <v>1.394</v>
      </c>
      <c r="AJ2054" t="str">
        <v>0.057000</v>
      </c>
      <c r="AK2054" t="str">
        <v>1</v>
      </c>
      <c r="AL2054" t="str">
        <v>0</v>
      </c>
      <c r="AM2054" t="str">
        <v>NO</v>
      </c>
      <c r="AN2054" t="str">
        <v>"32;"</v>
      </c>
      <c r="AO2054" t="str">
        <v>INT64;INT64</v>
      </c>
      <c r="AP2054" t="str">
        <v>ND;ND</v>
      </c>
      <c r="AQ2054" t="str">
        <v>"32"</v>
      </c>
      <c r="AR2054" t="str">
        <v>BOOL</v>
      </c>
      <c r="AS2054" t="str">
        <v>ND</v>
      </c>
      <c r="AT2054" t="str">
        <v>N/A</v>
      </c>
      <c r="AU2054" t="str">
        <v>0.0</v>
      </c>
      <c r="AV2054" t="str">
        <v>0</v>
      </c>
      <c r="AW2054" t="str">
        <v>0.0</v>
      </c>
      <c r="AX2054" t="str">
        <v>0.0</v>
      </c>
      <c r="AY2054" t="str">
        <v>0.0</v>
      </c>
      <c r="AZ2054" t="str">
        <v>0.0</v>
      </c>
      <c r="BA2054" t="str">
        <v>0.0</v>
      </c>
      <c r="BB2054" t="str">
        <v>0.0</v>
      </c>
      <c r="BC2054" t="str">
        <v>0.0</v>
      </c>
      <c r="BD2054" t="str">
        <v>0.0</v>
      </c>
      <c r="BE2054" t="str">
        <v>0.0</v>
      </c>
      <c r="BF2054" t="str">
        <v>0.0</v>
      </c>
      <c r="BG2054" t="str">
        <v>0.0</v>
      </c>
      <c r="BH2054" t="str">
        <v>0.0</v>
      </c>
      <c r="BI2054" t="str">
        <v>0.0</v>
      </c>
      <c r="BJ2054" t="str">
        <v>1.13</v>
      </c>
      <c r="BK2054" t="str">
        <v>1545</v>
      </c>
      <c r="BL2054" t="str">
        <v>0.296</v>
      </c>
      <c r="BM2054" t="str">
        <v>0.262</v>
      </c>
      <c r="BN2054" t="str">
        <v>0.668</v>
      </c>
      <c r="BO2054" t="str">
        <v>0.591</v>
      </c>
      <c r="BP2054" t="str">
        <v>0.108</v>
      </c>
      <c r="BQ2054" t="str">
        <v>0.095</v>
      </c>
      <c r="BR2054" t="str">
        <v>0.086</v>
      </c>
      <c r="BS2054" t="str">
        <v>0.076</v>
      </c>
      <c r="BT2054" t="str">
        <v>0.136</v>
      </c>
      <c r="BU2054" t="str">
        <v>0.000</v>
      </c>
    </row>
    <row r="2055">
      <c r="A2055">
        <v>2173</v>
      </c>
      <c r="B2055" t="str">
        <v>aclnnBitwiseAndTensor_LogicalAndAiCore_LogicalAnd</v>
      </c>
      <c r="C2055" t="str">
        <v>AI_VECTOR_CORE</v>
      </c>
      <c r="D2055">
        <v>1.404</v>
      </c>
      <c r="E2055">
        <v>0.342</v>
      </c>
      <c r="F2055">
        <v>0.342</v>
      </c>
      <c r="G2055">
        <f>Summary!$B$4</f>
        <v>0.8</v>
      </c>
      <c r="H2055">
        <f>F2055/G2055</f>
        <v>0.4275</v>
      </c>
      <c r="I2055">
        <f>D2055/Summary!$B$8</f>
        <v>0.00005086674174462487</v>
      </c>
      <c r="J2055">
        <f>IF(D2055&lt;Summary!$B$5,I2055,I2055*H2055)</f>
        <v>0.00005086674174462487</v>
      </c>
      <c r="K2055">
        <f>IF(AND(D2055&gt;Summary!$B$6,E2055&lt;Summary!$B$7),1,0)</f>
        <v>0</v>
      </c>
      <c r="L2055">
        <f>IF(D2055&gt;=Summary!$B$5,J2055,0)</f>
        <v>0</v>
      </c>
      <c r="M2055">
        <f>IF(D2055&lt;Summary!$B$5,J2055,0)</f>
        <v>0.00005086674174462487</v>
      </c>
      <c r="N2055" t="str">
        <v>aiv_scalar_ratio</v>
      </c>
      <c r="O2055" t="str">
        <v>用户约定默认经验值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0.041</v>
      </c>
      <c r="W2055">
        <v>0.342</v>
      </c>
      <c r="X2055">
        <v>0.204</v>
      </c>
      <c r="Y2055">
        <v>0.277</v>
      </c>
      <c r="Z2055" t="str">
        <v>2</v>
      </c>
      <c r="AA2055" t="str">
        <v>4294967295</v>
      </c>
      <c r="AB2055" t="str">
        <v>317428</v>
      </c>
      <c r="AC2055" t="str">
        <v>59</v>
      </c>
      <c r="AD2055" t="str">
        <v>aclnnBitwiseAndTensor_LogicalAndAiCore_LogicalAnd</v>
      </c>
      <c r="AE2055" t="str">
        <v>LogicalAnd</v>
      </c>
      <c r="AF2055" t="str">
        <v>dynamic</v>
      </c>
      <c r="AG2055" t="str">
        <v>AI_VECTOR_CORE</v>
      </c>
      <c r="AH2055" t="str">
        <v xml:space="preserve">1793108505429364.996	</v>
      </c>
      <c r="AI2055" t="str">
        <v>1.404</v>
      </c>
      <c r="AJ2055" t="str">
        <v>0.106000</v>
      </c>
      <c r="AK2055" t="str">
        <v>1</v>
      </c>
      <c r="AL2055" t="str">
        <v>0</v>
      </c>
      <c r="AM2055" t="str">
        <v>NO</v>
      </c>
      <c r="AN2055" t="str">
        <v>"32;32"</v>
      </c>
      <c r="AO2055" t="str">
        <v>BOOL;BOOL</v>
      </c>
      <c r="AP2055" t="str">
        <v>ND;ND</v>
      </c>
      <c r="AQ2055" t="str">
        <v>"32"</v>
      </c>
      <c r="AR2055" t="str">
        <v>BOOL</v>
      </c>
      <c r="AS2055" t="str">
        <v>ND</v>
      </c>
      <c r="AT2055" t="str">
        <v>N/A</v>
      </c>
      <c r="AU2055" t="str">
        <v>0.0</v>
      </c>
      <c r="AV2055" t="str">
        <v>0</v>
      </c>
      <c r="AW2055" t="str">
        <v>0.0</v>
      </c>
      <c r="AX2055" t="str">
        <v>0.0</v>
      </c>
      <c r="AY2055" t="str">
        <v>0.0</v>
      </c>
      <c r="AZ2055" t="str">
        <v>0.0</v>
      </c>
      <c r="BA2055" t="str">
        <v>0.0</v>
      </c>
      <c r="BB2055" t="str">
        <v>0.0</v>
      </c>
      <c r="BC2055" t="str">
        <v>0.0</v>
      </c>
      <c r="BD2055" t="str">
        <v>0.0</v>
      </c>
      <c r="BE2055" t="str">
        <v>0.0</v>
      </c>
      <c r="BF2055" t="str">
        <v>0.0</v>
      </c>
      <c r="BG2055" t="str">
        <v>0.0</v>
      </c>
      <c r="BH2055" t="str">
        <v>0.0</v>
      </c>
      <c r="BI2055" t="str">
        <v>0.0</v>
      </c>
      <c r="BJ2055" t="str">
        <v>1.16</v>
      </c>
      <c r="BK2055" t="str">
        <v>1583</v>
      </c>
      <c r="BL2055" t="str">
        <v>0.048</v>
      </c>
      <c r="BM2055" t="str">
        <v>0.041</v>
      </c>
      <c r="BN2055" t="str">
        <v>0.397</v>
      </c>
      <c r="BO2055" t="str">
        <v>0.342</v>
      </c>
      <c r="BP2055" t="str">
        <v>0.237</v>
      </c>
      <c r="BQ2055" t="str">
        <v>0.204</v>
      </c>
      <c r="BR2055" t="str">
        <v>0.322</v>
      </c>
      <c r="BS2055" t="str">
        <v>0.277</v>
      </c>
      <c r="BT2055" t="str">
        <v>0.11</v>
      </c>
      <c r="BU2055" t="str">
        <v>0.000</v>
      </c>
    </row>
    <row r="2056">
      <c r="A2056">
        <v>2174</v>
      </c>
      <c r="B2056" t="str">
        <v>aclnnRemainderTensorScalar_FloorModAiCore_FloorMod</v>
      </c>
      <c r="C2056" t="str">
        <v>AI_VECTOR_CORE</v>
      </c>
      <c r="D2056">
        <v>1.578</v>
      </c>
      <c r="E2056">
        <v>0.414</v>
      </c>
      <c r="F2056">
        <v>0.414</v>
      </c>
      <c r="G2056">
        <f>Summary!$B$4</f>
        <v>0.8</v>
      </c>
      <c r="H2056">
        <f>F2056/G2056</f>
        <v>0.5175</v>
      </c>
      <c r="I2056">
        <f>D2056/Summary!$B$8</f>
        <v>0.000057170739653146765</v>
      </c>
      <c r="J2056">
        <f>IF(D2056&lt;Summary!$B$5,I2056,I2056*H2056)</f>
        <v>0.000057170739653146765</v>
      </c>
      <c r="K2056">
        <f>IF(AND(D2056&gt;Summary!$B$6,E2056&lt;Summary!$B$7),1,0)</f>
        <v>0</v>
      </c>
      <c r="L2056">
        <f>IF(D2056&gt;=Summary!$B$5,J2056,0)</f>
        <v>0</v>
      </c>
      <c r="M2056">
        <f>IF(D2056&lt;Summary!$B$5,J2056,0)</f>
        <v>0.000057170739653146765</v>
      </c>
      <c r="N2056" t="str">
        <v>aiv_scalar_ratio</v>
      </c>
      <c r="O2056" t="str">
        <v>用户约定默认经验值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0.406</v>
      </c>
      <c r="W2056">
        <v>0.414</v>
      </c>
      <c r="X2056">
        <v>0.075</v>
      </c>
      <c r="Y2056">
        <v>0.169</v>
      </c>
      <c r="Z2056" t="str">
        <v>2</v>
      </c>
      <c r="AA2056" t="str">
        <v>4294967295</v>
      </c>
      <c r="AB2056" t="str">
        <v>317429</v>
      </c>
      <c r="AC2056" t="str">
        <v>59</v>
      </c>
      <c r="AD2056" t="str">
        <v>aclnnRemainderTensorScalar_FloorModAiCore_FloorMod</v>
      </c>
      <c r="AE2056" t="str">
        <v>FloorMod</v>
      </c>
      <c r="AF2056" t="str">
        <v>dynamic</v>
      </c>
      <c r="AG2056" t="str">
        <v>AI_VECTOR_CORE</v>
      </c>
      <c r="AH2056" t="str">
        <v xml:space="preserve">1793108505429366.422	</v>
      </c>
      <c r="AI2056" t="str">
        <v>1.578</v>
      </c>
      <c r="AJ2056" t="str">
        <v>0.096000</v>
      </c>
      <c r="AK2056" t="str">
        <v>1</v>
      </c>
      <c r="AL2056" t="str">
        <v>0</v>
      </c>
      <c r="AM2056" t="str">
        <v>NO</v>
      </c>
      <c r="AN2056" t="str">
        <v>"32;"</v>
      </c>
      <c r="AO2056" t="str">
        <v>INT64;INT64</v>
      </c>
      <c r="AP2056" t="str">
        <v>ND;ND</v>
      </c>
      <c r="AQ2056" t="str">
        <v>"32"</v>
      </c>
      <c r="AR2056" t="str">
        <v>INT64</v>
      </c>
      <c r="AS2056" t="str">
        <v>ND</v>
      </c>
      <c r="AT2056" t="str">
        <v>N/A</v>
      </c>
      <c r="AU2056" t="str">
        <v>0.0</v>
      </c>
      <c r="AV2056" t="str">
        <v>0</v>
      </c>
      <c r="AW2056" t="str">
        <v>0.0</v>
      </c>
      <c r="AX2056" t="str">
        <v>0.0</v>
      </c>
      <c r="AY2056" t="str">
        <v>0.0</v>
      </c>
      <c r="AZ2056" t="str">
        <v>0.0</v>
      </c>
      <c r="BA2056" t="str">
        <v>0.0</v>
      </c>
      <c r="BB2056" t="str">
        <v>0.0</v>
      </c>
      <c r="BC2056" t="str">
        <v>0.0</v>
      </c>
      <c r="BD2056" t="str">
        <v>0.0</v>
      </c>
      <c r="BE2056" t="str">
        <v>0.0</v>
      </c>
      <c r="BF2056" t="str">
        <v>0.0</v>
      </c>
      <c r="BG2056" t="str">
        <v>0.0</v>
      </c>
      <c r="BH2056" t="str">
        <v>0.0</v>
      </c>
      <c r="BI2056" t="str">
        <v>0.0</v>
      </c>
      <c r="BJ2056" t="str">
        <v>1.33</v>
      </c>
      <c r="BK2056" t="str">
        <v>1870</v>
      </c>
      <c r="BL2056" t="str">
        <v>0.541</v>
      </c>
      <c r="BM2056" t="str">
        <v>0.406</v>
      </c>
      <c r="BN2056" t="str">
        <v>0.55</v>
      </c>
      <c r="BO2056" t="str">
        <v>0.414</v>
      </c>
      <c r="BP2056" t="str">
        <v>0.1</v>
      </c>
      <c r="BQ2056" t="str">
        <v>0.075</v>
      </c>
      <c r="BR2056" t="str">
        <v>0.225</v>
      </c>
      <c r="BS2056" t="str">
        <v>0.169</v>
      </c>
      <c r="BT2056" t="str">
        <v>0.0</v>
      </c>
      <c r="BU2056" t="str">
        <v>0.000</v>
      </c>
    </row>
    <row r="2057">
      <c r="A2057">
        <v>2175</v>
      </c>
      <c r="B2057" t="str">
        <v>aclnnEqScalar_EqualAiCore_Equal</v>
      </c>
      <c r="C2057" t="str">
        <v>AI_VECTOR_CORE</v>
      </c>
      <c r="D2057">
        <v>1.076</v>
      </c>
      <c r="E2057">
        <v>0.571</v>
      </c>
      <c r="F2057">
        <v>0.571</v>
      </c>
      <c r="G2057">
        <f>Summary!$B$4</f>
        <v>0.8</v>
      </c>
      <c r="H2057">
        <f>F2057/G2057</f>
        <v>0.7137499999999999</v>
      </c>
      <c r="I2057">
        <f>D2057/Summary!$B$8</f>
        <v>0.000038983343388330746</v>
      </c>
      <c r="J2057">
        <f>IF(D2057&lt;Summary!$B$5,I2057,I2057*H2057)</f>
        <v>0.000038983343388330746</v>
      </c>
      <c r="K2057">
        <f>IF(AND(D2057&gt;Summary!$B$6,E2057&lt;Summary!$B$7),1,0)</f>
        <v>0</v>
      </c>
      <c r="L2057">
        <f>IF(D2057&gt;=Summary!$B$5,J2057,0)</f>
        <v>0</v>
      </c>
      <c r="M2057">
        <f>IF(D2057&lt;Summary!$B$5,J2057,0)</f>
        <v>0.000038983343388330746</v>
      </c>
      <c r="N2057" t="str">
        <v>aiv_scalar_ratio</v>
      </c>
      <c r="O2057" t="str">
        <v>用户约定默认经验值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0.245</v>
      </c>
      <c r="W2057">
        <v>0.571</v>
      </c>
      <c r="X2057">
        <v>0.321</v>
      </c>
      <c r="Y2057">
        <v>0.113</v>
      </c>
      <c r="Z2057" t="str">
        <v>2</v>
      </c>
      <c r="AA2057" t="str">
        <v>4294967295</v>
      </c>
      <c r="AB2057" t="str">
        <v>317430</v>
      </c>
      <c r="AC2057" t="str">
        <v>59</v>
      </c>
      <c r="AD2057" t="str">
        <v>aclnnEqScalar_EqualAiCore_Equal</v>
      </c>
      <c r="AE2057" t="str">
        <v>Equal</v>
      </c>
      <c r="AF2057" t="str">
        <v>dynamic</v>
      </c>
      <c r="AG2057" t="str">
        <v>AI_VECTOR_CORE</v>
      </c>
      <c r="AH2057" t="str">
        <v xml:space="preserve">1793108505429368.022	</v>
      </c>
      <c r="AI2057" t="str">
        <v>1.076</v>
      </c>
      <c r="AJ2057" t="str">
        <v>0.000000</v>
      </c>
      <c r="AK2057" t="str">
        <v>1</v>
      </c>
      <c r="AL2057" t="str">
        <v>0</v>
      </c>
      <c r="AM2057" t="str">
        <v>NO</v>
      </c>
      <c r="AN2057" t="str">
        <v>"32;"</v>
      </c>
      <c r="AO2057" t="str">
        <v>INT64;INT64</v>
      </c>
      <c r="AP2057" t="str">
        <v>ND;ND</v>
      </c>
      <c r="AQ2057" t="str">
        <v>"32"</v>
      </c>
      <c r="AR2057" t="str">
        <v>BOOL</v>
      </c>
      <c r="AS2057" t="str">
        <v>ND</v>
      </c>
      <c r="AT2057" t="str">
        <v>N/A</v>
      </c>
      <c r="AU2057" t="str">
        <v>0.0</v>
      </c>
      <c r="AV2057" t="str">
        <v>0</v>
      </c>
      <c r="AW2057" t="str">
        <v>0.0</v>
      </c>
      <c r="AX2057" t="str">
        <v>0.0</v>
      </c>
      <c r="AY2057" t="str">
        <v>0.0</v>
      </c>
      <c r="AZ2057" t="str">
        <v>0.0</v>
      </c>
      <c r="BA2057" t="str">
        <v>0.0</v>
      </c>
      <c r="BB2057" t="str">
        <v>0.0</v>
      </c>
      <c r="BC2057" t="str">
        <v>0.0</v>
      </c>
      <c r="BD2057" t="str">
        <v>0.0</v>
      </c>
      <c r="BE2057" t="str">
        <v>0.0</v>
      </c>
      <c r="BF2057" t="str">
        <v>0.0</v>
      </c>
      <c r="BG2057" t="str">
        <v>0.0</v>
      </c>
      <c r="BH2057" t="str">
        <v>0.0</v>
      </c>
      <c r="BI2057" t="str">
        <v>0.0</v>
      </c>
      <c r="BJ2057" t="str">
        <v>0.83</v>
      </c>
      <c r="BK2057" t="str">
        <v>1039</v>
      </c>
      <c r="BL2057" t="str">
        <v>0.204</v>
      </c>
      <c r="BM2057" t="str">
        <v>0.245</v>
      </c>
      <c r="BN2057" t="str">
        <v>0.474</v>
      </c>
      <c r="BO2057" t="str">
        <v>0.571</v>
      </c>
      <c r="BP2057" t="str">
        <v>0.267</v>
      </c>
      <c r="BQ2057" t="str">
        <v>0.321</v>
      </c>
      <c r="BR2057" t="str">
        <v>0.093</v>
      </c>
      <c r="BS2057" t="str">
        <v>0.113</v>
      </c>
      <c r="BT2057" t="str">
        <v>0.0</v>
      </c>
      <c r="BU2057" t="str">
        <v>0.000</v>
      </c>
    </row>
    <row r="2058">
      <c r="A2058">
        <v>2176</v>
      </c>
      <c r="B2058" t="str">
        <v>aclnnLeScalar_LessEqualAiCore_LessEqual</v>
      </c>
      <c r="C2058" t="str">
        <v>AI_VECTOR_CORE</v>
      </c>
      <c r="D2058">
        <v>1.006</v>
      </c>
      <c r="E2058">
        <v>0.639</v>
      </c>
      <c r="F2058">
        <v>0.639</v>
      </c>
      <c r="G2058">
        <f>Summary!$B$4</f>
        <v>0.8</v>
      </c>
      <c r="H2058">
        <f>F2058/G2058</f>
        <v>0.79875</v>
      </c>
      <c r="I2058">
        <f>D2058/Summary!$B$8</f>
        <v>0.000036447252275706996</v>
      </c>
      <c r="J2058">
        <f>IF(D2058&lt;Summary!$B$5,I2058,I2058*H2058)</f>
        <v>0.000036447252275706996</v>
      </c>
      <c r="K2058">
        <f>IF(AND(D2058&gt;Summary!$B$6,E2058&lt;Summary!$B$7),1,0)</f>
        <v>0</v>
      </c>
      <c r="L2058">
        <f>IF(D2058&gt;=Summary!$B$5,J2058,0)</f>
        <v>0</v>
      </c>
      <c r="M2058">
        <f>IF(D2058&lt;Summary!$B$5,J2058,0)</f>
        <v>0.000036447252275706996</v>
      </c>
      <c r="N2058" t="str">
        <v>aiv_scalar_ratio</v>
      </c>
      <c r="O2058" t="str">
        <v>用户约定默认经验值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0.317</v>
      </c>
      <c r="W2058">
        <v>0.639</v>
      </c>
      <c r="X2058">
        <v>0.158</v>
      </c>
      <c r="Y2058">
        <v>0.116</v>
      </c>
      <c r="Z2058" t="str">
        <v>2</v>
      </c>
      <c r="AA2058" t="str">
        <v>4294967295</v>
      </c>
      <c r="AB2058" t="str">
        <v>317431</v>
      </c>
      <c r="AC2058" t="str">
        <v>59</v>
      </c>
      <c r="AD2058" t="str">
        <v>aclnnLeScalar_LessEqualAiCore_LessEqual</v>
      </c>
      <c r="AE2058" t="str">
        <v>LessEqual</v>
      </c>
      <c r="AF2058" t="str">
        <v>dynamic</v>
      </c>
      <c r="AG2058" t="str">
        <v>AI_VECTOR_CORE</v>
      </c>
      <c r="AH2058" t="str">
        <v xml:space="preserve">1793108505429369.120	</v>
      </c>
      <c r="AI2058" t="str">
        <v>1.006</v>
      </c>
      <c r="AJ2058" t="str">
        <v>0.000000</v>
      </c>
      <c r="AK2058" t="str">
        <v>1</v>
      </c>
      <c r="AL2058" t="str">
        <v>0</v>
      </c>
      <c r="AM2058" t="str">
        <v>NO</v>
      </c>
      <c r="AN2058" t="str">
        <v>"32;"</v>
      </c>
      <c r="AO2058" t="str">
        <v>INT64;INT64</v>
      </c>
      <c r="AP2058" t="str">
        <v>ND;ND</v>
      </c>
      <c r="AQ2058" t="str">
        <v>"32"</v>
      </c>
      <c r="AR2058" t="str">
        <v>BOOL</v>
      </c>
      <c r="AS2058" t="str">
        <v>ND</v>
      </c>
      <c r="AT2058" t="str">
        <v>N/A</v>
      </c>
      <c r="AU2058" t="str">
        <v>0.0</v>
      </c>
      <c r="AV2058" t="str">
        <v>0</v>
      </c>
      <c r="AW2058" t="str">
        <v>0.0</v>
      </c>
      <c r="AX2058" t="str">
        <v>0.0</v>
      </c>
      <c r="AY2058" t="str">
        <v>0.0</v>
      </c>
      <c r="AZ2058" t="str">
        <v>0.0</v>
      </c>
      <c r="BA2058" t="str">
        <v>0.0</v>
      </c>
      <c r="BB2058" t="str">
        <v>0.0</v>
      </c>
      <c r="BC2058" t="str">
        <v>0.0</v>
      </c>
      <c r="BD2058" t="str">
        <v>0.0</v>
      </c>
      <c r="BE2058" t="str">
        <v>0.0</v>
      </c>
      <c r="BF2058" t="str">
        <v>0.0</v>
      </c>
      <c r="BG2058" t="str">
        <v>0.0</v>
      </c>
      <c r="BH2058" t="str">
        <v>0.0</v>
      </c>
      <c r="BI2058" t="str">
        <v>0.0</v>
      </c>
      <c r="BJ2058" t="str">
        <v>0.76</v>
      </c>
      <c r="BK2058" t="str">
        <v>926</v>
      </c>
      <c r="BL2058" t="str">
        <v>0.241</v>
      </c>
      <c r="BM2058" t="str">
        <v>0.317</v>
      </c>
      <c r="BN2058" t="str">
        <v>0.486</v>
      </c>
      <c r="BO2058" t="str">
        <v>0.639</v>
      </c>
      <c r="BP2058" t="str">
        <v>0.12</v>
      </c>
      <c r="BQ2058" t="str">
        <v>0.158</v>
      </c>
      <c r="BR2058" t="str">
        <v>0.088</v>
      </c>
      <c r="BS2058" t="str">
        <v>0.116</v>
      </c>
      <c r="BT2058" t="str">
        <v>0.0</v>
      </c>
      <c r="BU2058" t="str">
        <v>0.000</v>
      </c>
    </row>
    <row r="2059">
      <c r="A2059">
        <v>2177</v>
      </c>
      <c r="B2059" t="str">
        <v>aclnnBitwiseAndTensor_LogicalAndAiCore_LogicalAnd</v>
      </c>
      <c r="C2059" t="str">
        <v>AI_VECTOR_CORE</v>
      </c>
      <c r="D2059">
        <v>0.852</v>
      </c>
      <c r="E2059">
        <v>0.533</v>
      </c>
      <c r="F2059">
        <v>0.533</v>
      </c>
      <c r="G2059">
        <f>Summary!$B$4</f>
        <v>0.8</v>
      </c>
      <c r="H2059">
        <f>F2059/G2059</f>
        <v>0.66625</v>
      </c>
      <c r="I2059">
        <f>D2059/Summary!$B$8</f>
        <v>0.000030867851827934755</v>
      </c>
      <c r="J2059">
        <f>IF(D2059&lt;Summary!$B$5,I2059,I2059*H2059)</f>
        <v>0.000030867851827934755</v>
      </c>
      <c r="K2059">
        <f>IF(AND(D2059&gt;Summary!$B$6,E2059&lt;Summary!$B$7),1,0)</f>
        <v>0</v>
      </c>
      <c r="L2059">
        <f>IF(D2059&gt;=Summary!$B$5,J2059,0)</f>
        <v>0</v>
      </c>
      <c r="M2059">
        <f>IF(D2059&lt;Summary!$B$5,J2059,0)</f>
        <v>0.000030867851827934755</v>
      </c>
      <c r="N2059" t="str">
        <v>aiv_scalar_ratio</v>
      </c>
      <c r="O2059" t="str">
        <v>用户约定默认经验值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0.109</v>
      </c>
      <c r="W2059">
        <v>0.533</v>
      </c>
      <c r="X2059">
        <v>0.238</v>
      </c>
      <c r="Y2059">
        <v>0.167</v>
      </c>
      <c r="Z2059" t="str">
        <v>2</v>
      </c>
      <c r="AA2059" t="str">
        <v>4294967295</v>
      </c>
      <c r="AB2059" t="str">
        <v>317432</v>
      </c>
      <c r="AC2059" t="str">
        <v>59</v>
      </c>
      <c r="AD2059" t="str">
        <v>aclnnBitwiseAndTensor_LogicalAndAiCore_LogicalAnd</v>
      </c>
      <c r="AE2059" t="str">
        <v>LogicalAnd</v>
      </c>
      <c r="AF2059" t="str">
        <v>dynamic</v>
      </c>
      <c r="AG2059" t="str">
        <v>AI_VECTOR_CORE</v>
      </c>
      <c r="AH2059" t="str">
        <v xml:space="preserve">1793108505429370.148	</v>
      </c>
      <c r="AI2059" t="str">
        <v>0.852</v>
      </c>
      <c r="AJ2059" t="str">
        <v>0.244000</v>
      </c>
      <c r="AK2059" t="str">
        <v>1</v>
      </c>
      <c r="AL2059" t="str">
        <v>0</v>
      </c>
      <c r="AM2059" t="str">
        <v>NO</v>
      </c>
      <c r="AN2059" t="str">
        <v>"32;32"</v>
      </c>
      <c r="AO2059" t="str">
        <v>BOOL;BOOL</v>
      </c>
      <c r="AP2059" t="str">
        <v>ND;ND</v>
      </c>
      <c r="AQ2059" t="str">
        <v>"32"</v>
      </c>
      <c r="AR2059" t="str">
        <v>BOOL</v>
      </c>
      <c r="AS2059" t="str">
        <v>ND</v>
      </c>
      <c r="AT2059" t="str">
        <v>N/A</v>
      </c>
      <c r="AU2059" t="str">
        <v>0.0</v>
      </c>
      <c r="AV2059" t="str">
        <v>0</v>
      </c>
      <c r="AW2059" t="str">
        <v>0.0</v>
      </c>
      <c r="AX2059" t="str">
        <v>0.0</v>
      </c>
      <c r="AY2059" t="str">
        <v>0.0</v>
      </c>
      <c r="AZ2059" t="str">
        <v>0.0</v>
      </c>
      <c r="BA2059" t="str">
        <v>0.0</v>
      </c>
      <c r="BB2059" t="str">
        <v>0.0</v>
      </c>
      <c r="BC2059" t="str">
        <v>0.0</v>
      </c>
      <c r="BD2059" t="str">
        <v>0.0</v>
      </c>
      <c r="BE2059" t="str">
        <v>0.0</v>
      </c>
      <c r="BF2059" t="str">
        <v>0.0</v>
      </c>
      <c r="BG2059" t="str">
        <v>0.0</v>
      </c>
      <c r="BH2059" t="str">
        <v>0.0</v>
      </c>
      <c r="BI2059" t="str">
        <v>0.0</v>
      </c>
      <c r="BJ2059" t="str">
        <v>0.61</v>
      </c>
      <c r="BK2059" t="str">
        <v>677</v>
      </c>
      <c r="BL2059" t="str">
        <v>0.067</v>
      </c>
      <c r="BM2059" t="str">
        <v>0.109</v>
      </c>
      <c r="BN2059" t="str">
        <v>0.325</v>
      </c>
      <c r="BO2059" t="str">
        <v>0.533</v>
      </c>
      <c r="BP2059" t="str">
        <v>0.145</v>
      </c>
      <c r="BQ2059" t="str">
        <v>0.238</v>
      </c>
      <c r="BR2059" t="str">
        <v>0.102</v>
      </c>
      <c r="BS2059" t="str">
        <v>0.167</v>
      </c>
      <c r="BT2059" t="str">
        <v>0.0</v>
      </c>
      <c r="BU2059" t="str">
        <v>0.000</v>
      </c>
    </row>
    <row r="2060">
      <c r="A2060">
        <v>2178</v>
      </c>
      <c r="B2060" t="str">
        <v>aclnnInplaceCopy_CastAiCore_Cast</v>
      </c>
      <c r="C2060" t="str">
        <v>AI_VECTOR_CORE</v>
      </c>
      <c r="D2060">
        <v>1.45</v>
      </c>
      <c r="E2060">
        <v>0.422</v>
      </c>
      <c r="F2060">
        <v>0.422</v>
      </c>
      <c r="G2060">
        <f>Summary!$B$4</f>
        <v>0.8</v>
      </c>
      <c r="H2060">
        <f>F2060/G2060</f>
        <v>0.5275</v>
      </c>
      <c r="I2060">
        <f>D2060/Summary!$B$8</f>
        <v>0.00005253331590434905</v>
      </c>
      <c r="J2060">
        <f>IF(D2060&lt;Summary!$B$5,I2060,I2060*H2060)</f>
        <v>0.00005253331590434905</v>
      </c>
      <c r="K2060">
        <f>IF(AND(D2060&gt;Summary!$B$6,E2060&lt;Summary!$B$7),1,0)</f>
        <v>0</v>
      </c>
      <c r="L2060">
        <f>IF(D2060&gt;=Summary!$B$5,J2060,0)</f>
        <v>0</v>
      </c>
      <c r="M2060">
        <f>IF(D2060&lt;Summary!$B$5,J2060,0)</f>
        <v>0.00005253331590434905</v>
      </c>
      <c r="N2060" t="str">
        <v>aiv_scalar_ratio</v>
      </c>
      <c r="O2060" t="str">
        <v>用户约定默认经验值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0.083</v>
      </c>
      <c r="W2060">
        <v>0.422</v>
      </c>
      <c r="X2060">
        <v>0.31</v>
      </c>
      <c r="Y2060">
        <v>0.066</v>
      </c>
      <c r="Z2060" t="str">
        <v>2</v>
      </c>
      <c r="AA2060" t="str">
        <v>4294967295</v>
      </c>
      <c r="AB2060" t="str">
        <v>317433</v>
      </c>
      <c r="AC2060" t="str">
        <v>59</v>
      </c>
      <c r="AD2060" t="str">
        <v>aclnnInplaceCopy_CastAiCore_Cast</v>
      </c>
      <c r="AE2060" t="str">
        <v>Cast</v>
      </c>
      <c r="AF2060" t="str">
        <v>dynamic</v>
      </c>
      <c r="AG2060" t="str">
        <v>AI_VECTOR_CORE</v>
      </c>
      <c r="AH2060" t="str">
        <v xml:space="preserve">1793108505429371.022	</v>
      </c>
      <c r="AI2060" t="str">
        <v>1.450</v>
      </c>
      <c r="AJ2060" t="str">
        <v>0.000000</v>
      </c>
      <c r="AK2060" t="str">
        <v>1</v>
      </c>
      <c r="AL2060" t="str">
        <v>0</v>
      </c>
      <c r="AM2060" t="str">
        <v>NO</v>
      </c>
      <c r="AN2060" t="str">
        <v>"32"</v>
      </c>
      <c r="AO2060" t="str">
        <v>BOOL</v>
      </c>
      <c r="AP2060" t="str">
        <v>ND</v>
      </c>
      <c r="AQ2060" t="str">
        <v>"32"</v>
      </c>
      <c r="AR2060" t="str">
        <v>INT64</v>
      </c>
      <c r="AS2060" t="str">
        <v>ND</v>
      </c>
      <c r="AT2060" t="str">
        <v>N/A</v>
      </c>
      <c r="AU2060" t="str">
        <v>0.0</v>
      </c>
      <c r="AV2060" t="str">
        <v>0</v>
      </c>
      <c r="AW2060" t="str">
        <v>0.0</v>
      </c>
      <c r="AX2060" t="str">
        <v>0.0</v>
      </c>
      <c r="AY2060" t="str">
        <v>0.0</v>
      </c>
      <c r="AZ2060" t="str">
        <v>0.0</v>
      </c>
      <c r="BA2060" t="str">
        <v>0.0</v>
      </c>
      <c r="BB2060" t="str">
        <v>0.0</v>
      </c>
      <c r="BC2060" t="str">
        <v>0.0</v>
      </c>
      <c r="BD2060" t="str">
        <v>0.0</v>
      </c>
      <c r="BE2060" t="str">
        <v>0.0</v>
      </c>
      <c r="BF2060" t="str">
        <v>0.0</v>
      </c>
      <c r="BG2060" t="str">
        <v>0.0</v>
      </c>
      <c r="BH2060" t="str">
        <v>0.0</v>
      </c>
      <c r="BI2060" t="str">
        <v>0.0</v>
      </c>
      <c r="BJ2060" t="str">
        <v>1.21</v>
      </c>
      <c r="BK2060" t="str">
        <v>1667</v>
      </c>
      <c r="BL2060" t="str">
        <v>0.101</v>
      </c>
      <c r="BM2060" t="str">
        <v>0.083</v>
      </c>
      <c r="BN2060" t="str">
        <v>0.511</v>
      </c>
      <c r="BO2060" t="str">
        <v>0.422</v>
      </c>
      <c r="BP2060" t="str">
        <v>0.375</v>
      </c>
      <c r="BQ2060" t="str">
        <v>0.31</v>
      </c>
      <c r="BR2060" t="str">
        <v>0.08</v>
      </c>
      <c r="BS2060" t="str">
        <v>0.066</v>
      </c>
      <c r="BT2060" t="str">
        <v>0.084</v>
      </c>
      <c r="BU2060" t="str">
        <v>0.000</v>
      </c>
    </row>
    <row r="2061">
      <c r="A2061">
        <v>2179</v>
      </c>
      <c r="B2061" t="str">
        <v>aclnnInplaceCopy_CastAiCore_Cast</v>
      </c>
      <c r="C2061" t="str">
        <v>AI_VECTOR_CORE</v>
      </c>
      <c r="D2061">
        <v>1.365</v>
      </c>
      <c r="E2061">
        <v>0.683</v>
      </c>
      <c r="F2061">
        <v>0.683</v>
      </c>
      <c r="G2061">
        <f>Summary!$B$4</f>
        <v>0.8</v>
      </c>
      <c r="H2061">
        <f>F2061/G2061</f>
        <v>0.85375</v>
      </c>
      <c r="I2061">
        <f>D2061/Summary!$B$8</f>
        <v>0.00004945377669616307</v>
      </c>
      <c r="J2061">
        <f>IF(D2061&lt;Summary!$B$5,I2061,I2061*H2061)</f>
        <v>0.00004945377669616307</v>
      </c>
      <c r="K2061">
        <f>IF(AND(D2061&gt;Summary!$B$6,E2061&lt;Summary!$B$7),1,0)</f>
        <v>0</v>
      </c>
      <c r="L2061">
        <f>IF(D2061&gt;=Summary!$B$5,J2061,0)</f>
        <v>0</v>
      </c>
      <c r="M2061">
        <f>IF(D2061&lt;Summary!$B$5,J2061,0)</f>
        <v>0.00004945377669616307</v>
      </c>
      <c r="N2061" t="str">
        <v>aiv_scalar_ratio</v>
      </c>
      <c r="O2061" t="str">
        <v>用户约定默认经验值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0.072</v>
      </c>
      <c r="W2061">
        <v>0.683</v>
      </c>
      <c r="X2061">
        <v>0.212</v>
      </c>
      <c r="Y2061">
        <v>0.079</v>
      </c>
      <c r="Z2061" t="str">
        <v>2</v>
      </c>
      <c r="AA2061" t="str">
        <v>4294967295</v>
      </c>
      <c r="AB2061" t="str">
        <v>317434</v>
      </c>
      <c r="AC2061" t="str">
        <v>59</v>
      </c>
      <c r="AD2061" t="str">
        <v>aclnnInplaceCopy_CastAiCore_Cast</v>
      </c>
      <c r="AE2061" t="str">
        <v>Cast</v>
      </c>
      <c r="AF2061" t="str">
        <v>dynamic</v>
      </c>
      <c r="AG2061" t="str">
        <v>AI_VECTOR_CORE</v>
      </c>
      <c r="AH2061" t="str">
        <v xml:space="preserve">1793108505429386.764	</v>
      </c>
      <c r="AI2061" t="str">
        <v>1.365</v>
      </c>
      <c r="AJ2061" t="str">
        <v>14.300000</v>
      </c>
      <c r="AK2061" t="str">
        <v>1</v>
      </c>
      <c r="AL2061" t="str">
        <v>0</v>
      </c>
      <c r="AM2061" t="str">
        <v>NO</v>
      </c>
      <c r="AN2061" t="str">
        <v>"32"</v>
      </c>
      <c r="AO2061" t="str">
        <v>BOOL</v>
      </c>
      <c r="AP2061" t="str">
        <v>ND</v>
      </c>
      <c r="AQ2061" t="str">
        <v>"32"</v>
      </c>
      <c r="AR2061" t="str">
        <v>INT64</v>
      </c>
      <c r="AS2061" t="str">
        <v>ND</v>
      </c>
      <c r="AT2061" t="str">
        <v>N/A</v>
      </c>
      <c r="AU2061" t="str">
        <v>0.0</v>
      </c>
      <c r="AV2061" t="str">
        <v>0</v>
      </c>
      <c r="AW2061" t="str">
        <v>0.0</v>
      </c>
      <c r="AX2061" t="str">
        <v>0.0</v>
      </c>
      <c r="AY2061" t="str">
        <v>0.0</v>
      </c>
      <c r="AZ2061" t="str">
        <v>0.0</v>
      </c>
      <c r="BA2061" t="str">
        <v>0.0</v>
      </c>
      <c r="BB2061" t="str">
        <v>0.0</v>
      </c>
      <c r="BC2061" t="str">
        <v>0.0</v>
      </c>
      <c r="BD2061" t="str">
        <v>0.0</v>
      </c>
      <c r="BE2061" t="str">
        <v>0.0</v>
      </c>
      <c r="BF2061" t="str">
        <v>0.0</v>
      </c>
      <c r="BG2061" t="str">
        <v>0.0</v>
      </c>
      <c r="BH2061" t="str">
        <v>0.0</v>
      </c>
      <c r="BI2061" t="str">
        <v>0.0</v>
      </c>
      <c r="BJ2061" t="str">
        <v>1.12</v>
      </c>
      <c r="BK2061" t="str">
        <v>1521</v>
      </c>
      <c r="BL2061" t="str">
        <v>0.08</v>
      </c>
      <c r="BM2061" t="str">
        <v>0.072</v>
      </c>
      <c r="BN2061" t="str">
        <v>0.765</v>
      </c>
      <c r="BO2061" t="str">
        <v>0.683</v>
      </c>
      <c r="BP2061" t="str">
        <v>0.238</v>
      </c>
      <c r="BQ2061" t="str">
        <v>0.212</v>
      </c>
      <c r="BR2061" t="str">
        <v>0.088</v>
      </c>
      <c r="BS2061" t="str">
        <v>0.079</v>
      </c>
      <c r="BT2061" t="str">
        <v>0.0</v>
      </c>
      <c r="BU2061" t="str">
        <v>0.000</v>
      </c>
    </row>
    <row r="2062">
      <c r="A2062">
        <v>2180</v>
      </c>
      <c r="B2062" t="str">
        <v>aclnnMuls_MulAiCore_Mul</v>
      </c>
      <c r="C2062" t="str">
        <v>AI_VECTOR_CORE</v>
      </c>
      <c r="D2062">
        <v>1.527</v>
      </c>
      <c r="E2062">
        <v>0.66</v>
      </c>
      <c r="F2062">
        <v>0.66</v>
      </c>
      <c r="G2062">
        <f>Summary!$B$4</f>
        <v>0.8</v>
      </c>
      <c r="H2062">
        <f>F2062/G2062</f>
        <v>0.825</v>
      </c>
      <c r="I2062">
        <f>D2062/Summary!$B$8</f>
        <v>0.00005532301612823517</v>
      </c>
      <c r="J2062">
        <f>IF(D2062&lt;Summary!$B$5,I2062,I2062*H2062)</f>
        <v>0.00005532301612823517</v>
      </c>
      <c r="K2062">
        <f>IF(AND(D2062&gt;Summary!$B$6,E2062&lt;Summary!$B$7),1,0)</f>
        <v>0</v>
      </c>
      <c r="L2062">
        <f>IF(D2062&gt;=Summary!$B$5,J2062,0)</f>
        <v>0</v>
      </c>
      <c r="M2062">
        <f>IF(D2062&lt;Summary!$B$5,J2062,0)</f>
        <v>0.00005532301612823517</v>
      </c>
      <c r="N2062" t="str">
        <v>aiv_scalar_ratio</v>
      </c>
      <c r="O2062" t="str">
        <v>用户约定默认经验值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0.12</v>
      </c>
      <c r="W2062">
        <v>0.66</v>
      </c>
      <c r="X2062">
        <v>0.083</v>
      </c>
      <c r="Y2062">
        <v>0.154</v>
      </c>
      <c r="Z2062" t="str">
        <v>2</v>
      </c>
      <c r="AA2062" t="str">
        <v>4294967295</v>
      </c>
      <c r="AB2062" t="str">
        <v>317435</v>
      </c>
      <c r="AC2062" t="str">
        <v>59</v>
      </c>
      <c r="AD2062" t="str">
        <v>aclnnMuls_MulAiCore_Mul</v>
      </c>
      <c r="AE2062" t="str">
        <v>Mul</v>
      </c>
      <c r="AF2062" t="str">
        <v>dynamic</v>
      </c>
      <c r="AG2062" t="str">
        <v>AI_VECTOR_CORE</v>
      </c>
      <c r="AH2062" t="str">
        <v xml:space="preserve">1793108505429410.994	</v>
      </c>
      <c r="AI2062" t="str">
        <v>1.527</v>
      </c>
      <c r="AJ2062" t="str">
        <v>22.885000</v>
      </c>
      <c r="AK2062" t="str">
        <v>1</v>
      </c>
      <c r="AL2062" t="str">
        <v>0</v>
      </c>
      <c r="AM2062" t="str">
        <v>NO</v>
      </c>
      <c r="AN2062" t="str">
        <v>"32;"</v>
      </c>
      <c r="AO2062" t="str">
        <v>INT64;INT64</v>
      </c>
      <c r="AP2062" t="str">
        <v>ND;ND</v>
      </c>
      <c r="AQ2062" t="str">
        <v>"32"</v>
      </c>
      <c r="AR2062" t="str">
        <v>INT64</v>
      </c>
      <c r="AS2062" t="str">
        <v>ND</v>
      </c>
      <c r="AT2062" t="str">
        <v>N/A</v>
      </c>
      <c r="AU2062" t="str">
        <v>0.0</v>
      </c>
      <c r="AV2062" t="str">
        <v>0</v>
      </c>
      <c r="AW2062" t="str">
        <v>0.0</v>
      </c>
      <c r="AX2062" t="str">
        <v>0.0</v>
      </c>
      <c r="AY2062" t="str">
        <v>0.0</v>
      </c>
      <c r="AZ2062" t="str">
        <v>0.0</v>
      </c>
      <c r="BA2062" t="str">
        <v>0.0</v>
      </c>
      <c r="BB2062" t="str">
        <v>0.0</v>
      </c>
      <c r="BC2062" t="str">
        <v>0.0</v>
      </c>
      <c r="BD2062" t="str">
        <v>0.0</v>
      </c>
      <c r="BE2062" t="str">
        <v>0.0</v>
      </c>
      <c r="BF2062" t="str">
        <v>0.0</v>
      </c>
      <c r="BG2062" t="str">
        <v>0.0</v>
      </c>
      <c r="BH2062" t="str">
        <v>0.0</v>
      </c>
      <c r="BI2062" t="str">
        <v>0.0</v>
      </c>
      <c r="BJ2062" t="str">
        <v>1.28</v>
      </c>
      <c r="BK2062" t="str">
        <v>1793</v>
      </c>
      <c r="BL2062" t="str">
        <v>0.154</v>
      </c>
      <c r="BM2062" t="str">
        <v>0.12</v>
      </c>
      <c r="BN2062" t="str">
        <v>0.845</v>
      </c>
      <c r="BO2062" t="str">
        <v>0.66</v>
      </c>
      <c r="BP2062" t="str">
        <v>0.106</v>
      </c>
      <c r="BQ2062" t="str">
        <v>0.083</v>
      </c>
      <c r="BR2062" t="str">
        <v>0.198</v>
      </c>
      <c r="BS2062" t="str">
        <v>0.154</v>
      </c>
      <c r="BT2062" t="str">
        <v>0.155</v>
      </c>
      <c r="BU2062" t="str">
        <v>0.000</v>
      </c>
    </row>
    <row r="2063">
      <c r="A2063">
        <v>2181</v>
      </c>
      <c r="B2063" t="str">
        <v>aclnnAdd_AddAiCore_Add</v>
      </c>
      <c r="C2063" t="str">
        <v>AI_VECTOR_CORE</v>
      </c>
      <c r="D2063">
        <v>1.476</v>
      </c>
      <c r="E2063">
        <v>0.675</v>
      </c>
      <c r="F2063">
        <v>0.675</v>
      </c>
      <c r="G2063">
        <f>Summary!$B$4</f>
        <v>0.8</v>
      </c>
      <c r="H2063">
        <f>F2063/G2063</f>
        <v>0.84375</v>
      </c>
      <c r="I2063">
        <f>D2063/Summary!$B$8</f>
        <v>0.00005347529260332359</v>
      </c>
      <c r="J2063">
        <f>IF(D2063&lt;Summary!$B$5,I2063,I2063*H2063)</f>
        <v>0.00005347529260332359</v>
      </c>
      <c r="K2063">
        <f>IF(AND(D2063&gt;Summary!$B$6,E2063&lt;Summary!$B$7),1,0)</f>
        <v>0</v>
      </c>
      <c r="L2063">
        <f>IF(D2063&gt;=Summary!$B$5,J2063,0)</f>
        <v>0</v>
      </c>
      <c r="M2063">
        <f>IF(D2063&lt;Summary!$B$5,J2063,0)</f>
        <v>0.00005347529260332359</v>
      </c>
      <c r="N2063" t="str">
        <v>aiv_scalar_ratio</v>
      </c>
      <c r="O2063" t="str">
        <v>用户约定默认经验值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0.105</v>
      </c>
      <c r="W2063">
        <v>0.675</v>
      </c>
      <c r="X2063">
        <v>0.161</v>
      </c>
      <c r="Y2063">
        <v>0.07</v>
      </c>
      <c r="Z2063" t="str">
        <v>2</v>
      </c>
      <c r="AA2063" t="str">
        <v>4294967295</v>
      </c>
      <c r="AB2063" t="str">
        <v>317436</v>
      </c>
      <c r="AC2063" t="str">
        <v>59</v>
      </c>
      <c r="AD2063" t="str">
        <v>aclnnAdd_AddAiCore_Add</v>
      </c>
      <c r="AE2063" t="str">
        <v>Add</v>
      </c>
      <c r="AF2063" t="str">
        <v>dynamic</v>
      </c>
      <c r="AG2063" t="str">
        <v>AI_VECTOR_CORE</v>
      </c>
      <c r="AH2063" t="str">
        <v xml:space="preserve">1793108505429427.423	</v>
      </c>
      <c r="AI2063" t="str">
        <v>1.476</v>
      </c>
      <c r="AJ2063" t="str">
        <v>14.973000</v>
      </c>
      <c r="AK2063" t="str">
        <v>1</v>
      </c>
      <c r="AL2063" t="str">
        <v>0</v>
      </c>
      <c r="AM2063" t="str">
        <v>NO</v>
      </c>
      <c r="AN2063" t="str">
        <v>"32;32"</v>
      </c>
      <c r="AO2063" t="str">
        <v>INT64;INT64</v>
      </c>
      <c r="AP2063" t="str">
        <v>ND;ND</v>
      </c>
      <c r="AQ2063" t="str">
        <v>"32"</v>
      </c>
      <c r="AR2063" t="str">
        <v>INT64</v>
      </c>
      <c r="AS2063" t="str">
        <v>ND</v>
      </c>
      <c r="AT2063" t="str">
        <v>N/A</v>
      </c>
      <c r="AU2063" t="str">
        <v>0.0</v>
      </c>
      <c r="AV2063" t="str">
        <v>0</v>
      </c>
      <c r="AW2063" t="str">
        <v>0.0</v>
      </c>
      <c r="AX2063" t="str">
        <v>0.0</v>
      </c>
      <c r="AY2063" t="str">
        <v>0.0</v>
      </c>
      <c r="AZ2063" t="str">
        <v>0.0</v>
      </c>
      <c r="BA2063" t="str">
        <v>0.0</v>
      </c>
      <c r="BB2063" t="str">
        <v>0.0</v>
      </c>
      <c r="BC2063" t="str">
        <v>0.0</v>
      </c>
      <c r="BD2063" t="str">
        <v>0.0</v>
      </c>
      <c r="BE2063" t="str">
        <v>0.0</v>
      </c>
      <c r="BF2063" t="str">
        <v>0.0</v>
      </c>
      <c r="BG2063" t="str">
        <v>0.0</v>
      </c>
      <c r="BH2063" t="str">
        <v>0.0</v>
      </c>
      <c r="BI2063" t="str">
        <v>0.0</v>
      </c>
      <c r="BJ2063" t="str">
        <v>1.23</v>
      </c>
      <c r="BK2063" t="str">
        <v>1706</v>
      </c>
      <c r="BL2063" t="str">
        <v>0.129</v>
      </c>
      <c r="BM2063" t="str">
        <v>0.105</v>
      </c>
      <c r="BN2063" t="str">
        <v>0.831</v>
      </c>
      <c r="BO2063" t="str">
        <v>0.675</v>
      </c>
      <c r="BP2063" t="str">
        <v>0.198</v>
      </c>
      <c r="BQ2063" t="str">
        <v>0.161</v>
      </c>
      <c r="BR2063" t="str">
        <v>0.086</v>
      </c>
      <c r="BS2063" t="str">
        <v>0.07</v>
      </c>
      <c r="BT2063" t="str">
        <v>0.196</v>
      </c>
      <c r="BU2063" t="str">
        <v>0.000</v>
      </c>
    </row>
    <row r="2064">
      <c r="A2064">
        <v>2182</v>
      </c>
      <c r="B2064" t="str">
        <v>aclnnIndexSelect_SliceAiCore_Slice</v>
      </c>
      <c r="C2064" t="str">
        <v>AI_VECTOR_CORE</v>
      </c>
      <c r="D2064">
        <v>1.465</v>
      </c>
      <c r="E2064">
        <v>0.501</v>
      </c>
      <c r="F2064">
        <v>0.501</v>
      </c>
      <c r="G2064">
        <f>Summary!$B$4</f>
        <v>0.8</v>
      </c>
      <c r="H2064">
        <f>F2064/G2064</f>
        <v>0.62625</v>
      </c>
      <c r="I2064">
        <f>D2064/Summary!$B$8</f>
        <v>0.000053076763999911286</v>
      </c>
      <c r="J2064">
        <f>IF(D2064&lt;Summary!$B$5,I2064,I2064*H2064)</f>
        <v>0.000053076763999911286</v>
      </c>
      <c r="K2064">
        <f>IF(AND(D2064&gt;Summary!$B$6,E2064&lt;Summary!$B$7),1,0)</f>
        <v>0</v>
      </c>
      <c r="L2064">
        <f>IF(D2064&gt;=Summary!$B$5,J2064,0)</f>
        <v>0</v>
      </c>
      <c r="M2064">
        <f>IF(D2064&lt;Summary!$B$5,J2064,0)</f>
        <v>0.000053076763999911286</v>
      </c>
      <c r="N2064" t="str">
        <v>aiv_scalar_ratio</v>
      </c>
      <c r="O2064" t="str">
        <v>用户约定默认经验值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0.501</v>
      </c>
      <c r="X2064">
        <v>0.302</v>
      </c>
      <c r="Y2064">
        <v>0.067</v>
      </c>
      <c r="Z2064" t="str">
        <v>2</v>
      </c>
      <c r="AA2064" t="str">
        <v>4294967295</v>
      </c>
      <c r="AB2064" t="str">
        <v>317437</v>
      </c>
      <c r="AC2064" t="str">
        <v>59</v>
      </c>
      <c r="AD2064" t="str">
        <v>aclnnIndexSelect_SliceAiCore_Slice</v>
      </c>
      <c r="AE2064" t="str">
        <v>Slice</v>
      </c>
      <c r="AF2064" t="str">
        <v>dynamic</v>
      </c>
      <c r="AG2064" t="str">
        <v>AI_VECTOR_CORE</v>
      </c>
      <c r="AH2064" t="str">
        <v xml:space="preserve">1793108505429447.661	</v>
      </c>
      <c r="AI2064" t="str">
        <v>1.465</v>
      </c>
      <c r="AJ2064" t="str">
        <v>18.774000</v>
      </c>
      <c r="AK2064" t="str">
        <v>1</v>
      </c>
      <c r="AL2064" t="str">
        <v>0</v>
      </c>
      <c r="AM2064" t="str">
        <v>NO</v>
      </c>
      <c r="AN2064" t="str">
        <v>"3,8193;2;2"</v>
      </c>
      <c r="AO2064" t="str">
        <v>INT64;INT64;INT64</v>
      </c>
      <c r="AP2064" t="str">
        <v>ND;ND;ND</v>
      </c>
      <c r="AQ2064" t="str">
        <v>"3,1"</v>
      </c>
      <c r="AR2064" t="str">
        <v>INT64</v>
      </c>
      <c r="AS2064" t="str">
        <v>ND</v>
      </c>
      <c r="AT2064" t="str">
        <v>N/A</v>
      </c>
      <c r="AU2064" t="str">
        <v>0.0</v>
      </c>
      <c r="AV2064" t="str">
        <v>0</v>
      </c>
      <c r="AW2064" t="str">
        <v>0.0</v>
      </c>
      <c r="AX2064" t="str">
        <v>0.0</v>
      </c>
      <c r="AY2064" t="str">
        <v>0.0</v>
      </c>
      <c r="AZ2064" t="str">
        <v>0.0</v>
      </c>
      <c r="BA2064" t="str">
        <v>0.0</v>
      </c>
      <c r="BB2064" t="str">
        <v>0.0</v>
      </c>
      <c r="BC2064" t="str">
        <v>0.0</v>
      </c>
      <c r="BD2064" t="str">
        <v>0.0</v>
      </c>
      <c r="BE2064" t="str">
        <v>0.0</v>
      </c>
      <c r="BF2064" t="str">
        <v>0.0</v>
      </c>
      <c r="BG2064" t="str">
        <v>0.0</v>
      </c>
      <c r="BH2064" t="str">
        <v>0.0</v>
      </c>
      <c r="BI2064" t="str">
        <v>0.0</v>
      </c>
      <c r="BJ2064" t="str">
        <v>1.22</v>
      </c>
      <c r="BK2064" t="str">
        <v>1695</v>
      </c>
      <c r="BL2064" t="str">
        <v>0.0</v>
      </c>
      <c r="BM2064" t="str">
        <v>0.0</v>
      </c>
      <c r="BN2064" t="str">
        <v>0.612</v>
      </c>
      <c r="BO2064" t="str">
        <v>0.501</v>
      </c>
      <c r="BP2064" t="str">
        <v>0.369</v>
      </c>
      <c r="BQ2064" t="str">
        <v>0.302</v>
      </c>
      <c r="BR2064" t="str">
        <v>0.081</v>
      </c>
      <c r="BS2064" t="str">
        <v>0.067</v>
      </c>
      <c r="BT2064" t="str">
        <v>0.133</v>
      </c>
      <c r="BU2064" t="str">
        <v>0.000</v>
      </c>
    </row>
    <row r="2065">
      <c r="A2065">
        <v>2183</v>
      </c>
      <c r="B2065" t="str">
        <v>aclnnIndexSelect_GatherV2AiCore_GatherV2</v>
      </c>
      <c r="C2065" t="str">
        <v>AI_VECTOR_CORE</v>
      </c>
      <c r="D2065">
        <v>1.583</v>
      </c>
      <c r="E2065">
        <v>0.606</v>
      </c>
      <c r="F2065">
        <v>0.606</v>
      </c>
      <c r="G2065">
        <f>Summary!$B$4</f>
        <v>0.8</v>
      </c>
      <c r="H2065">
        <f>F2065/G2065</f>
        <v>0.7575</v>
      </c>
      <c r="I2065">
        <f>D2065/Summary!$B$8</f>
        <v>0.00005735188901833417</v>
      </c>
      <c r="J2065">
        <f>IF(D2065&lt;Summary!$B$5,I2065,I2065*H2065)</f>
        <v>0.00005735188901833417</v>
      </c>
      <c r="K2065">
        <f>IF(AND(D2065&gt;Summary!$B$6,E2065&lt;Summary!$B$7),1,0)</f>
        <v>0</v>
      </c>
      <c r="L2065">
        <f>IF(D2065&gt;=Summary!$B$5,J2065,0)</f>
        <v>0</v>
      </c>
      <c r="M2065">
        <f>IF(D2065&lt;Summary!$B$5,J2065,0)</f>
        <v>0.00005735188901833417</v>
      </c>
      <c r="N2065" t="str">
        <v>aiv_scalar_ratio</v>
      </c>
      <c r="O2065" t="str">
        <v>用户约定默认经验值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0.144</v>
      </c>
      <c r="W2065">
        <v>0.606</v>
      </c>
      <c r="X2065">
        <v>0.328</v>
      </c>
      <c r="Y2065">
        <v>0.058</v>
      </c>
      <c r="Z2065" t="str">
        <v>2</v>
      </c>
      <c r="AA2065" t="str">
        <v>4294967295</v>
      </c>
      <c r="AB2065" t="str">
        <v>317438</v>
      </c>
      <c r="AC2065" t="str">
        <v>59</v>
      </c>
      <c r="AD2065" t="str">
        <v>aclnnIndexSelect_GatherV2AiCore_GatherV2</v>
      </c>
      <c r="AE2065" t="str">
        <v>GatherV2</v>
      </c>
      <c r="AF2065" t="str">
        <v>dynamic</v>
      </c>
      <c r="AG2065" t="str">
        <v>AI_VECTOR_CORE</v>
      </c>
      <c r="AH2065" t="str">
        <v xml:space="preserve">1793108505429451.863	</v>
      </c>
      <c r="AI2065" t="str">
        <v>1.583</v>
      </c>
      <c r="AJ2065" t="str">
        <v>2.535000</v>
      </c>
      <c r="AK2065" t="str">
        <v>1</v>
      </c>
      <c r="AL2065" t="str">
        <v>0</v>
      </c>
      <c r="AM2065" t="str">
        <v>NO</v>
      </c>
      <c r="AN2065" t="str">
        <v>"3,1;32;1"</v>
      </c>
      <c r="AO2065" t="str">
        <v>INT64;INT64;INT64</v>
      </c>
      <c r="AP2065" t="str">
        <v>ND;ND;ND</v>
      </c>
      <c r="AQ2065" t="str">
        <v>"32,1"</v>
      </c>
      <c r="AR2065" t="str">
        <v>INT64</v>
      </c>
      <c r="AS2065" t="str">
        <v>ND</v>
      </c>
      <c r="AT2065" t="str">
        <v>N/A</v>
      </c>
      <c r="AU2065" t="str">
        <v>0.0</v>
      </c>
      <c r="AV2065" t="str">
        <v>0</v>
      </c>
      <c r="AW2065" t="str">
        <v>0.0</v>
      </c>
      <c r="AX2065" t="str">
        <v>0.0</v>
      </c>
      <c r="AY2065" t="str">
        <v>0.0</v>
      </c>
      <c r="AZ2065" t="str">
        <v>0.0</v>
      </c>
      <c r="BA2065" t="str">
        <v>0.0</v>
      </c>
      <c r="BB2065" t="str">
        <v>0.0</v>
      </c>
      <c r="BC2065" t="str">
        <v>0.0</v>
      </c>
      <c r="BD2065" t="str">
        <v>0.0</v>
      </c>
      <c r="BE2065" t="str">
        <v>0.0</v>
      </c>
      <c r="BF2065" t="str">
        <v>0.0</v>
      </c>
      <c r="BG2065" t="str">
        <v>0.0</v>
      </c>
      <c r="BH2065" t="str">
        <v>0.0</v>
      </c>
      <c r="BI2065" t="str">
        <v>0.0</v>
      </c>
      <c r="BJ2065" t="str">
        <v>1.34</v>
      </c>
      <c r="BK2065" t="str">
        <v>1885</v>
      </c>
      <c r="BL2065" t="str">
        <v>0.193</v>
      </c>
      <c r="BM2065" t="str">
        <v>0.144</v>
      </c>
      <c r="BN2065" t="str">
        <v>0.812</v>
      </c>
      <c r="BO2065" t="str">
        <v>0.606</v>
      </c>
      <c r="BP2065" t="str">
        <v>0.44</v>
      </c>
      <c r="BQ2065" t="str">
        <v>0.328</v>
      </c>
      <c r="BR2065" t="str">
        <v>0.078</v>
      </c>
      <c r="BS2065" t="str">
        <v>0.058</v>
      </c>
      <c r="BT2065" t="str">
        <v>0.096</v>
      </c>
      <c r="BU2065" t="str">
        <v>0.000</v>
      </c>
    </row>
    <row r="2066">
      <c r="A2066">
        <v>2185</v>
      </c>
      <c r="B2066" t="str">
        <v>aclnnCat_ConcatD_ConcatD</v>
      </c>
      <c r="C2066" t="str">
        <v>AI_VECTOR_CORE</v>
      </c>
      <c r="D2066">
        <v>2.303</v>
      </c>
      <c r="E2066">
        <v>0.608</v>
      </c>
      <c r="F2066">
        <v>0.608</v>
      </c>
      <c r="G2066">
        <f>Summary!$B$4</f>
        <v>0.8</v>
      </c>
      <c r="H2066">
        <f>F2066/G2066</f>
        <v>0.7599999999999999</v>
      </c>
      <c r="I2066">
        <f>D2066/Summary!$B$8</f>
        <v>0.00008343739760532129</v>
      </c>
      <c r="J2066">
        <f>IF(D2066&lt;Summary!$B$5,I2066,I2066*H2066)</f>
        <v>0.00008343739760532129</v>
      </c>
      <c r="K2066">
        <f>IF(AND(D2066&gt;Summary!$B$6,E2066&lt;Summary!$B$7),1,0)</f>
        <v>0</v>
      </c>
      <c r="L2066">
        <f>IF(D2066&gt;=Summary!$B$5,J2066,0)</f>
        <v>0</v>
      </c>
      <c r="M2066">
        <f>IF(D2066&lt;Summary!$B$5,J2066,0)</f>
        <v>0.00008343739760532129</v>
      </c>
      <c r="N2066" t="str">
        <v>aiv_scalar_ratio</v>
      </c>
      <c r="O2066" t="str">
        <v>用户约定默认经验值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0.608</v>
      </c>
      <c r="X2066">
        <v>0.374</v>
      </c>
      <c r="Y2066">
        <v>0.035</v>
      </c>
      <c r="Z2066" t="str">
        <v>2</v>
      </c>
      <c r="AA2066" t="str">
        <v>4294967295</v>
      </c>
      <c r="AB2066" t="str">
        <v>317440</v>
      </c>
      <c r="AC2066" t="str">
        <v>59</v>
      </c>
      <c r="AD2066" t="str">
        <v>aclnnCat_ConcatD_ConcatD</v>
      </c>
      <c r="AE2066" t="str">
        <v>ConcatD</v>
      </c>
      <c r="AF2066" t="str">
        <v>dynamic</v>
      </c>
      <c r="AG2066" t="str">
        <v>AI_VECTOR_CORE</v>
      </c>
      <c r="AH2066" t="str">
        <v xml:space="preserve">1793108505429607.541	</v>
      </c>
      <c r="AI2066" t="str">
        <v>2.303</v>
      </c>
      <c r="AJ2066" t="str">
        <v>0.000000</v>
      </c>
      <c r="AK2066" t="str">
        <v>1</v>
      </c>
      <c r="AL2066" t="str">
        <v>0</v>
      </c>
      <c r="AM2066" t="str">
        <v>NO</v>
      </c>
      <c r="AN2066" t="str">
        <v>"1,32;1,32"</v>
      </c>
      <c r="AO2066" t="str">
        <v>DT_BF16;DT_BF16</v>
      </c>
      <c r="AP2066" t="str">
        <v>ND;ND</v>
      </c>
      <c r="AQ2066" t="str">
        <v>"1,64"</v>
      </c>
      <c r="AR2066" t="str">
        <v>DT_BF16</v>
      </c>
      <c r="AS2066" t="str">
        <v>ND</v>
      </c>
      <c r="AT2066" t="str">
        <v>N/A</v>
      </c>
      <c r="AU2066" t="str">
        <v>0.0</v>
      </c>
      <c r="AV2066" t="str">
        <v>0</v>
      </c>
      <c r="AW2066" t="str">
        <v>0.0</v>
      </c>
      <c r="AX2066" t="str">
        <v>0.0</v>
      </c>
      <c r="AY2066" t="str">
        <v>0.0</v>
      </c>
      <c r="AZ2066" t="str">
        <v>0.0</v>
      </c>
      <c r="BA2066" t="str">
        <v>0.0</v>
      </c>
      <c r="BB2066" t="str">
        <v>0.0</v>
      </c>
      <c r="BC2066" t="str">
        <v>0.0</v>
      </c>
      <c r="BD2066" t="str">
        <v>0.0</v>
      </c>
      <c r="BE2066" t="str">
        <v>0.0</v>
      </c>
      <c r="BF2066" t="str">
        <v>0.0</v>
      </c>
      <c r="BG2066" t="str">
        <v>0.0</v>
      </c>
      <c r="BH2066" t="str">
        <v>0.0</v>
      </c>
      <c r="BI2066" t="str">
        <v>0.0</v>
      </c>
      <c r="BJ2066" t="str">
        <v>2.06</v>
      </c>
      <c r="BK2066" t="str">
        <v>3069</v>
      </c>
      <c r="BL2066" t="str">
        <v>0.0</v>
      </c>
      <c r="BM2066" t="str">
        <v>0.0</v>
      </c>
      <c r="BN2066" t="str">
        <v>1.253</v>
      </c>
      <c r="BO2066" t="str">
        <v>0.608</v>
      </c>
      <c r="BP2066" t="str">
        <v>0.771</v>
      </c>
      <c r="BQ2066" t="str">
        <v>0.374</v>
      </c>
      <c r="BR2066" t="str">
        <v>0.072</v>
      </c>
      <c r="BS2066" t="str">
        <v>0.035</v>
      </c>
      <c r="BT2066" t="str">
        <v>0.193</v>
      </c>
      <c r="BU2066" t="str">
        <v>0.000</v>
      </c>
    </row>
    <row r="2067">
      <c r="A2067">
        <v>2186</v>
      </c>
      <c r="B2067" t="str">
        <v>aclnnArange_ArangeAiCore_Range</v>
      </c>
      <c r="C2067" t="str">
        <v>AI_VECTOR_CORE</v>
      </c>
      <c r="D2067">
        <v>1.861</v>
      </c>
      <c r="E2067">
        <v>0.46</v>
      </c>
      <c r="F2067">
        <v>0.46</v>
      </c>
      <c r="G2067">
        <f>Summary!$B$4</f>
        <v>0.8</v>
      </c>
      <c r="H2067">
        <f>F2067/G2067</f>
        <v>0.575</v>
      </c>
      <c r="I2067">
        <f>D2067/Summary!$B$8</f>
        <v>0.0000674237937227542</v>
      </c>
      <c r="J2067">
        <f>IF(D2067&lt;Summary!$B$5,I2067,I2067*H2067)</f>
        <v>0.0000674237937227542</v>
      </c>
      <c r="K2067">
        <f>IF(AND(D2067&gt;Summary!$B$6,E2067&lt;Summary!$B$7),1,0)</f>
        <v>0</v>
      </c>
      <c r="L2067">
        <f>IF(D2067&gt;=Summary!$B$5,J2067,0)</f>
        <v>0</v>
      </c>
      <c r="M2067">
        <f>IF(D2067&lt;Summary!$B$5,J2067,0)</f>
        <v>0.0000674237937227542</v>
      </c>
      <c r="N2067" t="str">
        <v>aiv_scalar_ratio</v>
      </c>
      <c r="O2067" t="str">
        <v>用户约定默认经验值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0.137</v>
      </c>
      <c r="W2067">
        <v>0.46</v>
      </c>
      <c r="X2067">
        <v>0.253</v>
      </c>
      <c r="Y2067">
        <v>0.142</v>
      </c>
      <c r="Z2067" t="str">
        <v>2</v>
      </c>
      <c r="AA2067" t="str">
        <v>4294967295</v>
      </c>
      <c r="AB2067" t="str">
        <v>317443</v>
      </c>
      <c r="AC2067" t="str">
        <v>59</v>
      </c>
      <c r="AD2067" t="str">
        <v>aclnnArange_ArangeAiCore_Range</v>
      </c>
      <c r="AE2067" t="str">
        <v>Range</v>
      </c>
      <c r="AF2067" t="str">
        <v>dynamic</v>
      </c>
      <c r="AG2067" t="str">
        <v>AI_VECTOR_CORE</v>
      </c>
      <c r="AH2067" t="str">
        <v xml:space="preserve">1793108505429683.228	</v>
      </c>
      <c r="AI2067" t="str">
        <v>1.861</v>
      </c>
      <c r="AJ2067" t="str">
        <v>73.447000</v>
      </c>
      <c r="AK2067" t="str">
        <v>1</v>
      </c>
      <c r="AL2067" t="str">
        <v>0</v>
      </c>
      <c r="AM2067" t="str">
        <v>NO</v>
      </c>
      <c r="AN2067" t="str">
        <v>";;"</v>
      </c>
      <c r="AO2067" t="str">
        <v>INT64;INT64;INT64</v>
      </c>
      <c r="AP2067" t="str">
        <v>ND;ND;ND</v>
      </c>
      <c r="AQ2067" t="str">
        <v>"32"</v>
      </c>
      <c r="AR2067" t="str">
        <v>INT64</v>
      </c>
      <c r="AS2067" t="str">
        <v>ND</v>
      </c>
      <c r="AT2067" t="str">
        <v>N/A</v>
      </c>
      <c r="AU2067" t="str">
        <v>0.0</v>
      </c>
      <c r="AV2067" t="str">
        <v>0</v>
      </c>
      <c r="AW2067" t="str">
        <v>0.0</v>
      </c>
      <c r="AX2067" t="str">
        <v>0.0</v>
      </c>
      <c r="AY2067" t="str">
        <v>0.0</v>
      </c>
      <c r="AZ2067" t="str">
        <v>0.0</v>
      </c>
      <c r="BA2067" t="str">
        <v>0.0</v>
      </c>
      <c r="BB2067" t="str">
        <v>0.0</v>
      </c>
      <c r="BC2067" t="str">
        <v>0.0</v>
      </c>
      <c r="BD2067" t="str">
        <v>0.0</v>
      </c>
      <c r="BE2067" t="str">
        <v>0.0</v>
      </c>
      <c r="BF2067" t="str">
        <v>0.0</v>
      </c>
      <c r="BG2067" t="str">
        <v>0.0</v>
      </c>
      <c r="BH2067" t="str">
        <v>0.0</v>
      </c>
      <c r="BI2067" t="str">
        <v>0.0</v>
      </c>
      <c r="BJ2067" t="str">
        <v>1.59</v>
      </c>
      <c r="BK2067" t="str">
        <v>2293</v>
      </c>
      <c r="BL2067" t="str">
        <v>0.218</v>
      </c>
      <c r="BM2067" t="str">
        <v>0.137</v>
      </c>
      <c r="BN2067" t="str">
        <v>0.731</v>
      </c>
      <c r="BO2067" t="str">
        <v>0.46</v>
      </c>
      <c r="BP2067" t="str">
        <v>0.401</v>
      </c>
      <c r="BQ2067" t="str">
        <v>0.253</v>
      </c>
      <c r="BR2067" t="str">
        <v>0.225</v>
      </c>
      <c r="BS2067" t="str">
        <v>0.142</v>
      </c>
      <c r="BT2067" t="str">
        <v>0.07</v>
      </c>
      <c r="BU2067" t="str">
        <v>0.000</v>
      </c>
    </row>
    <row r="2068">
      <c r="A2068">
        <v>2187</v>
      </c>
      <c r="B2068" t="str">
        <v>aclnnRemainderTensorScalar_FloorModAiCore_FloorMod</v>
      </c>
      <c r="C2068" t="str">
        <v>AI_VECTOR_CORE</v>
      </c>
      <c r="D2068">
        <v>1.99</v>
      </c>
      <c r="E2068">
        <v>0.427</v>
      </c>
      <c r="F2068">
        <v>0.427</v>
      </c>
      <c r="G2068">
        <f>Summary!$B$4</f>
        <v>0.8</v>
      </c>
      <c r="H2068">
        <f>F2068/G2068</f>
        <v>0.53375</v>
      </c>
      <c r="I2068">
        <f>D2068/Summary!$B$8</f>
        <v>0.00007209744734458939</v>
      </c>
      <c r="J2068">
        <f>IF(D2068&lt;Summary!$B$5,I2068,I2068*H2068)</f>
        <v>0.00007209744734458939</v>
      </c>
      <c r="K2068">
        <f>IF(AND(D2068&gt;Summary!$B$6,E2068&lt;Summary!$B$7),1,0)</f>
        <v>0</v>
      </c>
      <c r="L2068">
        <f>IF(D2068&gt;=Summary!$B$5,J2068,0)</f>
        <v>0</v>
      </c>
      <c r="M2068">
        <f>IF(D2068&lt;Summary!$B$5,J2068,0)</f>
        <v>0.00007209744734458939</v>
      </c>
      <c r="N2068" t="str">
        <v>aiv_scalar_ratio</v>
      </c>
      <c r="O2068" t="str">
        <v>用户约定默认经验值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0.331</v>
      </c>
      <c r="W2068">
        <v>0.427</v>
      </c>
      <c r="X2068">
        <v>0.143</v>
      </c>
      <c r="Y2068">
        <v>0.158</v>
      </c>
      <c r="Z2068" t="str">
        <v>2</v>
      </c>
      <c r="AA2068" t="str">
        <v>4294967295</v>
      </c>
      <c r="AB2068" t="str">
        <v>317444</v>
      </c>
      <c r="AC2068" t="str">
        <v>59</v>
      </c>
      <c r="AD2068" t="str">
        <v>aclnnRemainderTensorScalar_FloorModAiCore_FloorMod</v>
      </c>
      <c r="AE2068" t="str">
        <v>FloorMod</v>
      </c>
      <c r="AF2068" t="str">
        <v>dynamic</v>
      </c>
      <c r="AG2068" t="str">
        <v>AI_VECTOR_CORE</v>
      </c>
      <c r="AH2068" t="str">
        <v xml:space="preserve">1793108505429694.359	</v>
      </c>
      <c r="AI2068" t="str">
        <v>1.990</v>
      </c>
      <c r="AJ2068" t="str">
        <v>9.139000</v>
      </c>
      <c r="AK2068" t="str">
        <v>1</v>
      </c>
      <c r="AL2068" t="str">
        <v>0</v>
      </c>
      <c r="AM2068" t="str">
        <v>NO</v>
      </c>
      <c r="AN2068" t="str">
        <v>"32;"</v>
      </c>
      <c r="AO2068" t="str">
        <v>INT64;INT64</v>
      </c>
      <c r="AP2068" t="str">
        <v>ND;ND</v>
      </c>
      <c r="AQ2068" t="str">
        <v>"32"</v>
      </c>
      <c r="AR2068" t="str">
        <v>INT64</v>
      </c>
      <c r="AS2068" t="str">
        <v>ND</v>
      </c>
      <c r="AT2068" t="str">
        <v>N/A</v>
      </c>
      <c r="AU2068" t="str">
        <v>0.0</v>
      </c>
      <c r="AV2068" t="str">
        <v>0</v>
      </c>
      <c r="AW2068" t="str">
        <v>0.0</v>
      </c>
      <c r="AX2068" t="str">
        <v>0.0</v>
      </c>
      <c r="AY2068" t="str">
        <v>0.0</v>
      </c>
      <c r="AZ2068" t="str">
        <v>0.0</v>
      </c>
      <c r="BA2068" t="str">
        <v>0.0</v>
      </c>
      <c r="BB2068" t="str">
        <v>0.0</v>
      </c>
      <c r="BC2068" t="str">
        <v>0.0</v>
      </c>
      <c r="BD2068" t="str">
        <v>0.0</v>
      </c>
      <c r="BE2068" t="str">
        <v>0.0</v>
      </c>
      <c r="BF2068" t="str">
        <v>0.0</v>
      </c>
      <c r="BG2068" t="str">
        <v>0.0</v>
      </c>
      <c r="BH2068" t="str">
        <v>0.0</v>
      </c>
      <c r="BI2068" t="str">
        <v>0.0</v>
      </c>
      <c r="BJ2068" t="str">
        <v>1.72</v>
      </c>
      <c r="BK2068" t="str">
        <v>2504</v>
      </c>
      <c r="BL2068" t="str">
        <v>0.569</v>
      </c>
      <c r="BM2068" t="str">
        <v>0.331</v>
      </c>
      <c r="BN2068" t="str">
        <v>0.734</v>
      </c>
      <c r="BO2068" t="str">
        <v>0.427</v>
      </c>
      <c r="BP2068" t="str">
        <v>0.245</v>
      </c>
      <c r="BQ2068" t="str">
        <v>0.143</v>
      </c>
      <c r="BR2068" t="str">
        <v>0.272</v>
      </c>
      <c r="BS2068" t="str">
        <v>0.158</v>
      </c>
      <c r="BT2068" t="str">
        <v>0.165</v>
      </c>
      <c r="BU2068" t="str">
        <v>0.000</v>
      </c>
    </row>
    <row r="2069">
      <c r="A2069">
        <v>2188</v>
      </c>
      <c r="B2069" t="str">
        <v>aclnnEqScalar_EqualAiCore_Equal</v>
      </c>
      <c r="C2069" t="str">
        <v>AI_VECTOR_CORE</v>
      </c>
      <c r="D2069">
        <v>1.413</v>
      </c>
      <c r="E2069">
        <v>0.558</v>
      </c>
      <c r="F2069">
        <v>0.558</v>
      </c>
      <c r="G2069">
        <f>Summary!$B$4</f>
        <v>0.8</v>
      </c>
      <c r="H2069">
        <f>F2069/G2069</f>
        <v>0.6975</v>
      </c>
      <c r="I2069">
        <f>D2069/Summary!$B$8</f>
        <v>0.000051192810601962215</v>
      </c>
      <c r="J2069">
        <f>IF(D2069&lt;Summary!$B$5,I2069,I2069*H2069)</f>
        <v>0.000051192810601962215</v>
      </c>
      <c r="K2069">
        <f>IF(AND(D2069&gt;Summary!$B$6,E2069&lt;Summary!$B$7),1,0)</f>
        <v>0</v>
      </c>
      <c r="L2069">
        <f>IF(D2069&gt;=Summary!$B$5,J2069,0)</f>
        <v>0</v>
      </c>
      <c r="M2069">
        <f>IF(D2069&lt;Summary!$B$5,J2069,0)</f>
        <v>0.000051192810601962215</v>
      </c>
      <c r="N2069" t="str">
        <v>aiv_scalar_ratio</v>
      </c>
      <c r="O2069" t="str">
        <v>用户约定默认经验值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0.231</v>
      </c>
      <c r="W2069">
        <v>0.558</v>
      </c>
      <c r="X2069">
        <v>0.099</v>
      </c>
      <c r="Y2069">
        <v>0.073</v>
      </c>
      <c r="Z2069" t="str">
        <v>2</v>
      </c>
      <c r="AA2069" t="str">
        <v>4294967295</v>
      </c>
      <c r="AB2069" t="str">
        <v>317445</v>
      </c>
      <c r="AC2069" t="str">
        <v>59</v>
      </c>
      <c r="AD2069" t="str">
        <v>aclnnEqScalar_EqualAiCore_Equal</v>
      </c>
      <c r="AE2069" t="str">
        <v>Equal</v>
      </c>
      <c r="AF2069" t="str">
        <v>dynamic</v>
      </c>
      <c r="AG2069" t="str">
        <v>AI_VECTOR_CORE</v>
      </c>
      <c r="AH2069" t="str">
        <v xml:space="preserve">1793108505429705.370	</v>
      </c>
      <c r="AI2069" t="str">
        <v>1.413</v>
      </c>
      <c r="AJ2069" t="str">
        <v>9.010000</v>
      </c>
      <c r="AK2069" t="str">
        <v>1</v>
      </c>
      <c r="AL2069" t="str">
        <v>0</v>
      </c>
      <c r="AM2069" t="str">
        <v>NO</v>
      </c>
      <c r="AN2069" t="str">
        <v>"32;"</v>
      </c>
      <c r="AO2069" t="str">
        <v>INT64;INT64</v>
      </c>
      <c r="AP2069" t="str">
        <v>ND;ND</v>
      </c>
      <c r="AQ2069" t="str">
        <v>"32"</v>
      </c>
      <c r="AR2069" t="str">
        <v>BOOL</v>
      </c>
      <c r="AS2069" t="str">
        <v>ND</v>
      </c>
      <c r="AT2069" t="str">
        <v>N/A</v>
      </c>
      <c r="AU2069" t="str">
        <v>0.0</v>
      </c>
      <c r="AV2069" t="str">
        <v>0</v>
      </c>
      <c r="AW2069" t="str">
        <v>0.0</v>
      </c>
      <c r="AX2069" t="str">
        <v>0.0</v>
      </c>
      <c r="AY2069" t="str">
        <v>0.0</v>
      </c>
      <c r="AZ2069" t="str">
        <v>0.0</v>
      </c>
      <c r="BA2069" t="str">
        <v>0.0</v>
      </c>
      <c r="BB2069" t="str">
        <v>0.0</v>
      </c>
      <c r="BC2069" t="str">
        <v>0.0</v>
      </c>
      <c r="BD2069" t="str">
        <v>0.0</v>
      </c>
      <c r="BE2069" t="str">
        <v>0.0</v>
      </c>
      <c r="BF2069" t="str">
        <v>0.0</v>
      </c>
      <c r="BG2069" t="str">
        <v>0.0</v>
      </c>
      <c r="BH2069" t="str">
        <v>0.0</v>
      </c>
      <c r="BI2069" t="str">
        <v>0.0</v>
      </c>
      <c r="BJ2069" t="str">
        <v>1.14</v>
      </c>
      <c r="BK2069" t="str">
        <v>1553</v>
      </c>
      <c r="BL2069" t="str">
        <v>0.264</v>
      </c>
      <c r="BM2069" t="str">
        <v>0.231</v>
      </c>
      <c r="BN2069" t="str">
        <v>0.636</v>
      </c>
      <c r="BO2069" t="str">
        <v>0.558</v>
      </c>
      <c r="BP2069" t="str">
        <v>0.113</v>
      </c>
      <c r="BQ2069" t="str">
        <v>0.099</v>
      </c>
      <c r="BR2069" t="str">
        <v>0.083</v>
      </c>
      <c r="BS2069" t="str">
        <v>0.073</v>
      </c>
      <c r="BT2069" t="str">
        <v>0.128</v>
      </c>
      <c r="BU2069" t="str">
        <v>0.000</v>
      </c>
    </row>
    <row r="2070">
      <c r="A2070">
        <v>2189</v>
      </c>
      <c r="B2070" t="str">
        <v>aclnnLeScalar_LessEqualAiCore_LessEqual</v>
      </c>
      <c r="C2070" t="str">
        <v>AI_VECTOR_CORE</v>
      </c>
      <c r="D2070">
        <v>1.612</v>
      </c>
      <c r="E2070">
        <v>0.505</v>
      </c>
      <c r="F2070">
        <v>0.505</v>
      </c>
      <c r="G2070">
        <f>Summary!$B$4</f>
        <v>0.8</v>
      </c>
      <c r="H2070">
        <f>F2070/G2070</f>
        <v>0.63125</v>
      </c>
      <c r="I2070">
        <f>D2070/Summary!$B$8</f>
        <v>0.00005840255533642116</v>
      </c>
      <c r="J2070">
        <f>IF(D2070&lt;Summary!$B$5,I2070,I2070*H2070)</f>
        <v>0.00005840255533642116</v>
      </c>
      <c r="K2070">
        <f>IF(AND(D2070&gt;Summary!$B$6,E2070&lt;Summary!$B$7),1,0)</f>
        <v>0</v>
      </c>
      <c r="L2070">
        <f>IF(D2070&gt;=Summary!$B$5,J2070,0)</f>
        <v>0</v>
      </c>
      <c r="M2070">
        <f>IF(D2070&lt;Summary!$B$5,J2070,0)</f>
        <v>0.00005840255533642116</v>
      </c>
      <c r="N2070" t="str">
        <v>aiv_scalar_ratio</v>
      </c>
      <c r="O2070" t="str">
        <v>用户约定默认经验值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0.215</v>
      </c>
      <c r="W2070">
        <v>0.505</v>
      </c>
      <c r="X2070">
        <v>0.074</v>
      </c>
      <c r="Y2070">
        <v>0.06</v>
      </c>
      <c r="Z2070" t="str">
        <v>2</v>
      </c>
      <c r="AA2070" t="str">
        <v>4294967295</v>
      </c>
      <c r="AB2070" t="str">
        <v>317446</v>
      </c>
      <c r="AC2070" t="str">
        <v>59</v>
      </c>
      <c r="AD2070" t="str">
        <v>aclnnLeScalar_LessEqualAiCore_LessEqual</v>
      </c>
      <c r="AE2070" t="str">
        <v>LessEqual</v>
      </c>
      <c r="AF2070" t="str">
        <v>dynamic</v>
      </c>
      <c r="AG2070" t="str">
        <v>AI_VECTOR_CORE</v>
      </c>
      <c r="AH2070" t="str">
        <v xml:space="preserve">1793108505429720.229	</v>
      </c>
      <c r="AI2070" t="str">
        <v>1.612</v>
      </c>
      <c r="AJ2070" t="str">
        <v>13.587000</v>
      </c>
      <c r="AK2070" t="str">
        <v>1</v>
      </c>
      <c r="AL2070" t="str">
        <v>0</v>
      </c>
      <c r="AM2070" t="str">
        <v>NO</v>
      </c>
      <c r="AN2070" t="str">
        <v>"32;"</v>
      </c>
      <c r="AO2070" t="str">
        <v>INT64;INT64</v>
      </c>
      <c r="AP2070" t="str">
        <v>ND;ND</v>
      </c>
      <c r="AQ2070" t="str">
        <v>"32"</v>
      </c>
      <c r="AR2070" t="str">
        <v>BOOL</v>
      </c>
      <c r="AS2070" t="str">
        <v>ND</v>
      </c>
      <c r="AT2070" t="str">
        <v>N/A</v>
      </c>
      <c r="AU2070" t="str">
        <v>0.0</v>
      </c>
      <c r="AV2070" t="str">
        <v>0</v>
      </c>
      <c r="AW2070" t="str">
        <v>0.0</v>
      </c>
      <c r="AX2070" t="str">
        <v>0.0</v>
      </c>
      <c r="AY2070" t="str">
        <v>0.0</v>
      </c>
      <c r="AZ2070" t="str">
        <v>0.0</v>
      </c>
      <c r="BA2070" t="str">
        <v>0.0</v>
      </c>
      <c r="BB2070" t="str">
        <v>0.0</v>
      </c>
      <c r="BC2070" t="str">
        <v>0.0</v>
      </c>
      <c r="BD2070" t="str">
        <v>0.0</v>
      </c>
      <c r="BE2070" t="str">
        <v>0.0</v>
      </c>
      <c r="BF2070" t="str">
        <v>0.0</v>
      </c>
      <c r="BG2070" t="str">
        <v>0.0</v>
      </c>
      <c r="BH2070" t="str">
        <v>0.0</v>
      </c>
      <c r="BI2070" t="str">
        <v>0.0</v>
      </c>
      <c r="BJ2070" t="str">
        <v>1.34</v>
      </c>
      <c r="BK2070" t="str">
        <v>1885</v>
      </c>
      <c r="BL2070" t="str">
        <v>0.289</v>
      </c>
      <c r="BM2070" t="str">
        <v>0.215</v>
      </c>
      <c r="BN2070" t="str">
        <v>0.677</v>
      </c>
      <c r="BO2070" t="str">
        <v>0.505</v>
      </c>
      <c r="BP2070" t="str">
        <v>0.099</v>
      </c>
      <c r="BQ2070" t="str">
        <v>0.074</v>
      </c>
      <c r="BR2070" t="str">
        <v>0.08</v>
      </c>
      <c r="BS2070" t="str">
        <v>0.06</v>
      </c>
      <c r="BT2070" t="str">
        <v>0.128</v>
      </c>
      <c r="BU2070" t="str">
        <v>0.000</v>
      </c>
    </row>
    <row r="2071">
      <c r="A2071">
        <v>2190</v>
      </c>
      <c r="B2071" t="str">
        <v>aclnnBitwiseAndTensor_LogicalAndAiCore_LogicalAnd</v>
      </c>
      <c r="C2071" t="str">
        <v>AI_VECTOR_CORE</v>
      </c>
      <c r="D2071">
        <v>1.505</v>
      </c>
      <c r="E2071">
        <v>0.494</v>
      </c>
      <c r="F2071">
        <v>0.494</v>
      </c>
      <c r="G2071">
        <f>Summary!$B$4</f>
        <v>0.8</v>
      </c>
      <c r="H2071">
        <f>F2071/G2071</f>
        <v>0.6174999999999999</v>
      </c>
      <c r="I2071">
        <f>D2071/Summary!$B$8</f>
        <v>0.00005452595892141056</v>
      </c>
      <c r="J2071">
        <f>IF(D2071&lt;Summary!$B$5,I2071,I2071*H2071)</f>
        <v>0.00005452595892141056</v>
      </c>
      <c r="K2071">
        <f>IF(AND(D2071&gt;Summary!$B$6,E2071&lt;Summary!$B$7),1,0)</f>
        <v>0</v>
      </c>
      <c r="L2071">
        <f>IF(D2071&gt;=Summary!$B$5,J2071,0)</f>
        <v>0</v>
      </c>
      <c r="M2071">
        <f>IF(D2071&lt;Summary!$B$5,J2071,0)</f>
        <v>0.00005452595892141056</v>
      </c>
      <c r="N2071" t="str">
        <v>aiv_scalar_ratio</v>
      </c>
      <c r="O2071" t="str">
        <v>用户约定默认经验值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0.033</v>
      </c>
      <c r="W2071">
        <v>0.494</v>
      </c>
      <c r="X2071">
        <v>0.165</v>
      </c>
      <c r="Y2071">
        <v>0.157</v>
      </c>
      <c r="Z2071" t="str">
        <v>2</v>
      </c>
      <c r="AA2071" t="str">
        <v>4294967295</v>
      </c>
      <c r="AB2071" t="str">
        <v>317447</v>
      </c>
      <c r="AC2071" t="str">
        <v>59</v>
      </c>
      <c r="AD2071" t="str">
        <v>aclnnBitwiseAndTensor_LogicalAndAiCore_LogicalAnd</v>
      </c>
      <c r="AE2071" t="str">
        <v>LogicalAnd</v>
      </c>
      <c r="AF2071" t="str">
        <v>dynamic</v>
      </c>
      <c r="AG2071" t="str">
        <v>AI_VECTOR_CORE</v>
      </c>
      <c r="AH2071" t="str">
        <v xml:space="preserve">1793108505429729.188	</v>
      </c>
      <c r="AI2071" t="str">
        <v>1.505</v>
      </c>
      <c r="AJ2071" t="str">
        <v>7.388000</v>
      </c>
      <c r="AK2071" t="str">
        <v>1</v>
      </c>
      <c r="AL2071" t="str">
        <v>0</v>
      </c>
      <c r="AM2071" t="str">
        <v>NO</v>
      </c>
      <c r="AN2071" t="str">
        <v>"32;32"</v>
      </c>
      <c r="AO2071" t="str">
        <v>BOOL;BOOL</v>
      </c>
      <c r="AP2071" t="str">
        <v>ND;ND</v>
      </c>
      <c r="AQ2071" t="str">
        <v>"32"</v>
      </c>
      <c r="AR2071" t="str">
        <v>BOOL</v>
      </c>
      <c r="AS2071" t="str">
        <v>ND</v>
      </c>
      <c r="AT2071" t="str">
        <v>N/A</v>
      </c>
      <c r="AU2071" t="str">
        <v>0.0</v>
      </c>
      <c r="AV2071" t="str">
        <v>0</v>
      </c>
      <c r="AW2071" t="str">
        <v>0.0</v>
      </c>
      <c r="AX2071" t="str">
        <v>0.0</v>
      </c>
      <c r="AY2071" t="str">
        <v>0.0</v>
      </c>
      <c r="AZ2071" t="str">
        <v>0.0</v>
      </c>
      <c r="BA2071" t="str">
        <v>0.0</v>
      </c>
      <c r="BB2071" t="str">
        <v>0.0</v>
      </c>
      <c r="BC2071" t="str">
        <v>0.0</v>
      </c>
      <c r="BD2071" t="str">
        <v>0.0</v>
      </c>
      <c r="BE2071" t="str">
        <v>0.0</v>
      </c>
      <c r="BF2071" t="str">
        <v>0.0</v>
      </c>
      <c r="BG2071" t="str">
        <v>0.0</v>
      </c>
      <c r="BH2071" t="str">
        <v>0.0</v>
      </c>
      <c r="BI2071" t="str">
        <v>0.0</v>
      </c>
      <c r="BJ2071" t="str">
        <v>1.26</v>
      </c>
      <c r="BK2071" t="str">
        <v>1767</v>
      </c>
      <c r="BL2071" t="str">
        <v>0.042</v>
      </c>
      <c r="BM2071" t="str">
        <v>0.033</v>
      </c>
      <c r="BN2071" t="str">
        <v>0.623</v>
      </c>
      <c r="BO2071" t="str">
        <v>0.494</v>
      </c>
      <c r="BP2071" t="str">
        <v>0.208</v>
      </c>
      <c r="BQ2071" t="str">
        <v>0.165</v>
      </c>
      <c r="BR2071" t="str">
        <v>0.198</v>
      </c>
      <c r="BS2071" t="str">
        <v>0.157</v>
      </c>
      <c r="BT2071" t="str">
        <v>0.11</v>
      </c>
      <c r="BU2071" t="str">
        <v>0.000</v>
      </c>
    </row>
    <row r="2072">
      <c r="A2072">
        <v>2191</v>
      </c>
      <c r="B2072" t="str">
        <v>aclnnRemainderTensorScalar_FloorModAiCore_FloorMod</v>
      </c>
      <c r="C2072" t="str">
        <v>AI_VECTOR_CORE</v>
      </c>
      <c r="D2072">
        <v>1.416</v>
      </c>
      <c r="E2072">
        <v>0.617</v>
      </c>
      <c r="F2072">
        <v>0.617</v>
      </c>
      <c r="G2072">
        <f>Summary!$B$4</f>
        <v>0.8</v>
      </c>
      <c r="H2072">
        <f>F2072/G2072</f>
        <v>0.77125</v>
      </c>
      <c r="I2072">
        <f>D2072/Summary!$B$8</f>
        <v>0.000051301500221074654</v>
      </c>
      <c r="J2072">
        <f>IF(D2072&lt;Summary!$B$5,I2072,I2072*H2072)</f>
        <v>0.000051301500221074654</v>
      </c>
      <c r="K2072">
        <f>IF(AND(D2072&gt;Summary!$B$6,E2072&lt;Summary!$B$7),1,0)</f>
        <v>0</v>
      </c>
      <c r="L2072">
        <f>IF(D2072&gt;=Summary!$B$5,J2072,0)</f>
        <v>0</v>
      </c>
      <c r="M2072">
        <f>IF(D2072&lt;Summary!$B$5,J2072,0)</f>
        <v>0.000051301500221074654</v>
      </c>
      <c r="N2072" t="str">
        <v>aiv_scalar_ratio</v>
      </c>
      <c r="O2072" t="str">
        <v>用户约定默认经验值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0.477</v>
      </c>
      <c r="W2072">
        <v>0.617</v>
      </c>
      <c r="X2072">
        <v>0.086</v>
      </c>
      <c r="Y2072">
        <v>0.071</v>
      </c>
      <c r="Z2072" t="str">
        <v>2</v>
      </c>
      <c r="AA2072" t="str">
        <v>4294967295</v>
      </c>
      <c r="AB2072" t="str">
        <v>317448</v>
      </c>
      <c r="AC2072" t="str">
        <v>59</v>
      </c>
      <c r="AD2072" t="str">
        <v>aclnnRemainderTensorScalar_FloorModAiCore_FloorMod</v>
      </c>
      <c r="AE2072" t="str">
        <v>FloorMod</v>
      </c>
      <c r="AF2072" t="str">
        <v>dynamic</v>
      </c>
      <c r="AG2072" t="str">
        <v>AI_VECTOR_CORE</v>
      </c>
      <c r="AH2072" t="str">
        <v xml:space="preserve">1793108505429743.362	</v>
      </c>
      <c r="AI2072" t="str">
        <v>1.416</v>
      </c>
      <c r="AJ2072" t="str">
        <v>12.495000</v>
      </c>
      <c r="AK2072" t="str">
        <v>1</v>
      </c>
      <c r="AL2072" t="str">
        <v>0</v>
      </c>
      <c r="AM2072" t="str">
        <v>NO</v>
      </c>
      <c r="AN2072" t="str">
        <v>"32;"</v>
      </c>
      <c r="AO2072" t="str">
        <v>INT64;INT64</v>
      </c>
      <c r="AP2072" t="str">
        <v>ND;ND</v>
      </c>
      <c r="AQ2072" t="str">
        <v>"32"</v>
      </c>
      <c r="AR2072" t="str">
        <v>INT64</v>
      </c>
      <c r="AS2072" t="str">
        <v>ND</v>
      </c>
      <c r="AT2072" t="str">
        <v>N/A</v>
      </c>
      <c r="AU2072" t="str">
        <v>0.0</v>
      </c>
      <c r="AV2072" t="str">
        <v>0</v>
      </c>
      <c r="AW2072" t="str">
        <v>0.0</v>
      </c>
      <c r="AX2072" t="str">
        <v>0.0</v>
      </c>
      <c r="AY2072" t="str">
        <v>0.0</v>
      </c>
      <c r="AZ2072" t="str">
        <v>0.0</v>
      </c>
      <c r="BA2072" t="str">
        <v>0.0</v>
      </c>
      <c r="BB2072" t="str">
        <v>0.0</v>
      </c>
      <c r="BC2072" t="str">
        <v>0.0</v>
      </c>
      <c r="BD2072" t="str">
        <v>0.0</v>
      </c>
      <c r="BE2072" t="str">
        <v>0.0</v>
      </c>
      <c r="BF2072" t="str">
        <v>0.0</v>
      </c>
      <c r="BG2072" t="str">
        <v>0.0</v>
      </c>
      <c r="BH2072" t="str">
        <v>0.0</v>
      </c>
      <c r="BI2072" t="str">
        <v>0.0</v>
      </c>
      <c r="BJ2072" t="str">
        <v>1.17</v>
      </c>
      <c r="BK2072" t="str">
        <v>1609</v>
      </c>
      <c r="BL2072" t="str">
        <v>0.558</v>
      </c>
      <c r="BM2072" t="str">
        <v>0.477</v>
      </c>
      <c r="BN2072" t="str">
        <v>0.722</v>
      </c>
      <c r="BO2072" t="str">
        <v>0.617</v>
      </c>
      <c r="BP2072" t="str">
        <v>0.1</v>
      </c>
      <c r="BQ2072" t="str">
        <v>0.086</v>
      </c>
      <c r="BR2072" t="str">
        <v>0.084</v>
      </c>
      <c r="BS2072" t="str">
        <v>0.071</v>
      </c>
      <c r="BT2072" t="str">
        <v>0.0</v>
      </c>
      <c r="BU2072" t="str">
        <v>0.000</v>
      </c>
    </row>
    <row r="2073">
      <c r="A2073">
        <v>2192</v>
      </c>
      <c r="B2073" t="str">
        <v>aclnnEqScalar_EqualAiCore_Equal</v>
      </c>
      <c r="C2073" t="str">
        <v>AI_VECTOR_CORE</v>
      </c>
      <c r="D2073">
        <v>1.185</v>
      </c>
      <c r="E2073">
        <v>0.896</v>
      </c>
      <c r="F2073">
        <v>0.896</v>
      </c>
      <c r="G2073">
        <f>Summary!$B$4</f>
        <v>0.8</v>
      </c>
      <c r="H2073">
        <f>F2073/G2073</f>
        <v>1.1199999999999999</v>
      </c>
      <c r="I2073">
        <f>D2073/Summary!$B$8</f>
        <v>0.00004293239954941629</v>
      </c>
      <c r="J2073">
        <f>IF(D2073&lt;Summary!$B$5,I2073,I2073*H2073)</f>
        <v>0.00004293239954941629</v>
      </c>
      <c r="K2073">
        <f>IF(AND(D2073&gt;Summary!$B$6,E2073&lt;Summary!$B$7),1,0)</f>
        <v>0</v>
      </c>
      <c r="L2073">
        <f>IF(D2073&gt;=Summary!$B$5,J2073,0)</f>
        <v>0</v>
      </c>
      <c r="M2073">
        <f>IF(D2073&lt;Summary!$B$5,J2073,0)</f>
        <v>0.00004293239954941629</v>
      </c>
      <c r="N2073" t="str">
        <v>aiv_scalar_ratio</v>
      </c>
      <c r="O2073" t="str">
        <v>用户约定默认经验值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0.208</v>
      </c>
      <c r="W2073">
        <v>0.896</v>
      </c>
      <c r="X2073">
        <v>0.125</v>
      </c>
      <c r="Y2073">
        <v>0.092</v>
      </c>
      <c r="Z2073" t="str">
        <v>2</v>
      </c>
      <c r="AA2073" t="str">
        <v>4294967295</v>
      </c>
      <c r="AB2073" t="str">
        <v>317449</v>
      </c>
      <c r="AC2073" t="str">
        <v>59</v>
      </c>
      <c r="AD2073" t="str">
        <v>aclnnEqScalar_EqualAiCore_Equal</v>
      </c>
      <c r="AE2073" t="str">
        <v>Equal</v>
      </c>
      <c r="AF2073" t="str">
        <v>dynamic</v>
      </c>
      <c r="AG2073" t="str">
        <v>AI_VECTOR_CORE</v>
      </c>
      <c r="AH2073" t="str">
        <v xml:space="preserve">1793108505429751.058	</v>
      </c>
      <c r="AI2073" t="str">
        <v>1.185</v>
      </c>
      <c r="AJ2073" t="str">
        <v>6.334000</v>
      </c>
      <c r="AK2073" t="str">
        <v>1</v>
      </c>
      <c r="AL2073" t="str">
        <v>0</v>
      </c>
      <c r="AM2073" t="str">
        <v>NO</v>
      </c>
      <c r="AN2073" t="str">
        <v>"32;"</v>
      </c>
      <c r="AO2073" t="str">
        <v>INT64;INT64</v>
      </c>
      <c r="AP2073" t="str">
        <v>ND;ND</v>
      </c>
      <c r="AQ2073" t="str">
        <v>"32"</v>
      </c>
      <c r="AR2073" t="str">
        <v>BOOL</v>
      </c>
      <c r="AS2073" t="str">
        <v>ND</v>
      </c>
      <c r="AT2073" t="str">
        <v>N/A</v>
      </c>
      <c r="AU2073" t="str">
        <v>0.0</v>
      </c>
      <c r="AV2073" t="str">
        <v>0</v>
      </c>
      <c r="AW2073" t="str">
        <v>0.0</v>
      </c>
      <c r="AX2073" t="str">
        <v>0.0</v>
      </c>
      <c r="AY2073" t="str">
        <v>0.0</v>
      </c>
      <c r="AZ2073" t="str">
        <v>0.0</v>
      </c>
      <c r="BA2073" t="str">
        <v>0.0</v>
      </c>
      <c r="BB2073" t="str">
        <v>0.0</v>
      </c>
      <c r="BC2073" t="str">
        <v>0.0</v>
      </c>
      <c r="BD2073" t="str">
        <v>0.0</v>
      </c>
      <c r="BE2073" t="str">
        <v>0.0</v>
      </c>
      <c r="BF2073" t="str">
        <v>0.0</v>
      </c>
      <c r="BG2073" t="str">
        <v>0.0</v>
      </c>
      <c r="BH2073" t="str">
        <v>0.0</v>
      </c>
      <c r="BI2073" t="str">
        <v>0.0</v>
      </c>
      <c r="BJ2073" t="str">
        <v>0.94</v>
      </c>
      <c r="BK2073" t="str">
        <v>1233</v>
      </c>
      <c r="BL2073" t="str">
        <v>0.195</v>
      </c>
      <c r="BM2073" t="str">
        <v>0.208</v>
      </c>
      <c r="BN2073" t="str">
        <v>0.842</v>
      </c>
      <c r="BO2073" t="str">
        <v>0.896</v>
      </c>
      <c r="BP2073" t="str">
        <v>0.117</v>
      </c>
      <c r="BQ2073" t="str">
        <v>0.125</v>
      </c>
      <c r="BR2073" t="str">
        <v>0.086</v>
      </c>
      <c r="BS2073" t="str">
        <v>0.092</v>
      </c>
      <c r="BT2073" t="str">
        <v>0.0</v>
      </c>
      <c r="BU2073" t="str">
        <v>0.000</v>
      </c>
    </row>
    <row r="2074">
      <c r="A2074">
        <v>2193</v>
      </c>
      <c r="B2074" t="str">
        <v>aclnnLeScalar_LessEqualAiCore_LessEqual</v>
      </c>
      <c r="C2074" t="str">
        <v>AI_VECTOR_CORE</v>
      </c>
      <c r="D2074">
        <v>1.229</v>
      </c>
      <c r="E2074">
        <v>0.872</v>
      </c>
      <c r="F2074">
        <v>0.872</v>
      </c>
      <c r="G2074">
        <f>Summary!$B$4</f>
        <v>0.8</v>
      </c>
      <c r="H2074">
        <f>F2074/G2074</f>
        <v>1.0899999999999999</v>
      </c>
      <c r="I2074">
        <f>D2074/Summary!$B$8</f>
        <v>0.00004452651396306551</v>
      </c>
      <c r="J2074">
        <f>IF(D2074&lt;Summary!$B$5,I2074,I2074*H2074)</f>
        <v>0.00004452651396306551</v>
      </c>
      <c r="K2074">
        <f>IF(AND(D2074&gt;Summary!$B$6,E2074&lt;Summary!$B$7),1,0)</f>
        <v>0</v>
      </c>
      <c r="L2074">
        <f>IF(D2074&gt;=Summary!$B$5,J2074,0)</f>
        <v>0</v>
      </c>
      <c r="M2074">
        <f>IF(D2074&lt;Summary!$B$5,J2074,0)</f>
        <v>0.00004452651396306551</v>
      </c>
      <c r="N2074" t="str">
        <v>aiv_scalar_ratio</v>
      </c>
      <c r="O2074" t="str">
        <v>用户约定默认经验值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0.225</v>
      </c>
      <c r="W2074">
        <v>0.872</v>
      </c>
      <c r="X2074">
        <v>0.106</v>
      </c>
      <c r="Y2074">
        <v>0.087</v>
      </c>
      <c r="Z2074" t="str">
        <v>2</v>
      </c>
      <c r="AA2074" t="str">
        <v>4294967295</v>
      </c>
      <c r="AB2074" t="str">
        <v>317450</v>
      </c>
      <c r="AC2074" t="str">
        <v>59</v>
      </c>
      <c r="AD2074" t="str">
        <v>aclnnLeScalar_LessEqualAiCore_LessEqual</v>
      </c>
      <c r="AE2074" t="str">
        <v>LessEqual</v>
      </c>
      <c r="AF2074" t="str">
        <v>dynamic</v>
      </c>
      <c r="AG2074" t="str">
        <v>AI_VECTOR_CORE</v>
      </c>
      <c r="AH2074" t="str">
        <v xml:space="preserve">1793108505429757.943	</v>
      </c>
      <c r="AI2074" t="str">
        <v>1.229</v>
      </c>
      <c r="AJ2074" t="str">
        <v>5.815000</v>
      </c>
      <c r="AK2074" t="str">
        <v>1</v>
      </c>
      <c r="AL2074" t="str">
        <v>0</v>
      </c>
      <c r="AM2074" t="str">
        <v>NO</v>
      </c>
      <c r="AN2074" t="str">
        <v>"32;"</v>
      </c>
      <c r="AO2074" t="str">
        <v>INT64;INT64</v>
      </c>
      <c r="AP2074" t="str">
        <v>ND;ND</v>
      </c>
      <c r="AQ2074" t="str">
        <v>"32"</v>
      </c>
      <c r="AR2074" t="str">
        <v>BOOL</v>
      </c>
      <c r="AS2074" t="str">
        <v>ND</v>
      </c>
      <c r="AT2074" t="str">
        <v>N/A</v>
      </c>
      <c r="AU2074" t="str">
        <v>0.0</v>
      </c>
      <c r="AV2074" t="str">
        <v>0</v>
      </c>
      <c r="AW2074" t="str">
        <v>0.0</v>
      </c>
      <c r="AX2074" t="str">
        <v>0.0</v>
      </c>
      <c r="AY2074" t="str">
        <v>0.0</v>
      </c>
      <c r="AZ2074" t="str">
        <v>0.0</v>
      </c>
      <c r="BA2074" t="str">
        <v>0.0</v>
      </c>
      <c r="BB2074" t="str">
        <v>0.0</v>
      </c>
      <c r="BC2074" t="str">
        <v>0.0</v>
      </c>
      <c r="BD2074" t="str">
        <v>0.0</v>
      </c>
      <c r="BE2074" t="str">
        <v>0.0</v>
      </c>
      <c r="BF2074" t="str">
        <v>0.0</v>
      </c>
      <c r="BG2074" t="str">
        <v>0.0</v>
      </c>
      <c r="BH2074" t="str">
        <v>0.0</v>
      </c>
      <c r="BI2074" t="str">
        <v>0.0</v>
      </c>
      <c r="BJ2074" t="str">
        <v>0.99</v>
      </c>
      <c r="BK2074" t="str">
        <v>1304</v>
      </c>
      <c r="BL2074" t="str">
        <v>0.222</v>
      </c>
      <c r="BM2074" t="str">
        <v>0.225</v>
      </c>
      <c r="BN2074" t="str">
        <v>0.863</v>
      </c>
      <c r="BO2074" t="str">
        <v>0.872</v>
      </c>
      <c r="BP2074" t="str">
        <v>0.105</v>
      </c>
      <c r="BQ2074" t="str">
        <v>0.106</v>
      </c>
      <c r="BR2074" t="str">
        <v>0.086</v>
      </c>
      <c r="BS2074" t="str">
        <v>0.087</v>
      </c>
      <c r="BT2074" t="str">
        <v>0.0</v>
      </c>
      <c r="BU2074" t="str">
        <v>0.000</v>
      </c>
    </row>
    <row r="2075">
      <c r="A2075">
        <v>2194</v>
      </c>
      <c r="B2075" t="str">
        <v>aclnnBitwiseAndTensor_LogicalAndAiCore_LogicalAnd</v>
      </c>
      <c r="C2075" t="str">
        <v>AI_VECTOR_CORE</v>
      </c>
      <c r="D2075">
        <v>1.073</v>
      </c>
      <c r="E2075">
        <v>0.698</v>
      </c>
      <c r="F2075">
        <v>0.698</v>
      </c>
      <c r="G2075">
        <f>Summary!$B$4</f>
        <v>0.8</v>
      </c>
      <c r="H2075">
        <f>F2075/G2075</f>
        <v>0.8724999999999999</v>
      </c>
      <c r="I2075">
        <f>D2075/Summary!$B$8</f>
        <v>0.000038874653769218294</v>
      </c>
      <c r="J2075">
        <f>IF(D2075&lt;Summary!$B$5,I2075,I2075*H2075)</f>
        <v>0.000038874653769218294</v>
      </c>
      <c r="K2075">
        <f>IF(AND(D2075&gt;Summary!$B$6,E2075&lt;Summary!$B$7),1,0)</f>
        <v>0</v>
      </c>
      <c r="L2075">
        <f>IF(D2075&gt;=Summary!$B$5,J2075,0)</f>
        <v>0</v>
      </c>
      <c r="M2075">
        <f>IF(D2075&lt;Summary!$B$5,J2075,0)</f>
        <v>0.000038874653769218294</v>
      </c>
      <c r="N2075" t="str">
        <v>aiv_scalar_ratio</v>
      </c>
      <c r="O2075" t="str">
        <v>用户约定默认经验值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0.058</v>
      </c>
      <c r="W2075">
        <v>0.698</v>
      </c>
      <c r="X2075">
        <v>0.173</v>
      </c>
      <c r="Y2075">
        <v>0.103</v>
      </c>
      <c r="Z2075" t="str">
        <v>2</v>
      </c>
      <c r="AA2075" t="str">
        <v>4294967295</v>
      </c>
      <c r="AB2075" t="str">
        <v>317451</v>
      </c>
      <c r="AC2075" t="str">
        <v>59</v>
      </c>
      <c r="AD2075" t="str">
        <v>aclnnBitwiseAndTensor_LogicalAndAiCore_LogicalAnd</v>
      </c>
      <c r="AE2075" t="str">
        <v>LogicalAnd</v>
      </c>
      <c r="AF2075" t="str">
        <v>dynamic</v>
      </c>
      <c r="AG2075" t="str">
        <v>AI_VECTOR_CORE</v>
      </c>
      <c r="AH2075" t="str">
        <v xml:space="preserve">1793108505429770.715	</v>
      </c>
      <c r="AI2075" t="str">
        <v>1.073</v>
      </c>
      <c r="AJ2075" t="str">
        <v>11.521000</v>
      </c>
      <c r="AK2075" t="str">
        <v>1</v>
      </c>
      <c r="AL2075" t="str">
        <v>0</v>
      </c>
      <c r="AM2075" t="str">
        <v>NO</v>
      </c>
      <c r="AN2075" t="str">
        <v>"32;32"</v>
      </c>
      <c r="AO2075" t="str">
        <v>BOOL;BOOL</v>
      </c>
      <c r="AP2075" t="str">
        <v>ND;ND</v>
      </c>
      <c r="AQ2075" t="str">
        <v>"32"</v>
      </c>
      <c r="AR2075" t="str">
        <v>BOOL</v>
      </c>
      <c r="AS2075" t="str">
        <v>ND</v>
      </c>
      <c r="AT2075" t="str">
        <v>N/A</v>
      </c>
      <c r="AU2075" t="str">
        <v>0.0</v>
      </c>
      <c r="AV2075" t="str">
        <v>0</v>
      </c>
      <c r="AW2075" t="str">
        <v>0.0</v>
      </c>
      <c r="AX2075" t="str">
        <v>0.0</v>
      </c>
      <c r="AY2075" t="str">
        <v>0.0</v>
      </c>
      <c r="AZ2075" t="str">
        <v>0.0</v>
      </c>
      <c r="BA2075" t="str">
        <v>0.0</v>
      </c>
      <c r="BB2075" t="str">
        <v>0.0</v>
      </c>
      <c r="BC2075" t="str">
        <v>0.0</v>
      </c>
      <c r="BD2075" t="str">
        <v>0.0</v>
      </c>
      <c r="BE2075" t="str">
        <v>0.0</v>
      </c>
      <c r="BF2075" t="str">
        <v>0.0</v>
      </c>
      <c r="BG2075" t="str">
        <v>0.0</v>
      </c>
      <c r="BH2075" t="str">
        <v>0.0</v>
      </c>
      <c r="BI2075" t="str">
        <v>0.0</v>
      </c>
      <c r="BJ2075" t="str">
        <v>0.82</v>
      </c>
      <c r="BK2075" t="str">
        <v>1026</v>
      </c>
      <c r="BL2075" t="str">
        <v>0.047</v>
      </c>
      <c r="BM2075" t="str">
        <v>0.058</v>
      </c>
      <c r="BN2075" t="str">
        <v>0.572</v>
      </c>
      <c r="BO2075" t="str">
        <v>0.698</v>
      </c>
      <c r="BP2075" t="str">
        <v>0.141</v>
      </c>
      <c r="BQ2075" t="str">
        <v>0.173</v>
      </c>
      <c r="BR2075" t="str">
        <v>0.085</v>
      </c>
      <c r="BS2075" t="str">
        <v>0.103</v>
      </c>
      <c r="BT2075" t="str">
        <v>0.0</v>
      </c>
      <c r="BU2075" t="str">
        <v>0.000</v>
      </c>
    </row>
    <row r="2076">
      <c r="A2076">
        <v>2195</v>
      </c>
      <c r="B2076" t="str">
        <v>aclnnInplaceCopy_CastAiCore_Cast</v>
      </c>
      <c r="C2076" t="str">
        <v>AI_VECTOR_CORE</v>
      </c>
      <c r="D2076">
        <v>1.948</v>
      </c>
      <c r="E2076">
        <v>0.456</v>
      </c>
      <c r="F2076">
        <v>0.456</v>
      </c>
      <c r="G2076">
        <f>Summary!$B$4</f>
        <v>0.8</v>
      </c>
      <c r="H2076">
        <f>F2076/G2076</f>
        <v>0.57</v>
      </c>
      <c r="I2076">
        <f>D2076/Summary!$B$8</f>
        <v>0.00007057579267701514</v>
      </c>
      <c r="J2076">
        <f>IF(D2076&lt;Summary!$B$5,I2076,I2076*H2076)</f>
        <v>0.00007057579267701514</v>
      </c>
      <c r="K2076">
        <f>IF(AND(D2076&gt;Summary!$B$6,E2076&lt;Summary!$B$7),1,0)</f>
        <v>0</v>
      </c>
      <c r="L2076">
        <f>IF(D2076&gt;=Summary!$B$5,J2076,0)</f>
        <v>0</v>
      </c>
      <c r="M2076">
        <f>IF(D2076&lt;Summary!$B$5,J2076,0)</f>
        <v>0.00007057579267701514</v>
      </c>
      <c r="N2076" t="str">
        <v>aiv_scalar_ratio</v>
      </c>
      <c r="O2076" t="str">
        <v>用户约定默认经验值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0.06</v>
      </c>
      <c r="W2076">
        <v>0.456</v>
      </c>
      <c r="X2076">
        <v>0.357</v>
      </c>
      <c r="Y2076">
        <v>0.047</v>
      </c>
      <c r="Z2076" t="str">
        <v>2</v>
      </c>
      <c r="AA2076" t="str">
        <v>4294967295</v>
      </c>
      <c r="AB2076" t="str">
        <v>317452</v>
      </c>
      <c r="AC2076" t="str">
        <v>59</v>
      </c>
      <c r="AD2076" t="str">
        <v>aclnnInplaceCopy_CastAiCore_Cast</v>
      </c>
      <c r="AE2076" t="str">
        <v>Cast</v>
      </c>
      <c r="AF2076" t="str">
        <v>dynamic</v>
      </c>
      <c r="AG2076" t="str">
        <v>AI_VECTOR_CORE</v>
      </c>
      <c r="AH2076" t="str">
        <v xml:space="preserve">1793108505429786.217	</v>
      </c>
      <c r="AI2076" t="str">
        <v>1.948</v>
      </c>
      <c r="AJ2076" t="str">
        <v>14.427000</v>
      </c>
      <c r="AK2076" t="str">
        <v>1</v>
      </c>
      <c r="AL2076" t="str">
        <v>0</v>
      </c>
      <c r="AM2076" t="str">
        <v>NO</v>
      </c>
      <c r="AN2076" t="str">
        <v>"32"</v>
      </c>
      <c r="AO2076" t="str">
        <v>BOOL</v>
      </c>
      <c r="AP2076" t="str">
        <v>ND</v>
      </c>
      <c r="AQ2076" t="str">
        <v>"32"</v>
      </c>
      <c r="AR2076" t="str">
        <v>INT64</v>
      </c>
      <c r="AS2076" t="str">
        <v>ND</v>
      </c>
      <c r="AT2076" t="str">
        <v>N/A</v>
      </c>
      <c r="AU2076" t="str">
        <v>0.0</v>
      </c>
      <c r="AV2076" t="str">
        <v>0</v>
      </c>
      <c r="AW2076" t="str">
        <v>0.0</v>
      </c>
      <c r="AX2076" t="str">
        <v>0.0</v>
      </c>
      <c r="AY2076" t="str">
        <v>0.0</v>
      </c>
      <c r="AZ2076" t="str">
        <v>0.0</v>
      </c>
      <c r="BA2076" t="str">
        <v>0.0</v>
      </c>
      <c r="BB2076" t="str">
        <v>0.0</v>
      </c>
      <c r="BC2076" t="str">
        <v>0.0</v>
      </c>
      <c r="BD2076" t="str">
        <v>0.0</v>
      </c>
      <c r="BE2076" t="str">
        <v>0.0</v>
      </c>
      <c r="BF2076" t="str">
        <v>0.0</v>
      </c>
      <c r="BG2076" t="str">
        <v>0.0</v>
      </c>
      <c r="BH2076" t="str">
        <v>0.0</v>
      </c>
      <c r="BI2076" t="str">
        <v>0.0</v>
      </c>
      <c r="BJ2076" t="str">
        <v>1.69</v>
      </c>
      <c r="BK2076" t="str">
        <v>2469</v>
      </c>
      <c r="BL2076" t="str">
        <v>0.101</v>
      </c>
      <c r="BM2076" t="str">
        <v>0.06</v>
      </c>
      <c r="BN2076" t="str">
        <v>0.771</v>
      </c>
      <c r="BO2076" t="str">
        <v>0.456</v>
      </c>
      <c r="BP2076" t="str">
        <v>0.604</v>
      </c>
      <c r="BQ2076" t="str">
        <v>0.357</v>
      </c>
      <c r="BR2076" t="str">
        <v>0.079</v>
      </c>
      <c r="BS2076" t="str">
        <v>0.047</v>
      </c>
      <c r="BT2076" t="str">
        <v>0.084</v>
      </c>
      <c r="BU2076" t="str">
        <v>0.000</v>
      </c>
    </row>
    <row r="2077">
      <c r="A2077">
        <v>2196</v>
      </c>
      <c r="B2077" t="str">
        <v>aclnnInplaceCopy_CastAiCore_Cast</v>
      </c>
      <c r="C2077" t="str">
        <v>AI_VECTOR_CORE</v>
      </c>
      <c r="D2077">
        <v>1.45</v>
      </c>
      <c r="E2077">
        <v>0.621</v>
      </c>
      <c r="F2077">
        <v>0.621</v>
      </c>
      <c r="G2077">
        <f>Summary!$B$4</f>
        <v>0.8</v>
      </c>
      <c r="H2077">
        <f>F2077/G2077</f>
        <v>0.77625</v>
      </c>
      <c r="I2077">
        <f>D2077/Summary!$B$8</f>
        <v>0.00005253331590434905</v>
      </c>
      <c r="J2077">
        <f>IF(D2077&lt;Summary!$B$5,I2077,I2077*H2077)</f>
        <v>0.00005253331590434905</v>
      </c>
      <c r="K2077">
        <f>IF(AND(D2077&gt;Summary!$B$6,E2077&lt;Summary!$B$7),1,0)</f>
        <v>0</v>
      </c>
      <c r="L2077">
        <f>IF(D2077&gt;=Summary!$B$5,J2077,0)</f>
        <v>0</v>
      </c>
      <c r="M2077">
        <f>IF(D2077&lt;Summary!$B$5,J2077,0)</f>
        <v>0.00005253331590434905</v>
      </c>
      <c r="N2077" t="str">
        <v>aiv_scalar_ratio</v>
      </c>
      <c r="O2077" t="str">
        <v>用户约定默认经验值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0.066</v>
      </c>
      <c r="W2077">
        <v>0.621</v>
      </c>
      <c r="X2077">
        <v>0.285</v>
      </c>
      <c r="Y2077">
        <v>0.07</v>
      </c>
      <c r="Z2077" t="str">
        <v>2</v>
      </c>
      <c r="AA2077" t="str">
        <v>4294967295</v>
      </c>
      <c r="AB2077" t="str">
        <v>317453</v>
      </c>
      <c r="AC2077" t="str">
        <v>59</v>
      </c>
      <c r="AD2077" t="str">
        <v>aclnnInplaceCopy_CastAiCore_Cast</v>
      </c>
      <c r="AE2077" t="str">
        <v>Cast</v>
      </c>
      <c r="AF2077" t="str">
        <v>dynamic</v>
      </c>
      <c r="AG2077" t="str">
        <v>AI_VECTOR_CORE</v>
      </c>
      <c r="AH2077" t="str">
        <v xml:space="preserve">1793108505429798.247	</v>
      </c>
      <c r="AI2077" t="str">
        <v>1.450</v>
      </c>
      <c r="AJ2077" t="str">
        <v>10.052000</v>
      </c>
      <c r="AK2077" t="str">
        <v>1</v>
      </c>
      <c r="AL2077" t="str">
        <v>0</v>
      </c>
      <c r="AM2077" t="str">
        <v>NO</v>
      </c>
      <c r="AN2077" t="str">
        <v>"32"</v>
      </c>
      <c r="AO2077" t="str">
        <v>BOOL</v>
      </c>
      <c r="AP2077" t="str">
        <v>ND</v>
      </c>
      <c r="AQ2077" t="str">
        <v>"32"</v>
      </c>
      <c r="AR2077" t="str">
        <v>INT64</v>
      </c>
      <c r="AS2077" t="str">
        <v>ND</v>
      </c>
      <c r="AT2077" t="str">
        <v>N/A</v>
      </c>
      <c r="AU2077" t="str">
        <v>0.0</v>
      </c>
      <c r="AV2077" t="str">
        <v>0</v>
      </c>
      <c r="AW2077" t="str">
        <v>0.0</v>
      </c>
      <c r="AX2077" t="str">
        <v>0.0</v>
      </c>
      <c r="AY2077" t="str">
        <v>0.0</v>
      </c>
      <c r="AZ2077" t="str">
        <v>0.0</v>
      </c>
      <c r="BA2077" t="str">
        <v>0.0</v>
      </c>
      <c r="BB2077" t="str">
        <v>0.0</v>
      </c>
      <c r="BC2077" t="str">
        <v>0.0</v>
      </c>
      <c r="BD2077" t="str">
        <v>0.0</v>
      </c>
      <c r="BE2077" t="str">
        <v>0.0</v>
      </c>
      <c r="BF2077" t="str">
        <v>0.0</v>
      </c>
      <c r="BG2077" t="str">
        <v>0.0</v>
      </c>
      <c r="BH2077" t="str">
        <v>0.0</v>
      </c>
      <c r="BI2077" t="str">
        <v>0.0</v>
      </c>
      <c r="BJ2077" t="str">
        <v>1.2</v>
      </c>
      <c r="BK2077" t="str">
        <v>1647</v>
      </c>
      <c r="BL2077" t="str">
        <v>0.079</v>
      </c>
      <c r="BM2077" t="str">
        <v>0.066</v>
      </c>
      <c r="BN2077" t="str">
        <v>0.745</v>
      </c>
      <c r="BO2077" t="str">
        <v>0.621</v>
      </c>
      <c r="BP2077" t="str">
        <v>0.342</v>
      </c>
      <c r="BQ2077" t="str">
        <v>0.285</v>
      </c>
      <c r="BR2077" t="str">
        <v>0.085</v>
      </c>
      <c r="BS2077" t="str">
        <v>0.07</v>
      </c>
      <c r="BT2077" t="str">
        <v>0.0</v>
      </c>
      <c r="BU2077" t="str">
        <v>0.000</v>
      </c>
    </row>
    <row r="2078">
      <c r="A2078">
        <v>2197</v>
      </c>
      <c r="B2078" t="str">
        <v>aclnnMuls_MulAiCore_Mul</v>
      </c>
      <c r="C2078" t="str">
        <v>AI_VECTOR_CORE</v>
      </c>
      <c r="D2078">
        <v>1.395</v>
      </c>
      <c r="E2078">
        <v>0.51</v>
      </c>
      <c r="F2078">
        <v>0.51</v>
      </c>
      <c r="G2078">
        <f>Summary!$B$4</f>
        <v>0.8</v>
      </c>
      <c r="H2078">
        <f>F2078/G2078</f>
        <v>0.6375</v>
      </c>
      <c r="I2078">
        <f>D2078/Summary!$B$8</f>
        <v>0.000050540672887287536</v>
      </c>
      <c r="J2078">
        <f>IF(D2078&lt;Summary!$B$5,I2078,I2078*H2078)</f>
        <v>0.000050540672887287536</v>
      </c>
      <c r="K2078">
        <f>IF(AND(D2078&gt;Summary!$B$6,E2078&lt;Summary!$B$7),1,0)</f>
        <v>0</v>
      </c>
      <c r="L2078">
        <f>IF(D2078&gt;=Summary!$B$5,J2078,0)</f>
        <v>0</v>
      </c>
      <c r="M2078">
        <f>IF(D2078&lt;Summary!$B$5,J2078,0)</f>
        <v>0.000050540672887287536</v>
      </c>
      <c r="N2078" t="str">
        <v>aiv_scalar_ratio</v>
      </c>
      <c r="O2078" t="str">
        <v>用户约定默认经验值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0.14</v>
      </c>
      <c r="W2078">
        <v>0.51</v>
      </c>
      <c r="X2078">
        <v>0.1</v>
      </c>
      <c r="Y2078">
        <v>0.184</v>
      </c>
      <c r="Z2078" t="str">
        <v>2</v>
      </c>
      <c r="AA2078" t="str">
        <v>4294967295</v>
      </c>
      <c r="AB2078" t="str">
        <v>317454</v>
      </c>
      <c r="AC2078" t="str">
        <v>59</v>
      </c>
      <c r="AD2078" t="str">
        <v>aclnnMuls_MulAiCore_Mul</v>
      </c>
      <c r="AE2078" t="str">
        <v>Mul</v>
      </c>
      <c r="AF2078" t="str">
        <v>dynamic</v>
      </c>
      <c r="AG2078" t="str">
        <v>AI_VECTOR_CORE</v>
      </c>
      <c r="AH2078" t="str">
        <v xml:space="preserve">1793108505429815.211	</v>
      </c>
      <c r="AI2078" t="str">
        <v>1.395</v>
      </c>
      <c r="AJ2078" t="str">
        <v>15.550000</v>
      </c>
      <c r="AK2078" t="str">
        <v>1</v>
      </c>
      <c r="AL2078" t="str">
        <v>0</v>
      </c>
      <c r="AM2078" t="str">
        <v>NO</v>
      </c>
      <c r="AN2078" t="str">
        <v>"32;"</v>
      </c>
      <c r="AO2078" t="str">
        <v>INT64;INT64</v>
      </c>
      <c r="AP2078" t="str">
        <v>ND;ND</v>
      </c>
      <c r="AQ2078" t="str">
        <v>"32"</v>
      </c>
      <c r="AR2078" t="str">
        <v>INT64</v>
      </c>
      <c r="AS2078" t="str">
        <v>ND</v>
      </c>
      <c r="AT2078" t="str">
        <v>N/A</v>
      </c>
      <c r="AU2078" t="str">
        <v>0.0</v>
      </c>
      <c r="AV2078" t="str">
        <v>0</v>
      </c>
      <c r="AW2078" t="str">
        <v>0.0</v>
      </c>
      <c r="AX2078" t="str">
        <v>0.0</v>
      </c>
      <c r="AY2078" t="str">
        <v>0.0</v>
      </c>
      <c r="AZ2078" t="str">
        <v>0.0</v>
      </c>
      <c r="BA2078" t="str">
        <v>0.0</v>
      </c>
      <c r="BB2078" t="str">
        <v>0.0</v>
      </c>
      <c r="BC2078" t="str">
        <v>0.0</v>
      </c>
      <c r="BD2078" t="str">
        <v>0.0</v>
      </c>
      <c r="BE2078" t="str">
        <v>0.0</v>
      </c>
      <c r="BF2078" t="str">
        <v>0.0</v>
      </c>
      <c r="BG2078" t="str">
        <v>0.0</v>
      </c>
      <c r="BH2078" t="str">
        <v>0.0</v>
      </c>
      <c r="BI2078" t="str">
        <v>0.0</v>
      </c>
      <c r="BJ2078" t="str">
        <v>1.14</v>
      </c>
      <c r="BK2078" t="str">
        <v>1557</v>
      </c>
      <c r="BL2078" t="str">
        <v>0.16</v>
      </c>
      <c r="BM2078" t="str">
        <v>0.14</v>
      </c>
      <c r="BN2078" t="str">
        <v>0.581</v>
      </c>
      <c r="BO2078" t="str">
        <v>0.51</v>
      </c>
      <c r="BP2078" t="str">
        <v>0.113</v>
      </c>
      <c r="BQ2078" t="str">
        <v>0.1</v>
      </c>
      <c r="BR2078" t="str">
        <v>0.21</v>
      </c>
      <c r="BS2078" t="str">
        <v>0.184</v>
      </c>
      <c r="BT2078" t="str">
        <v>0.155</v>
      </c>
      <c r="BU2078" t="str">
        <v>0.000</v>
      </c>
    </row>
    <row r="2079">
      <c r="A2079">
        <v>2198</v>
      </c>
      <c r="B2079" t="str">
        <v>aclnnAdd_AddAiCore_Add</v>
      </c>
      <c r="C2079" t="str">
        <v>AI_VECTOR_CORE</v>
      </c>
      <c r="D2079">
        <v>1.394</v>
      </c>
      <c r="E2079">
        <v>0.427</v>
      </c>
      <c r="F2079">
        <v>0.427</v>
      </c>
      <c r="G2079">
        <f>Summary!$B$4</f>
        <v>0.8</v>
      </c>
      <c r="H2079">
        <f>F2079/G2079</f>
        <v>0.53375</v>
      </c>
      <c r="I2079">
        <f>D2079/Summary!$B$8</f>
        <v>0.00005050444301425005</v>
      </c>
      <c r="J2079">
        <f>IF(D2079&lt;Summary!$B$5,I2079,I2079*H2079)</f>
        <v>0.00005050444301425005</v>
      </c>
      <c r="K2079">
        <f>IF(AND(D2079&gt;Summary!$B$6,E2079&lt;Summary!$B$7),1,0)</f>
        <v>0</v>
      </c>
      <c r="L2079">
        <f>IF(D2079&gt;=Summary!$B$5,J2079,0)</f>
        <v>0</v>
      </c>
      <c r="M2079">
        <f>IF(D2079&lt;Summary!$B$5,J2079,0)</f>
        <v>0.00005050444301425005</v>
      </c>
      <c r="N2079" t="str">
        <v>aiv_scalar_ratio</v>
      </c>
      <c r="O2079" t="str">
        <v>用户约定默认经验值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0.131</v>
      </c>
      <c r="W2079">
        <v>0.427</v>
      </c>
      <c r="X2079">
        <v>0.222</v>
      </c>
      <c r="Y2079">
        <v>0.083</v>
      </c>
      <c r="Z2079" t="str">
        <v>2</v>
      </c>
      <c r="AA2079" t="str">
        <v>4294967295</v>
      </c>
      <c r="AB2079" t="str">
        <v>317455</v>
      </c>
      <c r="AC2079" t="str">
        <v>59</v>
      </c>
      <c r="AD2079" t="str">
        <v>aclnnAdd_AddAiCore_Add</v>
      </c>
      <c r="AE2079" t="str">
        <v>Add</v>
      </c>
      <c r="AF2079" t="str">
        <v>dynamic</v>
      </c>
      <c r="AG2079" t="str">
        <v>AI_VECTOR_CORE</v>
      </c>
      <c r="AH2079" t="str">
        <v xml:space="preserve">1793108505429824.027	</v>
      </c>
      <c r="AI2079" t="str">
        <v>1.394</v>
      </c>
      <c r="AJ2079" t="str">
        <v>7.355000</v>
      </c>
      <c r="AK2079" t="str">
        <v>1</v>
      </c>
      <c r="AL2079" t="str">
        <v>0</v>
      </c>
      <c r="AM2079" t="str">
        <v>NO</v>
      </c>
      <c r="AN2079" t="str">
        <v>"32;32"</v>
      </c>
      <c r="AO2079" t="str">
        <v>INT64;INT64</v>
      </c>
      <c r="AP2079" t="str">
        <v>ND;ND</v>
      </c>
      <c r="AQ2079" t="str">
        <v>"32"</v>
      </c>
      <c r="AR2079" t="str">
        <v>INT64</v>
      </c>
      <c r="AS2079" t="str">
        <v>ND</v>
      </c>
      <c r="AT2079" t="str">
        <v>N/A</v>
      </c>
      <c r="AU2079" t="str">
        <v>0.0</v>
      </c>
      <c r="AV2079" t="str">
        <v>0</v>
      </c>
      <c r="AW2079" t="str">
        <v>0.0</v>
      </c>
      <c r="AX2079" t="str">
        <v>0.0</v>
      </c>
      <c r="AY2079" t="str">
        <v>0.0</v>
      </c>
      <c r="AZ2079" t="str">
        <v>0.0</v>
      </c>
      <c r="BA2079" t="str">
        <v>0.0</v>
      </c>
      <c r="BB2079" t="str">
        <v>0.0</v>
      </c>
      <c r="BC2079" t="str">
        <v>0.0</v>
      </c>
      <c r="BD2079" t="str">
        <v>0.0</v>
      </c>
      <c r="BE2079" t="str">
        <v>0.0</v>
      </c>
      <c r="BF2079" t="str">
        <v>0.0</v>
      </c>
      <c r="BG2079" t="str">
        <v>0.0</v>
      </c>
      <c r="BH2079" t="str">
        <v>0.0</v>
      </c>
      <c r="BI2079" t="str">
        <v>0.0</v>
      </c>
      <c r="BJ2079" t="str">
        <v>1.02</v>
      </c>
      <c r="BK2079" t="str">
        <v>1365</v>
      </c>
      <c r="BL2079" t="str">
        <v>0.134</v>
      </c>
      <c r="BM2079" t="str">
        <v>0.131</v>
      </c>
      <c r="BN2079" t="str">
        <v>0.436</v>
      </c>
      <c r="BO2079" t="str">
        <v>0.427</v>
      </c>
      <c r="BP2079" t="str">
        <v>0.226</v>
      </c>
      <c r="BQ2079" t="str">
        <v>0.222</v>
      </c>
      <c r="BR2079" t="str">
        <v>0.084</v>
      </c>
      <c r="BS2079" t="str">
        <v>0.083</v>
      </c>
      <c r="BT2079" t="str">
        <v>0.196</v>
      </c>
      <c r="BU2079" t="str">
        <v>0.000</v>
      </c>
    </row>
    <row r="2080">
      <c r="A2080">
        <v>2199</v>
      </c>
      <c r="B2080" t="str">
        <v>aclnnIndexSelect_SliceAiCore_Slice</v>
      </c>
      <c r="C2080" t="str">
        <v>AI_VECTOR_CORE</v>
      </c>
      <c r="D2080">
        <v>1.299</v>
      </c>
      <c r="E2080">
        <v>0.436</v>
      </c>
      <c r="F2080">
        <v>0.436</v>
      </c>
      <c r="G2080">
        <f>Summary!$B$4</f>
        <v>0.8</v>
      </c>
      <c r="H2080">
        <f>F2080/G2080</f>
        <v>0.5449999999999999</v>
      </c>
      <c r="I2080">
        <f>D2080/Summary!$B$8</f>
        <v>0.00004706260507568925</v>
      </c>
      <c r="J2080">
        <f>IF(D2080&lt;Summary!$B$5,I2080,I2080*H2080)</f>
        <v>0.00004706260507568925</v>
      </c>
      <c r="K2080">
        <f>IF(AND(D2080&gt;Summary!$B$6,E2080&lt;Summary!$B$7),1,0)</f>
        <v>0</v>
      </c>
      <c r="L2080">
        <f>IF(D2080&gt;=Summary!$B$5,J2080,0)</f>
        <v>0</v>
      </c>
      <c r="M2080">
        <f>IF(D2080&lt;Summary!$B$5,J2080,0)</f>
        <v>0.00004706260507568925</v>
      </c>
      <c r="N2080" t="str">
        <v>aiv_scalar_ratio</v>
      </c>
      <c r="O2080" t="str">
        <v>用户约定默认经验值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0.436</v>
      </c>
      <c r="X2080">
        <v>0.333</v>
      </c>
      <c r="Y2080">
        <v>0.078</v>
      </c>
      <c r="Z2080" t="str">
        <v>2</v>
      </c>
      <c r="AA2080" t="str">
        <v>4294967295</v>
      </c>
      <c r="AB2080" t="str">
        <v>317456</v>
      </c>
      <c r="AC2080" t="str">
        <v>59</v>
      </c>
      <c r="AD2080" t="str">
        <v>aclnnIndexSelect_SliceAiCore_Slice</v>
      </c>
      <c r="AE2080" t="str">
        <v>Slice</v>
      </c>
      <c r="AF2080" t="str">
        <v>dynamic</v>
      </c>
      <c r="AG2080" t="str">
        <v>AI_VECTOR_CORE</v>
      </c>
      <c r="AH2080" t="str">
        <v xml:space="preserve">1793108505429840.187	</v>
      </c>
      <c r="AI2080" t="str">
        <v>1.299</v>
      </c>
      <c r="AJ2080" t="str">
        <v>14.856000</v>
      </c>
      <c r="AK2080" t="str">
        <v>1</v>
      </c>
      <c r="AL2080" t="str">
        <v>0</v>
      </c>
      <c r="AM2080" t="str">
        <v>NO</v>
      </c>
      <c r="AN2080" t="str">
        <v>"3,8193;2;2"</v>
      </c>
      <c r="AO2080" t="str">
        <v>INT64;INT64;INT64</v>
      </c>
      <c r="AP2080" t="str">
        <v>ND;ND;ND</v>
      </c>
      <c r="AQ2080" t="str">
        <v>"3,1"</v>
      </c>
      <c r="AR2080" t="str">
        <v>INT64</v>
      </c>
      <c r="AS2080" t="str">
        <v>ND</v>
      </c>
      <c r="AT2080" t="str">
        <v>N/A</v>
      </c>
      <c r="AU2080" t="str">
        <v>0.0</v>
      </c>
      <c r="AV2080" t="str">
        <v>0</v>
      </c>
      <c r="AW2080" t="str">
        <v>0.0</v>
      </c>
      <c r="AX2080" t="str">
        <v>0.0</v>
      </c>
      <c r="AY2080" t="str">
        <v>0.0</v>
      </c>
      <c r="AZ2080" t="str">
        <v>0.0</v>
      </c>
      <c r="BA2080" t="str">
        <v>0.0</v>
      </c>
      <c r="BB2080" t="str">
        <v>0.0</v>
      </c>
      <c r="BC2080" t="str">
        <v>0.0</v>
      </c>
      <c r="BD2080" t="str">
        <v>0.0</v>
      </c>
      <c r="BE2080" t="str">
        <v>0.0</v>
      </c>
      <c r="BF2080" t="str">
        <v>0.0</v>
      </c>
      <c r="BG2080" t="str">
        <v>0.0</v>
      </c>
      <c r="BH2080" t="str">
        <v>0.0</v>
      </c>
      <c r="BI2080" t="str">
        <v>0.0</v>
      </c>
      <c r="BJ2080" t="str">
        <v>1.07</v>
      </c>
      <c r="BK2080" t="str">
        <v>1439</v>
      </c>
      <c r="BL2080" t="str">
        <v>0.0</v>
      </c>
      <c r="BM2080" t="str">
        <v>0.0</v>
      </c>
      <c r="BN2080" t="str">
        <v>0.467</v>
      </c>
      <c r="BO2080" t="str">
        <v>0.436</v>
      </c>
      <c r="BP2080" t="str">
        <v>0.356</v>
      </c>
      <c r="BQ2080" t="str">
        <v>0.333</v>
      </c>
      <c r="BR2080" t="str">
        <v>0.083</v>
      </c>
      <c r="BS2080" t="str">
        <v>0.078</v>
      </c>
      <c r="BT2080" t="str">
        <v>0.133</v>
      </c>
      <c r="BU2080" t="str">
        <v>0.000</v>
      </c>
    </row>
    <row r="2081">
      <c r="A2081">
        <v>2200</v>
      </c>
      <c r="B2081" t="str">
        <v>aclnnIndexSelect_GatherV2AiCore_GatherV2</v>
      </c>
      <c r="C2081" t="str">
        <v>AI_VECTOR_CORE</v>
      </c>
      <c r="D2081">
        <v>1.869</v>
      </c>
      <c r="E2081">
        <v>0.531</v>
      </c>
      <c r="F2081">
        <v>0.531</v>
      </c>
      <c r="G2081">
        <f>Summary!$B$4</f>
        <v>0.8</v>
      </c>
      <c r="H2081">
        <f>F2081/G2081</f>
        <v>0.66375</v>
      </c>
      <c r="I2081">
        <f>D2081/Summary!$B$8</f>
        <v>0.00006771363270705405</v>
      </c>
      <c r="J2081">
        <f>IF(D2081&lt;Summary!$B$5,I2081,I2081*H2081)</f>
        <v>0.00006771363270705405</v>
      </c>
      <c r="K2081">
        <f>IF(AND(D2081&gt;Summary!$B$6,E2081&lt;Summary!$B$7),1,0)</f>
        <v>0</v>
      </c>
      <c r="L2081">
        <f>IF(D2081&gt;=Summary!$B$5,J2081,0)</f>
        <v>0</v>
      </c>
      <c r="M2081">
        <f>IF(D2081&lt;Summary!$B$5,J2081,0)</f>
        <v>0.00006771363270705405</v>
      </c>
      <c r="N2081" t="str">
        <v>aiv_scalar_ratio</v>
      </c>
      <c r="O2081" t="str">
        <v>用户约定默认经验值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0.112</v>
      </c>
      <c r="W2081">
        <v>0.531</v>
      </c>
      <c r="X2081">
        <v>0.417</v>
      </c>
      <c r="Y2081">
        <v>0.048</v>
      </c>
      <c r="Z2081" t="str">
        <v>2</v>
      </c>
      <c r="AA2081" t="str">
        <v>4294967295</v>
      </c>
      <c r="AB2081" t="str">
        <v>317457</v>
      </c>
      <c r="AC2081" t="str">
        <v>59</v>
      </c>
      <c r="AD2081" t="str">
        <v>aclnnIndexSelect_GatherV2AiCore_GatherV2</v>
      </c>
      <c r="AE2081" t="str">
        <v>GatherV2</v>
      </c>
      <c r="AF2081" t="str">
        <v>dynamic</v>
      </c>
      <c r="AG2081" t="str">
        <v>AI_VECTOR_CORE</v>
      </c>
      <c r="AH2081" t="str">
        <v xml:space="preserve">1793108505429844.449	</v>
      </c>
      <c r="AI2081" t="str">
        <v>1.869</v>
      </c>
      <c r="AJ2081" t="str">
        <v>2.951000</v>
      </c>
      <c r="AK2081" t="str">
        <v>1</v>
      </c>
      <c r="AL2081" t="str">
        <v>0</v>
      </c>
      <c r="AM2081" t="str">
        <v>NO</v>
      </c>
      <c r="AN2081" t="str">
        <v>"3,1;32;1"</v>
      </c>
      <c r="AO2081" t="str">
        <v>INT64;INT64;INT64</v>
      </c>
      <c r="AP2081" t="str">
        <v>ND;ND;ND</v>
      </c>
      <c r="AQ2081" t="str">
        <v>"32,1"</v>
      </c>
      <c r="AR2081" t="str">
        <v>INT64</v>
      </c>
      <c r="AS2081" t="str">
        <v>ND</v>
      </c>
      <c r="AT2081" t="str">
        <v>N/A</v>
      </c>
      <c r="AU2081" t="str">
        <v>0.0</v>
      </c>
      <c r="AV2081" t="str">
        <v>0</v>
      </c>
      <c r="AW2081" t="str">
        <v>0.0</v>
      </c>
      <c r="AX2081" t="str">
        <v>0.0</v>
      </c>
      <c r="AY2081" t="str">
        <v>0.0</v>
      </c>
      <c r="AZ2081" t="str">
        <v>0.0</v>
      </c>
      <c r="BA2081" t="str">
        <v>0.0</v>
      </c>
      <c r="BB2081" t="str">
        <v>0.0</v>
      </c>
      <c r="BC2081" t="str">
        <v>0.0</v>
      </c>
      <c r="BD2081" t="str">
        <v>0.0</v>
      </c>
      <c r="BE2081" t="str">
        <v>0.0</v>
      </c>
      <c r="BF2081" t="str">
        <v>0.0</v>
      </c>
      <c r="BG2081" t="str">
        <v>0.0</v>
      </c>
      <c r="BH2081" t="str">
        <v>0.0</v>
      </c>
      <c r="BI2081" t="str">
        <v>0.0</v>
      </c>
      <c r="BJ2081" t="str">
        <v>1.64</v>
      </c>
      <c r="BK2081" t="str">
        <v>2380</v>
      </c>
      <c r="BL2081" t="str">
        <v>0.183</v>
      </c>
      <c r="BM2081" t="str">
        <v>0.112</v>
      </c>
      <c r="BN2081" t="str">
        <v>0.871</v>
      </c>
      <c r="BO2081" t="str">
        <v>0.531</v>
      </c>
      <c r="BP2081" t="str">
        <v>0.684</v>
      </c>
      <c r="BQ2081" t="str">
        <v>0.417</v>
      </c>
      <c r="BR2081" t="str">
        <v>0.079</v>
      </c>
      <c r="BS2081" t="str">
        <v>0.048</v>
      </c>
      <c r="BT2081" t="str">
        <v>0.111</v>
      </c>
      <c r="BU2081" t="str">
        <v>0.000</v>
      </c>
    </row>
    <row r="2082">
      <c r="A2082">
        <v>2202</v>
      </c>
      <c r="B2082" t="str">
        <v>aclnnCat_ConcatD_ConcatD</v>
      </c>
      <c r="C2082" t="str">
        <v>AI_VECTOR_CORE</v>
      </c>
      <c r="D2082">
        <v>2.146</v>
      </c>
      <c r="E2082">
        <v>0.553</v>
      </c>
      <c r="F2082">
        <v>0.553</v>
      </c>
      <c r="G2082">
        <f>Summary!$B$4</f>
        <v>0.8</v>
      </c>
      <c r="H2082">
        <f>F2082/G2082</f>
        <v>0.69125</v>
      </c>
      <c r="I2082">
        <f>D2082/Summary!$B$8</f>
        <v>0.00007774930753843659</v>
      </c>
      <c r="J2082">
        <f>IF(D2082&lt;Summary!$B$5,I2082,I2082*H2082)</f>
        <v>0.00007774930753843659</v>
      </c>
      <c r="K2082">
        <f>IF(AND(D2082&gt;Summary!$B$6,E2082&lt;Summary!$B$7),1,0)</f>
        <v>0</v>
      </c>
      <c r="L2082">
        <f>IF(D2082&gt;=Summary!$B$5,J2082,0)</f>
        <v>0</v>
      </c>
      <c r="M2082">
        <f>IF(D2082&lt;Summary!$B$5,J2082,0)</f>
        <v>0.00007774930753843659</v>
      </c>
      <c r="N2082" t="str">
        <v>aiv_scalar_ratio</v>
      </c>
      <c r="O2082" t="str">
        <v>用户约定默认经验值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0.553</v>
      </c>
      <c r="X2082">
        <v>0.417</v>
      </c>
      <c r="Y2082">
        <v>0.045</v>
      </c>
      <c r="Z2082" t="str">
        <v>2</v>
      </c>
      <c r="AA2082" t="str">
        <v>4294967295</v>
      </c>
      <c r="AB2082" t="str">
        <v>317459</v>
      </c>
      <c r="AC2082" t="str">
        <v>59</v>
      </c>
      <c r="AD2082" t="str">
        <v>aclnnCat_ConcatD_ConcatD</v>
      </c>
      <c r="AE2082" t="str">
        <v>ConcatD</v>
      </c>
      <c r="AF2082" t="str">
        <v>dynamic</v>
      </c>
      <c r="AG2082" t="str">
        <v>AI_VECTOR_CORE</v>
      </c>
      <c r="AH2082" t="str">
        <v xml:space="preserve">1793108505429978.925	</v>
      </c>
      <c r="AI2082" t="str">
        <v>2.146</v>
      </c>
      <c r="AJ2082" t="str">
        <v>0.087000</v>
      </c>
      <c r="AK2082" t="str">
        <v>1</v>
      </c>
      <c r="AL2082" t="str">
        <v>0</v>
      </c>
      <c r="AM2082" t="str">
        <v>NO</v>
      </c>
      <c r="AN2082" t="str">
        <v>"1,32;1,32"</v>
      </c>
      <c r="AO2082" t="str">
        <v>DT_BF16;DT_BF16</v>
      </c>
      <c r="AP2082" t="str">
        <v>ND;ND</v>
      </c>
      <c r="AQ2082" t="str">
        <v>"1,64"</v>
      </c>
      <c r="AR2082" t="str">
        <v>DT_BF16</v>
      </c>
      <c r="AS2082" t="str">
        <v>ND</v>
      </c>
      <c r="AT2082" t="str">
        <v>N/A</v>
      </c>
      <c r="AU2082" t="str">
        <v>0.0</v>
      </c>
      <c r="AV2082" t="str">
        <v>0</v>
      </c>
      <c r="AW2082" t="str">
        <v>0.0</v>
      </c>
      <c r="AX2082" t="str">
        <v>0.0</v>
      </c>
      <c r="AY2082" t="str">
        <v>0.0</v>
      </c>
      <c r="AZ2082" t="str">
        <v>0.0</v>
      </c>
      <c r="BA2082" t="str">
        <v>0.0</v>
      </c>
      <c r="BB2082" t="str">
        <v>0.0</v>
      </c>
      <c r="BC2082" t="str">
        <v>0.0</v>
      </c>
      <c r="BD2082" t="str">
        <v>0.0</v>
      </c>
      <c r="BE2082" t="str">
        <v>0.0</v>
      </c>
      <c r="BF2082" t="str">
        <v>0.0</v>
      </c>
      <c r="BG2082" t="str">
        <v>0.0</v>
      </c>
      <c r="BH2082" t="str">
        <v>0.0</v>
      </c>
      <c r="BI2082" t="str">
        <v>0.0</v>
      </c>
      <c r="BJ2082" t="str">
        <v>1.91</v>
      </c>
      <c r="BK2082" t="str">
        <v>2828</v>
      </c>
      <c r="BL2082" t="str">
        <v>0.0</v>
      </c>
      <c r="BM2082" t="str">
        <v>0.0</v>
      </c>
      <c r="BN2082" t="str">
        <v>1.056</v>
      </c>
      <c r="BO2082" t="str">
        <v>0.553</v>
      </c>
      <c r="BP2082" t="str">
        <v>0.796</v>
      </c>
      <c r="BQ2082" t="str">
        <v>0.417</v>
      </c>
      <c r="BR2082" t="str">
        <v>0.085</v>
      </c>
      <c r="BS2082" t="str">
        <v>0.045</v>
      </c>
      <c r="BT2082" t="str">
        <v>0.215</v>
      </c>
      <c r="BU2082" t="str">
        <v>0.000</v>
      </c>
    </row>
    <row r="2083">
      <c r="A2083">
        <v>2203</v>
      </c>
      <c r="B2083" t="str">
        <v>aclnnArange_ArangeAiCore_Range</v>
      </c>
      <c r="C2083" t="str">
        <v>AI_VECTOR_CORE</v>
      </c>
      <c r="D2083">
        <v>1.589</v>
      </c>
      <c r="E2083">
        <v>0.39</v>
      </c>
      <c r="F2083">
        <v>0.39</v>
      </c>
      <c r="G2083">
        <f>Summary!$B$4</f>
        <v>0.8</v>
      </c>
      <c r="H2083">
        <f>F2083/G2083</f>
        <v>0.4875</v>
      </c>
      <c r="I2083">
        <f>D2083/Summary!$B$8</f>
        <v>0.00005756926825655906</v>
      </c>
      <c r="J2083">
        <f>IF(D2083&lt;Summary!$B$5,I2083,I2083*H2083)</f>
        <v>0.00005756926825655906</v>
      </c>
      <c r="K2083">
        <f>IF(AND(D2083&gt;Summary!$B$6,E2083&lt;Summary!$B$7),1,0)</f>
        <v>0</v>
      </c>
      <c r="L2083">
        <f>IF(D2083&gt;=Summary!$B$5,J2083,0)</f>
        <v>0</v>
      </c>
      <c r="M2083">
        <f>IF(D2083&lt;Summary!$B$5,J2083,0)</f>
        <v>0.00005756926825655906</v>
      </c>
      <c r="N2083" t="str">
        <v>aiv_scalar_ratio</v>
      </c>
      <c r="O2083" t="str">
        <v>用户约定默认经验值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0.174</v>
      </c>
      <c r="W2083">
        <v>0.39</v>
      </c>
      <c r="X2083">
        <v>0.206</v>
      </c>
      <c r="Y2083">
        <v>0.224</v>
      </c>
      <c r="Z2083" t="str">
        <v>2</v>
      </c>
      <c r="AA2083" t="str">
        <v>4294967295</v>
      </c>
      <c r="AB2083" t="str">
        <v>317460</v>
      </c>
      <c r="AC2083" t="str">
        <v>59</v>
      </c>
      <c r="AD2083" t="str">
        <v>aclnnArange_ArangeAiCore_Range</v>
      </c>
      <c r="AE2083" t="str">
        <v>Range</v>
      </c>
      <c r="AF2083" t="str">
        <v>dynamic</v>
      </c>
      <c r="AG2083" t="str">
        <v>AI_VECTOR_CORE</v>
      </c>
      <c r="AH2083" t="str">
        <v xml:space="preserve">1793108505429981.093	</v>
      </c>
      <c r="AI2083" t="str">
        <v>1.589</v>
      </c>
      <c r="AJ2083" t="str">
        <v>0.000000</v>
      </c>
      <c r="AK2083" t="str">
        <v>1</v>
      </c>
      <c r="AL2083" t="str">
        <v>0</v>
      </c>
      <c r="AM2083" t="str">
        <v>NO</v>
      </c>
      <c r="AN2083" t="str">
        <v>";;"</v>
      </c>
      <c r="AO2083" t="str">
        <v>INT64;INT64;INT64</v>
      </c>
      <c r="AP2083" t="str">
        <v>ND;ND;ND</v>
      </c>
      <c r="AQ2083" t="str">
        <v>"32"</v>
      </c>
      <c r="AR2083" t="str">
        <v>INT64</v>
      </c>
      <c r="AS2083" t="str">
        <v>ND</v>
      </c>
      <c r="AT2083" t="str">
        <v>N/A</v>
      </c>
      <c r="AU2083" t="str">
        <v>0.0</v>
      </c>
      <c r="AV2083" t="str">
        <v>0</v>
      </c>
      <c r="AW2083" t="str">
        <v>0.0</v>
      </c>
      <c r="AX2083" t="str">
        <v>0.0</v>
      </c>
      <c r="AY2083" t="str">
        <v>0.0</v>
      </c>
      <c r="AZ2083" t="str">
        <v>0.0</v>
      </c>
      <c r="BA2083" t="str">
        <v>0.0</v>
      </c>
      <c r="BB2083" t="str">
        <v>0.0</v>
      </c>
      <c r="BC2083" t="str">
        <v>0.0</v>
      </c>
      <c r="BD2083" t="str">
        <v>0.0</v>
      </c>
      <c r="BE2083" t="str">
        <v>0.0</v>
      </c>
      <c r="BF2083" t="str">
        <v>0.0</v>
      </c>
      <c r="BG2083" t="str">
        <v>0.0</v>
      </c>
      <c r="BH2083" t="str">
        <v>0.0</v>
      </c>
      <c r="BI2083" t="str">
        <v>0.0</v>
      </c>
      <c r="BJ2083" t="str">
        <v>1.3</v>
      </c>
      <c r="BK2083" t="str">
        <v>1816</v>
      </c>
      <c r="BL2083" t="str">
        <v>0.226</v>
      </c>
      <c r="BM2083" t="str">
        <v>0.174</v>
      </c>
      <c r="BN2083" t="str">
        <v>0.508</v>
      </c>
      <c r="BO2083" t="str">
        <v>0.39</v>
      </c>
      <c r="BP2083" t="str">
        <v>0.268</v>
      </c>
      <c r="BQ2083" t="str">
        <v>0.206</v>
      </c>
      <c r="BR2083" t="str">
        <v>0.291</v>
      </c>
      <c r="BS2083" t="str">
        <v>0.224</v>
      </c>
      <c r="BT2083" t="str">
        <v>0.072</v>
      </c>
      <c r="BU2083" t="str">
        <v>0.000</v>
      </c>
    </row>
    <row r="2084">
      <c r="A2084">
        <v>2204</v>
      </c>
      <c r="B2084" t="str">
        <v>aclnnRemainderTensorScalar_FloorModAiCore_FloorMod</v>
      </c>
      <c r="C2084" t="str">
        <v>AI_VECTOR_CORE</v>
      </c>
      <c r="D2084">
        <v>1.934</v>
      </c>
      <c r="E2084">
        <v>0.477</v>
      </c>
      <c r="F2084">
        <v>0.477</v>
      </c>
      <c r="G2084">
        <f>Summary!$B$4</f>
        <v>0.8</v>
      </c>
      <c r="H2084">
        <f>F2084/G2084</f>
        <v>0.59625</v>
      </c>
      <c r="I2084">
        <f>D2084/Summary!$B$8</f>
        <v>0.00007006857445449039</v>
      </c>
      <c r="J2084">
        <f>IF(D2084&lt;Summary!$B$5,I2084,I2084*H2084)</f>
        <v>0.00007006857445449039</v>
      </c>
      <c r="K2084">
        <f>IF(AND(D2084&gt;Summary!$B$6,E2084&lt;Summary!$B$7),1,0)</f>
        <v>0</v>
      </c>
      <c r="L2084">
        <f>IF(D2084&gt;=Summary!$B$5,J2084,0)</f>
        <v>0</v>
      </c>
      <c r="M2084">
        <f>IF(D2084&lt;Summary!$B$5,J2084,0)</f>
        <v>0.00007006857445449039</v>
      </c>
      <c r="N2084" t="str">
        <v>aiv_scalar_ratio</v>
      </c>
      <c r="O2084" t="str">
        <v>用户约定默认经验值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0.349</v>
      </c>
      <c r="W2084">
        <v>0.477</v>
      </c>
      <c r="X2084">
        <v>0.062</v>
      </c>
      <c r="Y2084">
        <v>0.128</v>
      </c>
      <c r="Z2084" t="str">
        <v>2</v>
      </c>
      <c r="AA2084" t="str">
        <v>4294967295</v>
      </c>
      <c r="AB2084" t="str">
        <v>317461</v>
      </c>
      <c r="AC2084" t="str">
        <v>59</v>
      </c>
      <c r="AD2084" t="str">
        <v>aclnnRemainderTensorScalar_FloorModAiCore_FloorMod</v>
      </c>
      <c r="AE2084" t="str">
        <v>FloorMod</v>
      </c>
      <c r="AF2084" t="str">
        <v>dynamic</v>
      </c>
      <c r="AG2084" t="str">
        <v>AI_VECTOR_CORE</v>
      </c>
      <c r="AH2084" t="str">
        <v xml:space="preserve">1793108505429982.704	</v>
      </c>
      <c r="AI2084" t="str">
        <v>1.934</v>
      </c>
      <c r="AJ2084" t="str">
        <v>0.161000</v>
      </c>
      <c r="AK2084" t="str">
        <v>1</v>
      </c>
      <c r="AL2084" t="str">
        <v>0</v>
      </c>
      <c r="AM2084" t="str">
        <v>NO</v>
      </c>
      <c r="AN2084" t="str">
        <v>"32;"</v>
      </c>
      <c r="AO2084" t="str">
        <v>INT64;INT64</v>
      </c>
      <c r="AP2084" t="str">
        <v>ND;ND</v>
      </c>
      <c r="AQ2084" t="str">
        <v>"32"</v>
      </c>
      <c r="AR2084" t="str">
        <v>INT64</v>
      </c>
      <c r="AS2084" t="str">
        <v>ND</v>
      </c>
      <c r="AT2084" t="str">
        <v>N/A</v>
      </c>
      <c r="AU2084" t="str">
        <v>0.0</v>
      </c>
      <c r="AV2084" t="str">
        <v>0</v>
      </c>
      <c r="AW2084" t="str">
        <v>0.0</v>
      </c>
      <c r="AX2084" t="str">
        <v>0.0</v>
      </c>
      <c r="AY2084" t="str">
        <v>0.0</v>
      </c>
      <c r="AZ2084" t="str">
        <v>0.0</v>
      </c>
      <c r="BA2084" t="str">
        <v>0.0</v>
      </c>
      <c r="BB2084" t="str">
        <v>0.0</v>
      </c>
      <c r="BC2084" t="str">
        <v>0.0</v>
      </c>
      <c r="BD2084" t="str">
        <v>0.0</v>
      </c>
      <c r="BE2084" t="str">
        <v>0.0</v>
      </c>
      <c r="BF2084" t="str">
        <v>0.0</v>
      </c>
      <c r="BG2084" t="str">
        <v>0.0</v>
      </c>
      <c r="BH2084" t="str">
        <v>0.0</v>
      </c>
      <c r="BI2084" t="str">
        <v>0.0</v>
      </c>
      <c r="BJ2084" t="str">
        <v>1.65</v>
      </c>
      <c r="BK2084" t="str">
        <v>2392</v>
      </c>
      <c r="BL2084" t="str">
        <v>0.575</v>
      </c>
      <c r="BM2084" t="str">
        <v>0.349</v>
      </c>
      <c r="BN2084" t="str">
        <v>0.787</v>
      </c>
      <c r="BO2084" t="str">
        <v>0.477</v>
      </c>
      <c r="BP2084" t="str">
        <v>0.102</v>
      </c>
      <c r="BQ2084" t="str">
        <v>0.062</v>
      </c>
      <c r="BR2084" t="str">
        <v>0.21</v>
      </c>
      <c r="BS2084" t="str">
        <v>0.128</v>
      </c>
      <c r="BT2084" t="str">
        <v>0.165</v>
      </c>
      <c r="BU2084" t="str">
        <v>0.000</v>
      </c>
    </row>
    <row r="2085">
      <c r="A2085">
        <v>2205</v>
      </c>
      <c r="B2085" t="str">
        <v>aclnnEqScalar_EqualAiCore_Equal</v>
      </c>
      <c r="C2085" t="str">
        <v>AI_VECTOR_CORE</v>
      </c>
      <c r="D2085">
        <v>1.512</v>
      </c>
      <c r="E2085">
        <v>0.355</v>
      </c>
      <c r="F2085">
        <v>0.355</v>
      </c>
      <c r="G2085">
        <f>Summary!$B$4</f>
        <v>0.8</v>
      </c>
      <c r="H2085">
        <f>F2085/G2085</f>
        <v>0.44375</v>
      </c>
      <c r="I2085">
        <f>D2085/Summary!$B$8</f>
        <v>0.00005477956803267294</v>
      </c>
      <c r="J2085">
        <f>IF(D2085&lt;Summary!$B$5,I2085,I2085*H2085)</f>
        <v>0.00005477956803267294</v>
      </c>
      <c r="K2085">
        <f>IF(AND(D2085&gt;Summary!$B$6,E2085&lt;Summary!$B$7),1,0)</f>
        <v>0</v>
      </c>
      <c r="L2085">
        <f>IF(D2085&gt;=Summary!$B$5,J2085,0)</f>
        <v>0</v>
      </c>
      <c r="M2085">
        <f>IF(D2085&lt;Summary!$B$5,J2085,0)</f>
        <v>0.00005477956803267294</v>
      </c>
      <c r="N2085" t="str">
        <v>aiv_scalar_ratio</v>
      </c>
      <c r="O2085" t="str">
        <v>用户约定默认经验值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0.207</v>
      </c>
      <c r="W2085">
        <v>0.355</v>
      </c>
      <c r="X2085">
        <v>0.233</v>
      </c>
      <c r="Y2085">
        <v>0.208</v>
      </c>
      <c r="Z2085" t="str">
        <v>2</v>
      </c>
      <c r="AA2085" t="str">
        <v>4294967295</v>
      </c>
      <c r="AB2085" t="str">
        <v>317462</v>
      </c>
      <c r="AC2085" t="str">
        <v>59</v>
      </c>
      <c r="AD2085" t="str">
        <v>aclnnEqScalar_EqualAiCore_Equal</v>
      </c>
      <c r="AE2085" t="str">
        <v>Equal</v>
      </c>
      <c r="AF2085" t="str">
        <v>dynamic</v>
      </c>
      <c r="AG2085" t="str">
        <v>AI_VECTOR_CORE</v>
      </c>
      <c r="AH2085" t="str">
        <v xml:space="preserve">1793108505429984.660	</v>
      </c>
      <c r="AI2085" t="str">
        <v>1.512</v>
      </c>
      <c r="AJ2085" t="str">
        <v>0.066000</v>
      </c>
      <c r="AK2085" t="str">
        <v>1</v>
      </c>
      <c r="AL2085" t="str">
        <v>0</v>
      </c>
      <c r="AM2085" t="str">
        <v>NO</v>
      </c>
      <c r="AN2085" t="str">
        <v>"32;"</v>
      </c>
      <c r="AO2085" t="str">
        <v>INT64;INT64</v>
      </c>
      <c r="AP2085" t="str">
        <v>ND;ND</v>
      </c>
      <c r="AQ2085" t="str">
        <v>"32"</v>
      </c>
      <c r="AR2085" t="str">
        <v>BOOL</v>
      </c>
      <c r="AS2085" t="str">
        <v>ND</v>
      </c>
      <c r="AT2085" t="str">
        <v>N/A</v>
      </c>
      <c r="AU2085" t="str">
        <v>0.0</v>
      </c>
      <c r="AV2085" t="str">
        <v>0</v>
      </c>
      <c r="AW2085" t="str">
        <v>0.0</v>
      </c>
      <c r="AX2085" t="str">
        <v>0.0</v>
      </c>
      <c r="AY2085" t="str">
        <v>0.0</v>
      </c>
      <c r="AZ2085" t="str">
        <v>0.0</v>
      </c>
      <c r="BA2085" t="str">
        <v>0.0</v>
      </c>
      <c r="BB2085" t="str">
        <v>0.0</v>
      </c>
      <c r="BC2085" t="str">
        <v>0.0</v>
      </c>
      <c r="BD2085" t="str">
        <v>0.0</v>
      </c>
      <c r="BE2085" t="str">
        <v>0.0</v>
      </c>
      <c r="BF2085" t="str">
        <v>0.0</v>
      </c>
      <c r="BG2085" t="str">
        <v>0.0</v>
      </c>
      <c r="BH2085" t="str">
        <v>0.0</v>
      </c>
      <c r="BI2085" t="str">
        <v>0.0</v>
      </c>
      <c r="BJ2085" t="str">
        <v>1.14</v>
      </c>
      <c r="BK2085" t="str">
        <v>1550</v>
      </c>
      <c r="BL2085" t="str">
        <v>0.236</v>
      </c>
      <c r="BM2085" t="str">
        <v>0.207</v>
      </c>
      <c r="BN2085" t="str">
        <v>0.405</v>
      </c>
      <c r="BO2085" t="str">
        <v>0.355</v>
      </c>
      <c r="BP2085" t="str">
        <v>0.266</v>
      </c>
      <c r="BQ2085" t="str">
        <v>0.233</v>
      </c>
      <c r="BR2085" t="str">
        <v>0.238</v>
      </c>
      <c r="BS2085" t="str">
        <v>0.208</v>
      </c>
      <c r="BT2085" t="str">
        <v>0.128</v>
      </c>
      <c r="BU2085" t="str">
        <v>0.000</v>
      </c>
    </row>
    <row r="2086">
      <c r="A2086">
        <v>2206</v>
      </c>
      <c r="B2086" t="str">
        <v>aclnnLeScalar_LessEqualAiCore_LessEqual</v>
      </c>
      <c r="C2086" t="str">
        <v>AI_VECTOR_CORE</v>
      </c>
      <c r="D2086">
        <v>1.62</v>
      </c>
      <c r="E2086">
        <v>0.496</v>
      </c>
      <c r="F2086">
        <v>0.496</v>
      </c>
      <c r="G2086">
        <f>Summary!$B$4</f>
        <v>0.8</v>
      </c>
      <c r="H2086">
        <f>F2086/G2086</f>
        <v>0.62</v>
      </c>
      <c r="I2086">
        <f>D2086/Summary!$B$8</f>
        <v>0.000058692394320721013</v>
      </c>
      <c r="J2086">
        <f>IF(D2086&lt;Summary!$B$5,I2086,I2086*H2086)</f>
        <v>0.000058692394320721013</v>
      </c>
      <c r="K2086">
        <f>IF(AND(D2086&gt;Summary!$B$6,E2086&lt;Summary!$B$7),1,0)</f>
        <v>0</v>
      </c>
      <c r="L2086">
        <f>IF(D2086&gt;=Summary!$B$5,J2086,0)</f>
        <v>0</v>
      </c>
      <c r="M2086">
        <f>IF(D2086&lt;Summary!$B$5,J2086,0)</f>
        <v>0.000058692394320721013</v>
      </c>
      <c r="N2086" t="str">
        <v>aiv_scalar_ratio</v>
      </c>
      <c r="O2086" t="str">
        <v>用户约定默认经验值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0.215</v>
      </c>
      <c r="W2086">
        <v>0.496</v>
      </c>
      <c r="X2086">
        <v>0.077</v>
      </c>
      <c r="Y2086">
        <v>0.062</v>
      </c>
      <c r="Z2086" t="str">
        <v>2</v>
      </c>
      <c r="AA2086" t="str">
        <v>4294967295</v>
      </c>
      <c r="AB2086" t="str">
        <v>317463</v>
      </c>
      <c r="AC2086" t="str">
        <v>59</v>
      </c>
      <c r="AD2086" t="str">
        <v>aclnnLeScalar_LessEqualAiCore_LessEqual</v>
      </c>
      <c r="AE2086" t="str">
        <v>LessEqual</v>
      </c>
      <c r="AF2086" t="str">
        <v>dynamic</v>
      </c>
      <c r="AG2086" t="str">
        <v>AI_VECTOR_CORE</v>
      </c>
      <c r="AH2086" t="str">
        <v xml:space="preserve">1793108505429986.194	</v>
      </c>
      <c r="AI2086" t="str">
        <v>1.620</v>
      </c>
      <c r="AJ2086" t="str">
        <v>0.000000</v>
      </c>
      <c r="AK2086" t="str">
        <v>1</v>
      </c>
      <c r="AL2086" t="str">
        <v>0</v>
      </c>
      <c r="AM2086" t="str">
        <v>NO</v>
      </c>
      <c r="AN2086" t="str">
        <v>"32;"</v>
      </c>
      <c r="AO2086" t="str">
        <v>INT64;INT64</v>
      </c>
      <c r="AP2086" t="str">
        <v>ND;ND</v>
      </c>
      <c r="AQ2086" t="str">
        <v>"32"</v>
      </c>
      <c r="AR2086" t="str">
        <v>BOOL</v>
      </c>
      <c r="AS2086" t="str">
        <v>ND</v>
      </c>
      <c r="AT2086" t="str">
        <v>N/A</v>
      </c>
      <c r="AU2086" t="str">
        <v>0.0</v>
      </c>
      <c r="AV2086" t="str">
        <v>0</v>
      </c>
      <c r="AW2086" t="str">
        <v>0.0</v>
      </c>
      <c r="AX2086" t="str">
        <v>0.0</v>
      </c>
      <c r="AY2086" t="str">
        <v>0.0</v>
      </c>
      <c r="AZ2086" t="str">
        <v>0.0</v>
      </c>
      <c r="BA2086" t="str">
        <v>0.0</v>
      </c>
      <c r="BB2086" t="str">
        <v>0.0</v>
      </c>
      <c r="BC2086" t="str">
        <v>0.0</v>
      </c>
      <c r="BD2086" t="str">
        <v>0.0</v>
      </c>
      <c r="BE2086" t="str">
        <v>0.0</v>
      </c>
      <c r="BF2086" t="str">
        <v>0.0</v>
      </c>
      <c r="BG2086" t="str">
        <v>0.0</v>
      </c>
      <c r="BH2086" t="str">
        <v>0.0</v>
      </c>
      <c r="BI2086" t="str">
        <v>0.0</v>
      </c>
      <c r="BJ2086" t="str">
        <v>1.33</v>
      </c>
      <c r="BK2086" t="str">
        <v>1877</v>
      </c>
      <c r="BL2086" t="str">
        <v>0.286</v>
      </c>
      <c r="BM2086" t="str">
        <v>0.215</v>
      </c>
      <c r="BN2086" t="str">
        <v>0.66</v>
      </c>
      <c r="BO2086" t="str">
        <v>0.496</v>
      </c>
      <c r="BP2086" t="str">
        <v>0.103</v>
      </c>
      <c r="BQ2086" t="str">
        <v>0.077</v>
      </c>
      <c r="BR2086" t="str">
        <v>0.083</v>
      </c>
      <c r="BS2086" t="str">
        <v>0.062</v>
      </c>
      <c r="BT2086" t="str">
        <v>0.12</v>
      </c>
      <c r="BU2086" t="str">
        <v>0.000</v>
      </c>
    </row>
    <row r="2087">
      <c r="A2087">
        <v>2207</v>
      </c>
      <c r="B2087" t="str">
        <v>aclnnBitwiseAndTensor_LogicalAndAiCore_LogicalAnd</v>
      </c>
      <c r="C2087" t="str">
        <v>AI_VECTOR_CORE</v>
      </c>
      <c r="D2087">
        <v>1.329</v>
      </c>
      <c r="E2087">
        <v>0.326</v>
      </c>
      <c r="F2087">
        <v>0.326</v>
      </c>
      <c r="G2087">
        <f>Summary!$B$4</f>
        <v>0.8</v>
      </c>
      <c r="H2087">
        <f>F2087/G2087</f>
        <v>0.4075</v>
      </c>
      <c r="I2087">
        <f>D2087/Summary!$B$8</f>
        <v>0.00004814950126681372</v>
      </c>
      <c r="J2087">
        <f>IF(D2087&lt;Summary!$B$5,I2087,I2087*H2087)</f>
        <v>0.00004814950126681372</v>
      </c>
      <c r="K2087">
        <f>IF(AND(D2087&gt;Summary!$B$6,E2087&lt;Summary!$B$7),1,0)</f>
        <v>0</v>
      </c>
      <c r="L2087">
        <f>IF(D2087&gt;=Summary!$B$5,J2087,0)</f>
        <v>0</v>
      </c>
      <c r="M2087">
        <f>IF(D2087&lt;Summary!$B$5,J2087,0)</f>
        <v>0.00004814950126681372</v>
      </c>
      <c r="N2087" t="str">
        <v>aiv_mte3_ratio</v>
      </c>
      <c r="O2087" t="str">
        <v>用户约定默认经验值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0.045</v>
      </c>
      <c r="W2087">
        <v>0.261</v>
      </c>
      <c r="X2087">
        <v>0.217</v>
      </c>
      <c r="Y2087">
        <v>0.326</v>
      </c>
      <c r="Z2087" t="str">
        <v>2</v>
      </c>
      <c r="AA2087" t="str">
        <v>4294967295</v>
      </c>
      <c r="AB2087" t="str">
        <v>317464</v>
      </c>
      <c r="AC2087" t="str">
        <v>59</v>
      </c>
      <c r="AD2087" t="str">
        <v>aclnnBitwiseAndTensor_LogicalAndAiCore_LogicalAnd</v>
      </c>
      <c r="AE2087" t="str">
        <v>LogicalAnd</v>
      </c>
      <c r="AF2087" t="str">
        <v>dynamic</v>
      </c>
      <c r="AG2087" t="str">
        <v>AI_VECTOR_CORE</v>
      </c>
      <c r="AH2087" t="str">
        <v xml:space="preserve">1793108505429987.836	</v>
      </c>
      <c r="AI2087" t="str">
        <v>1.329</v>
      </c>
      <c r="AJ2087" t="str">
        <v>0.000000</v>
      </c>
      <c r="AK2087" t="str">
        <v>1</v>
      </c>
      <c r="AL2087" t="str">
        <v>0</v>
      </c>
      <c r="AM2087" t="str">
        <v>NO</v>
      </c>
      <c r="AN2087" t="str">
        <v>"32;32"</v>
      </c>
      <c r="AO2087" t="str">
        <v>BOOL;BOOL</v>
      </c>
      <c r="AP2087" t="str">
        <v>ND;ND</v>
      </c>
      <c r="AQ2087" t="str">
        <v>"32"</v>
      </c>
      <c r="AR2087" t="str">
        <v>BOOL</v>
      </c>
      <c r="AS2087" t="str">
        <v>ND</v>
      </c>
      <c r="AT2087" t="str">
        <v>N/A</v>
      </c>
      <c r="AU2087" t="str">
        <v>0.0</v>
      </c>
      <c r="AV2087" t="str">
        <v>0</v>
      </c>
      <c r="AW2087" t="str">
        <v>0.0</v>
      </c>
      <c r="AX2087" t="str">
        <v>0.0</v>
      </c>
      <c r="AY2087" t="str">
        <v>0.0</v>
      </c>
      <c r="AZ2087" t="str">
        <v>0.0</v>
      </c>
      <c r="BA2087" t="str">
        <v>0.0</v>
      </c>
      <c r="BB2087" t="str">
        <v>0.0</v>
      </c>
      <c r="BC2087" t="str">
        <v>0.0</v>
      </c>
      <c r="BD2087" t="str">
        <v>0.0</v>
      </c>
      <c r="BE2087" t="str">
        <v>0.0</v>
      </c>
      <c r="BF2087" t="str">
        <v>0.0</v>
      </c>
      <c r="BG2087" t="str">
        <v>0.0</v>
      </c>
      <c r="BH2087" t="str">
        <v>0.0</v>
      </c>
      <c r="BI2087" t="str">
        <v>0.0</v>
      </c>
      <c r="BJ2087" t="str">
        <v>1.1</v>
      </c>
      <c r="BK2087" t="str">
        <v>1490</v>
      </c>
      <c r="BL2087" t="str">
        <v>0.049</v>
      </c>
      <c r="BM2087" t="str">
        <v>0.045</v>
      </c>
      <c r="BN2087" t="str">
        <v>0.287</v>
      </c>
      <c r="BO2087" t="str">
        <v>0.261</v>
      </c>
      <c r="BP2087" t="str">
        <v>0.238</v>
      </c>
      <c r="BQ2087" t="str">
        <v>0.217</v>
      </c>
      <c r="BR2087" t="str">
        <v>0.358</v>
      </c>
      <c r="BS2087" t="str">
        <v>0.326</v>
      </c>
      <c r="BT2087" t="str">
        <v>0.11</v>
      </c>
      <c r="BU2087" t="str">
        <v>0.000</v>
      </c>
    </row>
    <row r="2088">
      <c r="A2088">
        <v>2208</v>
      </c>
      <c r="B2088" t="str">
        <v>aclnnRemainderTensorScalar_FloorModAiCore_FloorMod</v>
      </c>
      <c r="C2088" t="str">
        <v>AI_VECTOR_CORE</v>
      </c>
      <c r="D2088">
        <v>1.618</v>
      </c>
      <c r="E2088">
        <v>0.442</v>
      </c>
      <c r="F2088">
        <v>0.442</v>
      </c>
      <c r="G2088">
        <f>Summary!$B$4</f>
        <v>0.8</v>
      </c>
      <c r="H2088">
        <f>F2088/G2088</f>
        <v>0.5525</v>
      </c>
      <c r="I2088">
        <f>D2088/Summary!$B$8</f>
        <v>0.00005861993457464605</v>
      </c>
      <c r="J2088">
        <f>IF(D2088&lt;Summary!$B$5,I2088,I2088*H2088)</f>
        <v>0.00005861993457464605</v>
      </c>
      <c r="K2088">
        <f>IF(AND(D2088&gt;Summary!$B$6,E2088&lt;Summary!$B$7),1,0)</f>
        <v>0</v>
      </c>
      <c r="L2088">
        <f>IF(D2088&gt;=Summary!$B$5,J2088,0)</f>
        <v>0</v>
      </c>
      <c r="M2088">
        <f>IF(D2088&lt;Summary!$B$5,J2088,0)</f>
        <v>0.00005861993457464605</v>
      </c>
      <c r="N2088" t="str">
        <v>aiv_scalar_ratio</v>
      </c>
      <c r="O2088" t="str">
        <v>用户约定默认经验值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0.386</v>
      </c>
      <c r="W2088">
        <v>0.442</v>
      </c>
      <c r="X2088">
        <v>0.072</v>
      </c>
      <c r="Y2088">
        <v>0.161</v>
      </c>
      <c r="Z2088" t="str">
        <v>2</v>
      </c>
      <c r="AA2088" t="str">
        <v>4294967295</v>
      </c>
      <c r="AB2088" t="str">
        <v>317465</v>
      </c>
      <c r="AC2088" t="str">
        <v>59</v>
      </c>
      <c r="AD2088" t="str">
        <v>aclnnRemainderTensorScalar_FloorModAiCore_FloorMod</v>
      </c>
      <c r="AE2088" t="str">
        <v>FloorMod</v>
      </c>
      <c r="AF2088" t="str">
        <v>dynamic</v>
      </c>
      <c r="AG2088" t="str">
        <v>AI_VECTOR_CORE</v>
      </c>
      <c r="AH2088" t="str">
        <v xml:space="preserve">1793108505429989.187	</v>
      </c>
      <c r="AI2088" t="str">
        <v>1.618</v>
      </c>
      <c r="AJ2088" t="str">
        <v>0.171000</v>
      </c>
      <c r="AK2088" t="str">
        <v>1</v>
      </c>
      <c r="AL2088" t="str">
        <v>0</v>
      </c>
      <c r="AM2088" t="str">
        <v>NO</v>
      </c>
      <c r="AN2088" t="str">
        <v>"32;"</v>
      </c>
      <c r="AO2088" t="str">
        <v>INT64;INT64</v>
      </c>
      <c r="AP2088" t="str">
        <v>ND;ND</v>
      </c>
      <c r="AQ2088" t="str">
        <v>"32"</v>
      </c>
      <c r="AR2088" t="str">
        <v>INT64</v>
      </c>
      <c r="AS2088" t="str">
        <v>ND</v>
      </c>
      <c r="AT2088" t="str">
        <v>N/A</v>
      </c>
      <c r="AU2088" t="str">
        <v>0.0</v>
      </c>
      <c r="AV2088" t="str">
        <v>0</v>
      </c>
      <c r="AW2088" t="str">
        <v>0.0</v>
      </c>
      <c r="AX2088" t="str">
        <v>0.0</v>
      </c>
      <c r="AY2088" t="str">
        <v>0.0</v>
      </c>
      <c r="AZ2088" t="str">
        <v>0.0</v>
      </c>
      <c r="BA2088" t="str">
        <v>0.0</v>
      </c>
      <c r="BB2088" t="str">
        <v>0.0</v>
      </c>
      <c r="BC2088" t="str">
        <v>0.0</v>
      </c>
      <c r="BD2088" t="str">
        <v>0.0</v>
      </c>
      <c r="BE2088" t="str">
        <v>0.0</v>
      </c>
      <c r="BF2088" t="str">
        <v>0.0</v>
      </c>
      <c r="BG2088" t="str">
        <v>0.0</v>
      </c>
      <c r="BH2088" t="str">
        <v>0.0</v>
      </c>
      <c r="BI2088" t="str">
        <v>0.0</v>
      </c>
      <c r="BJ2088" t="str">
        <v>1.39</v>
      </c>
      <c r="BK2088" t="str">
        <v>1967</v>
      </c>
      <c r="BL2088" t="str">
        <v>0.536</v>
      </c>
      <c r="BM2088" t="str">
        <v>0.386</v>
      </c>
      <c r="BN2088" t="str">
        <v>0.614</v>
      </c>
      <c r="BO2088" t="str">
        <v>0.442</v>
      </c>
      <c r="BP2088" t="str">
        <v>0.1</v>
      </c>
      <c r="BQ2088" t="str">
        <v>0.072</v>
      </c>
      <c r="BR2088" t="str">
        <v>0.224</v>
      </c>
      <c r="BS2088" t="str">
        <v>0.161</v>
      </c>
      <c r="BT2088" t="str">
        <v>0.0</v>
      </c>
      <c r="BU2088" t="str">
        <v>0.000</v>
      </c>
    </row>
    <row r="2089">
      <c r="A2089">
        <v>2209</v>
      </c>
      <c r="B2089" t="str">
        <v>aclnnEqScalar_EqualAiCore_Equal</v>
      </c>
      <c r="C2089" t="str">
        <v>AI_VECTOR_CORE</v>
      </c>
      <c r="D2089">
        <v>1.156</v>
      </c>
      <c r="E2089">
        <v>0.633</v>
      </c>
      <c r="F2089">
        <v>0.633</v>
      </c>
      <c r="G2089">
        <f>Summary!$B$4</f>
        <v>0.8</v>
      </c>
      <c r="H2089">
        <f>F2089/G2089</f>
        <v>0.79125</v>
      </c>
      <c r="I2089">
        <f>D2089/Summary!$B$8</f>
        <v>0.00004188173323132931</v>
      </c>
      <c r="J2089">
        <f>IF(D2089&lt;Summary!$B$5,I2089,I2089*H2089)</f>
        <v>0.00004188173323132931</v>
      </c>
      <c r="K2089">
        <f>IF(AND(D2089&gt;Summary!$B$6,E2089&lt;Summary!$B$7),1,0)</f>
        <v>0</v>
      </c>
      <c r="L2089">
        <f>IF(D2089&gt;=Summary!$B$5,J2089,0)</f>
        <v>0</v>
      </c>
      <c r="M2089">
        <f>IF(D2089&lt;Summary!$B$5,J2089,0)</f>
        <v>0.00004188173323132931</v>
      </c>
      <c r="N2089" t="str">
        <v>aiv_scalar_ratio</v>
      </c>
      <c r="O2089" t="str">
        <v>用户约定默认经验值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0.211</v>
      </c>
      <c r="W2089">
        <v>0.633</v>
      </c>
      <c r="X2089">
        <v>0.275</v>
      </c>
      <c r="Y2089">
        <v>0.098</v>
      </c>
      <c r="Z2089" t="str">
        <v>2</v>
      </c>
      <c r="AA2089" t="str">
        <v>4294967295</v>
      </c>
      <c r="AB2089" t="str">
        <v>317466</v>
      </c>
      <c r="AC2089" t="str">
        <v>59</v>
      </c>
      <c r="AD2089" t="str">
        <v>aclnnEqScalar_EqualAiCore_Equal</v>
      </c>
      <c r="AE2089" t="str">
        <v>Equal</v>
      </c>
      <c r="AF2089" t="str">
        <v>dynamic</v>
      </c>
      <c r="AG2089" t="str">
        <v>AI_VECTOR_CORE</v>
      </c>
      <c r="AH2089" t="str">
        <v xml:space="preserve">1793108505429990.827	</v>
      </c>
      <c r="AI2089" t="str">
        <v>1.156</v>
      </c>
      <c r="AJ2089" t="str">
        <v>0.000000</v>
      </c>
      <c r="AK2089" t="str">
        <v>1</v>
      </c>
      <c r="AL2089" t="str">
        <v>0</v>
      </c>
      <c r="AM2089" t="str">
        <v>NO</v>
      </c>
      <c r="AN2089" t="str">
        <v>"32;"</v>
      </c>
      <c r="AO2089" t="str">
        <v>INT64;INT64</v>
      </c>
      <c r="AP2089" t="str">
        <v>ND;ND</v>
      </c>
      <c r="AQ2089" t="str">
        <v>"32"</v>
      </c>
      <c r="AR2089" t="str">
        <v>BOOL</v>
      </c>
      <c r="AS2089" t="str">
        <v>ND</v>
      </c>
      <c r="AT2089" t="str">
        <v>N/A</v>
      </c>
      <c r="AU2089" t="str">
        <v>0.0</v>
      </c>
      <c r="AV2089" t="str">
        <v>0</v>
      </c>
      <c r="AW2089" t="str">
        <v>0.0</v>
      </c>
      <c r="AX2089" t="str">
        <v>0.0</v>
      </c>
      <c r="AY2089" t="str">
        <v>0.0</v>
      </c>
      <c r="AZ2089" t="str">
        <v>0.0</v>
      </c>
      <c r="BA2089" t="str">
        <v>0.0</v>
      </c>
      <c r="BB2089" t="str">
        <v>0.0</v>
      </c>
      <c r="BC2089" t="str">
        <v>0.0</v>
      </c>
      <c r="BD2089" t="str">
        <v>0.0</v>
      </c>
      <c r="BE2089" t="str">
        <v>0.0</v>
      </c>
      <c r="BF2089" t="str">
        <v>0.0</v>
      </c>
      <c r="BG2089" t="str">
        <v>0.0</v>
      </c>
      <c r="BH2089" t="str">
        <v>0.0</v>
      </c>
      <c r="BI2089" t="str">
        <v>0.0</v>
      </c>
      <c r="BJ2089" t="str">
        <v>0.93</v>
      </c>
      <c r="BK2089" t="str">
        <v>1206</v>
      </c>
      <c r="BL2089" t="str">
        <v>0.197</v>
      </c>
      <c r="BM2089" t="str">
        <v>0.211</v>
      </c>
      <c r="BN2089" t="str">
        <v>0.589</v>
      </c>
      <c r="BO2089" t="str">
        <v>0.633</v>
      </c>
      <c r="BP2089" t="str">
        <v>0.256</v>
      </c>
      <c r="BQ2089" t="str">
        <v>0.275</v>
      </c>
      <c r="BR2089" t="str">
        <v>0.091</v>
      </c>
      <c r="BS2089" t="str">
        <v>0.098</v>
      </c>
      <c r="BT2089" t="str">
        <v>0.0</v>
      </c>
      <c r="BU2089" t="str">
        <v>0.000</v>
      </c>
    </row>
    <row r="2090">
      <c r="A2090">
        <v>2210</v>
      </c>
      <c r="B2090" t="str">
        <v>aclnnLeScalar_LessEqualAiCore_LessEqual</v>
      </c>
      <c r="C2090" t="str">
        <v>AI_VECTOR_CORE</v>
      </c>
      <c r="D2090">
        <v>1.091</v>
      </c>
      <c r="E2090">
        <v>0.673</v>
      </c>
      <c r="F2090">
        <v>0.673</v>
      </c>
      <c r="G2090">
        <f>Summary!$B$4</f>
        <v>0.8</v>
      </c>
      <c r="H2090">
        <f>F2090/G2090</f>
        <v>0.84125</v>
      </c>
      <c r="I2090">
        <f>D2090/Summary!$B$8</f>
        <v>0.00003952679148389297</v>
      </c>
      <c r="J2090">
        <f>IF(D2090&lt;Summary!$B$5,I2090,I2090*H2090)</f>
        <v>0.00003952679148389297</v>
      </c>
      <c r="K2090">
        <f>IF(AND(D2090&gt;Summary!$B$6,E2090&lt;Summary!$B$7),1,0)</f>
        <v>0</v>
      </c>
      <c r="L2090">
        <f>IF(D2090&gt;=Summary!$B$5,J2090,0)</f>
        <v>0</v>
      </c>
      <c r="M2090">
        <f>IF(D2090&lt;Summary!$B$5,J2090,0)</f>
        <v>0.00003952679148389297</v>
      </c>
      <c r="N2090" t="str">
        <v>aiv_scalar_ratio</v>
      </c>
      <c r="O2090" t="str">
        <v>用户约定默认经验值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0.267</v>
      </c>
      <c r="W2090">
        <v>0.673</v>
      </c>
      <c r="X2090">
        <v>0.132</v>
      </c>
      <c r="Y2090">
        <v>0.098</v>
      </c>
      <c r="Z2090" t="str">
        <v>2</v>
      </c>
      <c r="AA2090" t="str">
        <v>4294967295</v>
      </c>
      <c r="AB2090" t="str">
        <v>317467</v>
      </c>
      <c r="AC2090" t="str">
        <v>59</v>
      </c>
      <c r="AD2090" t="str">
        <v>aclnnLeScalar_LessEqualAiCore_LessEqual</v>
      </c>
      <c r="AE2090" t="str">
        <v>LessEqual</v>
      </c>
      <c r="AF2090" t="str">
        <v>dynamic</v>
      </c>
      <c r="AG2090" t="str">
        <v>AI_VECTOR_CORE</v>
      </c>
      <c r="AH2090" t="str">
        <v xml:space="preserve">1793108505429996.318	</v>
      </c>
      <c r="AI2090" t="str">
        <v>1.091</v>
      </c>
      <c r="AJ2090" t="str">
        <v>4.344000</v>
      </c>
      <c r="AK2090" t="str">
        <v>1</v>
      </c>
      <c r="AL2090" t="str">
        <v>0</v>
      </c>
      <c r="AM2090" t="str">
        <v>NO</v>
      </c>
      <c r="AN2090" t="str">
        <v>"32;"</v>
      </c>
      <c r="AO2090" t="str">
        <v>INT64;INT64</v>
      </c>
      <c r="AP2090" t="str">
        <v>ND;ND</v>
      </c>
      <c r="AQ2090" t="str">
        <v>"32"</v>
      </c>
      <c r="AR2090" t="str">
        <v>BOOL</v>
      </c>
      <c r="AS2090" t="str">
        <v>ND</v>
      </c>
      <c r="AT2090" t="str">
        <v>N/A</v>
      </c>
      <c r="AU2090" t="str">
        <v>0.0</v>
      </c>
      <c r="AV2090" t="str">
        <v>0</v>
      </c>
      <c r="AW2090" t="str">
        <v>0.0</v>
      </c>
      <c r="AX2090" t="str">
        <v>0.0</v>
      </c>
      <c r="AY2090" t="str">
        <v>0.0</v>
      </c>
      <c r="AZ2090" t="str">
        <v>0.0</v>
      </c>
      <c r="BA2090" t="str">
        <v>0.0</v>
      </c>
      <c r="BB2090" t="str">
        <v>0.0</v>
      </c>
      <c r="BC2090" t="str">
        <v>0.0</v>
      </c>
      <c r="BD2090" t="str">
        <v>0.0</v>
      </c>
      <c r="BE2090" t="str">
        <v>0.0</v>
      </c>
      <c r="BF2090" t="str">
        <v>0.0</v>
      </c>
      <c r="BG2090" t="str">
        <v>0.0</v>
      </c>
      <c r="BH2090" t="str">
        <v>0.0</v>
      </c>
      <c r="BI2090" t="str">
        <v>0.0</v>
      </c>
      <c r="BJ2090" t="str">
        <v>0.86</v>
      </c>
      <c r="BK2090" t="str">
        <v>1100</v>
      </c>
      <c r="BL2090" t="str">
        <v>0.23</v>
      </c>
      <c r="BM2090" t="str">
        <v>0.267</v>
      </c>
      <c r="BN2090" t="str">
        <v>0.579</v>
      </c>
      <c r="BO2090" t="str">
        <v>0.673</v>
      </c>
      <c r="BP2090" t="str">
        <v>0.113</v>
      </c>
      <c r="BQ2090" t="str">
        <v>0.132</v>
      </c>
      <c r="BR2090" t="str">
        <v>0.084</v>
      </c>
      <c r="BS2090" t="str">
        <v>0.098</v>
      </c>
      <c r="BT2090" t="str">
        <v>0.0</v>
      </c>
      <c r="BU2090" t="str">
        <v>0.000</v>
      </c>
    </row>
    <row r="2091">
      <c r="A2091">
        <v>2211</v>
      </c>
      <c r="B2091" t="str">
        <v>aclnnBitwiseAndTensor_LogicalAndAiCore_LogicalAnd</v>
      </c>
      <c r="C2091" t="str">
        <v>AI_VECTOR_CORE</v>
      </c>
      <c r="D2091">
        <v>1.469</v>
      </c>
      <c r="E2091">
        <v>0.622</v>
      </c>
      <c r="F2091">
        <v>0.622</v>
      </c>
      <c r="G2091">
        <f>Summary!$B$4</f>
        <v>0.8</v>
      </c>
      <c r="H2091">
        <f>F2091/G2091</f>
        <v>0.7775</v>
      </c>
      <c r="I2091">
        <f>D2091/Summary!$B$8</f>
        <v>0.00005322168349206121</v>
      </c>
      <c r="J2091">
        <f>IF(D2091&lt;Summary!$B$5,I2091,I2091*H2091)</f>
        <v>0.00005322168349206121</v>
      </c>
      <c r="K2091">
        <f>IF(AND(D2091&gt;Summary!$B$6,E2091&lt;Summary!$B$7),1,0)</f>
        <v>0</v>
      </c>
      <c r="L2091">
        <f>IF(D2091&gt;=Summary!$B$5,J2091,0)</f>
        <v>0</v>
      </c>
      <c r="M2091">
        <f>IF(D2091&lt;Summary!$B$5,J2091,0)</f>
        <v>0.00005322168349206121</v>
      </c>
      <c r="N2091" t="str">
        <v>aiv_scalar_ratio</v>
      </c>
      <c r="O2091" t="str">
        <v>用户约定默认经验值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0.045</v>
      </c>
      <c r="W2091">
        <v>0.622</v>
      </c>
      <c r="X2091">
        <v>0.098</v>
      </c>
      <c r="Y2091">
        <v>0.255</v>
      </c>
      <c r="Z2091" t="str">
        <v>2</v>
      </c>
      <c r="AA2091" t="str">
        <v>4294967295</v>
      </c>
      <c r="AB2091" t="str">
        <v>317468</v>
      </c>
      <c r="AC2091" t="str">
        <v>59</v>
      </c>
      <c r="AD2091" t="str">
        <v>aclnnBitwiseAndTensor_LogicalAndAiCore_LogicalAnd</v>
      </c>
      <c r="AE2091" t="str">
        <v>LogicalAnd</v>
      </c>
      <c r="AF2091" t="str">
        <v>dynamic</v>
      </c>
      <c r="AG2091" t="str">
        <v>AI_VECTOR_CORE</v>
      </c>
      <c r="AH2091" t="str">
        <v xml:space="preserve">1793108505430010.978	</v>
      </c>
      <c r="AI2091" t="str">
        <v>1.469</v>
      </c>
      <c r="AJ2091" t="str">
        <v>13.659000</v>
      </c>
      <c r="AK2091" t="str">
        <v>1</v>
      </c>
      <c r="AL2091" t="str">
        <v>0</v>
      </c>
      <c r="AM2091" t="str">
        <v>NO</v>
      </c>
      <c r="AN2091" t="str">
        <v>"32;32"</v>
      </c>
      <c r="AO2091" t="str">
        <v>BOOL;BOOL</v>
      </c>
      <c r="AP2091" t="str">
        <v>ND;ND</v>
      </c>
      <c r="AQ2091" t="str">
        <v>"32"</v>
      </c>
      <c r="AR2091" t="str">
        <v>BOOL</v>
      </c>
      <c r="AS2091" t="str">
        <v>ND</v>
      </c>
      <c r="AT2091" t="str">
        <v>N/A</v>
      </c>
      <c r="AU2091" t="str">
        <v>0.0</v>
      </c>
      <c r="AV2091" t="str">
        <v>0</v>
      </c>
      <c r="AW2091" t="str">
        <v>0.0</v>
      </c>
      <c r="AX2091" t="str">
        <v>0.0</v>
      </c>
      <c r="AY2091" t="str">
        <v>0.0</v>
      </c>
      <c r="AZ2091" t="str">
        <v>0.0</v>
      </c>
      <c r="BA2091" t="str">
        <v>0.0</v>
      </c>
      <c r="BB2091" t="str">
        <v>0.0</v>
      </c>
      <c r="BC2091" t="str">
        <v>0.0</v>
      </c>
      <c r="BD2091" t="str">
        <v>0.0</v>
      </c>
      <c r="BE2091" t="str">
        <v>0.0</v>
      </c>
      <c r="BF2091" t="str">
        <v>0.0</v>
      </c>
      <c r="BG2091" t="str">
        <v>0.0</v>
      </c>
      <c r="BH2091" t="str">
        <v>0.0</v>
      </c>
      <c r="BI2091" t="str">
        <v>0.0</v>
      </c>
      <c r="BJ2091" t="str">
        <v>1.2</v>
      </c>
      <c r="BK2091" t="str">
        <v>1646</v>
      </c>
      <c r="BL2091" t="str">
        <v>0.054</v>
      </c>
      <c r="BM2091" t="str">
        <v>0.045</v>
      </c>
      <c r="BN2091" t="str">
        <v>0.747</v>
      </c>
      <c r="BO2091" t="str">
        <v>0.622</v>
      </c>
      <c r="BP2091" t="str">
        <v>0.117</v>
      </c>
      <c r="BQ2091" t="str">
        <v>0.098</v>
      </c>
      <c r="BR2091" t="str">
        <v>0.305</v>
      </c>
      <c r="BS2091" t="str">
        <v>0.255</v>
      </c>
      <c r="BT2091" t="str">
        <v>0.0</v>
      </c>
      <c r="BU2091" t="str">
        <v>0.000</v>
      </c>
    </row>
    <row r="2092">
      <c r="A2092">
        <v>2212</v>
      </c>
      <c r="B2092" t="str">
        <v>aclnnInplaceCopy_CastAiCore_Cast</v>
      </c>
      <c r="C2092" t="str">
        <v>AI_VECTOR_CORE</v>
      </c>
      <c r="D2092">
        <v>1.586</v>
      </c>
      <c r="E2092">
        <v>0.495</v>
      </c>
      <c r="F2092">
        <v>0.495</v>
      </c>
      <c r="G2092">
        <f>Summary!$B$4</f>
        <v>0.8</v>
      </c>
      <c r="H2092">
        <f>F2092/G2092</f>
        <v>0.6187499999999999</v>
      </c>
      <c r="I2092">
        <f>D2092/Summary!$B$8</f>
        <v>0.00005746057863744662</v>
      </c>
      <c r="J2092">
        <f>IF(D2092&lt;Summary!$B$5,I2092,I2092*H2092)</f>
        <v>0.00005746057863744662</v>
      </c>
      <c r="K2092">
        <f>IF(AND(D2092&gt;Summary!$B$6,E2092&lt;Summary!$B$7),1,0)</f>
        <v>0</v>
      </c>
      <c r="L2092">
        <f>IF(D2092&gt;=Summary!$B$5,J2092,0)</f>
        <v>0</v>
      </c>
      <c r="M2092">
        <f>IF(D2092&lt;Summary!$B$5,J2092,0)</f>
        <v>0.00005746057863744662</v>
      </c>
      <c r="N2092" t="str">
        <v>aiv_scalar_ratio</v>
      </c>
      <c r="O2092" t="str">
        <v>用户约定默认经验值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0.076</v>
      </c>
      <c r="W2092">
        <v>0.495</v>
      </c>
      <c r="X2092">
        <v>0.269</v>
      </c>
      <c r="Y2092">
        <v>0.059</v>
      </c>
      <c r="Z2092" t="str">
        <v>2</v>
      </c>
      <c r="AA2092" t="str">
        <v>4294967295</v>
      </c>
      <c r="AB2092" t="str">
        <v>317469</v>
      </c>
      <c r="AC2092" t="str">
        <v>59</v>
      </c>
      <c r="AD2092" t="str">
        <v>aclnnInplaceCopy_CastAiCore_Cast</v>
      </c>
      <c r="AE2092" t="str">
        <v>Cast</v>
      </c>
      <c r="AF2092" t="str">
        <v>dynamic</v>
      </c>
      <c r="AG2092" t="str">
        <v>AI_VECTOR_CORE</v>
      </c>
      <c r="AH2092" t="str">
        <v xml:space="preserve">1793108505430028.014	</v>
      </c>
      <c r="AI2092" t="str">
        <v>1.586</v>
      </c>
      <c r="AJ2092" t="str">
        <v>15.531000</v>
      </c>
      <c r="AK2092" t="str">
        <v>1</v>
      </c>
      <c r="AL2092" t="str">
        <v>0</v>
      </c>
      <c r="AM2092" t="str">
        <v>NO</v>
      </c>
      <c r="AN2092" t="str">
        <v>"32"</v>
      </c>
      <c r="AO2092" t="str">
        <v>BOOL</v>
      </c>
      <c r="AP2092" t="str">
        <v>ND</v>
      </c>
      <c r="AQ2092" t="str">
        <v>"32"</v>
      </c>
      <c r="AR2092" t="str">
        <v>INT64</v>
      </c>
      <c r="AS2092" t="str">
        <v>ND</v>
      </c>
      <c r="AT2092" t="str">
        <v>N/A</v>
      </c>
      <c r="AU2092" t="str">
        <v>0.0</v>
      </c>
      <c r="AV2092" t="str">
        <v>0</v>
      </c>
      <c r="AW2092" t="str">
        <v>0.0</v>
      </c>
      <c r="AX2092" t="str">
        <v>0.0</v>
      </c>
      <c r="AY2092" t="str">
        <v>0.0</v>
      </c>
      <c r="AZ2092" t="str">
        <v>0.0</v>
      </c>
      <c r="BA2092" t="str">
        <v>0.0</v>
      </c>
      <c r="BB2092" t="str">
        <v>0.0</v>
      </c>
      <c r="BC2092" t="str">
        <v>0.0</v>
      </c>
      <c r="BD2092" t="str">
        <v>0.0</v>
      </c>
      <c r="BE2092" t="str">
        <v>0.0</v>
      </c>
      <c r="BF2092" t="str">
        <v>0.0</v>
      </c>
      <c r="BG2092" t="str">
        <v>0.0</v>
      </c>
      <c r="BH2092" t="str">
        <v>0.0</v>
      </c>
      <c r="BI2092" t="str">
        <v>0.0</v>
      </c>
      <c r="BJ2092" t="str">
        <v>1.31</v>
      </c>
      <c r="BK2092" t="str">
        <v>1845</v>
      </c>
      <c r="BL2092" t="str">
        <v>0.099</v>
      </c>
      <c r="BM2092" t="str">
        <v>0.076</v>
      </c>
      <c r="BN2092" t="str">
        <v>0.649</v>
      </c>
      <c r="BO2092" t="str">
        <v>0.495</v>
      </c>
      <c r="BP2092" t="str">
        <v>0.353</v>
      </c>
      <c r="BQ2092" t="str">
        <v>0.269</v>
      </c>
      <c r="BR2092" t="str">
        <v>0.077</v>
      </c>
      <c r="BS2092" t="str">
        <v>0.059</v>
      </c>
      <c r="BT2092" t="str">
        <v>0.084</v>
      </c>
      <c r="BU2092" t="str">
        <v>0.000</v>
      </c>
    </row>
    <row r="2093">
      <c r="A2093">
        <v>2213</v>
      </c>
      <c r="B2093" t="str">
        <v>aclnnInplaceCopy_CastAiCore_Cast</v>
      </c>
      <c r="C2093" t="str">
        <v>AI_VECTOR_CORE</v>
      </c>
      <c r="D2093">
        <v>1.718</v>
      </c>
      <c r="E2093">
        <v>0.497</v>
      </c>
      <c r="F2093">
        <v>0.497</v>
      </c>
      <c r="G2093">
        <f>Summary!$B$4</f>
        <v>0.8</v>
      </c>
      <c r="H2093">
        <f>F2093/G2093</f>
        <v>0.62125</v>
      </c>
      <c r="I2093">
        <f>D2093/Summary!$B$8</f>
        <v>0.00006224292187839425</v>
      </c>
      <c r="J2093">
        <f>IF(D2093&lt;Summary!$B$5,I2093,I2093*H2093)</f>
        <v>0.00006224292187839425</v>
      </c>
      <c r="K2093">
        <f>IF(AND(D2093&gt;Summary!$B$6,E2093&lt;Summary!$B$7),1,0)</f>
        <v>0</v>
      </c>
      <c r="L2093">
        <f>IF(D2093&gt;=Summary!$B$5,J2093,0)</f>
        <v>0</v>
      </c>
      <c r="M2093">
        <f>IF(D2093&lt;Summary!$B$5,J2093,0)</f>
        <v>0.00006224292187839425</v>
      </c>
      <c r="N2093" t="str">
        <v>aiv_scalar_ratio</v>
      </c>
      <c r="O2093" t="str">
        <v>用户约定默认经验值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0.053</v>
      </c>
      <c r="W2093">
        <v>0.497</v>
      </c>
      <c r="X2093">
        <v>0.426</v>
      </c>
      <c r="Y2093">
        <v>0.058</v>
      </c>
      <c r="Z2093" t="str">
        <v>2</v>
      </c>
      <c r="AA2093" t="str">
        <v>4294967295</v>
      </c>
      <c r="AB2093" t="str">
        <v>317470</v>
      </c>
      <c r="AC2093" t="str">
        <v>59</v>
      </c>
      <c r="AD2093" t="str">
        <v>aclnnInplaceCopy_CastAiCore_Cast</v>
      </c>
      <c r="AE2093" t="str">
        <v>Cast</v>
      </c>
      <c r="AF2093" t="str">
        <v>dynamic</v>
      </c>
      <c r="AG2093" t="str">
        <v>AI_VECTOR_CORE</v>
      </c>
      <c r="AH2093" t="str">
        <v xml:space="preserve">1793108505430042.388	</v>
      </c>
      <c r="AI2093" t="str">
        <v>1.718</v>
      </c>
      <c r="AJ2093" t="str">
        <v>12.914000</v>
      </c>
      <c r="AK2093" t="str">
        <v>1</v>
      </c>
      <c r="AL2093" t="str">
        <v>0</v>
      </c>
      <c r="AM2093" t="str">
        <v>NO</v>
      </c>
      <c r="AN2093" t="str">
        <v>"32"</v>
      </c>
      <c r="AO2093" t="str">
        <v>BOOL</v>
      </c>
      <c r="AP2093" t="str">
        <v>ND</v>
      </c>
      <c r="AQ2093" t="str">
        <v>"32"</v>
      </c>
      <c r="AR2093" t="str">
        <v>INT64</v>
      </c>
      <c r="AS2093" t="str">
        <v>ND</v>
      </c>
      <c r="AT2093" t="str">
        <v>N/A</v>
      </c>
      <c r="AU2093" t="str">
        <v>0.0</v>
      </c>
      <c r="AV2093" t="str">
        <v>0</v>
      </c>
      <c r="AW2093" t="str">
        <v>0.0</v>
      </c>
      <c r="AX2093" t="str">
        <v>0.0</v>
      </c>
      <c r="AY2093" t="str">
        <v>0.0</v>
      </c>
      <c r="AZ2093" t="str">
        <v>0.0</v>
      </c>
      <c r="BA2093" t="str">
        <v>0.0</v>
      </c>
      <c r="BB2093" t="str">
        <v>0.0</v>
      </c>
      <c r="BC2093" t="str">
        <v>0.0</v>
      </c>
      <c r="BD2093" t="str">
        <v>0.0</v>
      </c>
      <c r="BE2093" t="str">
        <v>0.0</v>
      </c>
      <c r="BF2093" t="str">
        <v>0.0</v>
      </c>
      <c r="BG2093" t="str">
        <v>0.0</v>
      </c>
      <c r="BH2093" t="str">
        <v>0.0</v>
      </c>
      <c r="BI2093" t="str">
        <v>0.0</v>
      </c>
      <c r="BJ2093" t="str">
        <v>1.45</v>
      </c>
      <c r="BK2093" t="str">
        <v>2063</v>
      </c>
      <c r="BL2093" t="str">
        <v>0.077</v>
      </c>
      <c r="BM2093" t="str">
        <v>0.053</v>
      </c>
      <c r="BN2093" t="str">
        <v>0.72</v>
      </c>
      <c r="BO2093" t="str">
        <v>0.497</v>
      </c>
      <c r="BP2093" t="str">
        <v>0.618</v>
      </c>
      <c r="BQ2093" t="str">
        <v>0.426</v>
      </c>
      <c r="BR2093" t="str">
        <v>0.084</v>
      </c>
      <c r="BS2093" t="str">
        <v>0.058</v>
      </c>
      <c r="BT2093" t="str">
        <v>0.0</v>
      </c>
      <c r="BU2093" t="str">
        <v>0.000</v>
      </c>
    </row>
    <row r="2094">
      <c r="A2094">
        <v>2214</v>
      </c>
      <c r="B2094" t="str">
        <v>aclnnMuls_MulAiCore_Mul</v>
      </c>
      <c r="C2094" t="str">
        <v>AI_VECTOR_CORE</v>
      </c>
      <c r="D2094">
        <v>1.624</v>
      </c>
      <c r="E2094">
        <v>0.608</v>
      </c>
      <c r="F2094">
        <v>0.608</v>
      </c>
      <c r="G2094">
        <f>Summary!$B$4</f>
        <v>0.8</v>
      </c>
      <c r="H2094">
        <f>F2094/G2094</f>
        <v>0.7599999999999999</v>
      </c>
      <c r="I2094">
        <f>D2094/Summary!$B$8</f>
        <v>0.00005883731381287094</v>
      </c>
      <c r="J2094">
        <f>IF(D2094&lt;Summary!$B$5,I2094,I2094*H2094)</f>
        <v>0.00005883731381287094</v>
      </c>
      <c r="K2094">
        <f>IF(AND(D2094&gt;Summary!$B$6,E2094&lt;Summary!$B$7),1,0)</f>
        <v>0</v>
      </c>
      <c r="L2094">
        <f>IF(D2094&gt;=Summary!$B$5,J2094,0)</f>
        <v>0</v>
      </c>
      <c r="M2094">
        <f>IF(D2094&lt;Summary!$B$5,J2094,0)</f>
        <v>0.00005883731381287094</v>
      </c>
      <c r="N2094" t="str">
        <v>aiv_scalar_ratio</v>
      </c>
      <c r="O2094" t="str">
        <v>用户约定默认经验值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0.114</v>
      </c>
      <c r="W2094">
        <v>0.608</v>
      </c>
      <c r="X2094">
        <v>0.077</v>
      </c>
      <c r="Y2094">
        <v>0.216</v>
      </c>
      <c r="Z2094" t="str">
        <v>2</v>
      </c>
      <c r="AA2094" t="str">
        <v>4294967295</v>
      </c>
      <c r="AB2094" t="str">
        <v>317471</v>
      </c>
      <c r="AC2094" t="str">
        <v>59</v>
      </c>
      <c r="AD2094" t="str">
        <v>aclnnMuls_MulAiCore_Mul</v>
      </c>
      <c r="AE2094" t="str">
        <v>Mul</v>
      </c>
      <c r="AF2094" t="str">
        <v>dynamic</v>
      </c>
      <c r="AG2094" t="str">
        <v>AI_VECTOR_CORE</v>
      </c>
      <c r="AH2094" t="str">
        <v xml:space="preserve">1793108505430057.259	</v>
      </c>
      <c r="AI2094" t="str">
        <v>1.624</v>
      </c>
      <c r="AJ2094" t="str">
        <v>13.032000</v>
      </c>
      <c r="AK2094" t="str">
        <v>1</v>
      </c>
      <c r="AL2094" t="str">
        <v>0</v>
      </c>
      <c r="AM2094" t="str">
        <v>NO</v>
      </c>
      <c r="AN2094" t="str">
        <v>"32;"</v>
      </c>
      <c r="AO2094" t="str">
        <v>INT64;INT64</v>
      </c>
      <c r="AP2094" t="str">
        <v>ND;ND</v>
      </c>
      <c r="AQ2094" t="str">
        <v>"32"</v>
      </c>
      <c r="AR2094" t="str">
        <v>INT64</v>
      </c>
      <c r="AS2094" t="str">
        <v>ND</v>
      </c>
      <c r="AT2094" t="str">
        <v>N/A</v>
      </c>
      <c r="AU2094" t="str">
        <v>0.0</v>
      </c>
      <c r="AV2094" t="str">
        <v>0</v>
      </c>
      <c r="AW2094" t="str">
        <v>0.0</v>
      </c>
      <c r="AX2094" t="str">
        <v>0.0</v>
      </c>
      <c r="AY2094" t="str">
        <v>0.0</v>
      </c>
      <c r="AZ2094" t="str">
        <v>0.0</v>
      </c>
      <c r="BA2094" t="str">
        <v>0.0</v>
      </c>
      <c r="BB2094" t="str">
        <v>0.0</v>
      </c>
      <c r="BC2094" t="str">
        <v>0.0</v>
      </c>
      <c r="BD2094" t="str">
        <v>0.0</v>
      </c>
      <c r="BE2094" t="str">
        <v>0.0</v>
      </c>
      <c r="BF2094" t="str">
        <v>0.0</v>
      </c>
      <c r="BG2094" t="str">
        <v>0.0</v>
      </c>
      <c r="BH2094" t="str">
        <v>0.0</v>
      </c>
      <c r="BI2094" t="str">
        <v>0.0</v>
      </c>
      <c r="BJ2094" t="str">
        <v>1.35</v>
      </c>
      <c r="BK2094" t="str">
        <v>1900</v>
      </c>
      <c r="BL2094" t="str">
        <v>0.154</v>
      </c>
      <c r="BM2094" t="str">
        <v>0.114</v>
      </c>
      <c r="BN2094" t="str">
        <v>0.821</v>
      </c>
      <c r="BO2094" t="str">
        <v>0.608</v>
      </c>
      <c r="BP2094" t="str">
        <v>0.104</v>
      </c>
      <c r="BQ2094" t="str">
        <v>0.077</v>
      </c>
      <c r="BR2094" t="str">
        <v>0.291</v>
      </c>
      <c r="BS2094" t="str">
        <v>0.216</v>
      </c>
      <c r="BT2094" t="str">
        <v>0.155</v>
      </c>
      <c r="BU2094" t="str">
        <v>0.000</v>
      </c>
    </row>
    <row r="2095">
      <c r="A2095">
        <v>2215</v>
      </c>
      <c r="B2095" t="str">
        <v>aclnnAdd_AddAiCore_Add</v>
      </c>
      <c r="C2095" t="str">
        <v>AI_VECTOR_CORE</v>
      </c>
      <c r="D2095">
        <v>1.345</v>
      </c>
      <c r="E2095">
        <v>0.486</v>
      </c>
      <c r="F2095">
        <v>0.486</v>
      </c>
      <c r="G2095">
        <f>Summary!$B$4</f>
        <v>0.8</v>
      </c>
      <c r="H2095">
        <f>F2095/G2095</f>
        <v>0.6074999999999999</v>
      </c>
      <c r="I2095">
        <f>D2095/Summary!$B$8</f>
        <v>0.00004872917923541343</v>
      </c>
      <c r="J2095">
        <f>IF(D2095&lt;Summary!$B$5,I2095,I2095*H2095)</f>
        <v>0.00004872917923541343</v>
      </c>
      <c r="K2095">
        <f>IF(AND(D2095&gt;Summary!$B$6,E2095&lt;Summary!$B$7),1,0)</f>
        <v>0</v>
      </c>
      <c r="L2095">
        <f>IF(D2095&gt;=Summary!$B$5,J2095,0)</f>
        <v>0</v>
      </c>
      <c r="M2095">
        <f>IF(D2095&lt;Summary!$B$5,J2095,0)</f>
        <v>0.00004872917923541343</v>
      </c>
      <c r="N2095" t="str">
        <v>aiv_scalar_ratio</v>
      </c>
      <c r="O2095" t="str">
        <v>用户约定默认经验值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0.118</v>
      </c>
      <c r="W2095">
        <v>0.486</v>
      </c>
      <c r="X2095">
        <v>0.18</v>
      </c>
      <c r="Y2095">
        <v>0.078</v>
      </c>
      <c r="Z2095" t="str">
        <v>2</v>
      </c>
      <c r="AA2095" t="str">
        <v>4294967295</v>
      </c>
      <c r="AB2095" t="str">
        <v>317472</v>
      </c>
      <c r="AC2095" t="str">
        <v>59</v>
      </c>
      <c r="AD2095" t="str">
        <v>aclnnAdd_AddAiCore_Add</v>
      </c>
      <c r="AE2095" t="str">
        <v>Add</v>
      </c>
      <c r="AF2095" t="str">
        <v>dynamic</v>
      </c>
      <c r="AG2095" t="str">
        <v>AI_VECTOR_CORE</v>
      </c>
      <c r="AH2095" t="str">
        <v xml:space="preserve">1793108505430066.194	</v>
      </c>
      <c r="AI2095" t="str">
        <v>1.345</v>
      </c>
      <c r="AJ2095" t="str">
        <v>7.376000</v>
      </c>
      <c r="AK2095" t="str">
        <v>1</v>
      </c>
      <c r="AL2095" t="str">
        <v>0</v>
      </c>
      <c r="AM2095" t="str">
        <v>NO</v>
      </c>
      <c r="AN2095" t="str">
        <v>"32;32"</v>
      </c>
      <c r="AO2095" t="str">
        <v>INT64;INT64</v>
      </c>
      <c r="AP2095" t="str">
        <v>ND;ND</v>
      </c>
      <c r="AQ2095" t="str">
        <v>"32"</v>
      </c>
      <c r="AR2095" t="str">
        <v>INT64</v>
      </c>
      <c r="AS2095" t="str">
        <v>ND</v>
      </c>
      <c r="AT2095" t="str">
        <v>N/A</v>
      </c>
      <c r="AU2095" t="str">
        <v>0.0</v>
      </c>
      <c r="AV2095" t="str">
        <v>0</v>
      </c>
      <c r="AW2095" t="str">
        <v>0.0</v>
      </c>
      <c r="AX2095" t="str">
        <v>0.0</v>
      </c>
      <c r="AY2095" t="str">
        <v>0.0</v>
      </c>
      <c r="AZ2095" t="str">
        <v>0.0</v>
      </c>
      <c r="BA2095" t="str">
        <v>0.0</v>
      </c>
      <c r="BB2095" t="str">
        <v>0.0</v>
      </c>
      <c r="BC2095" t="str">
        <v>0.0</v>
      </c>
      <c r="BD2095" t="str">
        <v>0.0</v>
      </c>
      <c r="BE2095" t="str">
        <v>0.0</v>
      </c>
      <c r="BF2095" t="str">
        <v>0.0</v>
      </c>
      <c r="BG2095" t="str">
        <v>0.0</v>
      </c>
      <c r="BH2095" t="str">
        <v>0.0</v>
      </c>
      <c r="BI2095" t="str">
        <v>0.0</v>
      </c>
      <c r="BJ2095" t="str">
        <v>1.12</v>
      </c>
      <c r="BK2095" t="str">
        <v>1531</v>
      </c>
      <c r="BL2095" t="str">
        <v>0.132</v>
      </c>
      <c r="BM2095" t="str">
        <v>0.118</v>
      </c>
      <c r="BN2095" t="str">
        <v>0.544</v>
      </c>
      <c r="BO2095" t="str">
        <v>0.486</v>
      </c>
      <c r="BP2095" t="str">
        <v>0.201</v>
      </c>
      <c r="BQ2095" t="str">
        <v>0.18</v>
      </c>
      <c r="BR2095" t="str">
        <v>0.087</v>
      </c>
      <c r="BS2095" t="str">
        <v>0.078</v>
      </c>
      <c r="BT2095" t="str">
        <v>0.196</v>
      </c>
      <c r="BU2095" t="str">
        <v>0.000</v>
      </c>
    </row>
    <row r="2096">
      <c r="A2096">
        <v>2216</v>
      </c>
      <c r="B2096" t="str">
        <v>aclnnIndexSelect_SliceAiCore_Slice</v>
      </c>
      <c r="C2096" t="str">
        <v>AI_VECTOR_CORE</v>
      </c>
      <c r="D2096">
        <v>1.641</v>
      </c>
      <c r="E2096">
        <v>0.432</v>
      </c>
      <c r="F2096">
        <v>0.432</v>
      </c>
      <c r="G2096">
        <f>Summary!$B$4</f>
        <v>0.8</v>
      </c>
      <c r="H2096">
        <f>F2096/G2096</f>
        <v>0.5399999999999999</v>
      </c>
      <c r="I2096">
        <f>D2096/Summary!$B$8</f>
        <v>0.00005945322165450813</v>
      </c>
      <c r="J2096">
        <f>IF(D2096&lt;Summary!$B$5,I2096,I2096*H2096)</f>
        <v>0.00005945322165450813</v>
      </c>
      <c r="K2096">
        <f>IF(AND(D2096&gt;Summary!$B$6,E2096&lt;Summary!$B$7),1,0)</f>
        <v>0</v>
      </c>
      <c r="L2096">
        <f>IF(D2096&gt;=Summary!$B$5,J2096,0)</f>
        <v>0</v>
      </c>
      <c r="M2096">
        <f>IF(D2096&lt;Summary!$B$5,J2096,0)</f>
        <v>0.00005945322165450813</v>
      </c>
      <c r="N2096" t="str">
        <v>aiv_scalar_ratio</v>
      </c>
      <c r="O2096" t="str">
        <v>用户约定默认经验值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0.432</v>
      </c>
      <c r="X2096">
        <v>0.404</v>
      </c>
      <c r="Y2096">
        <v>0.056</v>
      </c>
      <c r="Z2096" t="str">
        <v>2</v>
      </c>
      <c r="AA2096" t="str">
        <v>4294967295</v>
      </c>
      <c r="AB2096" t="str">
        <v>317473</v>
      </c>
      <c r="AC2096" t="str">
        <v>59</v>
      </c>
      <c r="AD2096" t="str">
        <v>aclnnIndexSelect_SliceAiCore_Slice</v>
      </c>
      <c r="AE2096" t="str">
        <v>Slice</v>
      </c>
      <c r="AF2096" t="str">
        <v>dynamic</v>
      </c>
      <c r="AG2096" t="str">
        <v>AI_VECTOR_CORE</v>
      </c>
      <c r="AH2096" t="str">
        <v xml:space="preserve">1793108505430081.793	</v>
      </c>
      <c r="AI2096" t="str">
        <v>1.641</v>
      </c>
      <c r="AJ2096" t="str">
        <v>14.155000</v>
      </c>
      <c r="AK2096" t="str">
        <v>1</v>
      </c>
      <c r="AL2096" t="str">
        <v>0</v>
      </c>
      <c r="AM2096" t="str">
        <v>NO</v>
      </c>
      <c r="AN2096" t="str">
        <v>"3,8193;2;2"</v>
      </c>
      <c r="AO2096" t="str">
        <v>INT64;INT64;INT64</v>
      </c>
      <c r="AP2096" t="str">
        <v>ND;ND;ND</v>
      </c>
      <c r="AQ2096" t="str">
        <v>"3,1"</v>
      </c>
      <c r="AR2096" t="str">
        <v>INT64</v>
      </c>
      <c r="AS2096" t="str">
        <v>ND</v>
      </c>
      <c r="AT2096" t="str">
        <v>N/A</v>
      </c>
      <c r="AU2096" t="str">
        <v>0.0</v>
      </c>
      <c r="AV2096" t="str">
        <v>0</v>
      </c>
      <c r="AW2096" t="str">
        <v>0.0</v>
      </c>
      <c r="AX2096" t="str">
        <v>0.0</v>
      </c>
      <c r="AY2096" t="str">
        <v>0.0</v>
      </c>
      <c r="AZ2096" t="str">
        <v>0.0</v>
      </c>
      <c r="BA2096" t="str">
        <v>0.0</v>
      </c>
      <c r="BB2096" t="str">
        <v>0.0</v>
      </c>
      <c r="BC2096" t="str">
        <v>0.0</v>
      </c>
      <c r="BD2096" t="str">
        <v>0.0</v>
      </c>
      <c r="BE2096" t="str">
        <v>0.0</v>
      </c>
      <c r="BF2096" t="str">
        <v>0.0</v>
      </c>
      <c r="BG2096" t="str">
        <v>0.0</v>
      </c>
      <c r="BH2096" t="str">
        <v>0.0</v>
      </c>
      <c r="BI2096" t="str">
        <v>0.0</v>
      </c>
      <c r="BJ2096" t="str">
        <v>1.42</v>
      </c>
      <c r="BK2096" t="str">
        <v>2029</v>
      </c>
      <c r="BL2096" t="str">
        <v>0.0</v>
      </c>
      <c r="BM2096" t="str">
        <v>0.0</v>
      </c>
      <c r="BN2096" t="str">
        <v>0.613</v>
      </c>
      <c r="BO2096" t="str">
        <v>0.432</v>
      </c>
      <c r="BP2096" t="str">
        <v>0.573</v>
      </c>
      <c r="BQ2096" t="str">
        <v>0.404</v>
      </c>
      <c r="BR2096" t="str">
        <v>0.079</v>
      </c>
      <c r="BS2096" t="str">
        <v>0.056</v>
      </c>
      <c r="BT2096" t="str">
        <v>0.133</v>
      </c>
      <c r="BU2096" t="str">
        <v>0.000</v>
      </c>
    </row>
    <row r="2097">
      <c r="A2097">
        <v>2217</v>
      </c>
      <c r="B2097" t="str">
        <v>aclnnIndexSelect_GatherV2AiCore_GatherV2</v>
      </c>
      <c r="C2097" t="str">
        <v>AI_VECTOR_CORE</v>
      </c>
      <c r="D2097">
        <v>1.493</v>
      </c>
      <c r="E2097">
        <v>0.557</v>
      </c>
      <c r="F2097">
        <v>0.557</v>
      </c>
      <c r="G2097">
        <f>Summary!$B$4</f>
        <v>0.8</v>
      </c>
      <c r="H2097">
        <f>F2097/G2097</f>
        <v>0.69625</v>
      </c>
      <c r="I2097">
        <f>D2097/Summary!$B$8</f>
        <v>0.00005409120044496079</v>
      </c>
      <c r="J2097">
        <f>IF(D2097&lt;Summary!$B$5,I2097,I2097*H2097)</f>
        <v>0.00005409120044496079</v>
      </c>
      <c r="K2097">
        <f>IF(AND(D2097&gt;Summary!$B$6,E2097&lt;Summary!$B$7),1,0)</f>
        <v>0</v>
      </c>
      <c r="L2097">
        <f>IF(D2097&gt;=Summary!$B$5,J2097,0)</f>
        <v>0</v>
      </c>
      <c r="M2097">
        <f>IF(D2097&lt;Summary!$B$5,J2097,0)</f>
        <v>0.00005409120044496079</v>
      </c>
      <c r="N2097" t="str">
        <v>aiv_scalar_ratio</v>
      </c>
      <c r="O2097" t="str">
        <v>用户约定默认经验值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0.154</v>
      </c>
      <c r="W2097">
        <v>0.557</v>
      </c>
      <c r="X2097">
        <v>0.331</v>
      </c>
      <c r="Y2097">
        <v>0.062</v>
      </c>
      <c r="Z2097" t="str">
        <v>2</v>
      </c>
      <c r="AA2097" t="str">
        <v>4294967295</v>
      </c>
      <c r="AB2097" t="str">
        <v>317474</v>
      </c>
      <c r="AC2097" t="str">
        <v>59</v>
      </c>
      <c r="AD2097" t="str">
        <v>aclnnIndexSelect_GatherV2AiCore_GatherV2</v>
      </c>
      <c r="AE2097" t="str">
        <v>GatherV2</v>
      </c>
      <c r="AF2097" t="str">
        <v>dynamic</v>
      </c>
      <c r="AG2097" t="str">
        <v>AI_VECTOR_CORE</v>
      </c>
      <c r="AH2097" t="str">
        <v xml:space="preserve">1793108505430085.693	</v>
      </c>
      <c r="AI2097" t="str">
        <v>1.493</v>
      </c>
      <c r="AJ2097" t="str">
        <v>2.359000</v>
      </c>
      <c r="AK2097" t="str">
        <v>1</v>
      </c>
      <c r="AL2097" t="str">
        <v>0</v>
      </c>
      <c r="AM2097" t="str">
        <v>NO</v>
      </c>
      <c r="AN2097" t="str">
        <v>"3,1;32;1"</v>
      </c>
      <c r="AO2097" t="str">
        <v>INT64;INT64;INT64</v>
      </c>
      <c r="AP2097" t="str">
        <v>ND;ND;ND</v>
      </c>
      <c r="AQ2097" t="str">
        <v>"32,1"</v>
      </c>
      <c r="AR2097" t="str">
        <v>INT64</v>
      </c>
      <c r="AS2097" t="str">
        <v>ND</v>
      </c>
      <c r="AT2097" t="str">
        <v>N/A</v>
      </c>
      <c r="AU2097" t="str">
        <v>0.0</v>
      </c>
      <c r="AV2097" t="str">
        <v>0</v>
      </c>
      <c r="AW2097" t="str">
        <v>0.0</v>
      </c>
      <c r="AX2097" t="str">
        <v>0.0</v>
      </c>
      <c r="AY2097" t="str">
        <v>0.0</v>
      </c>
      <c r="AZ2097" t="str">
        <v>0.0</v>
      </c>
      <c r="BA2097" t="str">
        <v>0.0</v>
      </c>
      <c r="BB2097" t="str">
        <v>0.0</v>
      </c>
      <c r="BC2097" t="str">
        <v>0.0</v>
      </c>
      <c r="BD2097" t="str">
        <v>0.0</v>
      </c>
      <c r="BE2097" t="str">
        <v>0.0</v>
      </c>
      <c r="BF2097" t="str">
        <v>0.0</v>
      </c>
      <c r="BG2097" t="str">
        <v>0.0</v>
      </c>
      <c r="BH2097" t="str">
        <v>0.0</v>
      </c>
      <c r="BI2097" t="str">
        <v>0.0</v>
      </c>
      <c r="BJ2097" t="str">
        <v>1.27</v>
      </c>
      <c r="BK2097" t="str">
        <v>1777</v>
      </c>
      <c r="BL2097" t="str">
        <v>0.195</v>
      </c>
      <c r="BM2097" t="str">
        <v>0.154</v>
      </c>
      <c r="BN2097" t="str">
        <v>0.707</v>
      </c>
      <c r="BO2097" t="str">
        <v>0.557</v>
      </c>
      <c r="BP2097" t="str">
        <v>0.421</v>
      </c>
      <c r="BQ2097" t="str">
        <v>0.331</v>
      </c>
      <c r="BR2097" t="str">
        <v>0.079</v>
      </c>
      <c r="BS2097" t="str">
        <v>0.062</v>
      </c>
      <c r="BT2097" t="str">
        <v>0.111</v>
      </c>
      <c r="BU2097" t="str">
        <v>0.000</v>
      </c>
    </row>
    <row r="2098">
      <c r="A2098">
        <v>2219</v>
      </c>
      <c r="B2098" t="str">
        <v>aclnnCat_ConcatD_ConcatD</v>
      </c>
      <c r="C2098" t="str">
        <v>AI_VECTOR_CORE</v>
      </c>
      <c r="D2098">
        <v>2.175</v>
      </c>
      <c r="E2098">
        <v>0.626</v>
      </c>
      <c r="F2098">
        <v>0.626</v>
      </c>
      <c r="G2098">
        <f>Summary!$B$4</f>
        <v>0.8</v>
      </c>
      <c r="H2098">
        <f>F2098/G2098</f>
        <v>0.7825</v>
      </c>
      <c r="I2098">
        <f>D2098/Summary!$B$8</f>
        <v>0.00007879997385652357</v>
      </c>
      <c r="J2098">
        <f>IF(D2098&lt;Summary!$B$5,I2098,I2098*H2098)</f>
        <v>0.00007879997385652357</v>
      </c>
      <c r="K2098">
        <f>IF(AND(D2098&gt;Summary!$B$6,E2098&lt;Summary!$B$7),1,0)</f>
        <v>0</v>
      </c>
      <c r="L2098">
        <f>IF(D2098&gt;=Summary!$B$5,J2098,0)</f>
        <v>0</v>
      </c>
      <c r="M2098">
        <f>IF(D2098&lt;Summary!$B$5,J2098,0)</f>
        <v>0.00007879997385652357</v>
      </c>
      <c r="N2098" t="str">
        <v>aiv_scalar_ratio</v>
      </c>
      <c r="O2098" t="str">
        <v>用户约定默认经验值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0.626</v>
      </c>
      <c r="X2098">
        <v>0.392</v>
      </c>
      <c r="Y2098">
        <v>0.037</v>
      </c>
      <c r="Z2098" t="str">
        <v>2</v>
      </c>
      <c r="AA2098" t="str">
        <v>4294967295</v>
      </c>
      <c r="AB2098" t="str">
        <v>317476</v>
      </c>
      <c r="AC2098" t="str">
        <v>59</v>
      </c>
      <c r="AD2098" t="str">
        <v>aclnnCat_ConcatD_ConcatD</v>
      </c>
      <c r="AE2098" t="str">
        <v>ConcatD</v>
      </c>
      <c r="AF2098" t="str">
        <v>dynamic</v>
      </c>
      <c r="AG2098" t="str">
        <v>AI_VECTOR_CORE</v>
      </c>
      <c r="AH2098" t="str">
        <v xml:space="preserve">1793108505430214.421	</v>
      </c>
      <c r="AI2098" t="str">
        <v>2.175</v>
      </c>
      <c r="AJ2098" t="str">
        <v>0.000000</v>
      </c>
      <c r="AK2098" t="str">
        <v>1</v>
      </c>
      <c r="AL2098" t="str">
        <v>0</v>
      </c>
      <c r="AM2098" t="str">
        <v>NO</v>
      </c>
      <c r="AN2098" t="str">
        <v>"1,32;1,32"</v>
      </c>
      <c r="AO2098" t="str">
        <v>DT_BF16;DT_BF16</v>
      </c>
      <c r="AP2098" t="str">
        <v>ND;ND</v>
      </c>
      <c r="AQ2098" t="str">
        <v>"1,64"</v>
      </c>
      <c r="AR2098" t="str">
        <v>DT_BF16</v>
      </c>
      <c r="AS2098" t="str">
        <v>ND</v>
      </c>
      <c r="AT2098" t="str">
        <v>N/A</v>
      </c>
      <c r="AU2098" t="str">
        <v>0.0</v>
      </c>
      <c r="AV2098" t="str">
        <v>0</v>
      </c>
      <c r="AW2098" t="str">
        <v>0.0</v>
      </c>
      <c r="AX2098" t="str">
        <v>0.0</v>
      </c>
      <c r="AY2098" t="str">
        <v>0.0</v>
      </c>
      <c r="AZ2098" t="str">
        <v>0.0</v>
      </c>
      <c r="BA2098" t="str">
        <v>0.0</v>
      </c>
      <c r="BB2098" t="str">
        <v>0.0</v>
      </c>
      <c r="BC2098" t="str">
        <v>0.0</v>
      </c>
      <c r="BD2098" t="str">
        <v>0.0</v>
      </c>
      <c r="BE2098" t="str">
        <v>0.0</v>
      </c>
      <c r="BF2098" t="str">
        <v>0.0</v>
      </c>
      <c r="BG2098" t="str">
        <v>0.0</v>
      </c>
      <c r="BH2098" t="str">
        <v>0.0</v>
      </c>
      <c r="BI2098" t="str">
        <v>0.0</v>
      </c>
      <c r="BJ2098" t="str">
        <v>1.95</v>
      </c>
      <c r="BK2098" t="str">
        <v>2900</v>
      </c>
      <c r="BL2098" t="str">
        <v>0.0</v>
      </c>
      <c r="BM2098" t="str">
        <v>0.0</v>
      </c>
      <c r="BN2098" t="str">
        <v>1.221</v>
      </c>
      <c r="BO2098" t="str">
        <v>0.626</v>
      </c>
      <c r="BP2098" t="str">
        <v>0.765</v>
      </c>
      <c r="BQ2098" t="str">
        <v>0.392</v>
      </c>
      <c r="BR2098" t="str">
        <v>0.072</v>
      </c>
      <c r="BS2098" t="str">
        <v>0.037</v>
      </c>
      <c r="BT2098" t="str">
        <v>0.215</v>
      </c>
      <c r="BU2098" t="str">
        <v>0.000</v>
      </c>
    </row>
    <row r="2099">
      <c r="A2099">
        <v>2220</v>
      </c>
      <c r="B2099" t="str">
        <v>aclnnGeScalar_GreaterEqual_GreaterEqual</v>
      </c>
      <c r="C2099" t="str">
        <v>AI_VECTOR_CORE</v>
      </c>
      <c r="D2099">
        <v>2.855</v>
      </c>
      <c r="E2099">
        <v>0.343</v>
      </c>
      <c r="F2099">
        <v>0.343</v>
      </c>
      <c r="G2099">
        <f>Summary!$B$4</f>
        <v>0.8</v>
      </c>
      <c r="H2099">
        <f>F2099/G2099</f>
        <v>0.42875</v>
      </c>
      <c r="I2099">
        <f>D2099/Summary!$B$8</f>
        <v>0.00010343628752201141</v>
      </c>
      <c r="J2099">
        <f>IF(D2099&lt;Summary!$B$5,I2099,I2099*H2099)</f>
        <v>0.00010343628752201141</v>
      </c>
      <c r="K2099">
        <f>IF(AND(D2099&gt;Summary!$B$6,E2099&lt;Summary!$B$7),1,0)</f>
        <v>0</v>
      </c>
      <c r="L2099">
        <f>IF(D2099&gt;=Summary!$B$5,J2099,0)</f>
        <v>0</v>
      </c>
      <c r="M2099">
        <f>IF(D2099&lt;Summary!$B$5,J2099,0)</f>
        <v>0.00010343628752201141</v>
      </c>
      <c r="N2099" t="str">
        <v>aiv_vec_ratio</v>
      </c>
      <c r="O2099" t="str">
        <v>用户约定默认经验值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0.343</v>
      </c>
      <c r="W2099">
        <v>0.298</v>
      </c>
      <c r="X2099">
        <v>0.002</v>
      </c>
      <c r="Y2099">
        <v>0.088</v>
      </c>
      <c r="Z2099" t="str">
        <v>2</v>
      </c>
      <c r="AA2099" t="str">
        <v>4294967295</v>
      </c>
      <c r="AB2099" t="str">
        <v>317480</v>
      </c>
      <c r="AC2099" t="str">
        <v>59</v>
      </c>
      <c r="AD2099" t="str">
        <v>aclnnGeScalar_GreaterEqual_GreaterEqual</v>
      </c>
      <c r="AE2099" t="str">
        <v>GreaterEqual</v>
      </c>
      <c r="AF2099" t="str">
        <v>dynamic</v>
      </c>
      <c r="AG2099" t="str">
        <v>AI_VECTOR_CORE</v>
      </c>
      <c r="AH2099" t="str">
        <v xml:space="preserve">1793108505430440.135	</v>
      </c>
      <c r="AI2099" t="str">
        <v>2.855</v>
      </c>
      <c r="AJ2099" t="str">
        <v>223.575000</v>
      </c>
      <c r="AK2099" t="str">
        <v>1</v>
      </c>
      <c r="AL2099" t="str">
        <v>0</v>
      </c>
      <c r="AM2099" t="str">
        <v>NO</v>
      </c>
      <c r="AN2099" t="str">
        <v>"1;"</v>
      </c>
      <c r="AO2099" t="str">
        <v>INT32;INT32</v>
      </c>
      <c r="AP2099" t="str">
        <v>ND;ND</v>
      </c>
      <c r="AQ2099" t="str">
        <v>"1"</v>
      </c>
      <c r="AR2099" t="str">
        <v>BOOL</v>
      </c>
      <c r="AS2099" t="str">
        <v>ND</v>
      </c>
      <c r="AT2099" t="str">
        <v>N/A</v>
      </c>
      <c r="AU2099" t="str">
        <v>0.0</v>
      </c>
      <c r="AV2099" t="str">
        <v>0</v>
      </c>
      <c r="AW2099" t="str">
        <v>0.0</v>
      </c>
      <c r="AX2099" t="str">
        <v>0.0</v>
      </c>
      <c r="AY2099" t="str">
        <v>0.0</v>
      </c>
      <c r="AZ2099" t="str">
        <v>0.0</v>
      </c>
      <c r="BA2099" t="str">
        <v>0.0</v>
      </c>
      <c r="BB2099" t="str">
        <v>0.0</v>
      </c>
      <c r="BC2099" t="str">
        <v>0.0</v>
      </c>
      <c r="BD2099" t="str">
        <v>0.0</v>
      </c>
      <c r="BE2099" t="str">
        <v>0.0</v>
      </c>
      <c r="BF2099" t="str">
        <v>0.0</v>
      </c>
      <c r="BG2099" t="str">
        <v>0.0</v>
      </c>
      <c r="BH2099" t="str">
        <v>0.0</v>
      </c>
      <c r="BI2099" t="str">
        <v>0.0</v>
      </c>
      <c r="BJ2099" t="str">
        <v>2.55</v>
      </c>
      <c r="BK2099" t="str">
        <v>3887</v>
      </c>
      <c r="BL2099" t="str">
        <v>0.876</v>
      </c>
      <c r="BM2099" t="str">
        <v>0.343</v>
      </c>
      <c r="BN2099" t="str">
        <v>0.759</v>
      </c>
      <c r="BO2099" t="str">
        <v>0.298</v>
      </c>
      <c r="BP2099" t="str">
        <v>0.005</v>
      </c>
      <c r="BQ2099" t="str">
        <v>0.002</v>
      </c>
      <c r="BR2099" t="str">
        <v>0.224</v>
      </c>
      <c r="BS2099" t="str">
        <v>0.088</v>
      </c>
      <c r="BT2099" t="str">
        <v>0.131</v>
      </c>
      <c r="BU2099" t="str">
        <v>0.000</v>
      </c>
    </row>
    <row r="2100">
      <c r="A2100">
        <v>2221</v>
      </c>
      <c r="B2100" t="str">
        <v>aclnnLtScalar_LessAiCore_Less</v>
      </c>
      <c r="C2100" t="str">
        <v>AI_VECTOR_CORE</v>
      </c>
      <c r="D2100">
        <v>2.649</v>
      </c>
      <c r="E2100">
        <v>0.442</v>
      </c>
      <c r="F2100">
        <v>0.442</v>
      </c>
      <c r="G2100">
        <f>Summary!$B$4</f>
        <v>0.8</v>
      </c>
      <c r="H2100">
        <f>F2100/G2100</f>
        <v>0.5525</v>
      </c>
      <c r="I2100">
        <f>D2100/Summary!$B$8</f>
        <v>0.0000959729336762901</v>
      </c>
      <c r="J2100">
        <f>IF(D2100&lt;Summary!$B$5,I2100,I2100*H2100)</f>
        <v>0.0000959729336762901</v>
      </c>
      <c r="K2100">
        <f>IF(AND(D2100&gt;Summary!$B$6,E2100&lt;Summary!$B$7),1,0)</f>
        <v>0</v>
      </c>
      <c r="L2100">
        <f>IF(D2100&gt;=Summary!$B$5,J2100,0)</f>
        <v>0</v>
      </c>
      <c r="M2100">
        <f>IF(D2100&lt;Summary!$B$5,J2100,0)</f>
        <v>0.0000959729336762901</v>
      </c>
      <c r="N2100" t="str">
        <v>aiv_vec_ratio</v>
      </c>
      <c r="O2100" t="str">
        <v>用户约定默认经验值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0.442</v>
      </c>
      <c r="W2100">
        <v>0.376</v>
      </c>
      <c r="X2100">
        <v>0.002</v>
      </c>
      <c r="Y2100">
        <v>0.032</v>
      </c>
      <c r="Z2100" t="str">
        <v>2</v>
      </c>
      <c r="AA2100" t="str">
        <v>4294967295</v>
      </c>
      <c r="AB2100" t="str">
        <v>317481</v>
      </c>
      <c r="AC2100" t="str">
        <v>59</v>
      </c>
      <c r="AD2100" t="str">
        <v>aclnnLtScalar_LessAiCore_Less</v>
      </c>
      <c r="AE2100" t="str">
        <v>Less</v>
      </c>
      <c r="AF2100" t="str">
        <v>dynamic</v>
      </c>
      <c r="AG2100" t="str">
        <v>AI_VECTOR_CORE</v>
      </c>
      <c r="AH2100" t="str">
        <v xml:space="preserve">1793108505430448.795	</v>
      </c>
      <c r="AI2100" t="str">
        <v>2.649</v>
      </c>
      <c r="AJ2100" t="str">
        <v>5.645000</v>
      </c>
      <c r="AK2100" t="str">
        <v>1</v>
      </c>
      <c r="AL2100" t="str">
        <v>0</v>
      </c>
      <c r="AM2100" t="str">
        <v>NO</v>
      </c>
      <c r="AN2100" t="str">
        <v>"1;"</v>
      </c>
      <c r="AO2100" t="str">
        <v>INT32;INT32</v>
      </c>
      <c r="AP2100" t="str">
        <v>ND;ND</v>
      </c>
      <c r="AQ2100" t="str">
        <v>"1"</v>
      </c>
      <c r="AR2100" t="str">
        <v>BOOL</v>
      </c>
      <c r="AS2100" t="str">
        <v>ND</v>
      </c>
      <c r="AT2100" t="str">
        <v>N/A</v>
      </c>
      <c r="AU2100" t="str">
        <v>0.0</v>
      </c>
      <c r="AV2100" t="str">
        <v>0</v>
      </c>
      <c r="AW2100" t="str">
        <v>0.0</v>
      </c>
      <c r="AX2100" t="str">
        <v>0.0</v>
      </c>
      <c r="AY2100" t="str">
        <v>0.0</v>
      </c>
      <c r="AZ2100" t="str">
        <v>0.0</v>
      </c>
      <c r="BA2100" t="str">
        <v>0.0</v>
      </c>
      <c r="BB2100" t="str">
        <v>0.0</v>
      </c>
      <c r="BC2100" t="str">
        <v>0.0</v>
      </c>
      <c r="BD2100" t="str">
        <v>0.0</v>
      </c>
      <c r="BE2100" t="str">
        <v>0.0</v>
      </c>
      <c r="BF2100" t="str">
        <v>0.0</v>
      </c>
      <c r="BG2100" t="str">
        <v>0.0</v>
      </c>
      <c r="BH2100" t="str">
        <v>0.0</v>
      </c>
      <c r="BI2100" t="str">
        <v>0.0</v>
      </c>
      <c r="BJ2100" t="str">
        <v>2.35</v>
      </c>
      <c r="BK2100" t="str">
        <v>3544</v>
      </c>
      <c r="BL2100" t="str">
        <v>1.039</v>
      </c>
      <c r="BM2100" t="str">
        <v>0.442</v>
      </c>
      <c r="BN2100" t="str">
        <v>0.884</v>
      </c>
      <c r="BO2100" t="str">
        <v>0.376</v>
      </c>
      <c r="BP2100" t="str">
        <v>0.005</v>
      </c>
      <c r="BQ2100" t="str">
        <v>0.002</v>
      </c>
      <c r="BR2100" t="str">
        <v>0.076</v>
      </c>
      <c r="BS2100" t="str">
        <v>0.032</v>
      </c>
      <c r="BT2100" t="str">
        <v>0.129</v>
      </c>
      <c r="BU2100" t="str">
        <v>0.000</v>
      </c>
    </row>
    <row r="2101">
      <c r="A2101">
        <v>2222</v>
      </c>
      <c r="B2101" t="str">
        <v>aclnnBitwiseAndTensor_LogicalAndAiCore_LogicalAnd</v>
      </c>
      <c r="C2101" t="str">
        <v>AI_VECTOR_CORE</v>
      </c>
      <c r="D2101">
        <v>1.576</v>
      </c>
      <c r="E2101">
        <v>0.631</v>
      </c>
      <c r="F2101">
        <v>0.631</v>
      </c>
      <c r="G2101">
        <f>Summary!$B$4</f>
        <v>0.8</v>
      </c>
      <c r="H2101">
        <f>F2101/G2101</f>
        <v>0.78875</v>
      </c>
      <c r="I2101">
        <f>D2101/Summary!$B$8</f>
        <v>0.0000570982799070718</v>
      </c>
      <c r="J2101">
        <f>IF(D2101&lt;Summary!$B$5,I2101,I2101*H2101)</f>
        <v>0.0000570982799070718</v>
      </c>
      <c r="K2101">
        <f>IF(AND(D2101&gt;Summary!$B$6,E2101&lt;Summary!$B$7),1,0)</f>
        <v>0</v>
      </c>
      <c r="L2101">
        <f>IF(D2101&gt;=Summary!$B$5,J2101,0)</f>
        <v>0</v>
      </c>
      <c r="M2101">
        <f>IF(D2101&lt;Summary!$B$5,J2101,0)</f>
        <v>0.0000570982799070718</v>
      </c>
      <c r="N2101" t="str">
        <v>aiv_scalar_ratio</v>
      </c>
      <c r="O2101" t="str">
        <v>用户约定默认经验值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0.241</v>
      </c>
      <c r="W2101">
        <v>0.631</v>
      </c>
      <c r="X2101">
        <v>0.004</v>
      </c>
      <c r="Y2101">
        <v>0.064</v>
      </c>
      <c r="Z2101" t="str">
        <v>2</v>
      </c>
      <c r="AA2101" t="str">
        <v>4294967295</v>
      </c>
      <c r="AB2101" t="str">
        <v>317482</v>
      </c>
      <c r="AC2101" t="str">
        <v>59</v>
      </c>
      <c r="AD2101" t="str">
        <v>aclnnBitwiseAndTensor_LogicalAndAiCore_LogicalAnd</v>
      </c>
      <c r="AE2101" t="str">
        <v>LogicalAnd</v>
      </c>
      <c r="AF2101" t="str">
        <v>dynamic</v>
      </c>
      <c r="AG2101" t="str">
        <v>AI_VECTOR_CORE</v>
      </c>
      <c r="AH2101" t="str">
        <v xml:space="preserve">1793108505430464.206	</v>
      </c>
      <c r="AI2101" t="str">
        <v>1.576</v>
      </c>
      <c r="AJ2101" t="str">
        <v>12.851000</v>
      </c>
      <c r="AK2101" t="str">
        <v>1</v>
      </c>
      <c r="AL2101" t="str">
        <v>0</v>
      </c>
      <c r="AM2101" t="str">
        <v>NO</v>
      </c>
      <c r="AN2101" t="str">
        <v>"1;1"</v>
      </c>
      <c r="AO2101" t="str">
        <v>BOOL;BOOL</v>
      </c>
      <c r="AP2101" t="str">
        <v>ND;ND</v>
      </c>
      <c r="AQ2101" t="str">
        <v>"1"</v>
      </c>
      <c r="AR2101" t="str">
        <v>BOOL</v>
      </c>
      <c r="AS2101" t="str">
        <v>ND</v>
      </c>
      <c r="AT2101" t="str">
        <v>N/A</v>
      </c>
      <c r="AU2101" t="str">
        <v>0.0</v>
      </c>
      <c r="AV2101" t="str">
        <v>0</v>
      </c>
      <c r="AW2101" t="str">
        <v>0.0</v>
      </c>
      <c r="AX2101" t="str">
        <v>0.0</v>
      </c>
      <c r="AY2101" t="str">
        <v>0.0</v>
      </c>
      <c r="AZ2101" t="str">
        <v>0.0</v>
      </c>
      <c r="BA2101" t="str">
        <v>0.0</v>
      </c>
      <c r="BB2101" t="str">
        <v>0.0</v>
      </c>
      <c r="BC2101" t="str">
        <v>0.0</v>
      </c>
      <c r="BD2101" t="str">
        <v>0.0</v>
      </c>
      <c r="BE2101" t="str">
        <v>0.0</v>
      </c>
      <c r="BF2101" t="str">
        <v>0.0</v>
      </c>
      <c r="BG2101" t="str">
        <v>0.0</v>
      </c>
      <c r="BH2101" t="str">
        <v>0.0</v>
      </c>
      <c r="BI2101" t="str">
        <v>0.0</v>
      </c>
      <c r="BJ2101" t="str">
        <v>1.27</v>
      </c>
      <c r="BK2101" t="str">
        <v>1778</v>
      </c>
      <c r="BL2101" t="str">
        <v>0.306</v>
      </c>
      <c r="BM2101" t="str">
        <v>0.241</v>
      </c>
      <c r="BN2101" t="str">
        <v>0.801</v>
      </c>
      <c r="BO2101" t="str">
        <v>0.631</v>
      </c>
      <c r="BP2101" t="str">
        <v>0.006</v>
      </c>
      <c r="BQ2101" t="str">
        <v>0.004</v>
      </c>
      <c r="BR2101" t="str">
        <v>0.081</v>
      </c>
      <c r="BS2101" t="str">
        <v>0.064</v>
      </c>
      <c r="BT2101" t="str">
        <v>0.098</v>
      </c>
      <c r="BU2101" t="str">
        <v>0.000</v>
      </c>
    </row>
    <row r="2102">
      <c r="A2102">
        <v>2223</v>
      </c>
      <c r="B2102" t="str">
        <v>aclnnMuls_CastAiCore_Cast</v>
      </c>
      <c r="C2102" t="str">
        <v>AI_VECTOR_CORE</v>
      </c>
      <c r="D2102">
        <v>1.612</v>
      </c>
      <c r="E2102">
        <v>0.556</v>
      </c>
      <c r="F2102">
        <v>0.556</v>
      </c>
      <c r="G2102">
        <f>Summary!$B$4</f>
        <v>0.8</v>
      </c>
      <c r="H2102">
        <f>F2102/G2102</f>
        <v>0.6950000000000001</v>
      </c>
      <c r="I2102">
        <f>D2102/Summary!$B$8</f>
        <v>0.00005840255533642116</v>
      </c>
      <c r="J2102">
        <f>IF(D2102&lt;Summary!$B$5,I2102,I2102*H2102)</f>
        <v>0.00005840255533642116</v>
      </c>
      <c r="K2102">
        <f>IF(AND(D2102&gt;Summary!$B$6,E2102&lt;Summary!$B$7),1,0)</f>
        <v>0</v>
      </c>
      <c r="L2102">
        <f>IF(D2102&gt;=Summary!$B$5,J2102,0)</f>
        <v>0</v>
      </c>
      <c r="M2102">
        <f>IF(D2102&lt;Summary!$B$5,J2102,0)</f>
        <v>0.00005840255533642116</v>
      </c>
      <c r="N2102" t="str">
        <v>aiv_scalar_ratio</v>
      </c>
      <c r="O2102" t="str">
        <v>用户约定默认经验值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0.077</v>
      </c>
      <c r="W2102">
        <v>0.556</v>
      </c>
      <c r="X2102">
        <v>0.282</v>
      </c>
      <c r="Y2102">
        <v>0.062</v>
      </c>
      <c r="Z2102" t="str">
        <v>2</v>
      </c>
      <c r="AA2102" t="str">
        <v>4294967295</v>
      </c>
      <c r="AB2102" t="str">
        <v>317483</v>
      </c>
      <c r="AC2102" t="str">
        <v>59</v>
      </c>
      <c r="AD2102" t="str">
        <v>aclnnMuls_CastAiCore_Cast</v>
      </c>
      <c r="AE2102" t="str">
        <v>Cast</v>
      </c>
      <c r="AF2102" t="str">
        <v>dynamic</v>
      </c>
      <c r="AG2102" t="str">
        <v>AI_VECTOR_CORE</v>
      </c>
      <c r="AH2102" t="str">
        <v xml:space="preserve">1793108505430481.939	</v>
      </c>
      <c r="AI2102" t="str">
        <v>1.612</v>
      </c>
      <c r="AJ2102" t="str">
        <v>16.174000</v>
      </c>
      <c r="AK2102" t="str">
        <v>1</v>
      </c>
      <c r="AL2102" t="str">
        <v>0</v>
      </c>
      <c r="AM2102" t="str">
        <v>NO</v>
      </c>
      <c r="AN2102" t="str">
        <v>"1"</v>
      </c>
      <c r="AO2102" t="str">
        <v>BOOL</v>
      </c>
      <c r="AP2102" t="str">
        <v>ND</v>
      </c>
      <c r="AQ2102" t="str">
        <v>"1"</v>
      </c>
      <c r="AR2102" t="str">
        <v>INT64</v>
      </c>
      <c r="AS2102" t="str">
        <v>ND</v>
      </c>
      <c r="AT2102" t="str">
        <v>N/A</v>
      </c>
      <c r="AU2102" t="str">
        <v>0.0</v>
      </c>
      <c r="AV2102" t="str">
        <v>0</v>
      </c>
      <c r="AW2102" t="str">
        <v>0.0</v>
      </c>
      <c r="AX2102" t="str">
        <v>0.0</v>
      </c>
      <c r="AY2102" t="str">
        <v>0.0</v>
      </c>
      <c r="AZ2102" t="str">
        <v>0.0</v>
      </c>
      <c r="BA2102" t="str">
        <v>0.0</v>
      </c>
      <c r="BB2102" t="str">
        <v>0.0</v>
      </c>
      <c r="BC2102" t="str">
        <v>0.0</v>
      </c>
      <c r="BD2102" t="str">
        <v>0.0</v>
      </c>
      <c r="BE2102" t="str">
        <v>0.0</v>
      </c>
      <c r="BF2102" t="str">
        <v>0.0</v>
      </c>
      <c r="BG2102" t="str">
        <v>0.0</v>
      </c>
      <c r="BH2102" t="str">
        <v>0.0</v>
      </c>
      <c r="BI2102" t="str">
        <v>0.0</v>
      </c>
      <c r="BJ2102" t="str">
        <v>1.31</v>
      </c>
      <c r="BK2102" t="str">
        <v>1835</v>
      </c>
      <c r="BL2102" t="str">
        <v>0.101</v>
      </c>
      <c r="BM2102" t="str">
        <v>0.077</v>
      </c>
      <c r="BN2102" t="str">
        <v>0.728</v>
      </c>
      <c r="BO2102" t="str">
        <v>0.556</v>
      </c>
      <c r="BP2102" t="str">
        <v>0.37</v>
      </c>
      <c r="BQ2102" t="str">
        <v>0.282</v>
      </c>
      <c r="BR2102" t="str">
        <v>0.081</v>
      </c>
      <c r="BS2102" t="str">
        <v>0.062</v>
      </c>
      <c r="BT2102" t="str">
        <v>0.079</v>
      </c>
      <c r="BU2102" t="str">
        <v>0.000</v>
      </c>
    </row>
    <row r="2103">
      <c r="A2103">
        <v>2224</v>
      </c>
      <c r="B2103" t="str">
        <v>aclnnMuls_MulAiCore_Mul</v>
      </c>
      <c r="C2103" t="str">
        <v>AI_VECTOR_CORE</v>
      </c>
      <c r="D2103">
        <v>1.387</v>
      </c>
      <c r="E2103">
        <v>0.651</v>
      </c>
      <c r="F2103">
        <v>0.651</v>
      </c>
      <c r="G2103">
        <f>Summary!$B$4</f>
        <v>0.8</v>
      </c>
      <c r="H2103">
        <f>F2103/G2103</f>
        <v>0.81375</v>
      </c>
      <c r="I2103">
        <f>D2103/Summary!$B$8</f>
        <v>0.00005025083390298768</v>
      </c>
      <c r="J2103">
        <f>IF(D2103&lt;Summary!$B$5,I2103,I2103*H2103)</f>
        <v>0.00005025083390298768</v>
      </c>
      <c r="K2103">
        <f>IF(AND(D2103&gt;Summary!$B$6,E2103&lt;Summary!$B$7),1,0)</f>
        <v>0</v>
      </c>
      <c r="L2103">
        <f>IF(D2103&gt;=Summary!$B$5,J2103,0)</f>
        <v>0</v>
      </c>
      <c r="M2103">
        <f>IF(D2103&lt;Summary!$B$5,J2103,0)</f>
        <v>0.00005025083390298768</v>
      </c>
      <c r="N2103" t="str">
        <v>aiv_scalar_ratio</v>
      </c>
      <c r="O2103" t="str">
        <v>用户约定默认经验值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0.214</v>
      </c>
      <c r="W2103">
        <v>0.651</v>
      </c>
      <c r="X2103">
        <v>0.005</v>
      </c>
      <c r="Y2103">
        <v>0.067</v>
      </c>
      <c r="Z2103" t="str">
        <v>2</v>
      </c>
      <c r="AA2103" t="str">
        <v>4294967295</v>
      </c>
      <c r="AB2103" t="str">
        <v>317484</v>
      </c>
      <c r="AC2103" t="str">
        <v>59</v>
      </c>
      <c r="AD2103" t="str">
        <v>aclnnMuls_MulAiCore_Mul</v>
      </c>
      <c r="AE2103" t="str">
        <v>Mul</v>
      </c>
      <c r="AF2103" t="str">
        <v>dynamic</v>
      </c>
      <c r="AG2103" t="str">
        <v>AI_VECTOR_CORE</v>
      </c>
      <c r="AH2103" t="str">
        <v xml:space="preserve">1793108505430486.315	</v>
      </c>
      <c r="AI2103" t="str">
        <v>1.387</v>
      </c>
      <c r="AJ2103" t="str">
        <v>2.638000</v>
      </c>
      <c r="AK2103" t="str">
        <v>1</v>
      </c>
      <c r="AL2103" t="str">
        <v>0</v>
      </c>
      <c r="AM2103" t="str">
        <v>NO</v>
      </c>
      <c r="AN2103" t="str">
        <v>"1;"</v>
      </c>
      <c r="AO2103" t="str">
        <v>INT64;INT64</v>
      </c>
      <c r="AP2103" t="str">
        <v>ND;ND</v>
      </c>
      <c r="AQ2103" t="str">
        <v>"1"</v>
      </c>
      <c r="AR2103" t="str">
        <v>INT64</v>
      </c>
      <c r="AS2103" t="str">
        <v>ND</v>
      </c>
      <c r="AT2103" t="str">
        <v>N/A</v>
      </c>
      <c r="AU2103" t="str">
        <v>0.0</v>
      </c>
      <c r="AV2103" t="str">
        <v>0</v>
      </c>
      <c r="AW2103" t="str">
        <v>0.0</v>
      </c>
      <c r="AX2103" t="str">
        <v>0.0</v>
      </c>
      <c r="AY2103" t="str">
        <v>0.0</v>
      </c>
      <c r="AZ2103" t="str">
        <v>0.0</v>
      </c>
      <c r="BA2103" t="str">
        <v>0.0</v>
      </c>
      <c r="BB2103" t="str">
        <v>0.0</v>
      </c>
      <c r="BC2103" t="str">
        <v>0.0</v>
      </c>
      <c r="BD2103" t="str">
        <v>0.0</v>
      </c>
      <c r="BE2103" t="str">
        <v>0.0</v>
      </c>
      <c r="BF2103" t="str">
        <v>0.0</v>
      </c>
      <c r="BG2103" t="str">
        <v>0.0</v>
      </c>
      <c r="BH2103" t="str">
        <v>0.0</v>
      </c>
      <c r="BI2103" t="str">
        <v>0.0</v>
      </c>
      <c r="BJ2103" t="str">
        <v>1.17</v>
      </c>
      <c r="BK2103" t="str">
        <v>1604</v>
      </c>
      <c r="BL2103" t="str">
        <v>0.25</v>
      </c>
      <c r="BM2103" t="str">
        <v>0.214</v>
      </c>
      <c r="BN2103" t="str">
        <v>0.762</v>
      </c>
      <c r="BO2103" t="str">
        <v>0.651</v>
      </c>
      <c r="BP2103" t="str">
        <v>0.006</v>
      </c>
      <c r="BQ2103" t="str">
        <v>0.005</v>
      </c>
      <c r="BR2103" t="str">
        <v>0.079</v>
      </c>
      <c r="BS2103" t="str">
        <v>0.067</v>
      </c>
      <c r="BT2103" t="str">
        <v>0.153</v>
      </c>
      <c r="BU2103" t="str">
        <v>0.000</v>
      </c>
    </row>
    <row r="2104">
      <c r="A2104">
        <v>2225</v>
      </c>
      <c r="B2104" t="str">
        <v>aclnnSub_CastAiCore_Cast</v>
      </c>
      <c r="C2104" t="str">
        <v>AI_VECTOR_CORE</v>
      </c>
      <c r="D2104">
        <v>1.376</v>
      </c>
      <c r="E2104">
        <v>0.552</v>
      </c>
      <c r="F2104">
        <v>0.552</v>
      </c>
      <c r="G2104">
        <f>Summary!$B$4</f>
        <v>0.8</v>
      </c>
      <c r="H2104">
        <f>F2104/G2104</f>
        <v>0.6900000000000001</v>
      </c>
      <c r="I2104">
        <f>D2104/Summary!$B$8</f>
        <v>0.00004985230529957537</v>
      </c>
      <c r="J2104">
        <f>IF(D2104&lt;Summary!$B$5,I2104,I2104*H2104)</f>
        <v>0.00004985230529957537</v>
      </c>
      <c r="K2104">
        <f>IF(AND(D2104&gt;Summary!$B$6,E2104&lt;Summary!$B$7),1,0)</f>
        <v>0</v>
      </c>
      <c r="L2104">
        <f>IF(D2104&gt;=Summary!$B$5,J2104,0)</f>
        <v>0</v>
      </c>
      <c r="M2104">
        <f>IF(D2104&lt;Summary!$B$5,J2104,0)</f>
        <v>0.00004985230529957537</v>
      </c>
      <c r="N2104" t="str">
        <v>aiv_scalar_ratio</v>
      </c>
      <c r="O2104" t="str">
        <v>用户约定默认经验值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0.127</v>
      </c>
      <c r="W2104">
        <v>0.552</v>
      </c>
      <c r="X2104">
        <v>0.192</v>
      </c>
      <c r="Y2104">
        <v>0.071</v>
      </c>
      <c r="Z2104" t="str">
        <v>2</v>
      </c>
      <c r="AA2104" t="str">
        <v>4294967295</v>
      </c>
      <c r="AB2104" t="str">
        <v>317485</v>
      </c>
      <c r="AC2104" t="str">
        <v>59</v>
      </c>
      <c r="AD2104" t="str">
        <v>aclnnSub_CastAiCore_Cast</v>
      </c>
      <c r="AE2104" t="str">
        <v>Cast</v>
      </c>
      <c r="AF2104" t="str">
        <v>dynamic</v>
      </c>
      <c r="AG2104" t="str">
        <v>AI_VECTOR_CORE</v>
      </c>
      <c r="AH2104" t="str">
        <v xml:space="preserve">1793108505430492.117	</v>
      </c>
      <c r="AI2104" t="str">
        <v>1.376</v>
      </c>
      <c r="AJ2104" t="str">
        <v>4.363000</v>
      </c>
      <c r="AK2104" t="str">
        <v>1</v>
      </c>
      <c r="AL2104" t="str">
        <v>0</v>
      </c>
      <c r="AM2104" t="str">
        <v>NO</v>
      </c>
      <c r="AN2104" t="str">
        <v>"1"</v>
      </c>
      <c r="AO2104" t="str">
        <v>INT32</v>
      </c>
      <c r="AP2104" t="str">
        <v>ND</v>
      </c>
      <c r="AQ2104" t="str">
        <v>"1"</v>
      </c>
      <c r="AR2104" t="str">
        <v>INT64</v>
      </c>
      <c r="AS2104" t="str">
        <v>ND</v>
      </c>
      <c r="AT2104" t="str">
        <v>N/A</v>
      </c>
      <c r="AU2104" t="str">
        <v>0.0</v>
      </c>
      <c r="AV2104" t="str">
        <v>0</v>
      </c>
      <c r="AW2104" t="str">
        <v>0.0</v>
      </c>
      <c r="AX2104" t="str">
        <v>0.0</v>
      </c>
      <c r="AY2104" t="str">
        <v>0.0</v>
      </c>
      <c r="AZ2104" t="str">
        <v>0.0</v>
      </c>
      <c r="BA2104" t="str">
        <v>0.0</v>
      </c>
      <c r="BB2104" t="str">
        <v>0.0</v>
      </c>
      <c r="BC2104" t="str">
        <v>0.0</v>
      </c>
      <c r="BD2104" t="str">
        <v>0.0</v>
      </c>
      <c r="BE2104" t="str">
        <v>0.0</v>
      </c>
      <c r="BF2104" t="str">
        <v>0.0</v>
      </c>
      <c r="BG2104" t="str">
        <v>0.0</v>
      </c>
      <c r="BH2104" t="str">
        <v>0.0</v>
      </c>
      <c r="BI2104" t="str">
        <v>0.0</v>
      </c>
      <c r="BJ2104" t="str">
        <v>1.16</v>
      </c>
      <c r="BK2104" t="str">
        <v>1589</v>
      </c>
      <c r="BL2104" t="str">
        <v>0.147</v>
      </c>
      <c r="BM2104" t="str">
        <v>0.127</v>
      </c>
      <c r="BN2104" t="str">
        <v>0.64</v>
      </c>
      <c r="BO2104" t="str">
        <v>0.552</v>
      </c>
      <c r="BP2104" t="str">
        <v>0.223</v>
      </c>
      <c r="BQ2104" t="str">
        <v>0.192</v>
      </c>
      <c r="BR2104" t="str">
        <v>0.082</v>
      </c>
      <c r="BS2104" t="str">
        <v>0.071</v>
      </c>
      <c r="BT2104" t="str">
        <v>0.048</v>
      </c>
      <c r="BU2104" t="str">
        <v>0.000</v>
      </c>
    </row>
    <row r="2105">
      <c r="A2105">
        <v>2226</v>
      </c>
      <c r="B2105" t="str">
        <v>aclnnSub_SubAiCore_Sub</v>
      </c>
      <c r="C2105" t="str">
        <v>AI_VECTOR_CORE</v>
      </c>
      <c r="D2105">
        <v>2.425</v>
      </c>
      <c r="E2105">
        <v>0.408</v>
      </c>
      <c r="F2105">
        <v>0.408</v>
      </c>
      <c r="G2105">
        <f>Summary!$B$4</f>
        <v>0.8</v>
      </c>
      <c r="H2105">
        <f>F2105/G2105</f>
        <v>0.5099999999999999</v>
      </c>
      <c r="I2105">
        <f>D2105/Summary!$B$8</f>
        <v>0.0000878574421158941</v>
      </c>
      <c r="J2105">
        <f>IF(D2105&lt;Summary!$B$5,I2105,I2105*H2105)</f>
        <v>0.0000878574421158941</v>
      </c>
      <c r="K2105">
        <f>IF(AND(D2105&gt;Summary!$B$6,E2105&lt;Summary!$B$7),1,0)</f>
        <v>0</v>
      </c>
      <c r="L2105">
        <f>IF(D2105&gt;=Summary!$B$5,J2105,0)</f>
        <v>0</v>
      </c>
      <c r="M2105">
        <f>IF(D2105&lt;Summary!$B$5,J2105,0)</f>
        <v>0.0000878574421158941</v>
      </c>
      <c r="N2105" t="str">
        <v>aiv_scalar_ratio</v>
      </c>
      <c r="O2105" t="str">
        <v>用户约定默认经验值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0.274</v>
      </c>
      <c r="W2105">
        <v>0.408</v>
      </c>
      <c r="X2105">
        <v>0.002</v>
      </c>
      <c r="Y2105">
        <v>0.034</v>
      </c>
      <c r="Z2105" t="str">
        <v>2</v>
      </c>
      <c r="AA2105" t="str">
        <v>4294967295</v>
      </c>
      <c r="AB2105" t="str">
        <v>317486</v>
      </c>
      <c r="AC2105" t="str">
        <v>59</v>
      </c>
      <c r="AD2105" t="str">
        <v>aclnnSub_SubAiCore_Sub</v>
      </c>
      <c r="AE2105" t="str">
        <v>Sub</v>
      </c>
      <c r="AF2105" t="str">
        <v>dynamic</v>
      </c>
      <c r="AG2105" t="str">
        <v>AI_VECTOR_CORE</v>
      </c>
      <c r="AH2105" t="str">
        <v xml:space="preserve">1793108505430496.264	</v>
      </c>
      <c r="AI2105" t="str">
        <v>2.425</v>
      </c>
      <c r="AJ2105" t="str">
        <v>2.874000</v>
      </c>
      <c r="AK2105" t="str">
        <v>1</v>
      </c>
      <c r="AL2105" t="str">
        <v>0</v>
      </c>
      <c r="AM2105" t="str">
        <v>NO</v>
      </c>
      <c r="AN2105" t="str">
        <v>"1;1"</v>
      </c>
      <c r="AO2105" t="str">
        <v>INT64;INT64</v>
      </c>
      <c r="AP2105" t="str">
        <v>ND;ND</v>
      </c>
      <c r="AQ2105" t="str">
        <v>"1"</v>
      </c>
      <c r="AR2105" t="str">
        <v>INT64</v>
      </c>
      <c r="AS2105" t="str">
        <v>ND</v>
      </c>
      <c r="AT2105" t="str">
        <v>N/A</v>
      </c>
      <c r="AU2105" t="str">
        <v>0.0</v>
      </c>
      <c r="AV2105" t="str">
        <v>0</v>
      </c>
      <c r="AW2105" t="str">
        <v>0.0</v>
      </c>
      <c r="AX2105" t="str">
        <v>0.0</v>
      </c>
      <c r="AY2105" t="str">
        <v>0.0</v>
      </c>
      <c r="AZ2105" t="str">
        <v>0.0</v>
      </c>
      <c r="BA2105" t="str">
        <v>0.0</v>
      </c>
      <c r="BB2105" t="str">
        <v>0.0</v>
      </c>
      <c r="BC2105" t="str">
        <v>0.0</v>
      </c>
      <c r="BD2105" t="str">
        <v>0.0</v>
      </c>
      <c r="BE2105" t="str">
        <v>0.0</v>
      </c>
      <c r="BF2105" t="str">
        <v>0.0</v>
      </c>
      <c r="BG2105" t="str">
        <v>0.0</v>
      </c>
      <c r="BH2105" t="str">
        <v>0.0</v>
      </c>
      <c r="BI2105" t="str">
        <v>0.0</v>
      </c>
      <c r="BJ2105" t="str">
        <v>2.21</v>
      </c>
      <c r="BK2105" t="str">
        <v>3316</v>
      </c>
      <c r="BL2105" t="str">
        <v>0.604</v>
      </c>
      <c r="BM2105" t="str">
        <v>0.274</v>
      </c>
      <c r="BN2105" t="str">
        <v>0.901</v>
      </c>
      <c r="BO2105" t="str">
        <v>0.408</v>
      </c>
      <c r="BP2105" t="str">
        <v>0.005</v>
      </c>
      <c r="BQ2105" t="str">
        <v>0.002</v>
      </c>
      <c r="BR2105" t="str">
        <v>0.075</v>
      </c>
      <c r="BS2105" t="str">
        <v>0.034</v>
      </c>
      <c r="BT2105" t="str">
        <v>0.134</v>
      </c>
      <c r="BU2105" t="str">
        <v>0.000</v>
      </c>
    </row>
    <row r="2106">
      <c r="A2106">
        <v>2227</v>
      </c>
      <c r="B2106" t="str">
        <v>aclnnMul_CastAiCore_Cast</v>
      </c>
      <c r="C2106" t="str">
        <v>AI_VECTOR_CORE</v>
      </c>
      <c r="D2106">
        <v>1.453</v>
      </c>
      <c r="E2106">
        <v>0.505</v>
      </c>
      <c r="F2106">
        <v>0.505</v>
      </c>
      <c r="G2106">
        <f>Summary!$B$4</f>
        <v>0.8</v>
      </c>
      <c r="H2106">
        <f>F2106/G2106</f>
        <v>0.63125</v>
      </c>
      <c r="I2106">
        <f>D2106/Summary!$B$8</f>
        <v>0.0000526420055234615</v>
      </c>
      <c r="J2106">
        <f>IF(D2106&lt;Summary!$B$5,I2106,I2106*H2106)</f>
        <v>0.0000526420055234615</v>
      </c>
      <c r="K2106">
        <f>IF(AND(D2106&gt;Summary!$B$6,E2106&lt;Summary!$B$7),1,0)</f>
        <v>0</v>
      </c>
      <c r="L2106">
        <f>IF(D2106&gt;=Summary!$B$5,J2106,0)</f>
        <v>0</v>
      </c>
      <c r="M2106">
        <f>IF(D2106&lt;Summary!$B$5,J2106,0)</f>
        <v>0.0000526420055234615</v>
      </c>
      <c r="N2106" t="str">
        <v>aiv_scalar_ratio</v>
      </c>
      <c r="O2106" t="str">
        <v>用户约定默认经验值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0.064</v>
      </c>
      <c r="W2106">
        <v>0.505</v>
      </c>
      <c r="X2106">
        <v>0.411</v>
      </c>
      <c r="Y2106">
        <v>0.065</v>
      </c>
      <c r="Z2106" t="str">
        <v>2</v>
      </c>
      <c r="AA2106" t="str">
        <v>4294967295</v>
      </c>
      <c r="AB2106" t="str">
        <v>317487</v>
      </c>
      <c r="AC2106" t="str">
        <v>59</v>
      </c>
      <c r="AD2106" t="str">
        <v>aclnnMul_CastAiCore_Cast</v>
      </c>
      <c r="AE2106" t="str">
        <v>Cast</v>
      </c>
      <c r="AF2106" t="str">
        <v>dynamic</v>
      </c>
      <c r="AG2106" t="str">
        <v>AI_VECTOR_CORE</v>
      </c>
      <c r="AH2106" t="str">
        <v xml:space="preserve">1793108505430502.056	</v>
      </c>
      <c r="AI2106" t="str">
        <v>1.453</v>
      </c>
      <c r="AJ2106" t="str">
        <v>3.325000</v>
      </c>
      <c r="AK2106" t="str">
        <v>1</v>
      </c>
      <c r="AL2106" t="str">
        <v>0</v>
      </c>
      <c r="AM2106" t="str">
        <v>NO</v>
      </c>
      <c r="AN2106" t="str">
        <v>"1"</v>
      </c>
      <c r="AO2106" t="str">
        <v>BOOL</v>
      </c>
      <c r="AP2106" t="str">
        <v>ND</v>
      </c>
      <c r="AQ2106" t="str">
        <v>"1"</v>
      </c>
      <c r="AR2106" t="str">
        <v>INT64</v>
      </c>
      <c r="AS2106" t="str">
        <v>ND</v>
      </c>
      <c r="AT2106" t="str">
        <v>N/A</v>
      </c>
      <c r="AU2106" t="str">
        <v>0.0</v>
      </c>
      <c r="AV2106" t="str">
        <v>0</v>
      </c>
      <c r="AW2106" t="str">
        <v>0.0</v>
      </c>
      <c r="AX2106" t="str">
        <v>0.0</v>
      </c>
      <c r="AY2106" t="str">
        <v>0.0</v>
      </c>
      <c r="AZ2106" t="str">
        <v>0.0</v>
      </c>
      <c r="BA2106" t="str">
        <v>0.0</v>
      </c>
      <c r="BB2106" t="str">
        <v>0.0</v>
      </c>
      <c r="BC2106" t="str">
        <v>0.0</v>
      </c>
      <c r="BD2106" t="str">
        <v>0.0</v>
      </c>
      <c r="BE2106" t="str">
        <v>0.0</v>
      </c>
      <c r="BF2106" t="str">
        <v>0.0</v>
      </c>
      <c r="BG2106" t="str">
        <v>0.0</v>
      </c>
      <c r="BH2106" t="str">
        <v>0.0</v>
      </c>
      <c r="BI2106" t="str">
        <v>0.0</v>
      </c>
      <c r="BJ2106" t="str">
        <v>1.24</v>
      </c>
      <c r="BK2106" t="str">
        <v>1714</v>
      </c>
      <c r="BL2106" t="str">
        <v>0.079</v>
      </c>
      <c r="BM2106" t="str">
        <v>0.064</v>
      </c>
      <c r="BN2106" t="str">
        <v>0.627</v>
      </c>
      <c r="BO2106" t="str">
        <v>0.505</v>
      </c>
      <c r="BP2106" t="str">
        <v>0.509</v>
      </c>
      <c r="BQ2106" t="str">
        <v>0.411</v>
      </c>
      <c r="BR2106" t="str">
        <v>0.081</v>
      </c>
      <c r="BS2106" t="str">
        <v>0.065</v>
      </c>
      <c r="BT2106" t="str">
        <v>0.0</v>
      </c>
      <c r="BU2106" t="str">
        <v>0.000</v>
      </c>
    </row>
    <row r="2107">
      <c r="A2107">
        <v>2228</v>
      </c>
      <c r="B2107" t="str">
        <v>aclnnMul_MulAiCore_Mul</v>
      </c>
      <c r="C2107" t="str">
        <v>AI_VECTOR_CORE</v>
      </c>
      <c r="D2107">
        <v>1.458</v>
      </c>
      <c r="E2107">
        <v>0.714</v>
      </c>
      <c r="F2107">
        <v>0.714</v>
      </c>
      <c r="G2107">
        <f>Summary!$B$4</f>
        <v>0.8</v>
      </c>
      <c r="H2107">
        <f>F2107/G2107</f>
        <v>0.8925</v>
      </c>
      <c r="I2107">
        <f>D2107/Summary!$B$8</f>
        <v>0.00005282315488864891</v>
      </c>
      <c r="J2107">
        <f>IF(D2107&lt;Summary!$B$5,I2107,I2107*H2107)</f>
        <v>0.00005282315488864891</v>
      </c>
      <c r="K2107">
        <f>IF(AND(D2107&gt;Summary!$B$6,E2107&lt;Summary!$B$7),1,0)</f>
        <v>0</v>
      </c>
      <c r="L2107">
        <f>IF(D2107&gt;=Summary!$B$5,J2107,0)</f>
        <v>0</v>
      </c>
      <c r="M2107">
        <f>IF(D2107&lt;Summary!$B$5,J2107,0)</f>
        <v>0.00005282315488864891</v>
      </c>
      <c r="N2107" t="str">
        <v>aiv_scalar_ratio</v>
      </c>
      <c r="O2107" t="str">
        <v>用户约定默认经验值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0.213</v>
      </c>
      <c r="W2107">
        <v>0.714</v>
      </c>
      <c r="X2107">
        <v>0.005</v>
      </c>
      <c r="Y2107">
        <v>0.17</v>
      </c>
      <c r="Z2107" t="str">
        <v>2</v>
      </c>
      <c r="AA2107" t="str">
        <v>4294967295</v>
      </c>
      <c r="AB2107" t="str">
        <v>317488</v>
      </c>
      <c r="AC2107" t="str">
        <v>59</v>
      </c>
      <c r="AD2107" t="str">
        <v>aclnnMul_MulAiCore_Mul</v>
      </c>
      <c r="AE2107" t="str">
        <v>Mul</v>
      </c>
      <c r="AF2107" t="str">
        <v>dynamic</v>
      </c>
      <c r="AG2107" t="str">
        <v>AI_VECTOR_CORE</v>
      </c>
      <c r="AH2107" t="str">
        <v xml:space="preserve">1793108505430506.274	</v>
      </c>
      <c r="AI2107" t="str">
        <v>1.458</v>
      </c>
      <c r="AJ2107" t="str">
        <v>2.797000</v>
      </c>
      <c r="AK2107" t="str">
        <v>1</v>
      </c>
      <c r="AL2107" t="str">
        <v>0</v>
      </c>
      <c r="AM2107" t="str">
        <v>NO</v>
      </c>
      <c r="AN2107" t="str">
        <v>"1;1"</v>
      </c>
      <c r="AO2107" t="str">
        <v>INT64;INT64</v>
      </c>
      <c r="AP2107" t="str">
        <v>ND;ND</v>
      </c>
      <c r="AQ2107" t="str">
        <v>"1"</v>
      </c>
      <c r="AR2107" t="str">
        <v>INT64</v>
      </c>
      <c r="AS2107" t="str">
        <v>ND</v>
      </c>
      <c r="AT2107" t="str">
        <v>N/A</v>
      </c>
      <c r="AU2107" t="str">
        <v>0.0</v>
      </c>
      <c r="AV2107" t="str">
        <v>0</v>
      </c>
      <c r="AW2107" t="str">
        <v>0.0</v>
      </c>
      <c r="AX2107" t="str">
        <v>0.0</v>
      </c>
      <c r="AY2107" t="str">
        <v>0.0</v>
      </c>
      <c r="AZ2107" t="str">
        <v>0.0</v>
      </c>
      <c r="BA2107" t="str">
        <v>0.0</v>
      </c>
      <c r="BB2107" t="str">
        <v>0.0</v>
      </c>
      <c r="BC2107" t="str">
        <v>0.0</v>
      </c>
      <c r="BD2107" t="str">
        <v>0.0</v>
      </c>
      <c r="BE2107" t="str">
        <v>0.0</v>
      </c>
      <c r="BF2107" t="str">
        <v>0.0</v>
      </c>
      <c r="BG2107" t="str">
        <v>0.0</v>
      </c>
      <c r="BH2107" t="str">
        <v>0.0</v>
      </c>
      <c r="BI2107" t="str">
        <v>0.0</v>
      </c>
      <c r="BJ2107" t="str">
        <v>1.18</v>
      </c>
      <c r="BK2107" t="str">
        <v>1621</v>
      </c>
      <c r="BL2107" t="str">
        <v>0.251</v>
      </c>
      <c r="BM2107" t="str">
        <v>0.213</v>
      </c>
      <c r="BN2107" t="str">
        <v>0.843</v>
      </c>
      <c r="BO2107" t="str">
        <v>0.714</v>
      </c>
      <c r="BP2107" t="str">
        <v>0.006</v>
      </c>
      <c r="BQ2107" t="str">
        <v>0.005</v>
      </c>
      <c r="BR2107" t="str">
        <v>0.201</v>
      </c>
      <c r="BS2107" t="str">
        <v>0.17</v>
      </c>
      <c r="BT2107" t="str">
        <v>0.0</v>
      </c>
      <c r="BU2107" t="str">
        <v>0.000</v>
      </c>
    </row>
    <row r="2108">
      <c r="A2108">
        <v>2229</v>
      </c>
      <c r="B2108" t="str">
        <v>aclnnBitwiseNot_LogicalNotAiCore_LogicalNot</v>
      </c>
      <c r="C2108" t="str">
        <v>AI_VECTOR_CORE</v>
      </c>
      <c r="D2108">
        <v>2.763</v>
      </c>
      <c r="E2108">
        <v>0.26</v>
      </c>
      <c r="F2108">
        <v>0.26</v>
      </c>
      <c r="G2108">
        <f>Summary!$B$4</f>
        <v>0.8</v>
      </c>
      <c r="H2108">
        <f>F2108/G2108</f>
        <v>0.325</v>
      </c>
      <c r="I2108">
        <f>D2108/Summary!$B$8</f>
        <v>0.00010010313920256305</v>
      </c>
      <c r="J2108">
        <f>IF(D2108&lt;Summary!$B$5,I2108,I2108*H2108)</f>
        <v>0.00010010313920256305</v>
      </c>
      <c r="K2108">
        <f>IF(AND(D2108&gt;Summary!$B$6,E2108&lt;Summary!$B$7),1,0)</f>
        <v>0</v>
      </c>
      <c r="L2108">
        <f>IF(D2108&gt;=Summary!$B$5,J2108,0)</f>
        <v>0</v>
      </c>
      <c r="M2108">
        <f>IF(D2108&lt;Summary!$B$5,J2108,0)</f>
        <v>0.00010010313920256305</v>
      </c>
      <c r="N2108" t="str">
        <v>aiv_scalar_ratio</v>
      </c>
      <c r="O2108" t="str">
        <v>用户约定默认经验值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0.084</v>
      </c>
      <c r="W2108">
        <v>0.26</v>
      </c>
      <c r="X2108">
        <v>0.184</v>
      </c>
      <c r="Y2108">
        <v>0.03</v>
      </c>
      <c r="Z2108" t="str">
        <v>2</v>
      </c>
      <c r="AA2108" t="str">
        <v>4294967295</v>
      </c>
      <c r="AB2108" t="str">
        <v>317489</v>
      </c>
      <c r="AC2108" t="str">
        <v>59</v>
      </c>
      <c r="AD2108" t="str">
        <v>aclnnBitwiseNot_LogicalNotAiCore_LogicalNot</v>
      </c>
      <c r="AE2108" t="str">
        <v>LogicalNot</v>
      </c>
      <c r="AF2108" t="str">
        <v>dynamic</v>
      </c>
      <c r="AG2108" t="str">
        <v>AI_VECTOR_CORE</v>
      </c>
      <c r="AH2108" t="str">
        <v xml:space="preserve">1793108505430513.048	</v>
      </c>
      <c r="AI2108" t="str">
        <v>2.763</v>
      </c>
      <c r="AJ2108" t="str">
        <v>5.292000</v>
      </c>
      <c r="AK2108" t="str">
        <v>1</v>
      </c>
      <c r="AL2108" t="str">
        <v>0</v>
      </c>
      <c r="AM2108" t="str">
        <v>NO</v>
      </c>
      <c r="AN2108" t="str">
        <v>"1"</v>
      </c>
      <c r="AO2108" t="str">
        <v>BOOL</v>
      </c>
      <c r="AP2108" t="str">
        <v>ND</v>
      </c>
      <c r="AQ2108" t="str">
        <v>"1"</v>
      </c>
      <c r="AR2108" t="str">
        <v>BOOL</v>
      </c>
      <c r="AS2108" t="str">
        <v>ND</v>
      </c>
      <c r="AT2108" t="str">
        <v>N/A</v>
      </c>
      <c r="AU2108" t="str">
        <v>0.0</v>
      </c>
      <c r="AV2108" t="str">
        <v>0</v>
      </c>
      <c r="AW2108" t="str">
        <v>0.0</v>
      </c>
      <c r="AX2108" t="str">
        <v>0.0</v>
      </c>
      <c r="AY2108" t="str">
        <v>0.0</v>
      </c>
      <c r="AZ2108" t="str">
        <v>0.0</v>
      </c>
      <c r="BA2108" t="str">
        <v>0.0</v>
      </c>
      <c r="BB2108" t="str">
        <v>0.0</v>
      </c>
      <c r="BC2108" t="str">
        <v>0.0</v>
      </c>
      <c r="BD2108" t="str">
        <v>0.0</v>
      </c>
      <c r="BE2108" t="str">
        <v>0.0</v>
      </c>
      <c r="BF2108" t="str">
        <v>0.0</v>
      </c>
      <c r="BG2108" t="str">
        <v>0.0</v>
      </c>
      <c r="BH2108" t="str">
        <v>0.0</v>
      </c>
      <c r="BI2108" t="str">
        <v>0.0</v>
      </c>
      <c r="BJ2108" t="str">
        <v>2.49</v>
      </c>
      <c r="BK2108" t="str">
        <v>3778</v>
      </c>
      <c r="BL2108" t="str">
        <v>0.21</v>
      </c>
      <c r="BM2108" t="str">
        <v>0.084</v>
      </c>
      <c r="BN2108" t="str">
        <v>0.649</v>
      </c>
      <c r="BO2108" t="str">
        <v>0.26</v>
      </c>
      <c r="BP2108" t="str">
        <v>0.457</v>
      </c>
      <c r="BQ2108" t="str">
        <v>0.184</v>
      </c>
      <c r="BR2108" t="str">
        <v>0.075</v>
      </c>
      <c r="BS2108" t="str">
        <v>0.03</v>
      </c>
      <c r="BT2108" t="str">
        <v>0.116</v>
      </c>
      <c r="BU2108" t="str">
        <v>0.000</v>
      </c>
    </row>
    <row r="2109">
      <c r="A2109">
        <v>2230</v>
      </c>
      <c r="B2109" t="str">
        <v>aclnnEmbedding_GatherV2AiCore_GatherV2</v>
      </c>
      <c r="C2109" t="str">
        <v>AI_VECTOR_CORE</v>
      </c>
      <c r="D2109">
        <v>3.1</v>
      </c>
      <c r="E2109">
        <v>0.474</v>
      </c>
      <c r="F2109">
        <v>0.474</v>
      </c>
      <c r="G2109">
        <f>Summary!$B$4</f>
        <v>0.8</v>
      </c>
      <c r="H2109">
        <f>F2109/G2109</f>
        <v>0.5924999999999999</v>
      </c>
      <c r="I2109">
        <f>D2109/Summary!$B$8</f>
        <v>0.00011231260641619453</v>
      </c>
      <c r="J2109">
        <f>IF(D2109&lt;Summary!$B$5,I2109,I2109*H2109)</f>
        <v>0.00011231260641619453</v>
      </c>
      <c r="K2109">
        <f>IF(AND(D2109&gt;Summary!$B$6,E2109&lt;Summary!$B$7),1,0)</f>
        <v>0</v>
      </c>
      <c r="L2109">
        <f>IF(D2109&gt;=Summary!$B$5,J2109,0)</f>
        <v>0</v>
      </c>
      <c r="M2109">
        <f>IF(D2109&lt;Summary!$B$5,J2109,0)</f>
        <v>0.00011231260641619453</v>
      </c>
      <c r="N2109" t="str">
        <v>aiv_vec_ratio</v>
      </c>
      <c r="O2109" t="str">
        <v>用户约定默认经验值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0.474</v>
      </c>
      <c r="W2109">
        <v>0.273</v>
      </c>
      <c r="X2109">
        <v>0.063</v>
      </c>
      <c r="Y2109">
        <v>0.001</v>
      </c>
      <c r="Z2109" t="str">
        <v>2</v>
      </c>
      <c r="AA2109" t="str">
        <v>4294967295</v>
      </c>
      <c r="AB2109" t="str">
        <v>317490</v>
      </c>
      <c r="AC2109" t="str">
        <v>59</v>
      </c>
      <c r="AD2109" t="str">
        <v>aclnnEmbedding_GatherV2AiCore_GatherV2</v>
      </c>
      <c r="AE2109" t="str">
        <v>GatherV2</v>
      </c>
      <c r="AF2109" t="str">
        <v>dynamic</v>
      </c>
      <c r="AG2109" t="str">
        <v>AI_VECTOR_CORE</v>
      </c>
      <c r="AH2109" t="str">
        <v xml:space="preserve">1793108505430536.790	</v>
      </c>
      <c r="AI2109" t="str">
        <v>3.100</v>
      </c>
      <c r="AJ2109" t="str">
        <v>20.987000</v>
      </c>
      <c r="AK2109" t="str">
        <v>12</v>
      </c>
      <c r="AL2109" t="str">
        <v>0</v>
      </c>
      <c r="AM2109" t="str">
        <v>NO</v>
      </c>
      <c r="AN2109" t="str">
        <v>"60416,6144;1;1"</v>
      </c>
      <c r="AO2109" t="str">
        <v>DT_BF16;INT64;INT64</v>
      </c>
      <c r="AP2109" t="str">
        <v>ND;ND;ND</v>
      </c>
      <c r="AQ2109" t="str">
        <v>"1,6144"</v>
      </c>
      <c r="AR2109" t="str">
        <v>DT_BF16</v>
      </c>
      <c r="AS2109" t="str">
        <v>ND</v>
      </c>
      <c r="AT2109" t="str">
        <v>N/A</v>
      </c>
      <c r="AU2109" t="str">
        <v>0.0</v>
      </c>
      <c r="AV2109" t="str">
        <v>0</v>
      </c>
      <c r="AW2109" t="str">
        <v>0.0</v>
      </c>
      <c r="AX2109" t="str">
        <v>0.0</v>
      </c>
      <c r="AY2109" t="str">
        <v>0.0</v>
      </c>
      <c r="AZ2109" t="str">
        <v>0.0</v>
      </c>
      <c r="BA2109" t="str">
        <v>0.0</v>
      </c>
      <c r="BB2109" t="str">
        <v>0.0</v>
      </c>
      <c r="BC2109" t="str">
        <v>0.0</v>
      </c>
      <c r="BD2109" t="str">
        <v>0.0</v>
      </c>
      <c r="BE2109" t="str">
        <v>0.0</v>
      </c>
      <c r="BF2109" t="str">
        <v>0.0</v>
      </c>
      <c r="BG2109" t="str">
        <v>0.0</v>
      </c>
      <c r="BH2109" t="str">
        <v>0.0</v>
      </c>
      <c r="BI2109" t="str">
        <v>0.0</v>
      </c>
      <c r="BJ2109" t="str">
        <v>2.8</v>
      </c>
      <c r="BK2109" t="str">
        <v>48806</v>
      </c>
      <c r="BL2109" t="str">
        <v>1.326</v>
      </c>
      <c r="BM2109" t="str">
        <v>0.474</v>
      </c>
      <c r="BN2109" t="str">
        <v>0.765</v>
      </c>
      <c r="BO2109" t="str">
        <v>0.273</v>
      </c>
      <c r="BP2109" t="str">
        <v>0.175</v>
      </c>
      <c r="BQ2109" t="str">
        <v>0.063</v>
      </c>
      <c r="BR2109" t="str">
        <v>0.003</v>
      </c>
      <c r="BS2109" t="str">
        <v>0.001</v>
      </c>
      <c r="BT2109" t="str">
        <v>0.152</v>
      </c>
      <c r="BU2109" t="str">
        <v>0.000</v>
      </c>
    </row>
    <row r="2110">
      <c r="A2110">
        <v>2231</v>
      </c>
      <c r="B2110" t="str">
        <v>aclnnInplaceMaskedFillScalar_MaskedFillAiCore_MaskedFill</v>
      </c>
      <c r="C2110" t="str">
        <v>AI_VECTOR_CORE</v>
      </c>
      <c r="D2110">
        <v>2.729</v>
      </c>
      <c r="E2110">
        <v>0.417</v>
      </c>
      <c r="F2110">
        <v>0.417</v>
      </c>
      <c r="G2110">
        <f>Summary!$B$4</f>
        <v>0.8</v>
      </c>
      <c r="H2110">
        <f>F2110/G2110</f>
        <v>0.52125</v>
      </c>
      <c r="I2110">
        <f>D2110/Summary!$B$8</f>
        <v>0.00009887132351928867</v>
      </c>
      <c r="J2110">
        <f>IF(D2110&lt;Summary!$B$5,I2110,I2110*H2110)</f>
        <v>0.00009887132351928867</v>
      </c>
      <c r="K2110">
        <f>IF(AND(D2110&gt;Summary!$B$6,E2110&lt;Summary!$B$7),1,0)</f>
        <v>0</v>
      </c>
      <c r="L2110">
        <f>IF(D2110&gt;=Summary!$B$5,J2110,0)</f>
        <v>0</v>
      </c>
      <c r="M2110">
        <f>IF(D2110&lt;Summary!$B$5,J2110,0)</f>
        <v>0.00009887132351928867</v>
      </c>
      <c r="N2110" t="str">
        <v>aiv_scalar_ratio</v>
      </c>
      <c r="O2110" t="str">
        <v>用户约定默认经验值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0.26</v>
      </c>
      <c r="W2110">
        <v>0.417</v>
      </c>
      <c r="X2110">
        <v>0.095</v>
      </c>
      <c r="Y2110">
        <v>0.075</v>
      </c>
      <c r="Z2110" t="str">
        <v>2</v>
      </c>
      <c r="AA2110" t="str">
        <v>4294967295</v>
      </c>
      <c r="AB2110" t="str">
        <v>317491</v>
      </c>
      <c r="AC2110" t="str">
        <v>59</v>
      </c>
      <c r="AD2110" t="str">
        <v>aclnnInplaceMaskedFillScalar_MaskedFillAiCore_MaskedFill</v>
      </c>
      <c r="AE2110" t="str">
        <v>MaskedFill</v>
      </c>
      <c r="AF2110" t="str">
        <v>dynamic</v>
      </c>
      <c r="AG2110" t="str">
        <v>AI_VECTOR_CORE</v>
      </c>
      <c r="AH2110" t="str">
        <v xml:space="preserve">1793108505430557.209	</v>
      </c>
      <c r="AI2110" t="str">
        <v>2.729</v>
      </c>
      <c r="AJ2110" t="str">
        <v>17.400000</v>
      </c>
      <c r="AK2110" t="str">
        <v>6</v>
      </c>
      <c r="AL2110" t="str">
        <v>0</v>
      </c>
      <c r="AM2110" t="str">
        <v>NO</v>
      </c>
      <c r="AN2110" t="str">
        <v>"1,6144;1,1;"</v>
      </c>
      <c r="AO2110" t="str">
        <v>DT_BF16;BOOL;DT_BF16</v>
      </c>
      <c r="AP2110" t="str">
        <v>ND;ND;ND</v>
      </c>
      <c r="AQ2110" t="str">
        <v>"1,6144"</v>
      </c>
      <c r="AR2110" t="str">
        <v>DT_BF16</v>
      </c>
      <c r="AS2110" t="str">
        <v>ND</v>
      </c>
      <c r="AT2110" t="str">
        <v>N/A</v>
      </c>
      <c r="AU2110" t="str">
        <v>0.0</v>
      </c>
      <c r="AV2110" t="str">
        <v>0</v>
      </c>
      <c r="AW2110" t="str">
        <v>0.0</v>
      </c>
      <c r="AX2110" t="str">
        <v>0.0</v>
      </c>
      <c r="AY2110" t="str">
        <v>0.0</v>
      </c>
      <c r="AZ2110" t="str">
        <v>0.0</v>
      </c>
      <c r="BA2110" t="str">
        <v>0.0</v>
      </c>
      <c r="BB2110" t="str">
        <v>0.0</v>
      </c>
      <c r="BC2110" t="str">
        <v>0.0</v>
      </c>
      <c r="BD2110" t="str">
        <v>0.0</v>
      </c>
      <c r="BE2110" t="str">
        <v>0.0</v>
      </c>
      <c r="BF2110" t="str">
        <v>0.0</v>
      </c>
      <c r="BG2110" t="str">
        <v>0.0</v>
      </c>
      <c r="BH2110" t="str">
        <v>0.0</v>
      </c>
      <c r="BI2110" t="str">
        <v>0.0</v>
      </c>
      <c r="BJ2110" t="str">
        <v>2.43</v>
      </c>
      <c r="BK2110" t="str">
        <v>20657</v>
      </c>
      <c r="BL2110" t="str">
        <v>0.633</v>
      </c>
      <c r="BM2110" t="str">
        <v>0.26</v>
      </c>
      <c r="BN2110" t="str">
        <v>1.014</v>
      </c>
      <c r="BO2110" t="str">
        <v>0.417</v>
      </c>
      <c r="BP2110" t="str">
        <v>0.231</v>
      </c>
      <c r="BQ2110" t="str">
        <v>0.095</v>
      </c>
      <c r="BR2110" t="str">
        <v>0.182</v>
      </c>
      <c r="BS2110" t="str">
        <v>0.075</v>
      </c>
      <c r="BT2110" t="str">
        <v>0.065</v>
      </c>
      <c r="BU2110" t="str">
        <v>0.000</v>
      </c>
    </row>
    <row r="2111">
      <c r="A2111">
        <v>2234</v>
      </c>
      <c r="B2111" t="str">
        <v>aclnnInplaceFillScalar_FillAiCore_Fill</v>
      </c>
      <c r="C2111" t="str">
        <v>AI_VECTOR_CORE</v>
      </c>
      <c r="D2111">
        <v>2.542</v>
      </c>
      <c r="E2111">
        <v>0.259</v>
      </c>
      <c r="F2111">
        <v>0.259</v>
      </c>
      <c r="G2111">
        <f>Summary!$B$4</f>
        <v>0.8</v>
      </c>
      <c r="H2111">
        <f>F2111/G2111</f>
        <v>0.32375</v>
      </c>
      <c r="I2111">
        <f>D2111/Summary!$B$8</f>
        <v>0.0000920963372612795</v>
      </c>
      <c r="J2111">
        <f>IF(D2111&lt;Summary!$B$5,I2111,I2111*H2111)</f>
        <v>0.0000920963372612795</v>
      </c>
      <c r="K2111">
        <f>IF(AND(D2111&gt;Summary!$B$6,E2111&lt;Summary!$B$7),1,0)</f>
        <v>0</v>
      </c>
      <c r="L2111">
        <f>IF(D2111&gt;=Summary!$B$5,J2111,0)</f>
        <v>0</v>
      </c>
      <c r="M2111">
        <f>IF(D2111&lt;Summary!$B$5,J2111,0)</f>
        <v>0.0000920963372612795</v>
      </c>
      <c r="N2111" t="str">
        <v>aiv_scalar_ratio</v>
      </c>
      <c r="O2111" t="str">
        <v>用户约定默认经验值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0.172</v>
      </c>
      <c r="W2111">
        <v>0.259</v>
      </c>
      <c r="X2111">
        <v>0.116</v>
      </c>
      <c r="Y2111">
        <v>0.034</v>
      </c>
      <c r="Z2111" t="str">
        <v>2</v>
      </c>
      <c r="AA2111" t="str">
        <v>4294967295</v>
      </c>
      <c r="AB2111" t="str">
        <v>317501</v>
      </c>
      <c r="AC2111" t="str">
        <v>59</v>
      </c>
      <c r="AD2111" t="str">
        <v>aclnnInplaceFillScalar_FillAiCore_Fill</v>
      </c>
      <c r="AE2111" t="str">
        <v>Fill</v>
      </c>
      <c r="AF2111" t="str">
        <v>dynamic</v>
      </c>
      <c r="AG2111" t="str">
        <v>AI_VECTOR_CORE</v>
      </c>
      <c r="AH2111" t="str">
        <v xml:space="preserve">1793108505430894.895	</v>
      </c>
      <c r="AI2111" t="str">
        <v>2.542</v>
      </c>
      <c r="AJ2111" t="str">
        <v>68.969000</v>
      </c>
      <c r="AK2111" t="str">
        <v>1</v>
      </c>
      <c r="AL2111" t="str">
        <v>0</v>
      </c>
      <c r="AM2111" t="str">
        <v>NO</v>
      </c>
      <c r="AN2111" t="str">
        <v>"1;"</v>
      </c>
      <c r="AO2111" t="str">
        <v>INT64;BOOL</v>
      </c>
      <c r="AP2111" t="str">
        <v>ND;ND</v>
      </c>
      <c r="AQ2111" t="str">
        <v>"1"</v>
      </c>
      <c r="AR2111" t="str">
        <v>BOOL</v>
      </c>
      <c r="AS2111" t="str">
        <v>ND</v>
      </c>
      <c r="AT2111" t="str">
        <v>N/A</v>
      </c>
      <c r="AU2111" t="str">
        <v>0.0</v>
      </c>
      <c r="AV2111" t="str">
        <v>0</v>
      </c>
      <c r="AW2111" t="str">
        <v>0.0</v>
      </c>
      <c r="AX2111" t="str">
        <v>0.0</v>
      </c>
      <c r="AY2111" t="str">
        <v>0.0</v>
      </c>
      <c r="AZ2111" t="str">
        <v>0.0</v>
      </c>
      <c r="BA2111" t="str">
        <v>0.0</v>
      </c>
      <c r="BB2111" t="str">
        <v>0.0</v>
      </c>
      <c r="BC2111" t="str">
        <v>0.0</v>
      </c>
      <c r="BD2111" t="str">
        <v>0.0</v>
      </c>
      <c r="BE2111" t="str">
        <v>0.0</v>
      </c>
      <c r="BF2111" t="str">
        <v>0.0</v>
      </c>
      <c r="BG2111" t="str">
        <v>0.0</v>
      </c>
      <c r="BH2111" t="str">
        <v>0.0</v>
      </c>
      <c r="BI2111" t="str">
        <v>0.0</v>
      </c>
      <c r="BJ2111" t="str">
        <v>2.17</v>
      </c>
      <c r="BK2111" t="str">
        <v>3251</v>
      </c>
      <c r="BL2111" t="str">
        <v>0.372</v>
      </c>
      <c r="BM2111" t="str">
        <v>0.172</v>
      </c>
      <c r="BN2111" t="str">
        <v>0.563</v>
      </c>
      <c r="BO2111" t="str">
        <v>0.259</v>
      </c>
      <c r="BP2111" t="str">
        <v>0.251</v>
      </c>
      <c r="BQ2111" t="str">
        <v>0.116</v>
      </c>
      <c r="BR2111" t="str">
        <v>0.073</v>
      </c>
      <c r="BS2111" t="str">
        <v>0.034</v>
      </c>
      <c r="BT2111" t="str">
        <v>0.133</v>
      </c>
      <c r="BU2111" t="str">
        <v>0.000</v>
      </c>
    </row>
    <row r="2112">
      <c r="A2112">
        <v>2235</v>
      </c>
      <c r="B2112" t="str">
        <v>aclnnInplaceFillScalar_FillAiCore_Fill</v>
      </c>
      <c r="C2112" t="str">
        <v>AI_VECTOR_CORE</v>
      </c>
      <c r="D2112">
        <v>1.356</v>
      </c>
      <c r="E2112">
        <v>0.522</v>
      </c>
      <c r="F2112">
        <v>0.522</v>
      </c>
      <c r="G2112">
        <f>Summary!$B$4</f>
        <v>0.8</v>
      </c>
      <c r="H2112">
        <f>F2112/G2112</f>
        <v>0.6525</v>
      </c>
      <c r="I2112">
        <f>D2112/Summary!$B$8</f>
        <v>0.00004912770783882574</v>
      </c>
      <c r="J2112">
        <f>IF(D2112&lt;Summary!$B$5,I2112,I2112*H2112)</f>
        <v>0.00004912770783882574</v>
      </c>
      <c r="K2112">
        <f>IF(AND(D2112&gt;Summary!$B$6,E2112&lt;Summary!$B$7),1,0)</f>
        <v>0</v>
      </c>
      <c r="L2112">
        <f>IF(D2112&gt;=Summary!$B$5,J2112,0)</f>
        <v>0</v>
      </c>
      <c r="M2112">
        <f>IF(D2112&lt;Summary!$B$5,J2112,0)</f>
        <v>0.00004912770783882574</v>
      </c>
      <c r="N2112" t="str">
        <v>aiv_scalar_ratio</v>
      </c>
      <c r="O2112" t="str">
        <v>用户约定默认经验值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0.026</v>
      </c>
      <c r="W2112">
        <v>0.522</v>
      </c>
      <c r="X2112">
        <v>0.379</v>
      </c>
      <c r="Y2112">
        <v>0.072</v>
      </c>
      <c r="Z2112" t="str">
        <v>2</v>
      </c>
      <c r="AA2112" t="str">
        <v>4294967295</v>
      </c>
      <c r="AB2112" t="str">
        <v>317503</v>
      </c>
      <c r="AC2112" t="str">
        <v>59</v>
      </c>
      <c r="AD2112" t="str">
        <v>aclnnInplaceFillScalar_FillAiCore_Fill</v>
      </c>
      <c r="AE2112" t="str">
        <v>Fill</v>
      </c>
      <c r="AF2112" t="str">
        <v>dynamic</v>
      </c>
      <c r="AG2112" t="str">
        <v>AI_VECTOR_CORE</v>
      </c>
      <c r="AH2112" t="str">
        <v xml:space="preserve">1793108505430944.879	</v>
      </c>
      <c r="AI2112" t="str">
        <v>1.356</v>
      </c>
      <c r="AJ2112" t="str">
        <v>47.458000</v>
      </c>
      <c r="AK2112" t="str">
        <v>1</v>
      </c>
      <c r="AL2112" t="str">
        <v>0</v>
      </c>
      <c r="AM2112" t="str">
        <v>NO</v>
      </c>
      <c r="AN2112" t="str">
        <v>"1;"</v>
      </c>
      <c r="AO2112" t="str">
        <v>INT64;BOOL</v>
      </c>
      <c r="AP2112" t="str">
        <v>ND;ND</v>
      </c>
      <c r="AQ2112" t="str">
        <v>"1"</v>
      </c>
      <c r="AR2112" t="str">
        <v>BOOL</v>
      </c>
      <c r="AS2112" t="str">
        <v>ND</v>
      </c>
      <c r="AT2112" t="str">
        <v>N/A</v>
      </c>
      <c r="AU2112" t="str">
        <v>0.0</v>
      </c>
      <c r="AV2112" t="str">
        <v>0</v>
      </c>
      <c r="AW2112" t="str">
        <v>0.0</v>
      </c>
      <c r="AX2112" t="str">
        <v>0.0</v>
      </c>
      <c r="AY2112" t="str">
        <v>0.0</v>
      </c>
      <c r="AZ2112" t="str">
        <v>0.0</v>
      </c>
      <c r="BA2112" t="str">
        <v>0.0</v>
      </c>
      <c r="BB2112" t="str">
        <v>0.0</v>
      </c>
      <c r="BC2112" t="str">
        <v>0.0</v>
      </c>
      <c r="BD2112" t="str">
        <v>0.0</v>
      </c>
      <c r="BE2112" t="str">
        <v>0.0</v>
      </c>
      <c r="BF2112" t="str">
        <v>0.0</v>
      </c>
      <c r="BG2112" t="str">
        <v>0.0</v>
      </c>
      <c r="BH2112" t="str">
        <v>0.0</v>
      </c>
      <c r="BI2112" t="str">
        <v>0.0</v>
      </c>
      <c r="BJ2112" t="str">
        <v>1.12</v>
      </c>
      <c r="BK2112" t="str">
        <v>1524</v>
      </c>
      <c r="BL2112" t="str">
        <v>0.029</v>
      </c>
      <c r="BM2112" t="str">
        <v>0.026</v>
      </c>
      <c r="BN2112" t="str">
        <v>0.584</v>
      </c>
      <c r="BO2112" t="str">
        <v>0.522</v>
      </c>
      <c r="BP2112" t="str">
        <v>0.425</v>
      </c>
      <c r="BQ2112" t="str">
        <v>0.379</v>
      </c>
      <c r="BR2112" t="str">
        <v>0.08</v>
      </c>
      <c r="BS2112" t="str">
        <v>0.072</v>
      </c>
      <c r="BT2112" t="str">
        <v>0.0</v>
      </c>
      <c r="BU2112" t="str">
        <v>0.000</v>
      </c>
    </row>
    <row r="2113">
      <c r="A2113">
        <v>2236</v>
      </c>
      <c r="B2113" t="str">
        <v>aclnnRepeat_TileAiCore_Tile</v>
      </c>
      <c r="C2113" t="str">
        <v>AI_VECTOR_CORE</v>
      </c>
      <c r="D2113">
        <v>5.496</v>
      </c>
      <c r="E2113">
        <v>0.303</v>
      </c>
      <c r="F2113">
        <v>0.303</v>
      </c>
      <c r="G2113">
        <f>Summary!$B$4</f>
        <v>0.8</v>
      </c>
      <c r="H2113">
        <f>F2113/G2113</f>
        <v>0.37875</v>
      </c>
      <c r="I2113">
        <f>D2113/Summary!$B$8</f>
        <v>0.00019911938221400165</v>
      </c>
      <c r="J2113">
        <f>IF(D2113&lt;Summary!$B$5,I2113,I2113*H2113)</f>
        <v>0.00019911938221400165</v>
      </c>
      <c r="K2113">
        <f>IF(AND(D2113&gt;Summary!$B$6,E2113&lt;Summary!$B$7),1,0)</f>
        <v>0</v>
      </c>
      <c r="L2113">
        <f>IF(D2113&gt;=Summary!$B$5,J2113,0)</f>
        <v>0</v>
      </c>
      <c r="M2113">
        <f>IF(D2113&lt;Summary!$B$5,J2113,0)</f>
        <v>0.00019911938221400165</v>
      </c>
      <c r="N2113" t="str">
        <v>aiv_scalar_ratio</v>
      </c>
      <c r="O2113" t="str">
        <v>用户约定默认经验值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0.303</v>
      </c>
      <c r="X2113">
        <v>0.206</v>
      </c>
      <c r="Y2113">
        <v>0.043</v>
      </c>
      <c r="Z2113" t="str">
        <v>2</v>
      </c>
      <c r="AA2113" t="str">
        <v>63</v>
      </c>
      <c r="AB2113" t="str">
        <v>2280</v>
      </c>
      <c r="AC2113" t="str">
        <v>24</v>
      </c>
      <c r="AD2113" t="str">
        <v>aclnnRepeat_TileAiCore_Tile</v>
      </c>
      <c r="AE2113" t="str">
        <v>Tile</v>
      </c>
      <c r="AF2113" t="str">
        <v>static</v>
      </c>
      <c r="AG2113" t="str">
        <v>AI_VECTOR_CORE</v>
      </c>
      <c r="AH2113" t="str">
        <v xml:space="preserve">1793108505431056.019	</v>
      </c>
      <c r="AI2113" t="str">
        <v>5.496</v>
      </c>
      <c r="AJ2113" t="str">
        <v>109.644000</v>
      </c>
      <c r="AK2113" t="str">
        <v>64</v>
      </c>
      <c r="AL2113" t="str">
        <v>0</v>
      </c>
      <c r="AM2113" t="str">
        <v>NO</v>
      </c>
      <c r="AN2113" t="str">
        <v>"1,1,6144;3"</v>
      </c>
      <c r="AO2113" t="str">
        <v>DT_BF16;INT64</v>
      </c>
      <c r="AP2113" t="str">
        <v>NCL;ND</v>
      </c>
      <c r="AQ2113" t="str">
        <v>"1,4,6144"</v>
      </c>
      <c r="AR2113" t="str">
        <v>DT_BF16</v>
      </c>
      <c r="AS2113" t="str">
        <v>ND</v>
      </c>
      <c r="AT2113" t="str">
        <v>N/A</v>
      </c>
      <c r="AU2113" t="str">
        <v>0.0</v>
      </c>
      <c r="AV2113" t="str">
        <v>0</v>
      </c>
      <c r="AW2113" t="str">
        <v>0.0</v>
      </c>
      <c r="AX2113" t="str">
        <v>0.0</v>
      </c>
      <c r="AY2113" t="str">
        <v>0.0</v>
      </c>
      <c r="AZ2113" t="str">
        <v>0.0</v>
      </c>
      <c r="BA2113" t="str">
        <v>0.0</v>
      </c>
      <c r="BB2113" t="str">
        <v>0.0</v>
      </c>
      <c r="BC2113" t="str">
        <v>0.0</v>
      </c>
      <c r="BD2113" t="str">
        <v>0.0</v>
      </c>
      <c r="BE2113" t="str">
        <v>0.0</v>
      </c>
      <c r="BF2113" t="str">
        <v>0.0</v>
      </c>
      <c r="BG2113" t="str">
        <v>0.0</v>
      </c>
      <c r="BH2113" t="str">
        <v>0.0</v>
      </c>
      <c r="BI2113" t="str">
        <v>0.0</v>
      </c>
      <c r="BJ2113" t="str">
        <v>5.22</v>
      </c>
      <c r="BK2113" t="str">
        <v>462015</v>
      </c>
      <c r="BL2113" t="str">
        <v>0.0</v>
      </c>
      <c r="BM2113" t="str">
        <v>0.0</v>
      </c>
      <c r="BN2113" t="str">
        <v>1.579</v>
      </c>
      <c r="BO2113" t="str">
        <v>0.303</v>
      </c>
      <c r="BP2113" t="str">
        <v>1.076</v>
      </c>
      <c r="BQ2113" t="str">
        <v>0.206</v>
      </c>
      <c r="BR2113" t="str">
        <v>0.225</v>
      </c>
      <c r="BS2113" t="str">
        <v>0.043</v>
      </c>
      <c r="BT2113" t="str">
        <v>0.099</v>
      </c>
      <c r="BU2113" t="str">
        <v>0.000</v>
      </c>
    </row>
    <row r="2114">
      <c r="A2114">
        <v>2238</v>
      </c>
      <c r="B2114" t="str">
        <v>_ihc_pre_stage1</v>
      </c>
      <c r="C2114" t="str">
        <v>AI_VECTOR_CORE</v>
      </c>
      <c r="D2114">
        <v>4.782</v>
      </c>
      <c r="E2114">
        <v>0.264</v>
      </c>
      <c r="F2114">
        <v>0.264</v>
      </c>
      <c r="G2114">
        <f>Summary!$B$4</f>
        <v>0.8</v>
      </c>
      <c r="H2114">
        <f>F2114/G2114</f>
        <v>0.33</v>
      </c>
      <c r="I2114">
        <f>D2114/Summary!$B$8</f>
        <v>0.00017325125286523943</v>
      </c>
      <c r="J2114">
        <f>IF(D2114&lt;Summary!$B$5,I2114,I2114*H2114)</f>
        <v>0.00017325125286523943</v>
      </c>
      <c r="K2114">
        <f>IF(AND(D2114&gt;Summary!$B$6,E2114&lt;Summary!$B$7),1,0)</f>
        <v>0</v>
      </c>
      <c r="L2114">
        <f>IF(D2114&gt;=Summary!$B$5,J2114,0)</f>
        <v>0</v>
      </c>
      <c r="M2114">
        <f>IF(D2114&lt;Summary!$B$5,J2114,0)</f>
        <v>0.00017325125286523943</v>
      </c>
      <c r="N2114" t="str">
        <v>aiv_mte2_ratio</v>
      </c>
      <c r="O2114" t="str">
        <v>用户约定默认经验值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0.171</v>
      </c>
      <c r="W2114">
        <v>0.21</v>
      </c>
      <c r="X2114">
        <v>0.264</v>
      </c>
      <c r="Y2114">
        <v>0.168</v>
      </c>
      <c r="Z2114" t="str">
        <v>2</v>
      </c>
      <c r="AA2114" t="str">
        <v>4294967295</v>
      </c>
      <c r="AB2114" t="str">
        <v>2281</v>
      </c>
      <c r="AC2114" t="str">
        <v>24</v>
      </c>
      <c r="AD2114" t="str">
        <v>_ihc_pre_stage1</v>
      </c>
      <c r="AE2114" t="str">
        <v>_ihc_pre_stage1</v>
      </c>
      <c r="AF2114" t="str">
        <v>N/A</v>
      </c>
      <c r="AG2114" t="str">
        <v>AI_VECTOR_CORE</v>
      </c>
      <c r="AH2114" t="str">
        <v xml:space="preserve">1793108505431061.537	</v>
      </c>
      <c r="AI2114" t="str">
        <v>4.782</v>
      </c>
      <c r="AJ2114" t="str">
        <v>0.000000</v>
      </c>
      <c r="AK2114" t="str">
        <v>24</v>
      </c>
      <c r="AL2114" t="str">
        <v>0</v>
      </c>
      <c r="AM2114" t="str">
        <v>N/A</v>
      </c>
      <c r="AN2114" t="str">
        <v>N/A</v>
      </c>
      <c r="AO2114" t="str">
        <v>N/A</v>
      </c>
      <c r="AP2114" t="str">
        <v>N/A</v>
      </c>
      <c r="AQ2114" t="str">
        <v>N/A</v>
      </c>
      <c r="AR2114" t="str">
        <v>N/A</v>
      </c>
      <c r="AS2114" t="str">
        <v>N/A</v>
      </c>
      <c r="AT2114" t="str">
        <v>N/A</v>
      </c>
      <c r="AU2114" t="str">
        <v>0.0</v>
      </c>
      <c r="AV2114" t="str">
        <v>0</v>
      </c>
      <c r="AW2114" t="str">
        <v>0.0</v>
      </c>
      <c r="AX2114" t="str">
        <v>0.0</v>
      </c>
      <c r="AY2114" t="str">
        <v>0.0</v>
      </c>
      <c r="AZ2114" t="str">
        <v>0.0</v>
      </c>
      <c r="BA2114" t="str">
        <v>0.0</v>
      </c>
      <c r="BB2114" t="str">
        <v>0.0</v>
      </c>
      <c r="BC2114" t="str">
        <v>0.0</v>
      </c>
      <c r="BD2114" t="str">
        <v>0.0</v>
      </c>
      <c r="BE2114" t="str">
        <v>0.0</v>
      </c>
      <c r="BF2114" t="str">
        <v>0.0</v>
      </c>
      <c r="BG2114" t="str">
        <v>0.0</v>
      </c>
      <c r="BH2114" t="str">
        <v>0.0</v>
      </c>
      <c r="BI2114" t="str">
        <v>0.0</v>
      </c>
      <c r="BJ2114" t="str">
        <v>4.53</v>
      </c>
      <c r="BK2114" t="str">
        <v>147464</v>
      </c>
      <c r="BL2114" t="str">
        <v>0.776</v>
      </c>
      <c r="BM2114" t="str">
        <v>0.171</v>
      </c>
      <c r="BN2114" t="str">
        <v>0.95</v>
      </c>
      <c r="BO2114" t="str">
        <v>0.21</v>
      </c>
      <c r="BP2114" t="str">
        <v>1.194</v>
      </c>
      <c r="BQ2114" t="str">
        <v>0.264</v>
      </c>
      <c r="BR2114" t="str">
        <v>0.761</v>
      </c>
      <c r="BS2114" t="str">
        <v>0.168</v>
      </c>
      <c r="BT2114" t="str">
        <v>0.131</v>
      </c>
      <c r="BU2114" t="str">
        <v>0.000</v>
      </c>
    </row>
    <row r="2115">
      <c r="A2115">
        <v>2239</v>
      </c>
      <c r="B2115" t="str">
        <v>_ihc_pre_stage2</v>
      </c>
      <c r="C2115" t="str">
        <v>AI_VECTOR_CORE</v>
      </c>
      <c r="D2115">
        <v>8.173</v>
      </c>
      <c r="E2115">
        <v>0.58</v>
      </c>
      <c r="F2115">
        <v>0.58</v>
      </c>
      <c r="G2115">
        <f>Summary!$B$4</f>
        <v>0.8</v>
      </c>
      <c r="H2115">
        <f>F2115/G2115</f>
        <v>0.7249999999999999</v>
      </c>
      <c r="I2115">
        <f>D2115/Summary!$B$8</f>
        <v>0.00029610675233534124</v>
      </c>
      <c r="J2115">
        <f>IF(D2115&lt;Summary!$B$5,I2115,I2115*H2115)</f>
        <v>0.00029610675233534124</v>
      </c>
      <c r="K2115">
        <f>IF(AND(D2115&gt;Summary!$B$6,E2115&lt;Summary!$B$7),1,0)</f>
        <v>0</v>
      </c>
      <c r="L2115">
        <f>IF(D2115&gt;=Summary!$B$5,J2115,0)</f>
        <v>0</v>
      </c>
      <c r="M2115">
        <f>IF(D2115&lt;Summary!$B$5,J2115,0)</f>
        <v>0.00029610675233534124</v>
      </c>
      <c r="N2115" t="str">
        <v>aiv_scalar_ratio</v>
      </c>
      <c r="O2115" t="str">
        <v>用户约定默认经验值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0.26</v>
      </c>
      <c r="W2115">
        <v>0.58</v>
      </c>
      <c r="X2115">
        <v>0.519</v>
      </c>
      <c r="Y2115">
        <v>0.033</v>
      </c>
      <c r="Z2115" t="str">
        <v>2</v>
      </c>
      <c r="AA2115" t="str">
        <v>4294967295</v>
      </c>
      <c r="AB2115" t="str">
        <v>2282</v>
      </c>
      <c r="AC2115" t="str">
        <v>24</v>
      </c>
      <c r="AD2115" t="str">
        <v>_ihc_pre_stage2</v>
      </c>
      <c r="AE2115" t="str">
        <v>_ihc_pre_stage2</v>
      </c>
      <c r="AF2115" t="str">
        <v>N/A</v>
      </c>
      <c r="AG2115" t="str">
        <v>AI_VECTOR_CORE</v>
      </c>
      <c r="AH2115" t="str">
        <v xml:space="preserve">1793108505431066.341	</v>
      </c>
      <c r="AI2115" t="str">
        <v>8.173</v>
      </c>
      <c r="AJ2115" t="str">
        <v>0.000000</v>
      </c>
      <c r="AK2115" t="str">
        <v>6</v>
      </c>
      <c r="AL2115" t="str">
        <v>0</v>
      </c>
      <c r="AM2115" t="str">
        <v>N/A</v>
      </c>
      <c r="AN2115" t="str">
        <v>N/A</v>
      </c>
      <c r="AO2115" t="str">
        <v>N/A</v>
      </c>
      <c r="AP2115" t="str">
        <v>N/A</v>
      </c>
      <c r="AQ2115" t="str">
        <v>N/A</v>
      </c>
      <c r="AR2115" t="str">
        <v>N/A</v>
      </c>
      <c r="AS2115" t="str">
        <v>N/A</v>
      </c>
      <c r="AT2115" t="str">
        <v>N/A</v>
      </c>
      <c r="AU2115" t="str">
        <v>0.0</v>
      </c>
      <c r="AV2115" t="str">
        <v>0</v>
      </c>
      <c r="AW2115" t="str">
        <v>0.0</v>
      </c>
      <c r="AX2115" t="str">
        <v>0.0</v>
      </c>
      <c r="AY2115" t="str">
        <v>0.0</v>
      </c>
      <c r="AZ2115" t="str">
        <v>0.0</v>
      </c>
      <c r="BA2115" t="str">
        <v>0.0</v>
      </c>
      <c r="BB2115" t="str">
        <v>0.0</v>
      </c>
      <c r="BC2115" t="str">
        <v>0.0</v>
      </c>
      <c r="BD2115" t="str">
        <v>0.0</v>
      </c>
      <c r="BE2115" t="str">
        <v>0.0</v>
      </c>
      <c r="BF2115" t="str">
        <v>0.0</v>
      </c>
      <c r="BG2115" t="str">
        <v>0.0</v>
      </c>
      <c r="BH2115" t="str">
        <v>0.0</v>
      </c>
      <c r="BI2115" t="str">
        <v>0.0</v>
      </c>
      <c r="BJ2115" t="str">
        <v>7.88</v>
      </c>
      <c r="BK2115" t="str">
        <v>74476</v>
      </c>
      <c r="BL2115" t="str">
        <v>2.048</v>
      </c>
      <c r="BM2115" t="str">
        <v>0.26</v>
      </c>
      <c r="BN2115" t="str">
        <v>4.571</v>
      </c>
      <c r="BO2115" t="str">
        <v>0.58</v>
      </c>
      <c r="BP2115" t="str">
        <v>4.091</v>
      </c>
      <c r="BQ2115" t="str">
        <v>0.519</v>
      </c>
      <c r="BR2115" t="str">
        <v>0.258</v>
      </c>
      <c r="BS2115" t="str">
        <v>0.033</v>
      </c>
      <c r="BT2115" t="str">
        <v>0.049</v>
      </c>
      <c r="BU2115" t="str">
        <v>0.000</v>
      </c>
    </row>
    <row r="2116">
      <c r="A2116">
        <v>2240</v>
      </c>
      <c r="B2116" t="str">
        <v>RmsNorm</v>
      </c>
      <c r="C2116" t="str">
        <v>AI_VECTOR_CORE</v>
      </c>
      <c r="D2116">
        <v>3.921</v>
      </c>
      <c r="E2116">
        <v>0.343</v>
      </c>
      <c r="F2116">
        <v>0.343</v>
      </c>
      <c r="G2116">
        <f>Summary!$B$4</f>
        <v>0.8</v>
      </c>
      <c r="H2116">
        <f>F2116/G2116</f>
        <v>0.42875</v>
      </c>
      <c r="I2116">
        <f>D2116/Summary!$B$8</f>
        <v>0.00014205733217996733</v>
      </c>
      <c r="J2116">
        <f>IF(D2116&lt;Summary!$B$5,I2116,I2116*H2116)</f>
        <v>0.00014205733217996733</v>
      </c>
      <c r="K2116">
        <f>IF(AND(D2116&gt;Summary!$B$6,E2116&lt;Summary!$B$7),1,0)</f>
        <v>0</v>
      </c>
      <c r="L2116">
        <f>IF(D2116&gt;=Summary!$B$5,J2116,0)</f>
        <v>0</v>
      </c>
      <c r="M2116">
        <f>IF(D2116&lt;Summary!$B$5,J2116,0)</f>
        <v>0.00014205733217996733</v>
      </c>
      <c r="N2116" t="str">
        <v>aiv_vec_ratio</v>
      </c>
      <c r="O2116" t="str">
        <v>用户约定默认经验值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0.343</v>
      </c>
      <c r="W2116">
        <v>0.294</v>
      </c>
      <c r="X2116">
        <v>0.238</v>
      </c>
      <c r="Y2116">
        <v>0.155</v>
      </c>
      <c r="Z2116" t="str">
        <v>2</v>
      </c>
      <c r="AA2116" t="str">
        <v>63</v>
      </c>
      <c r="AB2116" t="str">
        <v>2283</v>
      </c>
      <c r="AC2116" t="str">
        <v>24</v>
      </c>
      <c r="AD2116" t="str">
        <v>RmsNorm</v>
      </c>
      <c r="AE2116" t="str">
        <v>RmsNorm</v>
      </c>
      <c r="AF2116" t="str">
        <v>static</v>
      </c>
      <c r="AG2116" t="str">
        <v>AI_VECTOR_CORE</v>
      </c>
      <c r="AH2116" t="str">
        <v xml:space="preserve">1793108505431074.536	</v>
      </c>
      <c r="AI2116" t="str">
        <v>3.921</v>
      </c>
      <c r="AJ2116" t="str">
        <v>0.077000</v>
      </c>
      <c r="AK2116" t="str">
        <v>1</v>
      </c>
      <c r="AL2116" t="str">
        <v>0</v>
      </c>
      <c r="AM2116" t="str">
        <v>NO</v>
      </c>
      <c r="AN2116" t="str">
        <v>"1,6144;6144"</v>
      </c>
      <c r="AO2116" t="str">
        <v>DT_BF16;DT_BF16</v>
      </c>
      <c r="AP2116" t="str">
        <v>ND;ND</v>
      </c>
      <c r="AQ2116" t="str">
        <v>"1,6144;1,1"</v>
      </c>
      <c r="AR2116" t="str">
        <v>DT_BF16;FLOAT</v>
      </c>
      <c r="AS2116" t="str">
        <v>ND;ND</v>
      </c>
      <c r="AT2116" t="str">
        <v>N/A</v>
      </c>
      <c r="AU2116" t="str">
        <v>0.0</v>
      </c>
      <c r="AV2116" t="str">
        <v>0</v>
      </c>
      <c r="AW2116" t="str">
        <v>0.0</v>
      </c>
      <c r="AX2116" t="str">
        <v>0.0</v>
      </c>
      <c r="AY2116" t="str">
        <v>0.0</v>
      </c>
      <c r="AZ2116" t="str">
        <v>0.0</v>
      </c>
      <c r="BA2116" t="str">
        <v>0.0</v>
      </c>
      <c r="BB2116" t="str">
        <v>0.0</v>
      </c>
      <c r="BC2116" t="str">
        <v>0.0</v>
      </c>
      <c r="BD2116" t="str">
        <v>0.0</v>
      </c>
      <c r="BE2116" t="str">
        <v>0.0</v>
      </c>
      <c r="BF2116" t="str">
        <v>0.0</v>
      </c>
      <c r="BG2116" t="str">
        <v>0.0</v>
      </c>
      <c r="BH2116" t="str">
        <v>0.0</v>
      </c>
      <c r="BI2116" t="str">
        <v>0.0</v>
      </c>
      <c r="BJ2116" t="str">
        <v>3.64</v>
      </c>
      <c r="BK2116" t="str">
        <v>5685</v>
      </c>
      <c r="BL2116" t="str">
        <v>1.25</v>
      </c>
      <c r="BM2116" t="str">
        <v>0.343</v>
      </c>
      <c r="BN2116" t="str">
        <v>1.069</v>
      </c>
      <c r="BO2116" t="str">
        <v>0.294</v>
      </c>
      <c r="BP2116" t="str">
        <v>0.867</v>
      </c>
      <c r="BQ2116" t="str">
        <v>0.238</v>
      </c>
      <c r="BR2116" t="str">
        <v>0.566</v>
      </c>
      <c r="BS2116" t="str">
        <v>0.155</v>
      </c>
      <c r="BT2116" t="str">
        <v>0.088</v>
      </c>
      <c r="BU2116" t="str">
        <v>0.000</v>
      </c>
    </row>
    <row r="2117">
      <c r="A2117">
        <v>2241</v>
      </c>
      <c r="B2117" t="str">
        <v>aclnnMatmul_MatMulV3Common_MatMulV3</v>
      </c>
      <c r="C2117" t="str">
        <v>MIX_AIC</v>
      </c>
      <c r="D2117">
        <v>27.014</v>
      </c>
      <c r="E2117">
        <v>0.837</v>
      </c>
      <c r="F2117">
        <v>0.837</v>
      </c>
      <c r="G2117">
        <f>Summary!$B$4</f>
        <v>0.8</v>
      </c>
      <c r="H2117">
        <f>F2117/G2117</f>
        <v>1.04625</v>
      </c>
      <c r="I2117">
        <f>D2117/Summary!$B$8</f>
        <v>0.0009787137902345416</v>
      </c>
      <c r="J2117">
        <f>IF(D2117&lt;Summary!$B$5,I2117,I2117*H2117)</f>
        <v>0.001023979303032889</v>
      </c>
      <c r="K2117">
        <f>IF(AND(D2117&gt;Summary!$B$6,E2117&lt;Summary!$B$7),1,0)</f>
        <v>0</v>
      </c>
      <c r="L2117">
        <f>IF(D2117&gt;=Summary!$B$5,J2117,0)</f>
        <v>0.001023979303032889</v>
      </c>
      <c r="M2117">
        <f>IF(D2117&lt;Summary!$B$5,J2117,0)</f>
        <v>0</v>
      </c>
      <c r="N2117" t="str">
        <v>aic_mte2_ratio</v>
      </c>
      <c r="O2117" t="str">
        <v>用户约定默认经验值</v>
      </c>
      <c r="P2117">
        <v>0.114</v>
      </c>
      <c r="Q2117">
        <v>0.184</v>
      </c>
      <c r="R2117">
        <v>0.145</v>
      </c>
      <c r="S2117">
        <v>0.837</v>
      </c>
      <c r="T2117">
        <v>0</v>
      </c>
      <c r="U2117">
        <v>0.123</v>
      </c>
      <c r="V2117">
        <v>0.007</v>
      </c>
      <c r="W2117">
        <v>0.048</v>
      </c>
      <c r="X2117">
        <v>0.04</v>
      </c>
      <c r="Y2117">
        <v>0.002</v>
      </c>
      <c r="Z2117" t="str">
        <v>2</v>
      </c>
      <c r="AA2117" t="str">
        <v>63</v>
      </c>
      <c r="AB2117" t="str">
        <v>2284</v>
      </c>
      <c r="AC2117" t="str">
        <v>24</v>
      </c>
      <c r="AD2117" t="str">
        <v>aclnnMatmul_MatMulV3Common_MatMulV3</v>
      </c>
      <c r="AE2117" t="str">
        <v>MatMulV3</v>
      </c>
      <c r="AF2117" t="str">
        <v>static</v>
      </c>
      <c r="AG2117" t="str">
        <v>MIX_AIC</v>
      </c>
      <c r="AH2117" t="str">
        <v xml:space="preserve">1793108505431078.479	</v>
      </c>
      <c r="AI2117" t="str">
        <v>27.014</v>
      </c>
      <c r="AJ2117" t="str">
        <v>0.079000</v>
      </c>
      <c r="AK2117" t="str">
        <v>32</v>
      </c>
      <c r="AL2117" t="str">
        <v>64</v>
      </c>
      <c r="AM2117" t="str">
        <v>NO</v>
      </c>
      <c r="AN2117" t="str">
        <v>"1,6144;2624,6144"</v>
      </c>
      <c r="AO2117" t="str">
        <v>DT_BF16;DT_BF16</v>
      </c>
      <c r="AP2117" t="str">
        <v>ND;ND</v>
      </c>
      <c r="AQ2117" t="str">
        <v>"1,2624"</v>
      </c>
      <c r="AR2117" t="str">
        <v>DT_BF16</v>
      </c>
      <c r="AS2117" t="str">
        <v>ND</v>
      </c>
      <c r="AT2117" t="str">
        <v>N/A</v>
      </c>
      <c r="AU2117" t="str">
        <v>26.64</v>
      </c>
      <c r="AV2117" t="str">
        <v>1110422</v>
      </c>
      <c r="AW2117" t="str">
        <v>3.048</v>
      </c>
      <c r="AX2117" t="str">
        <v>0.114</v>
      </c>
      <c r="AY2117" t="str">
        <v>4.903</v>
      </c>
      <c r="AZ2117" t="str">
        <v>0.184</v>
      </c>
      <c r="BA2117" t="str">
        <v>3.871</v>
      </c>
      <c r="BB2117" t="str">
        <v>0.145</v>
      </c>
      <c r="BC2117" t="str">
        <v>22.298</v>
      </c>
      <c r="BD2117" t="str">
        <v>0.837</v>
      </c>
      <c r="BE2117" t="str">
        <v>0.002</v>
      </c>
      <c r="BF2117" t="str">
        <v>0.0</v>
      </c>
      <c r="BG2117" t="str">
        <v>3.288</v>
      </c>
      <c r="BH2117" t="str">
        <v>0.123</v>
      </c>
      <c r="BI2117" t="str">
        <v>0.015</v>
      </c>
      <c r="BJ2117" t="str">
        <v>26.67</v>
      </c>
      <c r="BK2117" t="str">
        <v>2678937</v>
      </c>
      <c r="BL2117" t="str">
        <v>0.2</v>
      </c>
      <c r="BM2117" t="str">
        <v>0.007</v>
      </c>
      <c r="BN2117" t="str">
        <v>1.27</v>
      </c>
      <c r="BO2117" t="str">
        <v>0.048</v>
      </c>
      <c r="BP2117" t="str">
        <v>1.073</v>
      </c>
      <c r="BQ2117" t="str">
        <v>0.04</v>
      </c>
      <c r="BR2117" t="str">
        <v>0.063</v>
      </c>
      <c r="BS2117" t="str">
        <v>0.002</v>
      </c>
      <c r="BT2117" t="str">
        <v>0.223</v>
      </c>
      <c r="BU2117" t="str">
        <v>77.851</v>
      </c>
    </row>
    <row r="2118">
      <c r="A2118">
        <v>2242</v>
      </c>
      <c r="B2118" t="str">
        <v>RmsNorm</v>
      </c>
      <c r="C2118" t="str">
        <v>AI_VECTOR_CORE</v>
      </c>
      <c r="D2118">
        <v>2.047</v>
      </c>
      <c r="E2118">
        <v>0.566</v>
      </c>
      <c r="F2118">
        <v>0.566</v>
      </c>
      <c r="G2118">
        <f>Summary!$B$4</f>
        <v>0.8</v>
      </c>
      <c r="H2118">
        <f>F2118/G2118</f>
        <v>0.7074999999999999</v>
      </c>
      <c r="I2118">
        <f>D2118/Summary!$B$8</f>
        <v>0.00007416255010772588</v>
      </c>
      <c r="J2118">
        <f>IF(D2118&lt;Summary!$B$5,I2118,I2118*H2118)</f>
        <v>0.00007416255010772588</v>
      </c>
      <c r="K2118">
        <f>IF(AND(D2118&gt;Summary!$B$6,E2118&lt;Summary!$B$7),1,0)</f>
        <v>0</v>
      </c>
      <c r="L2118">
        <f>IF(D2118&gt;=Summary!$B$5,J2118,0)</f>
        <v>0</v>
      </c>
      <c r="M2118">
        <f>IF(D2118&lt;Summary!$B$5,J2118,0)</f>
        <v>0.00007416255010772588</v>
      </c>
      <c r="N2118" t="str">
        <v>aiv_scalar_ratio</v>
      </c>
      <c r="O2118" t="str">
        <v>用户约定默认经验值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0.178</v>
      </c>
      <c r="W2118">
        <v>0.566</v>
      </c>
      <c r="X2118">
        <v>0.308</v>
      </c>
      <c r="Y2118">
        <v>0.169</v>
      </c>
      <c r="Z2118" t="str">
        <v>2</v>
      </c>
      <c r="AA2118" t="str">
        <v>63</v>
      </c>
      <c r="AB2118" t="str">
        <v>2285</v>
      </c>
      <c r="AC2118" t="str">
        <v>24</v>
      </c>
      <c r="AD2118" t="str">
        <v>RmsNorm</v>
      </c>
      <c r="AE2118" t="str">
        <v>RmsNorm</v>
      </c>
      <c r="AF2118" t="str">
        <v>static</v>
      </c>
      <c r="AG2118" t="str">
        <v>AI_VECTOR_CORE</v>
      </c>
      <c r="AH2118" t="str">
        <v xml:space="preserve">1793108505431105.515	</v>
      </c>
      <c r="AI2118" t="str">
        <v>2.047</v>
      </c>
      <c r="AJ2118" t="str">
        <v>0.000000</v>
      </c>
      <c r="AK2118" t="str">
        <v>1</v>
      </c>
      <c r="AL2118" t="str">
        <v>0</v>
      </c>
      <c r="AM2118" t="str">
        <v>NO</v>
      </c>
      <c r="AN2118" t="str">
        <v>"1,2048;2048"</v>
      </c>
      <c r="AO2118" t="str">
        <v>DT_BF16;DT_BF16</v>
      </c>
      <c r="AP2118" t="str">
        <v>ND;ND</v>
      </c>
      <c r="AQ2118" t="str">
        <v>"1,2048;1,1"</v>
      </c>
      <c r="AR2118" t="str">
        <v>DT_BF16;FLOAT</v>
      </c>
      <c r="AS2118" t="str">
        <v>ND;ND</v>
      </c>
      <c r="AT2118" t="str">
        <v>N/A</v>
      </c>
      <c r="AU2118" t="str">
        <v>0.0</v>
      </c>
      <c r="AV2118" t="str">
        <v>0</v>
      </c>
      <c r="AW2118" t="str">
        <v>0.0</v>
      </c>
      <c r="AX2118" t="str">
        <v>0.0</v>
      </c>
      <c r="AY2118" t="str">
        <v>0.0</v>
      </c>
      <c r="AZ2118" t="str">
        <v>0.0</v>
      </c>
      <c r="BA2118" t="str">
        <v>0.0</v>
      </c>
      <c r="BB2118" t="str">
        <v>0.0</v>
      </c>
      <c r="BC2118" t="str">
        <v>0.0</v>
      </c>
      <c r="BD2118" t="str">
        <v>0.0</v>
      </c>
      <c r="BE2118" t="str">
        <v>0.0</v>
      </c>
      <c r="BF2118" t="str">
        <v>0.0</v>
      </c>
      <c r="BG2118" t="str">
        <v>0.0</v>
      </c>
      <c r="BH2118" t="str">
        <v>0.0</v>
      </c>
      <c r="BI2118" t="str">
        <v>0.0</v>
      </c>
      <c r="BJ2118" t="str">
        <v>1.81</v>
      </c>
      <c r="BK2118" t="str">
        <v>2663</v>
      </c>
      <c r="BL2118" t="str">
        <v>0.322</v>
      </c>
      <c r="BM2118" t="str">
        <v>0.178</v>
      </c>
      <c r="BN2118" t="str">
        <v>1.025</v>
      </c>
      <c r="BO2118" t="str">
        <v>0.566</v>
      </c>
      <c r="BP2118" t="str">
        <v>0.557</v>
      </c>
      <c r="BQ2118" t="str">
        <v>0.308</v>
      </c>
      <c r="BR2118" t="str">
        <v>0.305</v>
      </c>
      <c r="BS2118" t="str">
        <v>0.169</v>
      </c>
      <c r="BT2118" t="str">
        <v>0.0</v>
      </c>
      <c r="BU2118" t="str">
        <v>0.000</v>
      </c>
    </row>
    <row r="2119">
      <c r="A2119">
        <v>2243</v>
      </c>
      <c r="B2119" t="str">
        <v>aclnnInplaceCopy_CastAiCore_Cast</v>
      </c>
      <c r="C2119" t="str">
        <v>AI_VECTOR_CORE</v>
      </c>
      <c r="D2119">
        <v>1.472</v>
      </c>
      <c r="E2119">
        <v>0.48</v>
      </c>
      <c r="F2119">
        <v>0.48</v>
      </c>
      <c r="G2119">
        <f>Summary!$B$4</f>
        <v>0.8</v>
      </c>
      <c r="H2119">
        <f>F2119/G2119</f>
        <v>0.6</v>
      </c>
      <c r="I2119">
        <f>D2119/Summary!$B$8</f>
        <v>0.00005333037311117366</v>
      </c>
      <c r="J2119">
        <f>IF(D2119&lt;Summary!$B$5,I2119,I2119*H2119)</f>
        <v>0.00005333037311117366</v>
      </c>
      <c r="K2119">
        <f>IF(AND(D2119&gt;Summary!$B$6,E2119&lt;Summary!$B$7),1,0)</f>
        <v>0</v>
      </c>
      <c r="L2119">
        <f>IF(D2119&gt;=Summary!$B$5,J2119,0)</f>
        <v>0</v>
      </c>
      <c r="M2119">
        <f>IF(D2119&lt;Summary!$B$5,J2119,0)</f>
        <v>0.00005333037311117366</v>
      </c>
      <c r="N2119" t="str">
        <v>aiv_scalar_ratio</v>
      </c>
      <c r="O2119" t="str">
        <v>用户约定默认经验值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0.117</v>
      </c>
      <c r="W2119">
        <v>0.48</v>
      </c>
      <c r="X2119">
        <v>0.278</v>
      </c>
      <c r="Y2119">
        <v>0.062</v>
      </c>
      <c r="Z2119" t="str">
        <v>2</v>
      </c>
      <c r="AA2119" t="str">
        <v>63</v>
      </c>
      <c r="AB2119" t="str">
        <v>2286</v>
      </c>
      <c r="AC2119" t="str">
        <v>24</v>
      </c>
      <c r="AD2119" t="str">
        <v>aclnnInplaceCopy_CastAiCore_Cast</v>
      </c>
      <c r="AE2119" t="str">
        <v>Cast</v>
      </c>
      <c r="AF2119" t="str">
        <v>static</v>
      </c>
      <c r="AG2119" t="str">
        <v>AI_VECTOR_CORE</v>
      </c>
      <c r="AH2119" t="str">
        <v xml:space="preserve">1793108505431107.584	</v>
      </c>
      <c r="AI2119" t="str">
        <v>1.472</v>
      </c>
      <c r="AJ2119" t="str">
        <v>0.000000</v>
      </c>
      <c r="AK2119" t="str">
        <v>1</v>
      </c>
      <c r="AL2119" t="str">
        <v>0</v>
      </c>
      <c r="AM2119" t="str">
        <v>NO</v>
      </c>
      <c r="AN2119" t="str">
        <v>"1"</v>
      </c>
      <c r="AO2119" t="str">
        <v>INT32</v>
      </c>
      <c r="AP2119" t="str">
        <v>ND</v>
      </c>
      <c r="AQ2119" t="str">
        <v>"1"</v>
      </c>
      <c r="AR2119" t="str">
        <v>INT64</v>
      </c>
      <c r="AS2119" t="str">
        <v>ND</v>
      </c>
      <c r="AT2119" t="str">
        <v>N/A</v>
      </c>
      <c r="AU2119" t="str">
        <v>0.0</v>
      </c>
      <c r="AV2119" t="str">
        <v>0</v>
      </c>
      <c r="AW2119" t="str">
        <v>0.0</v>
      </c>
      <c r="AX2119" t="str">
        <v>0.0</v>
      </c>
      <c r="AY2119" t="str">
        <v>0.0</v>
      </c>
      <c r="AZ2119" t="str">
        <v>0.0</v>
      </c>
      <c r="BA2119" t="str">
        <v>0.0</v>
      </c>
      <c r="BB2119" t="str">
        <v>0.0</v>
      </c>
      <c r="BC2119" t="str">
        <v>0.0</v>
      </c>
      <c r="BD2119" t="str">
        <v>0.0</v>
      </c>
      <c r="BE2119" t="str">
        <v>0.0</v>
      </c>
      <c r="BF2119" t="str">
        <v>0.0</v>
      </c>
      <c r="BG2119" t="str">
        <v>0.0</v>
      </c>
      <c r="BH2119" t="str">
        <v>0.0</v>
      </c>
      <c r="BI2119" t="str">
        <v>0.0</v>
      </c>
      <c r="BJ2119" t="str">
        <v>1.24</v>
      </c>
      <c r="BK2119" t="str">
        <v>1718</v>
      </c>
      <c r="BL2119" t="str">
        <v>0.145</v>
      </c>
      <c r="BM2119" t="str">
        <v>0.117</v>
      </c>
      <c r="BN2119" t="str">
        <v>0.595</v>
      </c>
      <c r="BO2119" t="str">
        <v>0.48</v>
      </c>
      <c r="BP2119" t="str">
        <v>0.344</v>
      </c>
      <c r="BQ2119" t="str">
        <v>0.278</v>
      </c>
      <c r="BR2119" t="str">
        <v>0.077</v>
      </c>
      <c r="BS2119" t="str">
        <v>0.062</v>
      </c>
      <c r="BT2119" t="str">
        <v>0.055</v>
      </c>
      <c r="BU2119" t="str">
        <v>0.000</v>
      </c>
    </row>
    <row r="2120">
      <c r="A2120">
        <v>2244</v>
      </c>
      <c r="B2120" t="str">
        <v>KvRmsNormRopeCache</v>
      </c>
      <c r="C2120" t="str">
        <v>AI_VECTOR_CORE</v>
      </c>
      <c r="D2120">
        <v>3.051</v>
      </c>
      <c r="E2120">
        <v>0.516</v>
      </c>
      <c r="F2120">
        <v>0.516</v>
      </c>
      <c r="G2120">
        <f>Summary!$B$4</f>
        <v>0.8</v>
      </c>
      <c r="H2120">
        <f>F2120/G2120</f>
        <v>0.645</v>
      </c>
      <c r="I2120">
        <f>D2120/Summary!$B$8</f>
        <v>0.0001105373426373579</v>
      </c>
      <c r="J2120">
        <f>IF(D2120&lt;Summary!$B$5,I2120,I2120*H2120)</f>
        <v>0.0001105373426373579</v>
      </c>
      <c r="K2120">
        <f>IF(AND(D2120&gt;Summary!$B$6,E2120&lt;Summary!$B$7),1,0)</f>
        <v>0</v>
      </c>
      <c r="L2120">
        <f>IF(D2120&gt;=Summary!$B$5,J2120,0)</f>
        <v>0</v>
      </c>
      <c r="M2120">
        <f>IF(D2120&lt;Summary!$B$5,J2120,0)</f>
        <v>0.0001105373426373579</v>
      </c>
      <c r="N2120" t="str">
        <v>aiv_scalar_ratio</v>
      </c>
      <c r="O2120" t="str">
        <v>用户约定默认经验值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0.178</v>
      </c>
      <c r="W2120">
        <v>0.516</v>
      </c>
      <c r="X2120">
        <v>0.378</v>
      </c>
      <c r="Y2120">
        <v>0.183</v>
      </c>
      <c r="Z2120" t="str">
        <v>2</v>
      </c>
      <c r="AA2120" t="str">
        <v>63</v>
      </c>
      <c r="AB2120" t="str">
        <v>2287</v>
      </c>
      <c r="AC2120" t="str">
        <v>24</v>
      </c>
      <c r="AD2120" t="str">
        <v>KvRmsNormRopeCache</v>
      </c>
      <c r="AE2120" t="str">
        <v>KvRmsNormRopeCache</v>
      </c>
      <c r="AF2120" t="str">
        <v>static</v>
      </c>
      <c r="AG2120" t="str">
        <v>AI_VECTOR_CORE</v>
      </c>
      <c r="AH2120" t="str">
        <v xml:space="preserve">1793108505431109.078	</v>
      </c>
      <c r="AI2120" t="str">
        <v>3.051</v>
      </c>
      <c r="AJ2120" t="str">
        <v>0.028000</v>
      </c>
      <c r="AK2120" t="str">
        <v>1</v>
      </c>
      <c r="AL2120" t="str">
        <v>0</v>
      </c>
      <c r="AM2120" t="str">
        <v>NO</v>
      </c>
      <c r="AN2120" t="str">
        <v>"1,1,1,576;512;1,1,1,64;1,1,1,64;1;23831,128,1,64;23831,128,1,512;;;;;"</v>
      </c>
      <c r="AO2120" t="str">
        <v>DT_BF16;DT_BF16;DT_BF16;DT_BF16;INT64;DT_BF16;DT_BF16;DT_UNDEFINED;DT_UNDEFINED;DT_UNDEFINED;DT_UNDEFINED;DT_UNDEFINED</v>
      </c>
      <c r="AP2120" t="str">
        <v>ND;ND;ND;ND;ND;ND;ND;NULL;NULL;NULL;NULL;NULL</v>
      </c>
      <c r="AQ2120" t="str">
        <v>"23831,128,1,64;23831,128,1,512;1,1,1,64;1,1,1,512"</v>
      </c>
      <c r="AR2120" t="str">
        <v>DT_BF16;DT_BF16;DT_BF16;DT_BF16</v>
      </c>
      <c r="AS2120" t="str">
        <v>ND;ND;ND;ND</v>
      </c>
      <c r="AT2120" t="str">
        <v>N/A</v>
      </c>
      <c r="AU2120" t="str">
        <v>0.0</v>
      </c>
      <c r="AV2120" t="str">
        <v>0</v>
      </c>
      <c r="AW2120" t="str">
        <v>0.0</v>
      </c>
      <c r="AX2120" t="str">
        <v>0.0</v>
      </c>
      <c r="AY2120" t="str">
        <v>0.0</v>
      </c>
      <c r="AZ2120" t="str">
        <v>0.0</v>
      </c>
      <c r="BA2120" t="str">
        <v>0.0</v>
      </c>
      <c r="BB2120" t="str">
        <v>0.0</v>
      </c>
      <c r="BC2120" t="str">
        <v>0.0</v>
      </c>
      <c r="BD2120" t="str">
        <v>0.0</v>
      </c>
      <c r="BE2120" t="str">
        <v>0.0</v>
      </c>
      <c r="BF2120" t="str">
        <v>0.0</v>
      </c>
      <c r="BG2120" t="str">
        <v>0.0</v>
      </c>
      <c r="BH2120" t="str">
        <v>0.0</v>
      </c>
      <c r="BI2120" t="str">
        <v>0.0</v>
      </c>
      <c r="BJ2120" t="str">
        <v>2.82</v>
      </c>
      <c r="BK2120" t="str">
        <v>4324</v>
      </c>
      <c r="BL2120" t="str">
        <v>0.503</v>
      </c>
      <c r="BM2120" t="str">
        <v>0.178</v>
      </c>
      <c r="BN2120" t="str">
        <v>1.454</v>
      </c>
      <c r="BO2120" t="str">
        <v>0.516</v>
      </c>
      <c r="BP2120" t="str">
        <v>1.067</v>
      </c>
      <c r="BQ2120" t="str">
        <v>0.378</v>
      </c>
      <c r="BR2120" t="str">
        <v>0.517</v>
      </c>
      <c r="BS2120" t="str">
        <v>0.183</v>
      </c>
      <c r="BT2120" t="str">
        <v>0.106</v>
      </c>
      <c r="BU2120" t="str">
        <v>0.000</v>
      </c>
    </row>
    <row r="2121">
      <c r="A2121">
        <v>2245</v>
      </c>
      <c r="B2121" t="str">
        <v>aclnnMatmul_MatMulV3Common_MatMulV3</v>
      </c>
      <c r="C2121" t="str">
        <v>AI_CORE</v>
      </c>
      <c r="D2121">
        <v>22.242</v>
      </c>
      <c r="E2121">
        <v>0.866</v>
      </c>
      <c r="F2121">
        <v>0.866</v>
      </c>
      <c r="G2121">
        <f>Summary!$B$4</f>
        <v>0.8</v>
      </c>
      <c r="H2121">
        <f>F2121/G2121</f>
        <v>1.0825</v>
      </c>
      <c r="I2121">
        <f>D2121/Summary!$B$8</f>
        <v>0.000805824836099677</v>
      </c>
      <c r="J2121">
        <f>IF(D2121&lt;Summary!$B$5,I2121,I2121*H2121)</f>
        <v>0.0008723053850779004</v>
      </c>
      <c r="K2121">
        <f>IF(AND(D2121&gt;Summary!$B$6,E2121&lt;Summary!$B$7),1,0)</f>
        <v>0</v>
      </c>
      <c r="L2121">
        <f>IF(D2121&gt;=Summary!$B$5,J2121,0)</f>
        <v>0.0008723053850779004</v>
      </c>
      <c r="M2121">
        <f>IF(D2121&lt;Summary!$B$5,J2121,0)</f>
        <v>0</v>
      </c>
      <c r="N2121" t="str">
        <v>aic_mte2_ratio</v>
      </c>
      <c r="O2121" t="str">
        <v>用户约定默认经验值</v>
      </c>
      <c r="P2121">
        <v>0.142</v>
      </c>
      <c r="Q2121">
        <v>0.145</v>
      </c>
      <c r="R2121">
        <v>0.145</v>
      </c>
      <c r="S2121">
        <v>0.866</v>
      </c>
      <c r="T2121">
        <v>0</v>
      </c>
      <c r="U2121">
        <v>0.198</v>
      </c>
      <c r="V2121">
        <v>0</v>
      </c>
      <c r="W2121">
        <v>0</v>
      </c>
      <c r="X2121">
        <v>0</v>
      </c>
      <c r="Y2121">
        <v>0</v>
      </c>
      <c r="Z2121" t="str">
        <v>2</v>
      </c>
      <c r="AA2121" t="str">
        <v>63</v>
      </c>
      <c r="AB2121" t="str">
        <v>2288</v>
      </c>
      <c r="AC2121" t="str">
        <v>24</v>
      </c>
      <c r="AD2121" t="str">
        <v>aclnnMatmul_MatMulV3Common_MatMulV3</v>
      </c>
      <c r="AE2121" t="str">
        <v>MatMulV3</v>
      </c>
      <c r="AF2121" t="str">
        <v>static</v>
      </c>
      <c r="AG2121" t="str">
        <v>AI_CORE</v>
      </c>
      <c r="AH2121" t="str">
        <v xml:space="preserve">1793108505431112.151	</v>
      </c>
      <c r="AI2121" t="str">
        <v>22.242</v>
      </c>
      <c r="AJ2121" t="str">
        <v>0.199000</v>
      </c>
      <c r="AK2121" t="str">
        <v>32</v>
      </c>
      <c r="AL2121" t="str">
        <v>0</v>
      </c>
      <c r="AM2121" t="str">
        <v>NO</v>
      </c>
      <c r="AN2121" t="str">
        <v>"1,2048;8192,2048"</v>
      </c>
      <c r="AO2121" t="str">
        <v>DT_BF16;DT_BF16</v>
      </c>
      <c r="AP2121" t="str">
        <v>ND;ND</v>
      </c>
      <c r="AQ2121" t="str">
        <v>"1,8192"</v>
      </c>
      <c r="AR2121" t="str">
        <v>DT_BF16</v>
      </c>
      <c r="AS2121" t="str">
        <v>ND</v>
      </c>
      <c r="AT2121" t="str">
        <v>N/A</v>
      </c>
      <c r="AU2121" t="str">
        <v>21.99</v>
      </c>
      <c r="AV2121" t="str">
        <v>1102066</v>
      </c>
      <c r="AW2121" t="str">
        <v>3.126</v>
      </c>
      <c r="AX2121" t="str">
        <v>0.142</v>
      </c>
      <c r="AY2121" t="str">
        <v>3.183</v>
      </c>
      <c r="AZ2121" t="str">
        <v>0.145</v>
      </c>
      <c r="BA2121" t="str">
        <v>3.185</v>
      </c>
      <c r="BB2121" t="str">
        <v>0.145</v>
      </c>
      <c r="BC2121" t="str">
        <v>19.042</v>
      </c>
      <c r="BD2121" t="str">
        <v>0.866</v>
      </c>
      <c r="BE2121" t="str">
        <v>0.001</v>
      </c>
      <c r="BF2121" t="str">
        <v>0.0</v>
      </c>
      <c r="BG2121" t="str">
        <v>4.363</v>
      </c>
      <c r="BH2121" t="str">
        <v>0.198</v>
      </c>
      <c r="BI2121" t="str">
        <v>0.02</v>
      </c>
      <c r="BJ2121" t="str">
        <v>0.0</v>
      </c>
      <c r="BK2121" t="str">
        <v>0</v>
      </c>
      <c r="BL2121" t="str">
        <v>0.0</v>
      </c>
      <c r="BM2121" t="str">
        <v>0.0</v>
      </c>
      <c r="BN2121" t="str">
        <v>0.0</v>
      </c>
      <c r="BO2121" t="str">
        <v>0.0</v>
      </c>
      <c r="BP2121" t="str">
        <v>0.0</v>
      </c>
      <c r="BQ2121" t="str">
        <v>0.0</v>
      </c>
      <c r="BR2121" t="str">
        <v>0.0</v>
      </c>
      <c r="BS2121" t="str">
        <v>0.0</v>
      </c>
      <c r="BT2121" t="str">
        <v>0.0</v>
      </c>
      <c r="BU2121" t="str">
        <v>93.843</v>
      </c>
    </row>
    <row r="2122">
      <c r="A2122">
        <v>2246</v>
      </c>
      <c r="B2122" t="str">
        <v>aclnnTransposeBatchMatMul_SliceAiCore_Slice</v>
      </c>
      <c r="C2122" t="str">
        <v>AI_VECTOR_CORE</v>
      </c>
      <c r="D2122">
        <v>3.087</v>
      </c>
      <c r="E2122">
        <v>0.35</v>
      </c>
      <c r="F2122">
        <v>0.35</v>
      </c>
      <c r="G2122">
        <f>Summary!$B$4</f>
        <v>0.8</v>
      </c>
      <c r="H2122">
        <f>F2122/G2122</f>
        <v>0.43749999999999994</v>
      </c>
      <c r="I2122">
        <f>D2122/Summary!$B$8</f>
        <v>0.00011184161806670726</v>
      </c>
      <c r="J2122">
        <f>IF(D2122&lt;Summary!$B$5,I2122,I2122*H2122)</f>
        <v>0.00011184161806670726</v>
      </c>
      <c r="K2122">
        <f>IF(AND(D2122&gt;Summary!$B$6,E2122&lt;Summary!$B$7),1,0)</f>
        <v>0</v>
      </c>
      <c r="L2122">
        <f>IF(D2122&gt;=Summary!$B$5,J2122,0)</f>
        <v>0</v>
      </c>
      <c r="M2122">
        <f>IF(D2122&lt;Summary!$B$5,J2122,0)</f>
        <v>0.00011184161806670726</v>
      </c>
      <c r="N2122" t="str">
        <v>aiv_scalar_ratio</v>
      </c>
      <c r="O2122" t="str">
        <v>用户约定默认经验值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0.35</v>
      </c>
      <c r="X2122">
        <v>0.3</v>
      </c>
      <c r="Y2122">
        <v>0.09</v>
      </c>
      <c r="Z2122" t="str">
        <v>2</v>
      </c>
      <c r="AA2122" t="str">
        <v>63</v>
      </c>
      <c r="AB2122" t="str">
        <v>2289</v>
      </c>
      <c r="AC2122" t="str">
        <v>24</v>
      </c>
      <c r="AD2122" t="str">
        <v>aclnnTransposeBatchMatMul_SliceAiCore_Slice</v>
      </c>
      <c r="AE2122" t="str">
        <v>Slice</v>
      </c>
      <c r="AF2122" t="str">
        <v>static</v>
      </c>
      <c r="AG2122" t="str">
        <v>AI_VECTOR_CORE</v>
      </c>
      <c r="AH2122" t="str">
        <v xml:space="preserve">1793108505431134.415	</v>
      </c>
      <c r="AI2122" t="str">
        <v>3.087</v>
      </c>
      <c r="AJ2122" t="str">
        <v>0.008000</v>
      </c>
      <c r="AK2122" t="str">
        <v>11</v>
      </c>
      <c r="AL2122" t="str">
        <v>0</v>
      </c>
      <c r="AM2122" t="str">
        <v>NO</v>
      </c>
      <c r="AN2122" t="str">
        <v>"32,256;2;2"</v>
      </c>
      <c r="AO2122" t="str">
        <v>DT_BF16;INT64;INT64</v>
      </c>
      <c r="AP2122" t="str">
        <v>NCL;ND;ND</v>
      </c>
      <c r="AQ2122" t="str">
        <v>"32,192"</v>
      </c>
      <c r="AR2122" t="str">
        <v>DT_BF16</v>
      </c>
      <c r="AS2122" t="str">
        <v>NCL</v>
      </c>
      <c r="AT2122" t="str">
        <v>N/A</v>
      </c>
      <c r="AU2122" t="str">
        <v>0.0</v>
      </c>
      <c r="AV2122" t="str">
        <v>0</v>
      </c>
      <c r="AW2122" t="str">
        <v>0.0</v>
      </c>
      <c r="AX2122" t="str">
        <v>0.0</v>
      </c>
      <c r="AY2122" t="str">
        <v>0.0</v>
      </c>
      <c r="AZ2122" t="str">
        <v>0.0</v>
      </c>
      <c r="BA2122" t="str">
        <v>0.0</v>
      </c>
      <c r="BB2122" t="str">
        <v>0.0</v>
      </c>
      <c r="BC2122" t="str">
        <v>0.0</v>
      </c>
      <c r="BD2122" t="str">
        <v>0.0</v>
      </c>
      <c r="BE2122" t="str">
        <v>0.0</v>
      </c>
      <c r="BF2122" t="str">
        <v>0.0</v>
      </c>
      <c r="BG2122" t="str">
        <v>0.0</v>
      </c>
      <c r="BH2122" t="str">
        <v>0.0</v>
      </c>
      <c r="BI2122" t="str">
        <v>0.0</v>
      </c>
      <c r="BJ2122" t="str">
        <v>2.82</v>
      </c>
      <c r="BK2122" t="str">
        <v>40931</v>
      </c>
      <c r="BL2122" t="str">
        <v>0.0</v>
      </c>
      <c r="BM2122" t="str">
        <v>0.0</v>
      </c>
      <c r="BN2122" t="str">
        <v>0.987</v>
      </c>
      <c r="BO2122" t="str">
        <v>0.35</v>
      </c>
      <c r="BP2122" t="str">
        <v>0.845</v>
      </c>
      <c r="BQ2122" t="str">
        <v>0.3</v>
      </c>
      <c r="BR2122" t="str">
        <v>0.254</v>
      </c>
      <c r="BS2122" t="str">
        <v>0.09</v>
      </c>
      <c r="BT2122" t="str">
        <v>0.136</v>
      </c>
      <c r="BU2122" t="str">
        <v>0.000</v>
      </c>
    </row>
    <row r="2123">
      <c r="A2123">
        <v>2247</v>
      </c>
      <c r="B2123" t="str">
        <v>aclnnTransposeBatchMatMul_TransposeBatchMatMul_TransposeBatchMatMul</v>
      </c>
      <c r="C2123" t="str">
        <v>AI_CORE</v>
      </c>
      <c r="D2123">
        <v>8.65</v>
      </c>
      <c r="E2123">
        <v>0.574</v>
      </c>
      <c r="F2123">
        <v>0.574</v>
      </c>
      <c r="G2123">
        <f>Summary!$B$4</f>
        <v>0.8</v>
      </c>
      <c r="H2123">
        <f>F2123/G2123</f>
        <v>0.7174999999999999</v>
      </c>
      <c r="I2123">
        <f>D2123/Summary!$B$8</f>
        <v>0.00031338840177422023</v>
      </c>
      <c r="J2123">
        <f>IF(D2123&lt;Summary!$B$5,I2123,I2123*H2123)</f>
        <v>0.00031338840177422023</v>
      </c>
      <c r="K2123">
        <f>IF(AND(D2123&gt;Summary!$B$6,E2123&lt;Summary!$B$7),1,0)</f>
        <v>0</v>
      </c>
      <c r="L2123">
        <f>IF(D2123&gt;=Summary!$B$5,J2123,0)</f>
        <v>0</v>
      </c>
      <c r="M2123">
        <f>IF(D2123&lt;Summary!$B$5,J2123,0)</f>
        <v>0.00031338840177422023</v>
      </c>
      <c r="N2123" t="str">
        <v>aic_scalar_ratio</v>
      </c>
      <c r="O2123" t="str">
        <v>用户约定默认经验值</v>
      </c>
      <c r="P2123">
        <v>0.073</v>
      </c>
      <c r="Q2123">
        <v>0.574</v>
      </c>
      <c r="R2123">
        <v>0.082</v>
      </c>
      <c r="S2123">
        <v>0.506</v>
      </c>
      <c r="T2123">
        <v>0</v>
      </c>
      <c r="U2123">
        <v>0.367</v>
      </c>
      <c r="V2123">
        <v>0</v>
      </c>
      <c r="W2123">
        <v>0</v>
      </c>
      <c r="X2123">
        <v>0</v>
      </c>
      <c r="Y2123">
        <v>0</v>
      </c>
      <c r="Z2123" t="str">
        <v>2</v>
      </c>
      <c r="AA2123" t="str">
        <v>63</v>
      </c>
      <c r="AB2123" t="str">
        <v>2290</v>
      </c>
      <c r="AC2123" t="str">
        <v>24</v>
      </c>
      <c r="AD2123" t="str">
        <v>aclnnTransposeBatchMatMul_TransposeBatchMatMul_TransposeBatchMatMul</v>
      </c>
      <c r="AE2123" t="str">
        <v>TransposeBatchMatMul</v>
      </c>
      <c r="AF2123" t="str">
        <v>static</v>
      </c>
      <c r="AG2123" t="str">
        <v>AI_CORE</v>
      </c>
      <c r="AH2123" t="str">
        <v xml:space="preserve">1793108505431137.524	</v>
      </c>
      <c r="AI2123" t="str">
        <v>8.650</v>
      </c>
      <c r="AJ2123" t="str">
        <v>0.000000</v>
      </c>
      <c r="AK2123" t="str">
        <v>32</v>
      </c>
      <c r="AL2123" t="str">
        <v>0</v>
      </c>
      <c r="AM2123" t="str">
        <v>NO</v>
      </c>
      <c r="AN2123" t="str">
        <v>"1,32,192;32,192,512"</v>
      </c>
      <c r="AO2123" t="str">
        <v>DT_BF16;DT_BF16</v>
      </c>
      <c r="AP2123" t="str">
        <v>ND;ND</v>
      </c>
      <c r="AQ2123" t="str">
        <v>"1,32,512"</v>
      </c>
      <c r="AR2123" t="str">
        <v>DT_BF16</v>
      </c>
      <c r="AS2123" t="str">
        <v>ND</v>
      </c>
      <c r="AT2123" t="str">
        <v>N/A</v>
      </c>
      <c r="AU2123" t="str">
        <v>8.37</v>
      </c>
      <c r="AV2123" t="str">
        <v>404313</v>
      </c>
      <c r="AW2123" t="str">
        <v>0.61</v>
      </c>
      <c r="AX2123" t="str">
        <v>0.073</v>
      </c>
      <c r="AY2123" t="str">
        <v>4.802</v>
      </c>
      <c r="AZ2123" t="str">
        <v>0.574</v>
      </c>
      <c r="BA2123" t="str">
        <v>0.687</v>
      </c>
      <c r="BB2123" t="str">
        <v>0.082</v>
      </c>
      <c r="BC2123" t="str">
        <v>4.239</v>
      </c>
      <c r="BD2123" t="str">
        <v>0.506</v>
      </c>
      <c r="BE2123" t="str">
        <v>0.001</v>
      </c>
      <c r="BF2123" t="str">
        <v>0.0</v>
      </c>
      <c r="BG2123" t="str">
        <v>3.072</v>
      </c>
      <c r="BH2123" t="str">
        <v>0.367</v>
      </c>
      <c r="BI2123" t="str">
        <v>0.041</v>
      </c>
      <c r="BJ2123" t="str">
        <v>0.0</v>
      </c>
      <c r="BK2123" t="str">
        <v>0</v>
      </c>
      <c r="BL2123" t="str">
        <v>0.0</v>
      </c>
      <c r="BM2123" t="str">
        <v>0.0</v>
      </c>
      <c r="BN2123" t="str">
        <v>0.0</v>
      </c>
      <c r="BO2123" t="str">
        <v>0.0</v>
      </c>
      <c r="BP2123" t="str">
        <v>0.0</v>
      </c>
      <c r="BQ2123" t="str">
        <v>0.0</v>
      </c>
      <c r="BR2123" t="str">
        <v>0.0</v>
      </c>
      <c r="BS2123" t="str">
        <v>0.0</v>
      </c>
      <c r="BT2123" t="str">
        <v>0.0</v>
      </c>
      <c r="BU2123" t="str">
        <v>88.525</v>
      </c>
    </row>
    <row r="2124">
      <c r="A2124">
        <v>2249</v>
      </c>
      <c r="B2124" t="str">
        <v>aclnnRotaryPositionEmbedding_SliceAiCore_Slice</v>
      </c>
      <c r="C2124" t="str">
        <v>AI_VECTOR_CORE</v>
      </c>
      <c r="D2124">
        <v>2.243</v>
      </c>
      <c r="E2124">
        <v>0.231</v>
      </c>
      <c r="F2124">
        <v>0.231</v>
      </c>
      <c r="G2124">
        <f>Summary!$B$4</f>
        <v>0.8</v>
      </c>
      <c r="H2124">
        <f>F2124/G2124</f>
        <v>0.28875</v>
      </c>
      <c r="I2124">
        <f>D2124/Summary!$B$8</f>
        <v>0.00008126360522307235</v>
      </c>
      <c r="J2124">
        <f>IF(D2124&lt;Summary!$B$5,I2124,I2124*H2124)</f>
        <v>0.00008126360522307235</v>
      </c>
      <c r="K2124">
        <f>IF(AND(D2124&gt;Summary!$B$6,E2124&lt;Summary!$B$7),1,0)</f>
        <v>0</v>
      </c>
      <c r="L2124">
        <f>IF(D2124&gt;=Summary!$B$5,J2124,0)</f>
        <v>0</v>
      </c>
      <c r="M2124">
        <f>IF(D2124&lt;Summary!$B$5,J2124,0)</f>
        <v>0.00008126360522307235</v>
      </c>
      <c r="N2124" t="str">
        <v>aiv_scalar_ratio</v>
      </c>
      <c r="O2124" t="str">
        <v>用户约定默认经验值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0.231</v>
      </c>
      <c r="X2124">
        <v>0.221</v>
      </c>
      <c r="Y2124">
        <v>0.122</v>
      </c>
      <c r="Z2124" t="str">
        <v>2</v>
      </c>
      <c r="AA2124" t="str">
        <v>63</v>
      </c>
      <c r="AB2124" t="str">
        <v>2291</v>
      </c>
      <c r="AC2124" t="str">
        <v>24</v>
      </c>
      <c r="AD2124" t="str">
        <v>aclnnRotaryPositionEmbedding_SliceAiCore_Slice</v>
      </c>
      <c r="AE2124" t="str">
        <v>Slice</v>
      </c>
      <c r="AF2124" t="str">
        <v>static</v>
      </c>
      <c r="AG2124" t="str">
        <v>AI_VECTOR_CORE</v>
      </c>
      <c r="AH2124" t="str">
        <v xml:space="preserve">1793108505431146.196	</v>
      </c>
      <c r="AI2124" t="str">
        <v>2.243</v>
      </c>
      <c r="AJ2124" t="str">
        <v>0.000000</v>
      </c>
      <c r="AK2124" t="str">
        <v>1</v>
      </c>
      <c r="AL2124" t="str">
        <v>0</v>
      </c>
      <c r="AM2124" t="str">
        <v>NO</v>
      </c>
      <c r="AN2124" t="str">
        <v>"32,256;2;2"</v>
      </c>
      <c r="AO2124" t="str">
        <v>DT_BF16;INT64;INT64</v>
      </c>
      <c r="AP2124" t="str">
        <v>NCHW;ND;ND</v>
      </c>
      <c r="AQ2124" t="str">
        <v>"32,64"</v>
      </c>
      <c r="AR2124" t="str">
        <v>DT_BF16</v>
      </c>
      <c r="AS2124" t="str">
        <v>NCHW</v>
      </c>
      <c r="AT2124" t="str">
        <v>N/A</v>
      </c>
      <c r="AU2124" t="str">
        <v>0.0</v>
      </c>
      <c r="AV2124" t="str">
        <v>0</v>
      </c>
      <c r="AW2124" t="str">
        <v>0.0</v>
      </c>
      <c r="AX2124" t="str">
        <v>0.0</v>
      </c>
      <c r="AY2124" t="str">
        <v>0.0</v>
      </c>
      <c r="AZ2124" t="str">
        <v>0.0</v>
      </c>
      <c r="BA2124" t="str">
        <v>0.0</v>
      </c>
      <c r="BB2124" t="str">
        <v>0.0</v>
      </c>
      <c r="BC2124" t="str">
        <v>0.0</v>
      </c>
      <c r="BD2124" t="str">
        <v>0.0</v>
      </c>
      <c r="BE2124" t="str">
        <v>0.0</v>
      </c>
      <c r="BF2124" t="str">
        <v>0.0</v>
      </c>
      <c r="BG2124" t="str">
        <v>0.0</v>
      </c>
      <c r="BH2124" t="str">
        <v>0.0</v>
      </c>
      <c r="BI2124" t="str">
        <v>0.0</v>
      </c>
      <c r="BJ2124" t="str">
        <v>1.99</v>
      </c>
      <c r="BK2124" t="str">
        <v>2945</v>
      </c>
      <c r="BL2124" t="str">
        <v>0.0</v>
      </c>
      <c r="BM2124" t="str">
        <v>0.0</v>
      </c>
      <c r="BN2124" t="str">
        <v>0.459</v>
      </c>
      <c r="BO2124" t="str">
        <v>0.231</v>
      </c>
      <c r="BP2124" t="str">
        <v>0.439</v>
      </c>
      <c r="BQ2124" t="str">
        <v>0.221</v>
      </c>
      <c r="BR2124" t="str">
        <v>0.243</v>
      </c>
      <c r="BS2124" t="str">
        <v>0.122</v>
      </c>
      <c r="BT2124" t="str">
        <v>0.13</v>
      </c>
      <c r="BU2124" t="str">
        <v>0.000</v>
      </c>
    </row>
    <row r="2125">
      <c r="A2125">
        <v>2250</v>
      </c>
      <c r="B2125" t="str">
        <v>aclnnRotaryPositionEmbedding_RotaryPositionEmbedding_RotaryPositionEmbedding</v>
      </c>
      <c r="C2125" t="str">
        <v>AI_VECTOR_CORE</v>
      </c>
      <c r="D2125">
        <v>4.087</v>
      </c>
      <c r="E2125">
        <v>0.323</v>
      </c>
      <c r="F2125">
        <v>0.323</v>
      </c>
      <c r="G2125">
        <f>Summary!$B$4</f>
        <v>0.8</v>
      </c>
      <c r="H2125">
        <f>F2125/G2125</f>
        <v>0.40375</v>
      </c>
      <c r="I2125">
        <f>D2125/Summary!$B$8</f>
        <v>0.00014807149110418935</v>
      </c>
      <c r="J2125">
        <f>IF(D2125&lt;Summary!$B$5,I2125,I2125*H2125)</f>
        <v>0.00014807149110418935</v>
      </c>
      <c r="K2125">
        <f>IF(AND(D2125&gt;Summary!$B$6,E2125&lt;Summary!$B$7),1,0)</f>
        <v>0</v>
      </c>
      <c r="L2125">
        <f>IF(D2125&gt;=Summary!$B$5,J2125,0)</f>
        <v>0</v>
      </c>
      <c r="M2125">
        <f>IF(D2125&lt;Summary!$B$5,J2125,0)</f>
        <v>0.00014807149110418935</v>
      </c>
      <c r="N2125" t="str">
        <v>aiv_scalar_ratio</v>
      </c>
      <c r="O2125" t="str">
        <v>用户约定默认经验值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0.148</v>
      </c>
      <c r="W2125">
        <v>0.323</v>
      </c>
      <c r="X2125">
        <v>0.193</v>
      </c>
      <c r="Y2125">
        <v>0.042</v>
      </c>
      <c r="Z2125" t="str">
        <v>2</v>
      </c>
      <c r="AA2125" t="str">
        <v>63</v>
      </c>
      <c r="AB2125" t="str">
        <v>2292</v>
      </c>
      <c r="AC2125" t="str">
        <v>24</v>
      </c>
      <c r="AD2125" t="str">
        <v>aclnnRotaryPositionEmbedding_RotaryPositionEmbedding_RotaryPositionEmbedding</v>
      </c>
      <c r="AE2125" t="str">
        <v>RotaryPositionEmbedding</v>
      </c>
      <c r="AF2125" t="str">
        <v>static</v>
      </c>
      <c r="AG2125" t="str">
        <v>AI_VECTOR_CORE</v>
      </c>
      <c r="AH2125" t="str">
        <v xml:space="preserve">1793108505431148.461	</v>
      </c>
      <c r="AI2125" t="str">
        <v>4.087</v>
      </c>
      <c r="AJ2125" t="str">
        <v>0.007000</v>
      </c>
      <c r="AK2125" t="str">
        <v>32</v>
      </c>
      <c r="AL2125" t="str">
        <v>0</v>
      </c>
      <c r="AM2125" t="str">
        <v>NO</v>
      </c>
      <c r="AN2125" t="str">
        <v>"1,32,1,64;1,1,1,64;1,1,1,64"</v>
      </c>
      <c r="AO2125" t="str">
        <v>DT_BF16;DT_BF16;DT_BF16</v>
      </c>
      <c r="AP2125" t="str">
        <v>NCHW;NCHW;NCHW</v>
      </c>
      <c r="AQ2125" t="str">
        <v>"1,32,1,64"</v>
      </c>
      <c r="AR2125" t="str">
        <v>DT_BF16</v>
      </c>
      <c r="AS2125" t="str">
        <v>NCHW</v>
      </c>
      <c r="AT2125" t="str">
        <v>N/A</v>
      </c>
      <c r="AU2125" t="str">
        <v>0.0</v>
      </c>
      <c r="AV2125" t="str">
        <v>0</v>
      </c>
      <c r="AW2125" t="str">
        <v>0.0</v>
      </c>
      <c r="AX2125" t="str">
        <v>0.0</v>
      </c>
      <c r="AY2125" t="str">
        <v>0.0</v>
      </c>
      <c r="AZ2125" t="str">
        <v>0.0</v>
      </c>
      <c r="BA2125" t="str">
        <v>0.0</v>
      </c>
      <c r="BB2125" t="str">
        <v>0.0</v>
      </c>
      <c r="BC2125" t="str">
        <v>0.0</v>
      </c>
      <c r="BD2125" t="str">
        <v>0.0</v>
      </c>
      <c r="BE2125" t="str">
        <v>0.0</v>
      </c>
      <c r="BF2125" t="str">
        <v>0.0</v>
      </c>
      <c r="BG2125" t="str">
        <v>0.0</v>
      </c>
      <c r="BH2125" t="str">
        <v>0.0</v>
      </c>
      <c r="BI2125" t="str">
        <v>0.0</v>
      </c>
      <c r="BJ2125" t="str">
        <v>3.81</v>
      </c>
      <c r="BK2125" t="str">
        <v>167981</v>
      </c>
      <c r="BL2125" t="str">
        <v>0.565</v>
      </c>
      <c r="BM2125" t="str">
        <v>0.148</v>
      </c>
      <c r="BN2125" t="str">
        <v>1.23</v>
      </c>
      <c r="BO2125" t="str">
        <v>0.323</v>
      </c>
      <c r="BP2125" t="str">
        <v>0.735</v>
      </c>
      <c r="BQ2125" t="str">
        <v>0.193</v>
      </c>
      <c r="BR2125" t="str">
        <v>0.16</v>
      </c>
      <c r="BS2125" t="str">
        <v>0.042</v>
      </c>
      <c r="BT2125" t="str">
        <v>0.09</v>
      </c>
      <c r="BU2125" t="str">
        <v>0.000</v>
      </c>
    </row>
    <row r="2126">
      <c r="A2126">
        <v>2251</v>
      </c>
      <c r="B2126" t="str">
        <v>aclnnMatmul_MatMulV3Common_MatMulV3</v>
      </c>
      <c r="C2126" t="str">
        <v>MIX_AIC</v>
      </c>
      <c r="D2126">
        <v>6.791</v>
      </c>
      <c r="E2126">
        <v>0.61</v>
      </c>
      <c r="F2126">
        <v>0.61</v>
      </c>
      <c r="G2126">
        <f>Summary!$B$4</f>
        <v>0.8</v>
      </c>
      <c r="H2126">
        <f>F2126/G2126</f>
        <v>0.7625</v>
      </c>
      <c r="I2126">
        <f>D2126/Summary!$B$8</f>
        <v>0.00024603706779754097</v>
      </c>
      <c r="J2126">
        <f>IF(D2126&lt;Summary!$B$5,I2126,I2126*H2126)</f>
        <v>0.00024603706779754097</v>
      </c>
      <c r="K2126">
        <f>IF(AND(D2126&gt;Summary!$B$6,E2126&lt;Summary!$B$7),1,0)</f>
        <v>0</v>
      </c>
      <c r="L2126">
        <f>IF(D2126&gt;=Summary!$B$5,J2126,0)</f>
        <v>0</v>
      </c>
      <c r="M2126">
        <f>IF(D2126&lt;Summary!$B$5,J2126,0)</f>
        <v>0.00024603706779754097</v>
      </c>
      <c r="N2126" t="str">
        <v>aic_scalar_ratio</v>
      </c>
      <c r="O2126" t="str">
        <v>用户约定默认经验值</v>
      </c>
      <c r="P2126">
        <v>0.045</v>
      </c>
      <c r="Q2126">
        <v>0.61</v>
      </c>
      <c r="R2126">
        <v>0.049</v>
      </c>
      <c r="S2126">
        <v>0.257</v>
      </c>
      <c r="T2126">
        <v>0</v>
      </c>
      <c r="U2126">
        <v>0.333</v>
      </c>
      <c r="V2126">
        <v>0.002</v>
      </c>
      <c r="W2126">
        <v>0.212</v>
      </c>
      <c r="X2126">
        <v>0.27</v>
      </c>
      <c r="Y2126">
        <v>0.001</v>
      </c>
      <c r="Z2126" t="str">
        <v>2</v>
      </c>
      <c r="AA2126" t="str">
        <v>63</v>
      </c>
      <c r="AB2126" t="str">
        <v>2293</v>
      </c>
      <c r="AC2126" t="str">
        <v>24</v>
      </c>
      <c r="AD2126" t="str">
        <v>aclnnMatmul_MatMulV3Common_MatMulV3</v>
      </c>
      <c r="AE2126" t="str">
        <v>MatMulV3</v>
      </c>
      <c r="AF2126" t="str">
        <v>static</v>
      </c>
      <c r="AG2126" t="str">
        <v>MIX_AIC</v>
      </c>
      <c r="AH2126" t="str">
        <v xml:space="preserve">1793108505431152.570	</v>
      </c>
      <c r="AI2126" t="str">
        <v>6.791</v>
      </c>
      <c r="AJ2126" t="str">
        <v>0.000000</v>
      </c>
      <c r="AK2126" t="str">
        <v>32</v>
      </c>
      <c r="AL2126" t="str">
        <v>64</v>
      </c>
      <c r="AM2126" t="str">
        <v>NO</v>
      </c>
      <c r="AN2126" t="str">
        <v>"1,6144;160,6144"</v>
      </c>
      <c r="AO2126" t="str">
        <v>DT_BF16;DT_BF16</v>
      </c>
      <c r="AP2126" t="str">
        <v>ND;ND</v>
      </c>
      <c r="AQ2126" t="str">
        <v>"1,160"</v>
      </c>
      <c r="AR2126" t="str">
        <v>DT_BF16</v>
      </c>
      <c r="AS2126" t="str">
        <v>ND</v>
      </c>
      <c r="AT2126" t="str">
        <v>N/A</v>
      </c>
      <c r="AU2126" t="str">
        <v>6.47</v>
      </c>
      <c r="AV2126" t="str">
        <v>214287</v>
      </c>
      <c r="AW2126" t="str">
        <v>0.288</v>
      </c>
      <c r="AX2126" t="str">
        <v>0.045</v>
      </c>
      <c r="AY2126" t="str">
        <v>3.946</v>
      </c>
      <c r="AZ2126" t="str">
        <v>0.61</v>
      </c>
      <c r="BA2126" t="str">
        <v>0.317</v>
      </c>
      <c r="BB2126" t="str">
        <v>0.049</v>
      </c>
      <c r="BC2126" t="str">
        <v>1.664</v>
      </c>
      <c r="BD2126" t="str">
        <v>0.257</v>
      </c>
      <c r="BE2126" t="str">
        <v>0.002</v>
      </c>
      <c r="BF2126" t="str">
        <v>0.0</v>
      </c>
      <c r="BG2126" t="str">
        <v>2.153</v>
      </c>
      <c r="BH2126" t="str">
        <v>0.333</v>
      </c>
      <c r="BI2126" t="str">
        <v>0.003</v>
      </c>
      <c r="BJ2126" t="str">
        <v>6.49</v>
      </c>
      <c r="BK2126" t="str">
        <v>539467</v>
      </c>
      <c r="BL2126" t="str">
        <v>0.014</v>
      </c>
      <c r="BM2126" t="str">
        <v>0.002</v>
      </c>
      <c r="BN2126" t="str">
        <v>1.377</v>
      </c>
      <c r="BO2126" t="str">
        <v>0.212</v>
      </c>
      <c r="BP2126" t="str">
        <v>1.749</v>
      </c>
      <c r="BQ2126" t="str">
        <v>0.27</v>
      </c>
      <c r="BR2126" t="str">
        <v>0.004</v>
      </c>
      <c r="BS2126" t="str">
        <v>0.001</v>
      </c>
      <c r="BT2126" t="str">
        <v>0.015</v>
      </c>
      <c r="BU2126" t="str">
        <v>59.762</v>
      </c>
    </row>
    <row r="2127">
      <c r="A2127">
        <v>2252</v>
      </c>
      <c r="B2127" t="str">
        <v>aclnnInplaceCopy_CastAiCore_Cast</v>
      </c>
      <c r="C2127" t="str">
        <v>AI_VECTOR_CORE</v>
      </c>
      <c r="D2127">
        <v>2.372</v>
      </c>
      <c r="E2127">
        <v>0.312</v>
      </c>
      <c r="F2127">
        <v>0.312</v>
      </c>
      <c r="G2127">
        <f>Summary!$B$4</f>
        <v>0.8</v>
      </c>
      <c r="H2127">
        <f>F2127/G2127</f>
        <v>0.38999999999999996</v>
      </c>
      <c r="I2127">
        <f>D2127/Summary!$B$8</f>
        <v>0.00008593725884490754</v>
      </c>
      <c r="J2127">
        <f>IF(D2127&lt;Summary!$B$5,I2127,I2127*H2127)</f>
        <v>0.00008593725884490754</v>
      </c>
      <c r="K2127">
        <f>IF(AND(D2127&gt;Summary!$B$6,E2127&lt;Summary!$B$7),1,0)</f>
        <v>0</v>
      </c>
      <c r="L2127">
        <f>IF(D2127&gt;=Summary!$B$5,J2127,0)</f>
        <v>0</v>
      </c>
      <c r="M2127">
        <f>IF(D2127&lt;Summary!$B$5,J2127,0)</f>
        <v>0.00008593725884490754</v>
      </c>
      <c r="N2127" t="str">
        <v>aiv_scalar_ratio</v>
      </c>
      <c r="O2127" t="str">
        <v>用户约定默认经验值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0.17</v>
      </c>
      <c r="W2127">
        <v>0.312</v>
      </c>
      <c r="X2127">
        <v>0.283</v>
      </c>
      <c r="Y2127">
        <v>0.037</v>
      </c>
      <c r="Z2127" t="str">
        <v>2</v>
      </c>
      <c r="AA2127" t="str">
        <v>63</v>
      </c>
      <c r="AB2127" t="str">
        <v>2294</v>
      </c>
      <c r="AC2127" t="str">
        <v>24</v>
      </c>
      <c r="AD2127" t="str">
        <v>aclnnInplaceCopy_CastAiCore_Cast</v>
      </c>
      <c r="AE2127" t="str">
        <v>Cast</v>
      </c>
      <c r="AF2127" t="str">
        <v>static</v>
      </c>
      <c r="AG2127" t="str">
        <v>AI_VECTOR_CORE</v>
      </c>
      <c r="AH2127" t="str">
        <v xml:space="preserve">1793108505431159.383	</v>
      </c>
      <c r="AI2127" t="str">
        <v>2.372</v>
      </c>
      <c r="AJ2127" t="str">
        <v>0.209000</v>
      </c>
      <c r="AK2127" t="str">
        <v>1</v>
      </c>
      <c r="AL2127" t="str">
        <v>0</v>
      </c>
      <c r="AM2127" t="str">
        <v>NO</v>
      </c>
      <c r="AN2127" t="str">
        <v>"1,128"</v>
      </c>
      <c r="AO2127" t="str">
        <v>DT_BF16</v>
      </c>
      <c r="AP2127" t="str">
        <v>ND</v>
      </c>
      <c r="AQ2127" t="str">
        <v>"1,128"</v>
      </c>
      <c r="AR2127" t="str">
        <v>FLOAT</v>
      </c>
      <c r="AS2127" t="str">
        <v>ND</v>
      </c>
      <c r="AT2127" t="str">
        <v>N/A</v>
      </c>
      <c r="AU2127" t="str">
        <v>0.0</v>
      </c>
      <c r="AV2127" t="str">
        <v>0</v>
      </c>
      <c r="AW2127" t="str">
        <v>0.0</v>
      </c>
      <c r="AX2127" t="str">
        <v>0.0</v>
      </c>
      <c r="AY2127" t="str">
        <v>0.0</v>
      </c>
      <c r="AZ2127" t="str">
        <v>0.0</v>
      </c>
      <c r="BA2127" t="str">
        <v>0.0</v>
      </c>
      <c r="BB2127" t="str">
        <v>0.0</v>
      </c>
      <c r="BC2127" t="str">
        <v>0.0</v>
      </c>
      <c r="BD2127" t="str">
        <v>0.0</v>
      </c>
      <c r="BE2127" t="str">
        <v>0.0</v>
      </c>
      <c r="BF2127" t="str">
        <v>0.0</v>
      </c>
      <c r="BG2127" t="str">
        <v>0.0</v>
      </c>
      <c r="BH2127" t="str">
        <v>0.0</v>
      </c>
      <c r="BI2127" t="str">
        <v>0.0</v>
      </c>
      <c r="BJ2127" t="str">
        <v>2.14</v>
      </c>
      <c r="BK2127" t="str">
        <v>3215</v>
      </c>
      <c r="BL2127" t="str">
        <v>0.364</v>
      </c>
      <c r="BM2127" t="str">
        <v>0.17</v>
      </c>
      <c r="BN2127" t="str">
        <v>0.667</v>
      </c>
      <c r="BO2127" t="str">
        <v>0.312</v>
      </c>
      <c r="BP2127" t="str">
        <v>0.606</v>
      </c>
      <c r="BQ2127" t="str">
        <v>0.283</v>
      </c>
      <c r="BR2127" t="str">
        <v>0.079</v>
      </c>
      <c r="BS2127" t="str">
        <v>0.037</v>
      </c>
      <c r="BT2127" t="str">
        <v>0.052</v>
      </c>
      <c r="BU2127" t="str">
        <v>0.000</v>
      </c>
    </row>
    <row r="2128">
      <c r="A2128">
        <v>2253</v>
      </c>
      <c r="B2128" t="str">
        <v>aclnnLayerNormWithImplMode_LayerNormV4_LayerNormV4</v>
      </c>
      <c r="C2128" t="str">
        <v>AI_VECTOR_CORE</v>
      </c>
      <c r="D2128">
        <v>3.067</v>
      </c>
      <c r="E2128">
        <v>0.511</v>
      </c>
      <c r="F2128">
        <v>0.511</v>
      </c>
      <c r="G2128">
        <f>Summary!$B$4</f>
        <v>0.8</v>
      </c>
      <c r="H2128">
        <f>F2128/G2128</f>
        <v>0.6387499999999999</v>
      </c>
      <c r="I2128">
        <f>D2128/Summary!$B$8</f>
        <v>0.00011111702060595761</v>
      </c>
      <c r="J2128">
        <f>IF(D2128&lt;Summary!$B$5,I2128,I2128*H2128)</f>
        <v>0.00011111702060595761</v>
      </c>
      <c r="K2128">
        <f>IF(AND(D2128&gt;Summary!$B$6,E2128&lt;Summary!$B$7),1,0)</f>
        <v>0</v>
      </c>
      <c r="L2128">
        <f>IF(D2128&gt;=Summary!$B$5,J2128,0)</f>
        <v>0</v>
      </c>
      <c r="M2128">
        <f>IF(D2128&lt;Summary!$B$5,J2128,0)</f>
        <v>0.00011111702060595761</v>
      </c>
      <c r="N2128" t="str">
        <v>aiv_scalar_ratio</v>
      </c>
      <c r="O2128" t="str">
        <v>用户约定默认经验值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0.217</v>
      </c>
      <c r="W2128">
        <v>0.511</v>
      </c>
      <c r="X2128">
        <v>0.285</v>
      </c>
      <c r="Y2128">
        <v>0.074</v>
      </c>
      <c r="Z2128" t="str">
        <v>2</v>
      </c>
      <c r="AA2128" t="str">
        <v>63</v>
      </c>
      <c r="AB2128" t="str">
        <v>2295</v>
      </c>
      <c r="AC2128" t="str">
        <v>24</v>
      </c>
      <c r="AD2128" t="str">
        <v>aclnnLayerNormWithImplMode_LayerNormV4_LayerNormV4</v>
      </c>
      <c r="AE2128" t="str">
        <v>LayerNormV4</v>
      </c>
      <c r="AF2128" t="str">
        <v>static</v>
      </c>
      <c r="AG2128" t="str">
        <v>AI_VECTOR_CORE</v>
      </c>
      <c r="AH2128" t="str">
        <v xml:space="preserve">1793108505431161.777	</v>
      </c>
      <c r="AI2128" t="str">
        <v>3.067</v>
      </c>
      <c r="AJ2128" t="str">
        <v>0.000000</v>
      </c>
      <c r="AK2128" t="str">
        <v>1</v>
      </c>
      <c r="AL2128" t="str">
        <v>0</v>
      </c>
      <c r="AM2128" t="str">
        <v>NO</v>
      </c>
      <c r="AN2128" t="str">
        <v>"1,128;1;128;128"</v>
      </c>
      <c r="AO2128" t="str">
        <v>FLOAT;INT32;FLOAT;FLOAT</v>
      </c>
      <c r="AP2128" t="str">
        <v>ND;ND;ND;ND</v>
      </c>
      <c r="AQ2128" t="str">
        <v>"1,128;1,1;1,1"</v>
      </c>
      <c r="AR2128" t="str">
        <v>FLOAT;FLOAT;FLOAT</v>
      </c>
      <c r="AS2128" t="str">
        <v>ND;ND;ND</v>
      </c>
      <c r="AT2128" t="str">
        <v>N/A</v>
      </c>
      <c r="AU2128" t="str">
        <v>0.0</v>
      </c>
      <c r="AV2128" t="str">
        <v>0</v>
      </c>
      <c r="AW2128" t="str">
        <v>0.0</v>
      </c>
      <c r="AX2128" t="str">
        <v>0.0</v>
      </c>
      <c r="AY2128" t="str">
        <v>0.0</v>
      </c>
      <c r="AZ2128" t="str">
        <v>0.0</v>
      </c>
      <c r="BA2128" t="str">
        <v>0.0</v>
      </c>
      <c r="BB2128" t="str">
        <v>0.0</v>
      </c>
      <c r="BC2128" t="str">
        <v>0.0</v>
      </c>
      <c r="BD2128" t="str">
        <v>0.0</v>
      </c>
      <c r="BE2128" t="str">
        <v>0.0</v>
      </c>
      <c r="BF2128" t="str">
        <v>0.0</v>
      </c>
      <c r="BG2128" t="str">
        <v>0.0</v>
      </c>
      <c r="BH2128" t="str">
        <v>0.0</v>
      </c>
      <c r="BI2128" t="str">
        <v>0.0</v>
      </c>
      <c r="BJ2128" t="str">
        <v>2.84</v>
      </c>
      <c r="BK2128" t="str">
        <v>4349</v>
      </c>
      <c r="BL2128" t="str">
        <v>0.616</v>
      </c>
      <c r="BM2128" t="str">
        <v>0.217</v>
      </c>
      <c r="BN2128" t="str">
        <v>1.452</v>
      </c>
      <c r="BO2128" t="str">
        <v>0.511</v>
      </c>
      <c r="BP2128" t="str">
        <v>0.808</v>
      </c>
      <c r="BQ2128" t="str">
        <v>0.285</v>
      </c>
      <c r="BR2128" t="str">
        <v>0.209</v>
      </c>
      <c r="BS2128" t="str">
        <v>0.074</v>
      </c>
      <c r="BT2128" t="str">
        <v>0.111</v>
      </c>
      <c r="BU2128" t="str">
        <v>0.000</v>
      </c>
    </row>
    <row r="2129">
      <c r="A2129">
        <v>2254</v>
      </c>
      <c r="B2129" t="str">
        <v>aclnnInplaceCopy_CastAiCore_Cast</v>
      </c>
      <c r="C2129" t="str">
        <v>AI_VECTOR_CORE</v>
      </c>
      <c r="D2129">
        <v>2.694</v>
      </c>
      <c r="E2129">
        <v>0.296</v>
      </c>
      <c r="F2129">
        <v>0.296</v>
      </c>
      <c r="G2129">
        <f>Summary!$B$4</f>
        <v>0.8</v>
      </c>
      <c r="H2129">
        <f>F2129/G2129</f>
        <v>0.36999999999999994</v>
      </c>
      <c r="I2129">
        <f>D2129/Summary!$B$8</f>
        <v>0.00009760327796297678</v>
      </c>
      <c r="J2129">
        <f>IF(D2129&lt;Summary!$B$5,I2129,I2129*H2129)</f>
        <v>0.00009760327796297678</v>
      </c>
      <c r="K2129">
        <f>IF(AND(D2129&gt;Summary!$B$6,E2129&lt;Summary!$B$7),1,0)</f>
        <v>0</v>
      </c>
      <c r="L2129">
        <f>IF(D2129&gt;=Summary!$B$5,J2129,0)</f>
        <v>0</v>
      </c>
      <c r="M2129">
        <f>IF(D2129&lt;Summary!$B$5,J2129,0)</f>
        <v>0.00009760327796297678</v>
      </c>
      <c r="N2129" t="str">
        <v>aiv_mte2_ratio</v>
      </c>
      <c r="O2129" t="str">
        <v>用户约定默认经验值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0.097</v>
      </c>
      <c r="W2129">
        <v>0.281</v>
      </c>
      <c r="X2129">
        <v>0.296</v>
      </c>
      <c r="Y2129">
        <v>0.032</v>
      </c>
      <c r="Z2129" t="str">
        <v>2</v>
      </c>
      <c r="AA2129" t="str">
        <v>63</v>
      </c>
      <c r="AB2129" t="str">
        <v>2296</v>
      </c>
      <c r="AC2129" t="str">
        <v>24</v>
      </c>
      <c r="AD2129" t="str">
        <v>aclnnInplaceCopy_CastAiCore_Cast</v>
      </c>
      <c r="AE2129" t="str">
        <v>Cast</v>
      </c>
      <c r="AF2129" t="str">
        <v>static</v>
      </c>
      <c r="AG2129" t="str">
        <v>AI_VECTOR_CORE</v>
      </c>
      <c r="AH2129" t="str">
        <v xml:space="preserve">1793108505431164.866	</v>
      </c>
      <c r="AI2129" t="str">
        <v>2.694</v>
      </c>
      <c r="AJ2129" t="str">
        <v>0.000000</v>
      </c>
      <c r="AK2129" t="str">
        <v>1</v>
      </c>
      <c r="AL2129" t="str">
        <v>0</v>
      </c>
      <c r="AM2129" t="str">
        <v>NO</v>
      </c>
      <c r="AN2129" t="str">
        <v>"1,128"</v>
      </c>
      <c r="AO2129" t="str">
        <v>FLOAT</v>
      </c>
      <c r="AP2129" t="str">
        <v>ND</v>
      </c>
      <c r="AQ2129" t="str">
        <v>"1,128"</v>
      </c>
      <c r="AR2129" t="str">
        <v>DT_BF16</v>
      </c>
      <c r="AS2129" t="str">
        <v>ND</v>
      </c>
      <c r="AT2129" t="str">
        <v>N/A</v>
      </c>
      <c r="AU2129" t="str">
        <v>0.0</v>
      </c>
      <c r="AV2129" t="str">
        <v>0</v>
      </c>
      <c r="AW2129" t="str">
        <v>0.0</v>
      </c>
      <c r="AX2129" t="str">
        <v>0.0</v>
      </c>
      <c r="AY2129" t="str">
        <v>0.0</v>
      </c>
      <c r="AZ2129" t="str">
        <v>0.0</v>
      </c>
      <c r="BA2129" t="str">
        <v>0.0</v>
      </c>
      <c r="BB2129" t="str">
        <v>0.0</v>
      </c>
      <c r="BC2129" t="str">
        <v>0.0</v>
      </c>
      <c r="BD2129" t="str">
        <v>0.0</v>
      </c>
      <c r="BE2129" t="str">
        <v>0.0</v>
      </c>
      <c r="BF2129" t="str">
        <v>0.0</v>
      </c>
      <c r="BG2129" t="str">
        <v>0.0</v>
      </c>
      <c r="BH2129" t="str">
        <v>0.0</v>
      </c>
      <c r="BI2129" t="str">
        <v>0.0</v>
      </c>
      <c r="BJ2129" t="str">
        <v>2.4</v>
      </c>
      <c r="BK2129" t="str">
        <v>3641</v>
      </c>
      <c r="BL2129" t="str">
        <v>0.232</v>
      </c>
      <c r="BM2129" t="str">
        <v>0.097</v>
      </c>
      <c r="BN2129" t="str">
        <v>0.674</v>
      </c>
      <c r="BO2129" t="str">
        <v>0.281</v>
      </c>
      <c r="BP2129" t="str">
        <v>0.711</v>
      </c>
      <c r="BQ2129" t="str">
        <v>0.296</v>
      </c>
      <c r="BR2129" t="str">
        <v>0.076</v>
      </c>
      <c r="BS2129" t="str">
        <v>0.032</v>
      </c>
      <c r="BT2129" t="str">
        <v>0.048</v>
      </c>
      <c r="BU2129" t="str">
        <v>0.000</v>
      </c>
    </row>
    <row r="2130">
      <c r="A2130">
        <v>2255</v>
      </c>
      <c r="B2130" t="str">
        <v>_triton_rope_siso</v>
      </c>
      <c r="C2130" t="str">
        <v>AI_VECTOR_CORE</v>
      </c>
      <c r="D2130">
        <v>2.784</v>
      </c>
      <c r="E2130">
        <v>0.262</v>
      </c>
      <c r="F2130">
        <v>0.262</v>
      </c>
      <c r="G2130">
        <f>Summary!$B$4</f>
        <v>0.8</v>
      </c>
      <c r="H2130">
        <f>F2130/G2130</f>
        <v>0.3275</v>
      </c>
      <c r="I2130">
        <f>D2130/Summary!$B$8</f>
        <v>0.00010086396653635017</v>
      </c>
      <c r="J2130">
        <f>IF(D2130&lt;Summary!$B$5,I2130,I2130*H2130)</f>
        <v>0.00010086396653635017</v>
      </c>
      <c r="K2130">
        <f>IF(AND(D2130&gt;Summary!$B$6,E2130&lt;Summary!$B$7),1,0)</f>
        <v>0</v>
      </c>
      <c r="L2130">
        <f>IF(D2130&gt;=Summary!$B$5,J2130,0)</f>
        <v>0</v>
      </c>
      <c r="M2130">
        <f>IF(D2130&lt;Summary!$B$5,J2130,0)</f>
        <v>0.00010086396653635017</v>
      </c>
      <c r="N2130" t="str">
        <v>aiv_scalar_ratio</v>
      </c>
      <c r="O2130" t="str">
        <v>用户约定默认经验值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0.124</v>
      </c>
      <c r="W2130">
        <v>0.262</v>
      </c>
      <c r="X2130">
        <v>0.073</v>
      </c>
      <c r="Y2130">
        <v>0.029</v>
      </c>
      <c r="Z2130" t="str">
        <v>2</v>
      </c>
      <c r="AA2130" t="str">
        <v>4294967295</v>
      </c>
      <c r="AB2130" t="str">
        <v>2297</v>
      </c>
      <c r="AC2130" t="str">
        <v>24</v>
      </c>
      <c r="AD2130" t="str">
        <v>_triton_rope_siso</v>
      </c>
      <c r="AE2130" t="str">
        <v>_triton_rope_siso</v>
      </c>
      <c r="AF2130" t="str">
        <v>N/A</v>
      </c>
      <c r="AG2130" t="str">
        <v>AI_VECTOR_CORE</v>
      </c>
      <c r="AH2130" t="str">
        <v xml:space="preserve">1793108505431167.582	</v>
      </c>
      <c r="AI2130" t="str">
        <v>2.784</v>
      </c>
      <c r="AJ2130" t="str">
        <v>0.056000</v>
      </c>
      <c r="AK2130" t="str">
        <v>1</v>
      </c>
      <c r="AL2130" t="str">
        <v>0</v>
      </c>
      <c r="AM2130" t="str">
        <v>N/A</v>
      </c>
      <c r="AN2130" t="str">
        <v>N/A</v>
      </c>
      <c r="AO2130" t="str">
        <v>N/A</v>
      </c>
      <c r="AP2130" t="str">
        <v>N/A</v>
      </c>
      <c r="AQ2130" t="str">
        <v>N/A</v>
      </c>
      <c r="AR2130" t="str">
        <v>N/A</v>
      </c>
      <c r="AS2130" t="str">
        <v>N/A</v>
      </c>
      <c r="AT2130" t="str">
        <v>N/A</v>
      </c>
      <c r="AU2130" t="str">
        <v>0.0</v>
      </c>
      <c r="AV2130" t="str">
        <v>0</v>
      </c>
      <c r="AW2130" t="str">
        <v>0.0</v>
      </c>
      <c r="AX2130" t="str">
        <v>0.0</v>
      </c>
      <c r="AY2130" t="str">
        <v>0.0</v>
      </c>
      <c r="AZ2130" t="str">
        <v>0.0</v>
      </c>
      <c r="BA2130" t="str">
        <v>0.0</v>
      </c>
      <c r="BB2130" t="str">
        <v>0.0</v>
      </c>
      <c r="BC2130" t="str">
        <v>0.0</v>
      </c>
      <c r="BD2130" t="str">
        <v>0.0</v>
      </c>
      <c r="BE2130" t="str">
        <v>0.0</v>
      </c>
      <c r="BF2130" t="str">
        <v>0.0</v>
      </c>
      <c r="BG2130" t="str">
        <v>0.0</v>
      </c>
      <c r="BH2130" t="str">
        <v>0.0</v>
      </c>
      <c r="BI2130" t="str">
        <v>0.0</v>
      </c>
      <c r="BJ2130" t="str">
        <v>2.5</v>
      </c>
      <c r="BK2130" t="str">
        <v>3800</v>
      </c>
      <c r="BL2130" t="str">
        <v>0.309</v>
      </c>
      <c r="BM2130" t="str">
        <v>0.124</v>
      </c>
      <c r="BN2130" t="str">
        <v>0.656</v>
      </c>
      <c r="BO2130" t="str">
        <v>0.262</v>
      </c>
      <c r="BP2130" t="str">
        <v>0.183</v>
      </c>
      <c r="BQ2130" t="str">
        <v>0.073</v>
      </c>
      <c r="BR2130" t="str">
        <v>0.074</v>
      </c>
      <c r="BS2130" t="str">
        <v>0.029</v>
      </c>
      <c r="BT2130" t="str">
        <v>0.128</v>
      </c>
      <c r="BU2130" t="str">
        <v>0.000</v>
      </c>
    </row>
    <row r="2131">
      <c r="A2131">
        <v>2256</v>
      </c>
      <c r="B2131" t="str">
        <v>aclnnCat_ConcatD_ConcatD</v>
      </c>
      <c r="C2131" t="str">
        <v>AI_VECTOR_CORE</v>
      </c>
      <c r="D2131">
        <v>2.403</v>
      </c>
      <c r="E2131">
        <v>0.574</v>
      </c>
      <c r="F2131">
        <v>0.574</v>
      </c>
      <c r="G2131">
        <f>Summary!$B$4</f>
        <v>0.8</v>
      </c>
      <c r="H2131">
        <f>F2131/G2131</f>
        <v>0.7174999999999999</v>
      </c>
      <c r="I2131">
        <f>D2131/Summary!$B$8</f>
        <v>0.0000870603849090695</v>
      </c>
      <c r="J2131">
        <f>IF(D2131&lt;Summary!$B$5,I2131,I2131*H2131)</f>
        <v>0.0000870603849090695</v>
      </c>
      <c r="K2131">
        <f>IF(AND(D2131&gt;Summary!$B$6,E2131&lt;Summary!$B$7),1,0)</f>
        <v>0</v>
      </c>
      <c r="L2131">
        <f>IF(D2131&gt;=Summary!$B$5,J2131,0)</f>
        <v>0</v>
      </c>
      <c r="M2131">
        <f>IF(D2131&lt;Summary!$B$5,J2131,0)</f>
        <v>0.0000870603849090695</v>
      </c>
      <c r="N2131" t="str">
        <v>aiv_scalar_ratio</v>
      </c>
      <c r="O2131" t="str">
        <v>用户约定默认经验值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0.574</v>
      </c>
      <c r="X2131">
        <v>0.336</v>
      </c>
      <c r="Y2131">
        <v>0.037</v>
      </c>
      <c r="Z2131" t="str">
        <v>2</v>
      </c>
      <c r="AA2131" t="str">
        <v>63</v>
      </c>
      <c r="AB2131" t="str">
        <v>2298</v>
      </c>
      <c r="AC2131" t="str">
        <v>24</v>
      </c>
      <c r="AD2131" t="str">
        <v>aclnnCat_ConcatD_ConcatD</v>
      </c>
      <c r="AE2131" t="str">
        <v>ConcatD</v>
      </c>
      <c r="AF2131" t="str">
        <v>static</v>
      </c>
      <c r="AG2131" t="str">
        <v>AI_VECTOR_CORE</v>
      </c>
      <c r="AH2131" t="str">
        <v xml:space="preserve">1793108505431170.388	</v>
      </c>
      <c r="AI2131" t="str">
        <v>2.403</v>
      </c>
      <c r="AJ2131" t="str">
        <v>0.216000</v>
      </c>
      <c r="AK2131" t="str">
        <v>1</v>
      </c>
      <c r="AL2131" t="str">
        <v>0</v>
      </c>
      <c r="AM2131" t="str">
        <v>NO</v>
      </c>
      <c r="AN2131" t="str">
        <v>"128;64"</v>
      </c>
      <c r="AO2131" t="str">
        <v>DT_BF16;DT_BF16</v>
      </c>
      <c r="AP2131" t="str">
        <v>NCL;NCL</v>
      </c>
      <c r="AQ2131" t="str">
        <v>"1,1,128"</v>
      </c>
      <c r="AR2131" t="str">
        <v>DT_BF16</v>
      </c>
      <c r="AS2131" t="str">
        <v>NCL</v>
      </c>
      <c r="AT2131" t="str">
        <v>N/A</v>
      </c>
      <c r="AU2131" t="str">
        <v>0.0</v>
      </c>
      <c r="AV2131" t="str">
        <v>0</v>
      </c>
      <c r="AW2131" t="str">
        <v>0.0</v>
      </c>
      <c r="AX2131" t="str">
        <v>0.0</v>
      </c>
      <c r="AY2131" t="str">
        <v>0.0</v>
      </c>
      <c r="AZ2131" t="str">
        <v>0.0</v>
      </c>
      <c r="BA2131" t="str">
        <v>0.0</v>
      </c>
      <c r="BB2131" t="str">
        <v>0.0</v>
      </c>
      <c r="BC2131" t="str">
        <v>0.0</v>
      </c>
      <c r="BD2131" t="str">
        <v>0.0</v>
      </c>
      <c r="BE2131" t="str">
        <v>0.0</v>
      </c>
      <c r="BF2131" t="str">
        <v>0.0</v>
      </c>
      <c r="BG2131" t="str">
        <v>0.0</v>
      </c>
      <c r="BH2131" t="str">
        <v>0.0</v>
      </c>
      <c r="BI2131" t="str">
        <v>0.0</v>
      </c>
      <c r="BJ2131" t="str">
        <v>2.11</v>
      </c>
      <c r="BK2131" t="str">
        <v>3165</v>
      </c>
      <c r="BL2131" t="str">
        <v>0.0</v>
      </c>
      <c r="BM2131" t="str">
        <v>0.0</v>
      </c>
      <c r="BN2131" t="str">
        <v>1.211</v>
      </c>
      <c r="BO2131" t="str">
        <v>0.574</v>
      </c>
      <c r="BP2131" t="str">
        <v>0.708</v>
      </c>
      <c r="BQ2131" t="str">
        <v>0.336</v>
      </c>
      <c r="BR2131" t="str">
        <v>0.077</v>
      </c>
      <c r="BS2131" t="str">
        <v>0.037</v>
      </c>
      <c r="BT2131" t="str">
        <v>0.187</v>
      </c>
      <c r="BU2131" t="str">
        <v>0.000</v>
      </c>
    </row>
    <row r="2132">
      <c r="A2132">
        <v>2257</v>
      </c>
      <c r="B2132" t="str">
        <v>ScatterPaCache</v>
      </c>
      <c r="C2132" t="str">
        <v>AI_VECTOR_CORE</v>
      </c>
      <c r="D2132">
        <v>2.941</v>
      </c>
      <c r="E2132">
        <v>0.318</v>
      </c>
      <c r="F2132">
        <v>0.318</v>
      </c>
      <c r="G2132">
        <f>Summary!$B$4</f>
        <v>0.8</v>
      </c>
      <c r="H2132">
        <f>F2132/G2132</f>
        <v>0.39749999999999996</v>
      </c>
      <c r="I2132">
        <f>D2132/Summary!$B$8</f>
        <v>0.00010655205660323487</v>
      </c>
      <c r="J2132">
        <f>IF(D2132&lt;Summary!$B$5,I2132,I2132*H2132)</f>
        <v>0.00010655205660323487</v>
      </c>
      <c r="K2132">
        <f>IF(AND(D2132&gt;Summary!$B$6,E2132&lt;Summary!$B$7),1,0)</f>
        <v>0</v>
      </c>
      <c r="L2132">
        <f>IF(D2132&gt;=Summary!$B$5,J2132,0)</f>
        <v>0</v>
      </c>
      <c r="M2132">
        <f>IF(D2132&lt;Summary!$B$5,J2132,0)</f>
        <v>0.00010655205660323487</v>
      </c>
      <c r="N2132" t="str">
        <v>aiv_scalar_ratio</v>
      </c>
      <c r="O2132" t="str">
        <v>用户约定默认经验值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0.318</v>
      </c>
      <c r="X2132">
        <v>0.284</v>
      </c>
      <c r="Y2132">
        <v>0.031</v>
      </c>
      <c r="Z2132" t="str">
        <v>2</v>
      </c>
      <c r="AA2132" t="str">
        <v>63</v>
      </c>
      <c r="AB2132" t="str">
        <v>2299</v>
      </c>
      <c r="AC2132" t="str">
        <v>24</v>
      </c>
      <c r="AD2132" t="str">
        <v>ScatterPaCache</v>
      </c>
      <c r="AE2132" t="str">
        <v>ScatterPaCache</v>
      </c>
      <c r="AF2132" t="str">
        <v>static</v>
      </c>
      <c r="AG2132" t="str">
        <v>AI_VECTOR_CORE</v>
      </c>
      <c r="AH2132" t="str">
        <v xml:space="preserve">1793108505431172.813	</v>
      </c>
      <c r="AI2132" t="str">
        <v>2.941</v>
      </c>
      <c r="AJ2132" t="str">
        <v>0.000000</v>
      </c>
      <c r="AK2132" t="str">
        <v>1</v>
      </c>
      <c r="AL2132" t="str">
        <v>0</v>
      </c>
      <c r="AM2132" t="str">
        <v>NO</v>
      </c>
      <c r="AN2132" t="str">
        <v>"1,1,128;3050368,1,1,128;1;;;"</v>
      </c>
      <c r="AO2132" t="str">
        <v>DT_BF16;DT_BF16;INT32;DT_UNDEFINED;DT_UNDEFINED;DT_UNDEFINED</v>
      </c>
      <c r="AP2132" t="str">
        <v>ND;ND;ND;NULL;NULL;NULL</v>
      </c>
      <c r="AQ2132" t="str">
        <v>"3050368,1,1,128"</v>
      </c>
      <c r="AR2132" t="str">
        <v>DT_BF16</v>
      </c>
      <c r="AS2132" t="str">
        <v>ND</v>
      </c>
      <c r="AT2132" t="str">
        <v>N/A</v>
      </c>
      <c r="AU2132" t="str">
        <v>0.0</v>
      </c>
      <c r="AV2132" t="str">
        <v>0</v>
      </c>
      <c r="AW2132" t="str">
        <v>0.0</v>
      </c>
      <c r="AX2132" t="str">
        <v>0.0</v>
      </c>
      <c r="AY2132" t="str">
        <v>0.0</v>
      </c>
      <c r="AZ2132" t="str">
        <v>0.0</v>
      </c>
      <c r="BA2132" t="str">
        <v>0.0</v>
      </c>
      <c r="BB2132" t="str">
        <v>0.0</v>
      </c>
      <c r="BC2132" t="str">
        <v>0.0</v>
      </c>
      <c r="BD2132" t="str">
        <v>0.0</v>
      </c>
      <c r="BE2132" t="str">
        <v>0.0</v>
      </c>
      <c r="BF2132" t="str">
        <v>0.0</v>
      </c>
      <c r="BG2132" t="str">
        <v>0.0</v>
      </c>
      <c r="BH2132" t="str">
        <v>0.0</v>
      </c>
      <c r="BI2132" t="str">
        <v>0.0</v>
      </c>
      <c r="BJ2132" t="str">
        <v>2.66</v>
      </c>
      <c r="BK2132" t="str">
        <v>4052</v>
      </c>
      <c r="BL2132" t="str">
        <v>0.0</v>
      </c>
      <c r="BM2132" t="str">
        <v>0.0</v>
      </c>
      <c r="BN2132" t="str">
        <v>0.846</v>
      </c>
      <c r="BO2132" t="str">
        <v>0.318</v>
      </c>
      <c r="BP2132" t="str">
        <v>0.754</v>
      </c>
      <c r="BQ2132" t="str">
        <v>0.284</v>
      </c>
      <c r="BR2132" t="str">
        <v>0.081</v>
      </c>
      <c r="BS2132" t="str">
        <v>0.031</v>
      </c>
      <c r="BT2132" t="str">
        <v>0.125</v>
      </c>
      <c r="BU2132" t="str">
        <v>0.000</v>
      </c>
    </row>
    <row r="2133">
      <c r="A2133">
        <v>2258</v>
      </c>
      <c r="B2133" t="str">
        <v>aclnnMatmul_MatMulV3Common_MatMulV3</v>
      </c>
      <c r="C2133" t="str">
        <v>AI_CORE</v>
      </c>
      <c r="D2133">
        <v>12.941</v>
      </c>
      <c r="E2133">
        <v>0.822</v>
      </c>
      <c r="F2133">
        <v>0.822</v>
      </c>
      <c r="G2133">
        <f>Summary!$B$4</f>
        <v>0.8</v>
      </c>
      <c r="H2133">
        <f>F2133/G2133</f>
        <v>1.0274999999999999</v>
      </c>
      <c r="I2133">
        <f>D2133/Summary!$B$8</f>
        <v>0.00046885078697805595</v>
      </c>
      <c r="J2133">
        <f>IF(D2133&lt;Summary!$B$5,I2133,I2133*H2133)</f>
        <v>0.0004817441836199524</v>
      </c>
      <c r="K2133">
        <f>IF(AND(D2133&gt;Summary!$B$6,E2133&lt;Summary!$B$7),1,0)</f>
        <v>0</v>
      </c>
      <c r="L2133">
        <f>IF(D2133&gt;=Summary!$B$5,J2133,0)</f>
        <v>0.0004817441836199524</v>
      </c>
      <c r="M2133">
        <f>IF(D2133&lt;Summary!$B$5,J2133,0)</f>
        <v>0</v>
      </c>
      <c r="N2133" t="str">
        <v>aic_mte2_ratio</v>
      </c>
      <c r="O2133" t="str">
        <v>用户约定默认经验值</v>
      </c>
      <c r="P2133">
        <v>0.13</v>
      </c>
      <c r="Q2133">
        <v>0.21</v>
      </c>
      <c r="R2133">
        <v>0.136</v>
      </c>
      <c r="S2133">
        <v>0.822</v>
      </c>
      <c r="T2133">
        <v>0</v>
      </c>
      <c r="U2133">
        <v>0.39</v>
      </c>
      <c r="V2133">
        <v>0</v>
      </c>
      <c r="W2133">
        <v>0</v>
      </c>
      <c r="X2133">
        <v>0</v>
      </c>
      <c r="Y2133">
        <v>0</v>
      </c>
      <c r="Z2133" t="str">
        <v>2</v>
      </c>
      <c r="AA2133" t="str">
        <v>63</v>
      </c>
      <c r="AB2133" t="str">
        <v>2300</v>
      </c>
      <c r="AC2133" t="str">
        <v>24</v>
      </c>
      <c r="AD2133" t="str">
        <v>aclnnMatmul_MatMulV3Common_MatMulV3</v>
      </c>
      <c r="AE2133" t="str">
        <v>MatMulV3</v>
      </c>
      <c r="AF2133" t="str">
        <v>static</v>
      </c>
      <c r="AG2133" t="str">
        <v>AI_CORE</v>
      </c>
      <c r="AH2133" t="str">
        <v xml:space="preserve">1793108505431175.776	</v>
      </c>
      <c r="AI2133" t="str">
        <v>12.941</v>
      </c>
      <c r="AJ2133" t="str">
        <v>0.059000</v>
      </c>
      <c r="AK2133" t="str">
        <v>32</v>
      </c>
      <c r="AL2133" t="str">
        <v>0</v>
      </c>
      <c r="AM2133" t="str">
        <v>NO</v>
      </c>
      <c r="AN2133" t="str">
        <v>"1,2048;4096,2048"</v>
      </c>
      <c r="AO2133" t="str">
        <v>DT_BF16;DT_BF16</v>
      </c>
      <c r="AP2133" t="str">
        <v>ND;ND</v>
      </c>
      <c r="AQ2133" t="str">
        <v>"1,4096"</v>
      </c>
      <c r="AR2133" t="str">
        <v>DT_BF16</v>
      </c>
      <c r="AS2133" t="str">
        <v>ND</v>
      </c>
      <c r="AT2133" t="str">
        <v>N/A</v>
      </c>
      <c r="AU2133" t="str">
        <v>12.7</v>
      </c>
      <c r="AV2133" t="str">
        <v>604002</v>
      </c>
      <c r="AW2133" t="str">
        <v>1.647</v>
      </c>
      <c r="AX2133" t="str">
        <v>0.13</v>
      </c>
      <c r="AY2133" t="str">
        <v>2.663</v>
      </c>
      <c r="AZ2133" t="str">
        <v>0.21</v>
      </c>
      <c r="BA2133" t="str">
        <v>1.731</v>
      </c>
      <c r="BB2133" t="str">
        <v>0.136</v>
      </c>
      <c r="BC2133" t="str">
        <v>10.442</v>
      </c>
      <c r="BD2133" t="str">
        <v>0.822</v>
      </c>
      <c r="BE2133" t="str">
        <v>0.001</v>
      </c>
      <c r="BF2133" t="str">
        <v>0.0</v>
      </c>
      <c r="BG2133" t="str">
        <v>4.956</v>
      </c>
      <c r="BH2133" t="str">
        <v>0.39</v>
      </c>
      <c r="BI2133" t="str">
        <v>0.0</v>
      </c>
      <c r="BJ2133" t="str">
        <v>0.0</v>
      </c>
      <c r="BK2133" t="str">
        <v>0</v>
      </c>
      <c r="BL2133" t="str">
        <v>0.0</v>
      </c>
      <c r="BM2133" t="str">
        <v>0.0</v>
      </c>
      <c r="BN2133" t="str">
        <v>0.0</v>
      </c>
      <c r="BO2133" t="str">
        <v>0.0</v>
      </c>
      <c r="BP2133" t="str">
        <v>0.0</v>
      </c>
      <c r="BQ2133" t="str">
        <v>0.0</v>
      </c>
      <c r="BR2133" t="str">
        <v>0.0</v>
      </c>
      <c r="BS2133" t="str">
        <v>0.0</v>
      </c>
      <c r="BT2133" t="str">
        <v>0.0</v>
      </c>
      <c r="BU2133" t="str">
        <v>88.397</v>
      </c>
    </row>
    <row r="2134">
      <c r="A2134">
        <v>2259</v>
      </c>
      <c r="B2134" t="str">
        <v>aclnnInplaceCopy_SliceAiCore_Slice</v>
      </c>
      <c r="C2134" t="str">
        <v>AI_VECTOR_CORE</v>
      </c>
      <c r="D2134">
        <v>1.732</v>
      </c>
      <c r="E2134">
        <v>0.414</v>
      </c>
      <c r="F2134">
        <v>0.414</v>
      </c>
      <c r="G2134">
        <f>Summary!$B$4</f>
        <v>0.8</v>
      </c>
      <c r="H2134">
        <f>F2134/G2134</f>
        <v>0.5175</v>
      </c>
      <c r="I2134">
        <f>D2134/Summary!$B$8</f>
        <v>0.000062750140100919</v>
      </c>
      <c r="J2134">
        <f>IF(D2134&lt;Summary!$B$5,I2134,I2134*H2134)</f>
        <v>0.000062750140100919</v>
      </c>
      <c r="K2134">
        <f>IF(AND(D2134&gt;Summary!$B$6,E2134&lt;Summary!$B$7),1,0)</f>
        <v>0</v>
      </c>
      <c r="L2134">
        <f>IF(D2134&gt;=Summary!$B$5,J2134,0)</f>
        <v>0</v>
      </c>
      <c r="M2134">
        <f>IF(D2134&lt;Summary!$B$5,J2134,0)</f>
        <v>0.000062750140100919</v>
      </c>
      <c r="N2134" t="str">
        <v>aiv_scalar_ratio</v>
      </c>
      <c r="O2134" t="str">
        <v>用户约定默认经验值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0.414</v>
      </c>
      <c r="X2134">
        <v>0.272</v>
      </c>
      <c r="Y2134">
        <v>0.177</v>
      </c>
      <c r="Z2134" t="str">
        <v>2</v>
      </c>
      <c r="AA2134" t="str">
        <v>63</v>
      </c>
      <c r="AB2134" t="str">
        <v>2301</v>
      </c>
      <c r="AC2134" t="str">
        <v>24</v>
      </c>
      <c r="AD2134" t="str">
        <v>aclnnInplaceCopy_SliceAiCore_Slice</v>
      </c>
      <c r="AE2134" t="str">
        <v>Slice</v>
      </c>
      <c r="AF2134" t="str">
        <v>static</v>
      </c>
      <c r="AG2134" t="str">
        <v>AI_VECTOR_CORE</v>
      </c>
      <c r="AH2134" t="str">
        <v xml:space="preserve">1793108505431188.739	</v>
      </c>
      <c r="AI2134" t="str">
        <v>1.732</v>
      </c>
      <c r="AJ2134" t="str">
        <v>0.059000</v>
      </c>
      <c r="AK2134" t="str">
        <v>1</v>
      </c>
      <c r="AL2134" t="str">
        <v>0</v>
      </c>
      <c r="AM2134" t="str">
        <v>NO</v>
      </c>
      <c r="AN2134" t="str">
        <v>"32,128;2;2"</v>
      </c>
      <c r="AO2134" t="str">
        <v>DT_BF16;INT64;INT64</v>
      </c>
      <c r="AP2134" t="str">
        <v>NCL;ND;ND</v>
      </c>
      <c r="AQ2134" t="str">
        <v>"32,64"</v>
      </c>
      <c r="AR2134" t="str">
        <v>DT_BF16</v>
      </c>
      <c r="AS2134" t="str">
        <v>NCL</v>
      </c>
      <c r="AT2134" t="str">
        <v>N/A</v>
      </c>
      <c r="AU2134" t="str">
        <v>0.0</v>
      </c>
      <c r="AV2134" t="str">
        <v>0</v>
      </c>
      <c r="AW2134" t="str">
        <v>0.0</v>
      </c>
      <c r="AX2134" t="str">
        <v>0.0</v>
      </c>
      <c r="AY2134" t="str">
        <v>0.0</v>
      </c>
      <c r="AZ2134" t="str">
        <v>0.0</v>
      </c>
      <c r="BA2134" t="str">
        <v>0.0</v>
      </c>
      <c r="BB2134" t="str">
        <v>0.0</v>
      </c>
      <c r="BC2134" t="str">
        <v>0.0</v>
      </c>
      <c r="BD2134" t="str">
        <v>0.0</v>
      </c>
      <c r="BE2134" t="str">
        <v>0.0</v>
      </c>
      <c r="BF2134" t="str">
        <v>0.0</v>
      </c>
      <c r="BG2134" t="str">
        <v>0.0</v>
      </c>
      <c r="BH2134" t="str">
        <v>0.0</v>
      </c>
      <c r="BI2134" t="str">
        <v>0.0</v>
      </c>
      <c r="BJ2134" t="str">
        <v>1.51</v>
      </c>
      <c r="BK2134" t="str">
        <v>2162</v>
      </c>
      <c r="BL2134" t="str">
        <v>0.0</v>
      </c>
      <c r="BM2134" t="str">
        <v>0.0</v>
      </c>
      <c r="BN2134" t="str">
        <v>0.626</v>
      </c>
      <c r="BO2134" t="str">
        <v>0.414</v>
      </c>
      <c r="BP2134" t="str">
        <v>0.41</v>
      </c>
      <c r="BQ2134" t="str">
        <v>0.272</v>
      </c>
      <c r="BR2134" t="str">
        <v>0.267</v>
      </c>
      <c r="BS2134" t="str">
        <v>0.177</v>
      </c>
      <c r="BT2134" t="str">
        <v>0.165</v>
      </c>
      <c r="BU2134" t="str">
        <v>0.000</v>
      </c>
    </row>
    <row r="2135">
      <c r="A2135">
        <v>2260</v>
      </c>
      <c r="B2135" t="str">
        <v>_triton_rope_siso</v>
      </c>
      <c r="C2135" t="str">
        <v>AI_VECTOR_CORE</v>
      </c>
      <c r="D2135">
        <v>2.562</v>
      </c>
      <c r="E2135">
        <v>0.267</v>
      </c>
      <c r="F2135">
        <v>0.267</v>
      </c>
      <c r="G2135">
        <f>Summary!$B$4</f>
        <v>0.8</v>
      </c>
      <c r="H2135">
        <f>F2135/G2135</f>
        <v>0.33375</v>
      </c>
      <c r="I2135">
        <f>D2135/Summary!$B$8</f>
        <v>0.00009282093472202914</v>
      </c>
      <c r="J2135">
        <f>IF(D2135&lt;Summary!$B$5,I2135,I2135*H2135)</f>
        <v>0.00009282093472202914</v>
      </c>
      <c r="K2135">
        <f>IF(AND(D2135&gt;Summary!$B$6,E2135&lt;Summary!$B$7),1,0)</f>
        <v>0</v>
      </c>
      <c r="L2135">
        <f>IF(D2135&gt;=Summary!$B$5,J2135,0)</f>
        <v>0</v>
      </c>
      <c r="M2135">
        <f>IF(D2135&lt;Summary!$B$5,J2135,0)</f>
        <v>0.00009282093472202914</v>
      </c>
      <c r="N2135" t="str">
        <v>aiv_scalar_ratio</v>
      </c>
      <c r="O2135" t="str">
        <v>用户约定默认经验值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0.233</v>
      </c>
      <c r="W2135">
        <v>0.267</v>
      </c>
      <c r="X2135">
        <v>0.098</v>
      </c>
      <c r="Y2135">
        <v>0.047</v>
      </c>
      <c r="Z2135" t="str">
        <v>2</v>
      </c>
      <c r="AA2135" t="str">
        <v>4294967295</v>
      </c>
      <c r="AB2135" t="str">
        <v>2302</v>
      </c>
      <c r="AC2135" t="str">
        <v>24</v>
      </c>
      <c r="AD2135" t="str">
        <v>_triton_rope_siso</v>
      </c>
      <c r="AE2135" t="str">
        <v>_triton_rope_siso</v>
      </c>
      <c r="AF2135" t="str">
        <v>N/A</v>
      </c>
      <c r="AG2135" t="str">
        <v>AI_VECTOR_CORE</v>
      </c>
      <c r="AH2135" t="str">
        <v xml:space="preserve">1793108505431190.493	</v>
      </c>
      <c r="AI2135" t="str">
        <v>2.562</v>
      </c>
      <c r="AJ2135" t="str">
        <v>0.018000</v>
      </c>
      <c r="AK2135" t="str">
        <v>1</v>
      </c>
      <c r="AL2135" t="str">
        <v>0</v>
      </c>
      <c r="AM2135" t="str">
        <v>N/A</v>
      </c>
      <c r="AN2135" t="str">
        <v>N/A</v>
      </c>
      <c r="AO2135" t="str">
        <v>N/A</v>
      </c>
      <c r="AP2135" t="str">
        <v>N/A</v>
      </c>
      <c r="AQ2135" t="str">
        <v>N/A</v>
      </c>
      <c r="AR2135" t="str">
        <v>N/A</v>
      </c>
      <c r="AS2135" t="str">
        <v>N/A</v>
      </c>
      <c r="AT2135" t="str">
        <v>N/A</v>
      </c>
      <c r="AU2135" t="str">
        <v>0.0</v>
      </c>
      <c r="AV2135" t="str">
        <v>0</v>
      </c>
      <c r="AW2135" t="str">
        <v>0.0</v>
      </c>
      <c r="AX2135" t="str">
        <v>0.0</v>
      </c>
      <c r="AY2135" t="str">
        <v>0.0</v>
      </c>
      <c r="AZ2135" t="str">
        <v>0.0</v>
      </c>
      <c r="BA2135" t="str">
        <v>0.0</v>
      </c>
      <c r="BB2135" t="str">
        <v>0.0</v>
      </c>
      <c r="BC2135" t="str">
        <v>0.0</v>
      </c>
      <c r="BD2135" t="str">
        <v>0.0</v>
      </c>
      <c r="BE2135" t="str">
        <v>0.0</v>
      </c>
      <c r="BF2135" t="str">
        <v>0.0</v>
      </c>
      <c r="BG2135" t="str">
        <v>0.0</v>
      </c>
      <c r="BH2135" t="str">
        <v>0.0</v>
      </c>
      <c r="BI2135" t="str">
        <v>0.0</v>
      </c>
      <c r="BJ2135" t="str">
        <v>2.34</v>
      </c>
      <c r="BK2135" t="str">
        <v>3535</v>
      </c>
      <c r="BL2135" t="str">
        <v>0.545</v>
      </c>
      <c r="BM2135" t="str">
        <v>0.233</v>
      </c>
      <c r="BN2135" t="str">
        <v>0.626</v>
      </c>
      <c r="BO2135" t="str">
        <v>0.267</v>
      </c>
      <c r="BP2135" t="str">
        <v>0.23</v>
      </c>
      <c r="BQ2135" t="str">
        <v>0.098</v>
      </c>
      <c r="BR2135" t="str">
        <v>0.109</v>
      </c>
      <c r="BS2135" t="str">
        <v>0.047</v>
      </c>
      <c r="BT2135" t="str">
        <v>0.11</v>
      </c>
      <c r="BU2135" t="str">
        <v>0.000</v>
      </c>
    </row>
    <row r="2136">
      <c r="A2136">
        <v>2261</v>
      </c>
      <c r="B2136" t="str">
        <v>aclnnCat_ConcatD_ConcatD</v>
      </c>
      <c r="C2136" t="str">
        <v>AI_VECTOR_CORE</v>
      </c>
      <c r="D2136">
        <v>3.968</v>
      </c>
      <c r="E2136">
        <v>0.38</v>
      </c>
      <c r="F2136">
        <v>0.38</v>
      </c>
      <c r="G2136">
        <f>Summary!$B$4</f>
        <v>0.8</v>
      </c>
      <c r="H2136">
        <f>F2136/G2136</f>
        <v>0.475</v>
      </c>
      <c r="I2136">
        <f>D2136/Summary!$B$8</f>
        <v>0.000143760136212729</v>
      </c>
      <c r="J2136">
        <f>IF(D2136&lt;Summary!$B$5,I2136,I2136*H2136)</f>
        <v>0.000143760136212729</v>
      </c>
      <c r="K2136">
        <f>IF(AND(D2136&gt;Summary!$B$6,E2136&lt;Summary!$B$7),1,0)</f>
        <v>0</v>
      </c>
      <c r="L2136">
        <f>IF(D2136&gt;=Summary!$B$5,J2136,0)</f>
        <v>0</v>
      </c>
      <c r="M2136">
        <f>IF(D2136&lt;Summary!$B$5,J2136,0)</f>
        <v>0.000143760136212729</v>
      </c>
      <c r="N2136" t="str">
        <v>aiv_scalar_ratio</v>
      </c>
      <c r="O2136" t="str">
        <v>用户约定默认经验值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0.38</v>
      </c>
      <c r="X2136">
        <v>0.201</v>
      </c>
      <c r="Y2136">
        <v>0.067</v>
      </c>
      <c r="Z2136" t="str">
        <v>2</v>
      </c>
      <c r="AA2136" t="str">
        <v>63</v>
      </c>
      <c r="AB2136" t="str">
        <v>2303</v>
      </c>
      <c r="AC2136" t="str">
        <v>24</v>
      </c>
      <c r="AD2136" t="str">
        <v>aclnnCat_ConcatD_ConcatD</v>
      </c>
      <c r="AE2136" t="str">
        <v>ConcatD</v>
      </c>
      <c r="AF2136" t="str">
        <v>static</v>
      </c>
      <c r="AG2136" t="str">
        <v>AI_VECTOR_CORE</v>
      </c>
      <c r="AH2136" t="str">
        <v xml:space="preserve">1793108505431193.077	</v>
      </c>
      <c r="AI2136" t="str">
        <v>3.968</v>
      </c>
      <c r="AJ2136" t="str">
        <v>0.000000</v>
      </c>
      <c r="AK2136" t="str">
        <v>2</v>
      </c>
      <c r="AL2136" t="str">
        <v>0</v>
      </c>
      <c r="AM2136" t="str">
        <v>NO</v>
      </c>
      <c r="AN2136" t="str">
        <v>"4096;2048"</v>
      </c>
      <c r="AO2136" t="str">
        <v>DT_BF16;DT_BF16</v>
      </c>
      <c r="AP2136" t="str">
        <v>NCL;NCL</v>
      </c>
      <c r="AQ2136" t="str">
        <v>"1,32,128"</v>
      </c>
      <c r="AR2136" t="str">
        <v>DT_BF16</v>
      </c>
      <c r="AS2136" t="str">
        <v>NCL</v>
      </c>
      <c r="AT2136" t="str">
        <v>N/A</v>
      </c>
      <c r="AU2136" t="str">
        <v>0.0</v>
      </c>
      <c r="AV2136" t="str">
        <v>0</v>
      </c>
      <c r="AW2136" t="str">
        <v>0.0</v>
      </c>
      <c r="AX2136" t="str">
        <v>0.0</v>
      </c>
      <c r="AY2136" t="str">
        <v>0.0</v>
      </c>
      <c r="AZ2136" t="str">
        <v>0.0</v>
      </c>
      <c r="BA2136" t="str">
        <v>0.0</v>
      </c>
      <c r="BB2136" t="str">
        <v>0.0</v>
      </c>
      <c r="BC2136" t="str">
        <v>0.0</v>
      </c>
      <c r="BD2136" t="str">
        <v>0.0</v>
      </c>
      <c r="BE2136" t="str">
        <v>0.0</v>
      </c>
      <c r="BF2136" t="str">
        <v>0.0</v>
      </c>
      <c r="BG2136" t="str">
        <v>0.0</v>
      </c>
      <c r="BH2136" t="str">
        <v>0.0</v>
      </c>
      <c r="BI2136" t="str">
        <v>0.0</v>
      </c>
      <c r="BJ2136" t="str">
        <v>3.72</v>
      </c>
      <c r="BK2136" t="str">
        <v>11343</v>
      </c>
      <c r="BL2136" t="str">
        <v>0.0</v>
      </c>
      <c r="BM2136" t="str">
        <v>0.0</v>
      </c>
      <c r="BN2136" t="str">
        <v>1.415</v>
      </c>
      <c r="BO2136" t="str">
        <v>0.38</v>
      </c>
      <c r="BP2136" t="str">
        <v>0.747</v>
      </c>
      <c r="BQ2136" t="str">
        <v>0.201</v>
      </c>
      <c r="BR2136" t="str">
        <v>0.249</v>
      </c>
      <c r="BS2136" t="str">
        <v>0.067</v>
      </c>
      <c r="BT2136" t="str">
        <v>0.065</v>
      </c>
      <c r="BU2136" t="str">
        <v>0.000</v>
      </c>
    </row>
    <row r="2137">
      <c r="A2137">
        <v>2262</v>
      </c>
      <c r="B2137" t="str">
        <v>LightningIndexer</v>
      </c>
      <c r="C2137" t="str">
        <v>MIX_AIC</v>
      </c>
      <c r="D2137">
        <v>95.743</v>
      </c>
      <c r="E2137">
        <v>0.641</v>
      </c>
      <c r="F2137">
        <v>0.641</v>
      </c>
      <c r="G2137">
        <f>Summary!$B$4</f>
        <v>0.8</v>
      </c>
      <c r="H2137">
        <f>F2137/G2137</f>
        <v>0.80125</v>
      </c>
      <c r="I2137">
        <f>D2137/Summary!$B$8</f>
        <v>0.003468756734227649</v>
      </c>
      <c r="J2137">
        <f>IF(D2137&lt;Summary!$B$5,I2137,I2137*H2137)</f>
        <v>0.002779341333299904</v>
      </c>
      <c r="K2137">
        <f>IF(AND(D2137&gt;Summary!$B$6,E2137&lt;Summary!$B$7),1,0)</f>
        <v>0</v>
      </c>
      <c r="L2137">
        <f>IF(D2137&gt;=Summary!$B$5,J2137,0)</f>
        <v>0.002779341333299904</v>
      </c>
      <c r="M2137">
        <f>IF(D2137&lt;Summary!$B$5,J2137,0)</f>
        <v>0</v>
      </c>
      <c r="N2137" t="str">
        <v>aic_scalar_ratio</v>
      </c>
      <c r="O2137" t="str">
        <v>用户约定默认经验值</v>
      </c>
      <c r="P2137">
        <v>0.258</v>
      </c>
      <c r="Q2137">
        <v>0.641</v>
      </c>
      <c r="R2137">
        <v>0.238</v>
      </c>
      <c r="S2137">
        <v>0.39</v>
      </c>
      <c r="T2137">
        <v>0</v>
      </c>
      <c r="U2137">
        <v>0.153</v>
      </c>
      <c r="V2137">
        <v>0.098</v>
      </c>
      <c r="W2137">
        <v>0.435</v>
      </c>
      <c r="X2137">
        <v>0.224</v>
      </c>
      <c r="Y2137">
        <v>0.073</v>
      </c>
      <c r="Z2137" t="str">
        <v>2</v>
      </c>
      <c r="AA2137" t="str">
        <v>63</v>
      </c>
      <c r="AB2137" t="str">
        <v>2304</v>
      </c>
      <c r="AC2137" t="str">
        <v>24</v>
      </c>
      <c r="AD2137" t="str">
        <v>LightningIndexer</v>
      </c>
      <c r="AE2137" t="str">
        <v>LightningIndexer</v>
      </c>
      <c r="AF2137" t="str">
        <v>static</v>
      </c>
      <c r="AG2137" t="str">
        <v>MIX_AIC</v>
      </c>
      <c r="AH2137" t="str">
        <v xml:space="preserve">1793108505431197.067	</v>
      </c>
      <c r="AI2137" t="str">
        <v>95.743</v>
      </c>
      <c r="AJ2137" t="str">
        <v>0.032000</v>
      </c>
      <c r="AK2137" t="str">
        <v>32</v>
      </c>
      <c r="AL2137" t="str">
        <v>64</v>
      </c>
      <c r="AM2137" t="str">
        <v>NO</v>
      </c>
      <c r="AN2137" t="str">
        <v>"1,32,128;23831,128,1,128;1,32;1;1;1,288"</v>
      </c>
      <c r="AO2137" t="str">
        <v>DT_BF16;DT_BF16;DT_BF16;INT32;INT32;INT32</v>
      </c>
      <c r="AP2137" t="str">
        <v>ND;ND;ND;ND;ND;ND</v>
      </c>
      <c r="AQ2137" t="str">
        <v>"1,1,2048;"</v>
      </c>
      <c r="AR2137" t="str">
        <v>INT32;DT_BF16</v>
      </c>
      <c r="AS2137" t="str">
        <v>ND;ND</v>
      </c>
      <c r="AT2137" t="str">
        <v>N/A</v>
      </c>
      <c r="AU2137" t="str">
        <v>95.38</v>
      </c>
      <c r="AV2137" t="str">
        <v>325913</v>
      </c>
      <c r="AW2137" t="str">
        <v>24.585</v>
      </c>
      <c r="AX2137" t="str">
        <v>0.258</v>
      </c>
      <c r="AY2137" t="str">
        <v>61.134</v>
      </c>
      <c r="AZ2137" t="str">
        <v>0.641</v>
      </c>
      <c r="BA2137" t="str">
        <v>22.725</v>
      </c>
      <c r="BB2137" t="str">
        <v>0.238</v>
      </c>
      <c r="BC2137" t="str">
        <v>37.223</v>
      </c>
      <c r="BD2137" t="str">
        <v>0.39</v>
      </c>
      <c r="BE2137" t="str">
        <v>0.019</v>
      </c>
      <c r="BF2137" t="str">
        <v>0.0</v>
      </c>
      <c r="BG2137" t="str">
        <v>14.622</v>
      </c>
      <c r="BH2137" t="str">
        <v>0.153</v>
      </c>
      <c r="BI2137" t="str">
        <v>0.015</v>
      </c>
      <c r="BJ2137" t="str">
        <v>95.41</v>
      </c>
      <c r="BK2137" t="str">
        <v>779239</v>
      </c>
      <c r="BL2137" t="str">
        <v>9.327</v>
      </c>
      <c r="BM2137" t="str">
        <v>0.098</v>
      </c>
      <c r="BN2137" t="str">
        <v>41.55</v>
      </c>
      <c r="BO2137" t="str">
        <v>0.435</v>
      </c>
      <c r="BP2137" t="str">
        <v>21.4</v>
      </c>
      <c r="BQ2137" t="str">
        <v>0.224</v>
      </c>
      <c r="BR2137" t="str">
        <v>7.0</v>
      </c>
      <c r="BS2137" t="str">
        <v>0.073</v>
      </c>
      <c r="BT2137" t="str">
        <v>0.153</v>
      </c>
      <c r="BU2137" t="str">
        <v>6.447</v>
      </c>
    </row>
    <row r="2138">
      <c r="A2138">
        <v>2265</v>
      </c>
      <c r="B2138" t="str">
        <v>SparseFlashAttention</v>
      </c>
      <c r="C2138" t="str">
        <v>MIX_AIC</v>
      </c>
      <c r="D2138">
        <v>74.868</v>
      </c>
      <c r="E2138">
        <v>0.84</v>
      </c>
      <c r="F2138">
        <v>0.84</v>
      </c>
      <c r="G2138">
        <f>Summary!$B$4</f>
        <v>0.8</v>
      </c>
      <c r="H2138">
        <f>F2138/G2138</f>
        <v>1.0499999999999998</v>
      </c>
      <c r="I2138">
        <f>D2138/Summary!$B$8</f>
        <v>0.00271245813457021</v>
      </c>
      <c r="J2138">
        <f>IF(D2138&lt;Summary!$B$5,I2138,I2138*H2138)</f>
        <v>0.0028480810412987202</v>
      </c>
      <c r="K2138">
        <f>IF(AND(D2138&gt;Summary!$B$6,E2138&lt;Summary!$B$7),1,0)</f>
        <v>0</v>
      </c>
      <c r="L2138">
        <f>IF(D2138&gt;=Summary!$B$5,J2138,0)</f>
        <v>0.0028480810412987202</v>
      </c>
      <c r="M2138">
        <f>IF(D2138&lt;Summary!$B$5,J2138,0)</f>
        <v>0</v>
      </c>
      <c r="N2138" t="str">
        <v>aiv_scalar_ratio</v>
      </c>
      <c r="O2138" t="str">
        <v>用户约定默认经验值</v>
      </c>
      <c r="P2138">
        <v>0.068</v>
      </c>
      <c r="Q2138">
        <v>0.54</v>
      </c>
      <c r="R2138">
        <v>0.063</v>
      </c>
      <c r="S2138">
        <v>0.095</v>
      </c>
      <c r="T2138">
        <v>0</v>
      </c>
      <c r="U2138">
        <v>0.022</v>
      </c>
      <c r="V2138">
        <v>0.029</v>
      </c>
      <c r="W2138">
        <v>0.84</v>
      </c>
      <c r="X2138">
        <v>0.291</v>
      </c>
      <c r="Y2138">
        <v>0.054</v>
      </c>
      <c r="Z2138" t="str">
        <v>2</v>
      </c>
      <c r="AA2138" t="str">
        <v>63</v>
      </c>
      <c r="AB2138" t="str">
        <v>2305</v>
      </c>
      <c r="AC2138" t="str">
        <v>24</v>
      </c>
      <c r="AD2138" t="str">
        <v>SparseFlashAttention</v>
      </c>
      <c r="AE2138" t="str">
        <v>SparseFlashAttention</v>
      </c>
      <c r="AF2138" t="str">
        <v>static</v>
      </c>
      <c r="AG2138" t="str">
        <v>MIX_AIC</v>
      </c>
      <c r="AH2138" t="str">
        <v xml:space="preserve">1793108505431292.832	</v>
      </c>
      <c r="AI2138" t="str">
        <v>74.868</v>
      </c>
      <c r="AJ2138" t="str">
        <v>0.000000</v>
      </c>
      <c r="AK2138" t="str">
        <v>32</v>
      </c>
      <c r="AL2138" t="str">
        <v>64</v>
      </c>
      <c r="AM2138" t="str">
        <v>NO</v>
      </c>
      <c r="AN2138" t="str">
        <v>"1,32,512;23831,128,1,512;23831,128,1,512;1,1,2048;1,288;1;1;1,32,64;23831,128,1,64"</v>
      </c>
      <c r="AO2138" t="str">
        <v>DT_BF16;DT_BF16;DT_BF16;INT32;INT32;INT32;INT32;DT_BF16;DT_BF16</v>
      </c>
      <c r="AP2138" t="str">
        <v>ND;ND;ND;ND;ND;ND;ND;ND;ND</v>
      </c>
      <c r="AQ2138" t="str">
        <v>"1,32,512;1,1,32;1,1,32"</v>
      </c>
      <c r="AR2138" t="str">
        <v>DT_BF16;FLOAT;FLOAT</v>
      </c>
      <c r="AS2138" t="str">
        <v>ND;ND;ND</v>
      </c>
      <c r="AT2138" t="str">
        <v>N/A</v>
      </c>
      <c r="AU2138" t="str">
        <v>74.51</v>
      </c>
      <c r="AV2138" t="str">
        <v>358708</v>
      </c>
      <c r="AW2138" t="str">
        <v>5.095</v>
      </c>
      <c r="AX2138" t="str">
        <v>0.068</v>
      </c>
      <c r="AY2138" t="str">
        <v>40.233</v>
      </c>
      <c r="AZ2138" t="str">
        <v>0.54</v>
      </c>
      <c r="BA2138" t="str">
        <v>4.727</v>
      </c>
      <c r="BB2138" t="str">
        <v>0.063</v>
      </c>
      <c r="BC2138" t="str">
        <v>7.076</v>
      </c>
      <c r="BD2138" t="str">
        <v>0.095</v>
      </c>
      <c r="BE2138" t="str">
        <v>0.013</v>
      </c>
      <c r="BF2138" t="str">
        <v>0.0</v>
      </c>
      <c r="BG2138" t="str">
        <v>1.605</v>
      </c>
      <c r="BH2138" t="str">
        <v>0.022</v>
      </c>
      <c r="BI2138" t="str">
        <v>0.033</v>
      </c>
      <c r="BJ2138" t="str">
        <v>74.53</v>
      </c>
      <c r="BK2138" t="str">
        <v>751056</v>
      </c>
      <c r="BL2138" t="str">
        <v>2.163</v>
      </c>
      <c r="BM2138" t="str">
        <v>0.029</v>
      </c>
      <c r="BN2138" t="str">
        <v>62.64</v>
      </c>
      <c r="BO2138" t="str">
        <v>0.84</v>
      </c>
      <c r="BP2138" t="str">
        <v>21.718</v>
      </c>
      <c r="BQ2138" t="str">
        <v>0.291</v>
      </c>
      <c r="BR2138" t="str">
        <v>4.06</v>
      </c>
      <c r="BS2138" t="str">
        <v>0.054</v>
      </c>
      <c r="BT2138" t="str">
        <v>0.053</v>
      </c>
      <c r="BU2138" t="str">
        <v>9.074</v>
      </c>
    </row>
    <row r="2139">
      <c r="A2139">
        <v>2267</v>
      </c>
      <c r="B2139" t="str">
        <v>aclnnClampMin_ClipByValueV2AiCore_ClipByValueV2</v>
      </c>
      <c r="C2139" t="str">
        <v>AI_VECTOR_CORE</v>
      </c>
      <c r="D2139">
        <v>2.759</v>
      </c>
      <c r="E2139">
        <v>0.304</v>
      </c>
      <c r="F2139">
        <v>0.304</v>
      </c>
      <c r="G2139">
        <f>Summary!$B$4</f>
        <v>0.8</v>
      </c>
      <c r="H2139">
        <f>F2139/G2139</f>
        <v>0.37999999999999995</v>
      </c>
      <c r="I2139">
        <f>D2139/Summary!$B$8</f>
        <v>0.00009995821971041312</v>
      </c>
      <c r="J2139">
        <f>IF(D2139&lt;Summary!$B$5,I2139,I2139*H2139)</f>
        <v>0.00009995821971041312</v>
      </c>
      <c r="K2139">
        <f>IF(AND(D2139&gt;Summary!$B$6,E2139&lt;Summary!$B$7),1,0)</f>
        <v>0</v>
      </c>
      <c r="L2139">
        <f>IF(D2139&gt;=Summary!$B$5,J2139,0)</f>
        <v>0</v>
      </c>
      <c r="M2139">
        <f>IF(D2139&lt;Summary!$B$5,J2139,0)</f>
        <v>0.00009995821971041312</v>
      </c>
      <c r="N2139" t="str">
        <v>aiv_scalar_ratio</v>
      </c>
      <c r="O2139" t="str">
        <v>用户约定默认经验值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0.159</v>
      </c>
      <c r="W2139">
        <v>0.304</v>
      </c>
      <c r="X2139">
        <v>0.28</v>
      </c>
      <c r="Y2139">
        <v>0.032</v>
      </c>
      <c r="Z2139" t="str">
        <v>2</v>
      </c>
      <c r="AA2139" t="str">
        <v>63</v>
      </c>
      <c r="AB2139" t="str">
        <v>2306</v>
      </c>
      <c r="AC2139" t="str">
        <v>24</v>
      </c>
      <c r="AD2139" t="str">
        <v>aclnnClampMin_ClipByValueV2AiCore_ClipByValueV2</v>
      </c>
      <c r="AE2139" t="str">
        <v>ClipByValueV2</v>
      </c>
      <c r="AF2139" t="str">
        <v>static</v>
      </c>
      <c r="AG2139" t="str">
        <v>AI_VECTOR_CORE</v>
      </c>
      <c r="AH2139" t="str">
        <v xml:space="preserve">1793108505431367.722	</v>
      </c>
      <c r="AI2139" t="str">
        <v>2.759</v>
      </c>
      <c r="AJ2139" t="str">
        <v>19.047000</v>
      </c>
      <c r="AK2139" t="str">
        <v>1</v>
      </c>
      <c r="AL2139" t="str">
        <v>0</v>
      </c>
      <c r="AM2139" t="str">
        <v>NO</v>
      </c>
      <c r="AN2139" t="str">
        <v>"1,32;;"</v>
      </c>
      <c r="AO2139" t="str">
        <v>FLOAT;FLOAT;FLOAT</v>
      </c>
      <c r="AP2139" t="str">
        <v>ND;ND;ND</v>
      </c>
      <c r="AQ2139" t="str">
        <v>"1,32"</v>
      </c>
      <c r="AR2139" t="str">
        <v>FLOAT</v>
      </c>
      <c r="AS2139" t="str">
        <v>ND</v>
      </c>
      <c r="AT2139" t="str">
        <v>N/A</v>
      </c>
      <c r="AU2139" t="str">
        <v>0.0</v>
      </c>
      <c r="AV2139" t="str">
        <v>0</v>
      </c>
      <c r="AW2139" t="str">
        <v>0.0</v>
      </c>
      <c r="AX2139" t="str">
        <v>0.0</v>
      </c>
      <c r="AY2139" t="str">
        <v>0.0</v>
      </c>
      <c r="AZ2139" t="str">
        <v>0.0</v>
      </c>
      <c r="BA2139" t="str">
        <v>0.0</v>
      </c>
      <c r="BB2139" t="str">
        <v>0.0</v>
      </c>
      <c r="BC2139" t="str">
        <v>0.0</v>
      </c>
      <c r="BD2139" t="str">
        <v>0.0</v>
      </c>
      <c r="BE2139" t="str">
        <v>0.0</v>
      </c>
      <c r="BF2139" t="str">
        <v>0.0</v>
      </c>
      <c r="BG2139" t="str">
        <v>0.0</v>
      </c>
      <c r="BH2139" t="str">
        <v>0.0</v>
      </c>
      <c r="BI2139" t="str">
        <v>0.0</v>
      </c>
      <c r="BJ2139" t="str">
        <v>2.38</v>
      </c>
      <c r="BK2139" t="str">
        <v>3590</v>
      </c>
      <c r="BL2139" t="str">
        <v>0.379</v>
      </c>
      <c r="BM2139" t="str">
        <v>0.159</v>
      </c>
      <c r="BN2139" t="str">
        <v>0.725</v>
      </c>
      <c r="BO2139" t="str">
        <v>0.304</v>
      </c>
      <c r="BP2139" t="str">
        <v>0.667</v>
      </c>
      <c r="BQ2139" t="str">
        <v>0.28</v>
      </c>
      <c r="BR2139" t="str">
        <v>0.076</v>
      </c>
      <c r="BS2139" t="str">
        <v>0.032</v>
      </c>
      <c r="BT2139" t="str">
        <v>0.129</v>
      </c>
      <c r="BU2139" t="str">
        <v>0.000</v>
      </c>
    </row>
    <row r="2140">
      <c r="A2140">
        <v>2268</v>
      </c>
      <c r="B2140" t="str">
        <v>aclnnLog_LogAiCore_Log</v>
      </c>
      <c r="C2140" t="str">
        <v>AI_VECTOR_CORE</v>
      </c>
      <c r="D2140">
        <v>2.003</v>
      </c>
      <c r="E2140">
        <v>0.254</v>
      </c>
      <c r="F2140">
        <v>0.254</v>
      </c>
      <c r="G2140">
        <f>Summary!$B$4</f>
        <v>0.8</v>
      </c>
      <c r="H2140">
        <f>F2140/G2140</f>
        <v>0.3175</v>
      </c>
      <c r="I2140">
        <f>D2140/Summary!$B$8</f>
        <v>0.00007256843569407666</v>
      </c>
      <c r="J2140">
        <f>IF(D2140&lt;Summary!$B$5,I2140,I2140*H2140)</f>
        <v>0.00007256843569407666</v>
      </c>
      <c r="K2140">
        <f>IF(AND(D2140&gt;Summary!$B$6,E2140&lt;Summary!$B$7),1,0)</f>
        <v>0</v>
      </c>
      <c r="L2140">
        <f>IF(D2140&gt;=Summary!$B$5,J2140,0)</f>
        <v>0</v>
      </c>
      <c r="M2140">
        <f>IF(D2140&lt;Summary!$B$5,J2140,0)</f>
        <v>0.00007256843569407666</v>
      </c>
      <c r="N2140" t="str">
        <v>aiv_scalar_ratio</v>
      </c>
      <c r="O2140" t="str">
        <v>用户约定默认经验值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0.204</v>
      </c>
      <c r="W2140">
        <v>0.254</v>
      </c>
      <c r="X2140">
        <v>0.057</v>
      </c>
      <c r="Y2140">
        <v>0.119</v>
      </c>
      <c r="Z2140" t="str">
        <v>2</v>
      </c>
      <c r="AA2140" t="str">
        <v>63</v>
      </c>
      <c r="AB2140" t="str">
        <v>2307</v>
      </c>
      <c r="AC2140" t="str">
        <v>24</v>
      </c>
      <c r="AD2140" t="str">
        <v>aclnnLog_LogAiCore_Log</v>
      </c>
      <c r="AE2140" t="str">
        <v>Log</v>
      </c>
      <c r="AF2140" t="str">
        <v>static</v>
      </c>
      <c r="AG2140" t="str">
        <v>AI_VECTOR_CORE</v>
      </c>
      <c r="AH2140" t="str">
        <v xml:space="preserve">1793108505431370.503	</v>
      </c>
      <c r="AI2140" t="str">
        <v>2.003</v>
      </c>
      <c r="AJ2140" t="str">
        <v>0.000000</v>
      </c>
      <c r="AK2140" t="str">
        <v>1</v>
      </c>
      <c r="AL2140" t="str">
        <v>0</v>
      </c>
      <c r="AM2140" t="str">
        <v>NO</v>
      </c>
      <c r="AN2140" t="str">
        <v>"1,32"</v>
      </c>
      <c r="AO2140" t="str">
        <v>FLOAT</v>
      </c>
      <c r="AP2140" t="str">
        <v>ND</v>
      </c>
      <c r="AQ2140" t="str">
        <v>"1,32"</v>
      </c>
      <c r="AR2140" t="str">
        <v>FLOAT</v>
      </c>
      <c r="AS2140" t="str">
        <v>ND</v>
      </c>
      <c r="AT2140" t="str">
        <v>N/A</v>
      </c>
      <c r="AU2140" t="str">
        <v>0.0</v>
      </c>
      <c r="AV2140" t="str">
        <v>0</v>
      </c>
      <c r="AW2140" t="str">
        <v>0.0</v>
      </c>
      <c r="AX2140" t="str">
        <v>0.0</v>
      </c>
      <c r="AY2140" t="str">
        <v>0.0</v>
      </c>
      <c r="AZ2140" t="str">
        <v>0.0</v>
      </c>
      <c r="BA2140" t="str">
        <v>0.0</v>
      </c>
      <c r="BB2140" t="str">
        <v>0.0</v>
      </c>
      <c r="BC2140" t="str">
        <v>0.0</v>
      </c>
      <c r="BD2140" t="str">
        <v>0.0</v>
      </c>
      <c r="BE2140" t="str">
        <v>0.0</v>
      </c>
      <c r="BF2140" t="str">
        <v>0.0</v>
      </c>
      <c r="BG2140" t="str">
        <v>0.0</v>
      </c>
      <c r="BH2140" t="str">
        <v>0.0</v>
      </c>
      <c r="BI2140" t="str">
        <v>0.0</v>
      </c>
      <c r="BJ2140" t="str">
        <v>1.76</v>
      </c>
      <c r="BK2140" t="str">
        <v>2582</v>
      </c>
      <c r="BL2140" t="str">
        <v>0.359</v>
      </c>
      <c r="BM2140" t="str">
        <v>0.204</v>
      </c>
      <c r="BN2140" t="str">
        <v>0.447</v>
      </c>
      <c r="BO2140" t="str">
        <v>0.254</v>
      </c>
      <c r="BP2140" t="str">
        <v>0.1</v>
      </c>
      <c r="BQ2140" t="str">
        <v>0.057</v>
      </c>
      <c r="BR2140" t="str">
        <v>0.209</v>
      </c>
      <c r="BS2140" t="str">
        <v>0.119</v>
      </c>
      <c r="BT2140" t="str">
        <v>0.159</v>
      </c>
      <c r="BU2140" t="str">
        <v>0.000</v>
      </c>
    </row>
    <row r="2141">
      <c r="A2141">
        <v>2269</v>
      </c>
      <c r="B2141" t="str">
        <v>aclnnAdd_AddAiCore_Add</v>
      </c>
      <c r="C2141" t="str">
        <v>AI_VECTOR_CORE</v>
      </c>
      <c r="D2141">
        <v>2.205</v>
      </c>
      <c r="E2141">
        <v>0.274</v>
      </c>
      <c r="F2141">
        <v>0.274</v>
      </c>
      <c r="G2141">
        <f>Summary!$B$4</f>
        <v>0.8</v>
      </c>
      <c r="H2141">
        <f>F2141/G2141</f>
        <v>0.3425</v>
      </c>
      <c r="I2141">
        <f>D2141/Summary!$B$8</f>
        <v>0.00007988687004764804</v>
      </c>
      <c r="J2141">
        <f>IF(D2141&lt;Summary!$B$5,I2141,I2141*H2141)</f>
        <v>0.00007988687004764804</v>
      </c>
      <c r="K2141">
        <f>IF(AND(D2141&gt;Summary!$B$6,E2141&lt;Summary!$B$7),1,0)</f>
        <v>0</v>
      </c>
      <c r="L2141">
        <f>IF(D2141&gt;=Summary!$B$5,J2141,0)</f>
        <v>0</v>
      </c>
      <c r="M2141">
        <f>IF(D2141&lt;Summary!$B$5,J2141,0)</f>
        <v>0.00007988687004764804</v>
      </c>
      <c r="N2141" t="str">
        <v>aiv_scalar_ratio</v>
      </c>
      <c r="O2141" t="str">
        <v>用户约定默认经验值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0.16</v>
      </c>
      <c r="W2141">
        <v>0.274</v>
      </c>
      <c r="X2141">
        <v>0.1</v>
      </c>
      <c r="Y2141">
        <v>0.039</v>
      </c>
      <c r="Z2141" t="str">
        <v>2</v>
      </c>
      <c r="AA2141" t="str">
        <v>63</v>
      </c>
      <c r="AB2141" t="str">
        <v>2308</v>
      </c>
      <c r="AC2141" t="str">
        <v>24</v>
      </c>
      <c r="AD2141" t="str">
        <v>aclnnAdd_AddAiCore_Add</v>
      </c>
      <c r="AE2141" t="str">
        <v>Add</v>
      </c>
      <c r="AF2141" t="str">
        <v>static</v>
      </c>
      <c r="AG2141" t="str">
        <v>AI_VECTOR_CORE</v>
      </c>
      <c r="AH2141" t="str">
        <v xml:space="preserve">1793108505431372.528	</v>
      </c>
      <c r="AI2141" t="str">
        <v>2.205</v>
      </c>
      <c r="AJ2141" t="str">
        <v>0.000000</v>
      </c>
      <c r="AK2141" t="str">
        <v>1</v>
      </c>
      <c r="AL2141" t="str">
        <v>0</v>
      </c>
      <c r="AM2141" t="str">
        <v>NO</v>
      </c>
      <c r="AN2141" t="str">
        <v>"32;32"</v>
      </c>
      <c r="AO2141" t="str">
        <v>FLOAT;FLOAT</v>
      </c>
      <c r="AP2141" t="str">
        <v>ND;ND</v>
      </c>
      <c r="AQ2141" t="str">
        <v>"1,32"</v>
      </c>
      <c r="AR2141" t="str">
        <v>FLOAT</v>
      </c>
      <c r="AS2141" t="str">
        <v>ND</v>
      </c>
      <c r="AT2141" t="str">
        <v>N/A</v>
      </c>
      <c r="AU2141" t="str">
        <v>0.0</v>
      </c>
      <c r="AV2141" t="str">
        <v>0</v>
      </c>
      <c r="AW2141" t="str">
        <v>0.0</v>
      </c>
      <c r="AX2141" t="str">
        <v>0.0</v>
      </c>
      <c r="AY2141" t="str">
        <v>0.0</v>
      </c>
      <c r="AZ2141" t="str">
        <v>0.0</v>
      </c>
      <c r="BA2141" t="str">
        <v>0.0</v>
      </c>
      <c r="BB2141" t="str">
        <v>0.0</v>
      </c>
      <c r="BC2141" t="str">
        <v>0.0</v>
      </c>
      <c r="BD2141" t="str">
        <v>0.0</v>
      </c>
      <c r="BE2141" t="str">
        <v>0.0</v>
      </c>
      <c r="BF2141" t="str">
        <v>0.0</v>
      </c>
      <c r="BG2141" t="str">
        <v>0.0</v>
      </c>
      <c r="BH2141" t="str">
        <v>0.0</v>
      </c>
      <c r="BI2141" t="str">
        <v>0.0</v>
      </c>
      <c r="BJ2141" t="str">
        <v>1.96</v>
      </c>
      <c r="BK2141" t="str">
        <v>2906</v>
      </c>
      <c r="BL2141" t="str">
        <v>0.314</v>
      </c>
      <c r="BM2141" t="str">
        <v>0.16</v>
      </c>
      <c r="BN2141" t="str">
        <v>0.536</v>
      </c>
      <c r="BO2141" t="str">
        <v>0.274</v>
      </c>
      <c r="BP2141" t="str">
        <v>0.197</v>
      </c>
      <c r="BQ2141" t="str">
        <v>0.1</v>
      </c>
      <c r="BR2141" t="str">
        <v>0.077</v>
      </c>
      <c r="BS2141" t="str">
        <v>0.039</v>
      </c>
      <c r="BT2141" t="str">
        <v>0.142</v>
      </c>
      <c r="BU2141" t="str">
        <v>0.000</v>
      </c>
    </row>
    <row r="2142">
      <c r="A2142">
        <v>2270</v>
      </c>
      <c r="B2142" t="str">
        <v>aclnnSub_SubAiCore_Sub</v>
      </c>
      <c r="C2142" t="str">
        <v>AI_VECTOR_CORE</v>
      </c>
      <c r="D2142">
        <v>2.109</v>
      </c>
      <c r="E2142">
        <v>0.211</v>
      </c>
      <c r="F2142">
        <v>0.211</v>
      </c>
      <c r="G2142">
        <f>Summary!$B$4</f>
        <v>0.8</v>
      </c>
      <c r="H2142">
        <f>F2142/G2142</f>
        <v>0.26375</v>
      </c>
      <c r="I2142">
        <f>D2142/Summary!$B$8</f>
        <v>0.00007640880223604976</v>
      </c>
      <c r="J2142">
        <f>IF(D2142&lt;Summary!$B$5,I2142,I2142*H2142)</f>
        <v>0.00007640880223604976</v>
      </c>
      <c r="K2142">
        <f>IF(AND(D2142&gt;Summary!$B$6,E2142&lt;Summary!$B$7),1,0)</f>
        <v>0</v>
      </c>
      <c r="L2142">
        <f>IF(D2142&gt;=Summary!$B$5,J2142,0)</f>
        <v>0</v>
      </c>
      <c r="M2142">
        <f>IF(D2142&lt;Summary!$B$5,J2142,0)</f>
        <v>0.00007640880223604976</v>
      </c>
      <c r="N2142" t="str">
        <v>aiv_scalar_ratio</v>
      </c>
      <c r="O2142" t="str">
        <v>用户约定默认经验值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0.092</v>
      </c>
      <c r="W2142">
        <v>0.211</v>
      </c>
      <c r="X2142">
        <v>0.186</v>
      </c>
      <c r="Y2142">
        <v>0.05</v>
      </c>
      <c r="Z2142" t="str">
        <v>2</v>
      </c>
      <c r="AA2142" t="str">
        <v>63</v>
      </c>
      <c r="AB2142" t="str">
        <v>2309</v>
      </c>
      <c r="AC2142" t="str">
        <v>24</v>
      </c>
      <c r="AD2142" t="str">
        <v>aclnnSub_SubAiCore_Sub</v>
      </c>
      <c r="AE2142" t="str">
        <v>Sub</v>
      </c>
      <c r="AF2142" t="str">
        <v>static</v>
      </c>
      <c r="AG2142" t="str">
        <v>AI_VECTOR_CORE</v>
      </c>
      <c r="AH2142" t="str">
        <v xml:space="preserve">1793108505431374.755	</v>
      </c>
      <c r="AI2142" t="str">
        <v>2.109</v>
      </c>
      <c r="AJ2142" t="str">
        <v>0.045000</v>
      </c>
      <c r="AK2142" t="str">
        <v>1</v>
      </c>
      <c r="AL2142" t="str">
        <v>0</v>
      </c>
      <c r="AM2142" t="str">
        <v>NO</v>
      </c>
      <c r="AN2142" t="str">
        <v>"1,32;1,32"</v>
      </c>
      <c r="AO2142" t="str">
        <v>FLOAT;FLOAT</v>
      </c>
      <c r="AP2142" t="str">
        <v>ND;ND</v>
      </c>
      <c r="AQ2142" t="str">
        <v>"1,32"</v>
      </c>
      <c r="AR2142" t="str">
        <v>FLOAT</v>
      </c>
      <c r="AS2142" t="str">
        <v>ND</v>
      </c>
      <c r="AT2142" t="str">
        <v>N/A</v>
      </c>
      <c r="AU2142" t="str">
        <v>0.0</v>
      </c>
      <c r="AV2142" t="str">
        <v>0</v>
      </c>
      <c r="AW2142" t="str">
        <v>0.0</v>
      </c>
      <c r="AX2142" t="str">
        <v>0.0</v>
      </c>
      <c r="AY2142" t="str">
        <v>0.0</v>
      </c>
      <c r="AZ2142" t="str">
        <v>0.0</v>
      </c>
      <c r="BA2142" t="str">
        <v>0.0</v>
      </c>
      <c r="BB2142" t="str">
        <v>0.0</v>
      </c>
      <c r="BC2142" t="str">
        <v>0.0</v>
      </c>
      <c r="BD2142" t="str">
        <v>0.0</v>
      </c>
      <c r="BE2142" t="str">
        <v>0.0</v>
      </c>
      <c r="BF2142" t="str">
        <v>0.0</v>
      </c>
      <c r="BG2142" t="str">
        <v>0.0</v>
      </c>
      <c r="BH2142" t="str">
        <v>0.0</v>
      </c>
      <c r="BI2142" t="str">
        <v>0.0</v>
      </c>
      <c r="BJ2142" t="str">
        <v>1.86</v>
      </c>
      <c r="BK2142" t="str">
        <v>2750</v>
      </c>
      <c r="BL2142" t="str">
        <v>0.171</v>
      </c>
      <c r="BM2142" t="str">
        <v>0.092</v>
      </c>
      <c r="BN2142" t="str">
        <v>0.393</v>
      </c>
      <c r="BO2142" t="str">
        <v>0.211</v>
      </c>
      <c r="BP2142" t="str">
        <v>0.346</v>
      </c>
      <c r="BQ2142" t="str">
        <v>0.186</v>
      </c>
      <c r="BR2142" t="str">
        <v>0.093</v>
      </c>
      <c r="BS2142" t="str">
        <v>0.05</v>
      </c>
      <c r="BT2142" t="str">
        <v>0.135</v>
      </c>
      <c r="BU2142" t="str">
        <v>0.000</v>
      </c>
    </row>
    <row r="2143">
      <c r="A2143">
        <v>2271</v>
      </c>
      <c r="B2143" t="str">
        <v>aclnnSigmoid_SigmoidAiCore_Sigmoid</v>
      </c>
      <c r="C2143" t="str">
        <v>AI_VECTOR_CORE</v>
      </c>
      <c r="D2143">
        <v>2.465</v>
      </c>
      <c r="E2143">
        <v>0.272</v>
      </c>
      <c r="F2143">
        <v>0.272</v>
      </c>
      <c r="G2143">
        <f>Summary!$B$4</f>
        <v>0.8</v>
      </c>
      <c r="H2143">
        <f>F2143/G2143</f>
        <v>0.34</v>
      </c>
      <c r="I2143">
        <f>D2143/Summary!$B$8</f>
        <v>0.00008930663703739338</v>
      </c>
      <c r="J2143">
        <f>IF(D2143&lt;Summary!$B$5,I2143,I2143*H2143)</f>
        <v>0.00008930663703739338</v>
      </c>
      <c r="K2143">
        <f>IF(AND(D2143&gt;Summary!$B$6,E2143&lt;Summary!$B$7),1,0)</f>
        <v>0</v>
      </c>
      <c r="L2143">
        <f>IF(D2143&gt;=Summary!$B$5,J2143,0)</f>
        <v>0</v>
      </c>
      <c r="M2143">
        <f>IF(D2143&lt;Summary!$B$5,J2143,0)</f>
        <v>0.00008930663703739338</v>
      </c>
      <c r="N2143" t="str">
        <v>aiv_scalar_ratio</v>
      </c>
      <c r="O2143" t="str">
        <v>用户约定默认经验值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0.112</v>
      </c>
      <c r="W2143">
        <v>0.272</v>
      </c>
      <c r="X2143">
        <v>0.095</v>
      </c>
      <c r="Y2143">
        <v>0.093</v>
      </c>
      <c r="Z2143" t="str">
        <v>2</v>
      </c>
      <c r="AA2143" t="str">
        <v>63</v>
      </c>
      <c r="AB2143" t="str">
        <v>2310</v>
      </c>
      <c r="AC2143" t="str">
        <v>24</v>
      </c>
      <c r="AD2143" t="str">
        <v>aclnnSigmoid_SigmoidAiCore_Sigmoid</v>
      </c>
      <c r="AE2143" t="str">
        <v>Sigmoid</v>
      </c>
      <c r="AF2143" t="str">
        <v>static</v>
      </c>
      <c r="AG2143" t="str">
        <v>AI_VECTOR_CORE</v>
      </c>
      <c r="AH2143" t="str">
        <v xml:space="preserve">1793108505431376.886	</v>
      </c>
      <c r="AI2143" t="str">
        <v>2.465</v>
      </c>
      <c r="AJ2143" t="str">
        <v>0.141000</v>
      </c>
      <c r="AK2143" t="str">
        <v>1</v>
      </c>
      <c r="AL2143" t="str">
        <v>0</v>
      </c>
      <c r="AM2143" t="str">
        <v>NO</v>
      </c>
      <c r="AN2143" t="str">
        <v>"1,32"</v>
      </c>
      <c r="AO2143" t="str">
        <v>FLOAT</v>
      </c>
      <c r="AP2143" t="str">
        <v>ND</v>
      </c>
      <c r="AQ2143" t="str">
        <v>"1,32"</v>
      </c>
      <c r="AR2143" t="str">
        <v>FLOAT</v>
      </c>
      <c r="AS2143" t="str">
        <v>ND</v>
      </c>
      <c r="AT2143" t="str">
        <v>N/A</v>
      </c>
      <c r="AU2143" t="str">
        <v>0.0</v>
      </c>
      <c r="AV2143" t="str">
        <v>0</v>
      </c>
      <c r="AW2143" t="str">
        <v>0.0</v>
      </c>
      <c r="AX2143" t="str">
        <v>0.0</v>
      </c>
      <c r="AY2143" t="str">
        <v>0.0</v>
      </c>
      <c r="AZ2143" t="str">
        <v>0.0</v>
      </c>
      <c r="BA2143" t="str">
        <v>0.0</v>
      </c>
      <c r="BB2143" t="str">
        <v>0.0</v>
      </c>
      <c r="BC2143" t="str">
        <v>0.0</v>
      </c>
      <c r="BD2143" t="str">
        <v>0.0</v>
      </c>
      <c r="BE2143" t="str">
        <v>0.0</v>
      </c>
      <c r="BF2143" t="str">
        <v>0.0</v>
      </c>
      <c r="BG2143" t="str">
        <v>0.0</v>
      </c>
      <c r="BH2143" t="str">
        <v>0.0</v>
      </c>
      <c r="BI2143" t="str">
        <v>0.0</v>
      </c>
      <c r="BJ2143" t="str">
        <v>2.2</v>
      </c>
      <c r="BK2143" t="str">
        <v>3297</v>
      </c>
      <c r="BL2143" t="str">
        <v>0.246</v>
      </c>
      <c r="BM2143" t="str">
        <v>0.112</v>
      </c>
      <c r="BN2143" t="str">
        <v>0.598</v>
      </c>
      <c r="BO2143" t="str">
        <v>0.272</v>
      </c>
      <c r="BP2143" t="str">
        <v>0.208</v>
      </c>
      <c r="BQ2143" t="str">
        <v>0.095</v>
      </c>
      <c r="BR2143" t="str">
        <v>0.205</v>
      </c>
      <c r="BS2143" t="str">
        <v>0.093</v>
      </c>
      <c r="BT2143" t="str">
        <v>0.119</v>
      </c>
      <c r="BU2143" t="str">
        <v>0.000</v>
      </c>
    </row>
    <row r="2144">
      <c r="A2144">
        <v>2272</v>
      </c>
      <c r="B2144" t="str">
        <v>aclnnGtScalar_GreaterAiCore_Greater</v>
      </c>
      <c r="C2144" t="str">
        <v>AI_VECTOR_CORE</v>
      </c>
      <c r="D2144">
        <v>2.557</v>
      </c>
      <c r="E2144">
        <v>0.233</v>
      </c>
      <c r="F2144">
        <v>0.233</v>
      </c>
      <c r="G2144">
        <f>Summary!$B$4</f>
        <v>0.8</v>
      </c>
      <c r="H2144">
        <f>F2144/G2144</f>
        <v>0.29125</v>
      </c>
      <c r="I2144">
        <f>D2144/Summary!$B$8</f>
        <v>0.00009263978535684174</v>
      </c>
      <c r="J2144">
        <f>IF(D2144&lt;Summary!$B$5,I2144,I2144*H2144)</f>
        <v>0.00009263978535684174</v>
      </c>
      <c r="K2144">
        <f>IF(AND(D2144&gt;Summary!$B$6,E2144&lt;Summary!$B$7),1,0)</f>
        <v>0</v>
      </c>
      <c r="L2144">
        <f>IF(D2144&gt;=Summary!$B$5,J2144,0)</f>
        <v>0</v>
      </c>
      <c r="M2144">
        <f>IF(D2144&lt;Summary!$B$5,J2144,0)</f>
        <v>0.00009263978535684174</v>
      </c>
      <c r="N2144" t="str">
        <v>aiv_scalar_ratio</v>
      </c>
      <c r="O2144" t="str">
        <v>用户约定默认经验值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0.215</v>
      </c>
      <c r="W2144">
        <v>0.233</v>
      </c>
      <c r="X2144">
        <v>0.042</v>
      </c>
      <c r="Y2144">
        <v>0.04</v>
      </c>
      <c r="Z2144" t="str">
        <v>2</v>
      </c>
      <c r="AA2144" t="str">
        <v>63</v>
      </c>
      <c r="AB2144" t="str">
        <v>2311</v>
      </c>
      <c r="AC2144" t="str">
        <v>24</v>
      </c>
      <c r="AD2144" t="str">
        <v>aclnnGtScalar_GreaterAiCore_Greater</v>
      </c>
      <c r="AE2144" t="str">
        <v>Greater</v>
      </c>
      <c r="AF2144" t="str">
        <v>static</v>
      </c>
      <c r="AG2144" t="str">
        <v>AI_VECTOR_CORE</v>
      </c>
      <c r="AH2144" t="str">
        <v xml:space="preserve">1793108505431379.373	</v>
      </c>
      <c r="AI2144" t="str">
        <v>2.557</v>
      </c>
      <c r="AJ2144" t="str">
        <v>0.000000</v>
      </c>
      <c r="AK2144" t="str">
        <v>1</v>
      </c>
      <c r="AL2144" t="str">
        <v>0</v>
      </c>
      <c r="AM2144" t="str">
        <v>NO</v>
      </c>
      <c r="AN2144" t="str">
        <v>"32;"</v>
      </c>
      <c r="AO2144" t="str">
        <v>FLOAT;FLOAT</v>
      </c>
      <c r="AP2144" t="str">
        <v>ND;ND</v>
      </c>
      <c r="AQ2144" t="str">
        <v>"1,32"</v>
      </c>
      <c r="AR2144" t="str">
        <v>BOOL</v>
      </c>
      <c r="AS2144" t="str">
        <v>ND</v>
      </c>
      <c r="AT2144" t="str">
        <v>N/A</v>
      </c>
      <c r="AU2144" t="str">
        <v>0.0</v>
      </c>
      <c r="AV2144" t="str">
        <v>0</v>
      </c>
      <c r="AW2144" t="str">
        <v>0.0</v>
      </c>
      <c r="AX2144" t="str">
        <v>0.0</v>
      </c>
      <c r="AY2144" t="str">
        <v>0.0</v>
      </c>
      <c r="AZ2144" t="str">
        <v>0.0</v>
      </c>
      <c r="BA2144" t="str">
        <v>0.0</v>
      </c>
      <c r="BB2144" t="str">
        <v>0.0</v>
      </c>
      <c r="BC2144" t="str">
        <v>0.0</v>
      </c>
      <c r="BD2144" t="str">
        <v>0.0</v>
      </c>
      <c r="BE2144" t="str">
        <v>0.0</v>
      </c>
      <c r="BF2144" t="str">
        <v>0.0</v>
      </c>
      <c r="BG2144" t="str">
        <v>0.0</v>
      </c>
      <c r="BH2144" t="str">
        <v>0.0</v>
      </c>
      <c r="BI2144" t="str">
        <v>0.0</v>
      </c>
      <c r="BJ2144" t="str">
        <v>2.28</v>
      </c>
      <c r="BK2144" t="str">
        <v>3443</v>
      </c>
      <c r="BL2144" t="str">
        <v>0.489</v>
      </c>
      <c r="BM2144" t="str">
        <v>0.215</v>
      </c>
      <c r="BN2144" t="str">
        <v>0.532</v>
      </c>
      <c r="BO2144" t="str">
        <v>0.233</v>
      </c>
      <c r="BP2144" t="str">
        <v>0.095</v>
      </c>
      <c r="BQ2144" t="str">
        <v>0.042</v>
      </c>
      <c r="BR2144" t="str">
        <v>0.092</v>
      </c>
      <c r="BS2144" t="str">
        <v>0.04</v>
      </c>
      <c r="BT2144" t="str">
        <v>0.15</v>
      </c>
      <c r="BU2144" t="str">
        <v>0.000</v>
      </c>
    </row>
    <row r="2145">
      <c r="A2145">
        <v>2273</v>
      </c>
      <c r="B2145" t="str">
        <v>aclnnInplaceCopy_CastAiCore_Cast</v>
      </c>
      <c r="C2145" t="str">
        <v>AI_VECTOR_CORE</v>
      </c>
      <c r="D2145">
        <v>1.62</v>
      </c>
      <c r="E2145">
        <v>0.433</v>
      </c>
      <c r="F2145">
        <v>0.433</v>
      </c>
      <c r="G2145">
        <f>Summary!$B$4</f>
        <v>0.8</v>
      </c>
      <c r="H2145">
        <f>F2145/G2145</f>
        <v>0.54125</v>
      </c>
      <c r="I2145">
        <f>D2145/Summary!$B$8</f>
        <v>0.000058692394320721013</v>
      </c>
      <c r="J2145">
        <f>IF(D2145&lt;Summary!$B$5,I2145,I2145*H2145)</f>
        <v>0.000058692394320721013</v>
      </c>
      <c r="K2145">
        <f>IF(AND(D2145&gt;Summary!$B$6,E2145&lt;Summary!$B$7),1,0)</f>
        <v>0</v>
      </c>
      <c r="L2145">
        <f>IF(D2145&gt;=Summary!$B$5,J2145,0)</f>
        <v>0</v>
      </c>
      <c r="M2145">
        <f>IF(D2145&lt;Summary!$B$5,J2145,0)</f>
        <v>0.000058692394320721013</v>
      </c>
      <c r="N2145" t="str">
        <v>aiv_scalar_ratio</v>
      </c>
      <c r="O2145" t="str">
        <v>用户约定默认经验值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0.081</v>
      </c>
      <c r="W2145">
        <v>0.433</v>
      </c>
      <c r="X2145">
        <v>0.269</v>
      </c>
      <c r="Y2145">
        <v>0.169</v>
      </c>
      <c r="Z2145" t="str">
        <v>2</v>
      </c>
      <c r="AA2145" t="str">
        <v>63</v>
      </c>
      <c r="AB2145" t="str">
        <v>2312</v>
      </c>
      <c r="AC2145" t="str">
        <v>24</v>
      </c>
      <c r="AD2145" t="str">
        <v>aclnnInplaceCopy_CastAiCore_Cast</v>
      </c>
      <c r="AE2145" t="str">
        <v>Cast</v>
      </c>
      <c r="AF2145" t="str">
        <v>static</v>
      </c>
      <c r="AG2145" t="str">
        <v>AI_VECTOR_CORE</v>
      </c>
      <c r="AH2145" t="str">
        <v xml:space="preserve">1793108505431381.952	</v>
      </c>
      <c r="AI2145" t="str">
        <v>1.620</v>
      </c>
      <c r="AJ2145" t="str">
        <v>0.193000</v>
      </c>
      <c r="AK2145" t="str">
        <v>1</v>
      </c>
      <c r="AL2145" t="str">
        <v>0</v>
      </c>
      <c r="AM2145" t="str">
        <v>NO</v>
      </c>
      <c r="AN2145" t="str">
        <v>"1,32,1"</v>
      </c>
      <c r="AO2145" t="str">
        <v>FLOAT</v>
      </c>
      <c r="AP2145" t="str">
        <v>NCL</v>
      </c>
      <c r="AQ2145" t="str">
        <v>"1,32,1"</v>
      </c>
      <c r="AR2145" t="str">
        <v>DT_BF16</v>
      </c>
      <c r="AS2145" t="str">
        <v>NCL</v>
      </c>
      <c r="AT2145" t="str">
        <v>N/A</v>
      </c>
      <c r="AU2145" t="str">
        <v>0.0</v>
      </c>
      <c r="AV2145" t="str">
        <v>0</v>
      </c>
      <c r="AW2145" t="str">
        <v>0.0</v>
      </c>
      <c r="AX2145" t="str">
        <v>0.0</v>
      </c>
      <c r="AY2145" t="str">
        <v>0.0</v>
      </c>
      <c r="AZ2145" t="str">
        <v>0.0</v>
      </c>
      <c r="BA2145" t="str">
        <v>0.0</v>
      </c>
      <c r="BB2145" t="str">
        <v>0.0</v>
      </c>
      <c r="BC2145" t="str">
        <v>0.0</v>
      </c>
      <c r="BD2145" t="str">
        <v>0.0</v>
      </c>
      <c r="BE2145" t="str">
        <v>0.0</v>
      </c>
      <c r="BF2145" t="str">
        <v>0.0</v>
      </c>
      <c r="BG2145" t="str">
        <v>0.0</v>
      </c>
      <c r="BH2145" t="str">
        <v>0.0</v>
      </c>
      <c r="BI2145" t="str">
        <v>0.0</v>
      </c>
      <c r="BJ2145" t="str">
        <v>1.35</v>
      </c>
      <c r="BK2145" t="str">
        <v>1895</v>
      </c>
      <c r="BL2145" t="str">
        <v>0.109</v>
      </c>
      <c r="BM2145" t="str">
        <v>0.081</v>
      </c>
      <c r="BN2145" t="str">
        <v>0.585</v>
      </c>
      <c r="BO2145" t="str">
        <v>0.433</v>
      </c>
      <c r="BP2145" t="str">
        <v>0.363</v>
      </c>
      <c r="BQ2145" t="str">
        <v>0.269</v>
      </c>
      <c r="BR2145" t="str">
        <v>0.229</v>
      </c>
      <c r="BS2145" t="str">
        <v>0.169</v>
      </c>
      <c r="BT2145" t="str">
        <v>0.05</v>
      </c>
      <c r="BU2145" t="str">
        <v>0.000</v>
      </c>
    </row>
    <row r="2146">
      <c r="A2146">
        <v>2274</v>
      </c>
      <c r="B2146" t="str">
        <v>aclnnMul_MulAiCore_Mul</v>
      </c>
      <c r="C2146" t="str">
        <v>AI_VECTOR_CORE</v>
      </c>
      <c r="D2146">
        <v>3.736</v>
      </c>
      <c r="E2146">
        <v>0.368</v>
      </c>
      <c r="F2146">
        <v>0.368</v>
      </c>
      <c r="G2146">
        <f>Summary!$B$4</f>
        <v>0.8</v>
      </c>
      <c r="H2146">
        <f>F2146/G2146</f>
        <v>0.45999999999999996</v>
      </c>
      <c r="I2146">
        <f>D2146/Summary!$B$8</f>
        <v>0.00013535480566803315</v>
      </c>
      <c r="J2146">
        <f>IF(D2146&lt;Summary!$B$5,I2146,I2146*H2146)</f>
        <v>0.00013535480566803315</v>
      </c>
      <c r="K2146">
        <f>IF(AND(D2146&gt;Summary!$B$6,E2146&lt;Summary!$B$7),1,0)</f>
        <v>0</v>
      </c>
      <c r="L2146">
        <f>IF(D2146&gt;=Summary!$B$5,J2146,0)</f>
        <v>0</v>
      </c>
      <c r="M2146">
        <f>IF(D2146&lt;Summary!$B$5,J2146,0)</f>
        <v>0.00013535480566803315</v>
      </c>
      <c r="N2146" t="str">
        <v>aiv_scalar_ratio</v>
      </c>
      <c r="O2146" t="str">
        <v>用户约定默认经验值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0.244</v>
      </c>
      <c r="W2146">
        <v>0.368</v>
      </c>
      <c r="X2146">
        <v>0.217</v>
      </c>
      <c r="Y2146">
        <v>0.069</v>
      </c>
      <c r="Z2146" t="str">
        <v>2</v>
      </c>
      <c r="AA2146" t="str">
        <v>63</v>
      </c>
      <c r="AB2146" t="str">
        <v>2313</v>
      </c>
      <c r="AC2146" t="str">
        <v>24</v>
      </c>
      <c r="AD2146" t="str">
        <v>aclnnMul_MulAiCore_Mul</v>
      </c>
      <c r="AE2146" t="str">
        <v>Mul</v>
      </c>
      <c r="AF2146" t="str">
        <v>static</v>
      </c>
      <c r="AG2146" t="str">
        <v>AI_VECTOR_CORE</v>
      </c>
      <c r="AH2146" t="str">
        <v xml:space="preserve">1793108505431383.594	</v>
      </c>
      <c r="AI2146" t="str">
        <v>3.736</v>
      </c>
      <c r="AJ2146" t="str">
        <v>0.000000</v>
      </c>
      <c r="AK2146" t="str">
        <v>3</v>
      </c>
      <c r="AL2146" t="str">
        <v>0</v>
      </c>
      <c r="AM2146" t="str">
        <v>NO</v>
      </c>
      <c r="AN2146" t="str">
        <v>"16384;32"</v>
      </c>
      <c r="AO2146" t="str">
        <v>DT_BF16;DT_BF16</v>
      </c>
      <c r="AP2146" t="str">
        <v>NCL;NCL</v>
      </c>
      <c r="AQ2146" t="str">
        <v>"1,32,512"</v>
      </c>
      <c r="AR2146" t="str">
        <v>DT_BF16</v>
      </c>
      <c r="AS2146" t="str">
        <v>ND</v>
      </c>
      <c r="AT2146" t="str">
        <v>N/A</v>
      </c>
      <c r="AU2146" t="str">
        <v>0.0</v>
      </c>
      <c r="AV2146" t="str">
        <v>0</v>
      </c>
      <c r="AW2146" t="str">
        <v>0.0</v>
      </c>
      <c r="AX2146" t="str">
        <v>0.0</v>
      </c>
      <c r="AY2146" t="str">
        <v>0.0</v>
      </c>
      <c r="AZ2146" t="str">
        <v>0.0</v>
      </c>
      <c r="BA2146" t="str">
        <v>0.0</v>
      </c>
      <c r="BB2146" t="str">
        <v>0.0</v>
      </c>
      <c r="BC2146" t="str">
        <v>0.0</v>
      </c>
      <c r="BD2146" t="str">
        <v>0.0</v>
      </c>
      <c r="BE2146" t="str">
        <v>0.0</v>
      </c>
      <c r="BF2146" t="str">
        <v>0.0</v>
      </c>
      <c r="BG2146" t="str">
        <v>0.0</v>
      </c>
      <c r="BH2146" t="str">
        <v>0.0</v>
      </c>
      <c r="BI2146" t="str">
        <v>0.0</v>
      </c>
      <c r="BJ2146" t="str">
        <v>3.44</v>
      </c>
      <c r="BK2146" t="str">
        <v>15645</v>
      </c>
      <c r="BL2146" t="str">
        <v>0.84</v>
      </c>
      <c r="BM2146" t="str">
        <v>0.244</v>
      </c>
      <c r="BN2146" t="str">
        <v>1.267</v>
      </c>
      <c r="BO2146" t="str">
        <v>0.368</v>
      </c>
      <c r="BP2146" t="str">
        <v>0.746</v>
      </c>
      <c r="BQ2146" t="str">
        <v>0.217</v>
      </c>
      <c r="BR2146" t="str">
        <v>0.236</v>
      </c>
      <c r="BS2146" t="str">
        <v>0.069</v>
      </c>
      <c r="BT2146" t="str">
        <v>0.133</v>
      </c>
      <c r="BU2146" t="str">
        <v>0.000</v>
      </c>
    </row>
    <row r="2147">
      <c r="A2147">
        <v>2275</v>
      </c>
      <c r="B2147" t="str">
        <v>aclnnInplaceFillScalar_FillAiCore_Fill</v>
      </c>
      <c r="C2147" t="str">
        <v>AI_VECTOR_CORE</v>
      </c>
      <c r="D2147">
        <v>2.573</v>
      </c>
      <c r="E2147">
        <v>0.236</v>
      </c>
      <c r="F2147">
        <v>0.236</v>
      </c>
      <c r="G2147">
        <f>Summary!$B$4</f>
        <v>0.8</v>
      </c>
      <c r="H2147">
        <f>F2147/G2147</f>
        <v>0.295</v>
      </c>
      <c r="I2147">
        <f>D2147/Summary!$B$8</f>
        <v>0.00009321946332544145</v>
      </c>
      <c r="J2147">
        <f>IF(D2147&lt;Summary!$B$5,I2147,I2147*H2147)</f>
        <v>0.00009321946332544145</v>
      </c>
      <c r="K2147">
        <f>IF(AND(D2147&gt;Summary!$B$6,E2147&lt;Summary!$B$7),1,0)</f>
        <v>0</v>
      </c>
      <c r="L2147">
        <f>IF(D2147&gt;=Summary!$B$5,J2147,0)</f>
        <v>0</v>
      </c>
      <c r="M2147">
        <f>IF(D2147&lt;Summary!$B$5,J2147,0)</f>
        <v>0.00009321946332544145</v>
      </c>
      <c r="N2147" t="str">
        <v>aiv_scalar_ratio</v>
      </c>
      <c r="O2147" t="str">
        <v>用户约定默认经验值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0.095</v>
      </c>
      <c r="W2147">
        <v>0.236</v>
      </c>
      <c r="X2147">
        <v>0.166</v>
      </c>
      <c r="Y2147">
        <v>0.09</v>
      </c>
      <c r="Z2147" t="str">
        <v>2</v>
      </c>
      <c r="AA2147" t="str">
        <v>63</v>
      </c>
      <c r="AB2147" t="str">
        <v>2314</v>
      </c>
      <c r="AC2147" t="str">
        <v>24</v>
      </c>
      <c r="AD2147" t="str">
        <v>aclnnInplaceFillScalar_FillAiCore_Fill</v>
      </c>
      <c r="AE2147" t="str">
        <v>Fill</v>
      </c>
      <c r="AF2147" t="str">
        <v>static</v>
      </c>
      <c r="AG2147" t="str">
        <v>AI_VECTOR_CORE</v>
      </c>
      <c r="AH2147" t="str">
        <v xml:space="preserve">1793108505431387.352	</v>
      </c>
      <c r="AI2147" t="str">
        <v>2.573</v>
      </c>
      <c r="AJ2147" t="str">
        <v>0.014000</v>
      </c>
      <c r="AK2147" t="str">
        <v>1</v>
      </c>
      <c r="AL2147" t="str">
        <v>0</v>
      </c>
      <c r="AM2147" t="str">
        <v>NO</v>
      </c>
      <c r="AN2147" t="str">
        <v>"1;"</v>
      </c>
      <c r="AO2147" t="str">
        <v>INT64;DT_BF16</v>
      </c>
      <c r="AP2147" t="str">
        <v>ND;ND</v>
      </c>
      <c r="AQ2147" t="str">
        <v>"1"</v>
      </c>
      <c r="AR2147" t="str">
        <v>DT_BF16</v>
      </c>
      <c r="AS2147" t="str">
        <v>ND</v>
      </c>
      <c r="AT2147" t="str">
        <v>N/A</v>
      </c>
      <c r="AU2147" t="str">
        <v>0.0</v>
      </c>
      <c r="AV2147" t="str">
        <v>0</v>
      </c>
      <c r="AW2147" t="str">
        <v>0.0</v>
      </c>
      <c r="AX2147" t="str">
        <v>0.0</v>
      </c>
      <c r="AY2147" t="str">
        <v>0.0</v>
      </c>
      <c r="AZ2147" t="str">
        <v>0.0</v>
      </c>
      <c r="BA2147" t="str">
        <v>0.0</v>
      </c>
      <c r="BB2147" t="str">
        <v>0.0</v>
      </c>
      <c r="BC2147" t="str">
        <v>0.0</v>
      </c>
      <c r="BD2147" t="str">
        <v>0.0</v>
      </c>
      <c r="BE2147" t="str">
        <v>0.0</v>
      </c>
      <c r="BF2147" t="str">
        <v>0.0</v>
      </c>
      <c r="BG2147" t="str">
        <v>0.0</v>
      </c>
      <c r="BH2147" t="str">
        <v>0.0</v>
      </c>
      <c r="BI2147" t="str">
        <v>0.0</v>
      </c>
      <c r="BJ2147" t="str">
        <v>2.33</v>
      </c>
      <c r="BK2147" t="str">
        <v>3525</v>
      </c>
      <c r="BL2147" t="str">
        <v>0.221</v>
      </c>
      <c r="BM2147" t="str">
        <v>0.095</v>
      </c>
      <c r="BN2147" t="str">
        <v>0.549</v>
      </c>
      <c r="BO2147" t="str">
        <v>0.236</v>
      </c>
      <c r="BP2147" t="str">
        <v>0.386</v>
      </c>
      <c r="BQ2147" t="str">
        <v>0.166</v>
      </c>
      <c r="BR2147" t="str">
        <v>0.211</v>
      </c>
      <c r="BS2147" t="str">
        <v>0.09</v>
      </c>
      <c r="BT2147" t="str">
        <v>0.129</v>
      </c>
      <c r="BU2147" t="str">
        <v>0.000</v>
      </c>
    </row>
    <row r="2148">
      <c r="A2148">
        <v>2276</v>
      </c>
      <c r="B2148" t="str">
        <v>aclnnSWhere_SelectV2AiCore_SelectV2</v>
      </c>
      <c r="C2148" t="str">
        <v>AI_VECTOR_CORE</v>
      </c>
      <c r="D2148">
        <v>4.28</v>
      </c>
      <c r="E2148">
        <v>0.448</v>
      </c>
      <c r="F2148">
        <v>0.448</v>
      </c>
      <c r="G2148">
        <f>Summary!$B$4</f>
        <v>0.8</v>
      </c>
      <c r="H2148">
        <f>F2148/G2148</f>
        <v>0.5599999999999999</v>
      </c>
      <c r="I2148">
        <f>D2148/Summary!$B$8</f>
        <v>0.00015506385660042342</v>
      </c>
      <c r="J2148">
        <f>IF(D2148&lt;Summary!$B$5,I2148,I2148*H2148)</f>
        <v>0.00015506385660042342</v>
      </c>
      <c r="K2148">
        <f>IF(AND(D2148&gt;Summary!$B$6,E2148&lt;Summary!$B$7),1,0)</f>
        <v>0</v>
      </c>
      <c r="L2148">
        <f>IF(D2148&gt;=Summary!$B$5,J2148,0)</f>
        <v>0</v>
      </c>
      <c r="M2148">
        <f>IF(D2148&lt;Summary!$B$5,J2148,0)</f>
        <v>0.00015506385660042342</v>
      </c>
      <c r="N2148" t="str">
        <v>aiv_mte2_ratio</v>
      </c>
      <c r="O2148" t="str">
        <v>用户约定默认经验值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0.051</v>
      </c>
      <c r="W2148">
        <v>0.295</v>
      </c>
      <c r="X2148">
        <v>0.448</v>
      </c>
      <c r="Y2148">
        <v>0.072</v>
      </c>
      <c r="Z2148" t="str">
        <v>2</v>
      </c>
      <c r="AA2148" t="str">
        <v>63</v>
      </c>
      <c r="AB2148" t="str">
        <v>2315</v>
      </c>
      <c r="AC2148" t="str">
        <v>24</v>
      </c>
      <c r="AD2148" t="str">
        <v>aclnnSWhere_SelectV2AiCore_SelectV2</v>
      </c>
      <c r="AE2148" t="str">
        <v>SelectV2</v>
      </c>
      <c r="AF2148" t="str">
        <v>static</v>
      </c>
      <c r="AG2148" t="str">
        <v>AI_VECTOR_CORE</v>
      </c>
      <c r="AH2148" t="str">
        <v xml:space="preserve">1793108505431389.947	</v>
      </c>
      <c r="AI2148" t="str">
        <v>4.280</v>
      </c>
      <c r="AJ2148" t="str">
        <v>0.177000</v>
      </c>
      <c r="AK2148" t="str">
        <v>2</v>
      </c>
      <c r="AL2148" t="str">
        <v>0</v>
      </c>
      <c r="AM2148" t="str">
        <v>NO</v>
      </c>
      <c r="AN2148" t="str">
        <v>"1,32,1;1,32,512;"</v>
      </c>
      <c r="AO2148" t="str">
        <v>BOOL;DT_BF16;DT_BF16</v>
      </c>
      <c r="AP2148" t="str">
        <v>NCL;NCL;ND</v>
      </c>
      <c r="AQ2148" t="str">
        <v>"1,32,512"</v>
      </c>
      <c r="AR2148" t="str">
        <v>DT_BF16</v>
      </c>
      <c r="AS2148" t="str">
        <v>ND</v>
      </c>
      <c r="AT2148" t="str">
        <v>N/A</v>
      </c>
      <c r="AU2148" t="str">
        <v>0.0</v>
      </c>
      <c r="AV2148" t="str">
        <v>0</v>
      </c>
      <c r="AW2148" t="str">
        <v>0.0</v>
      </c>
      <c r="AX2148" t="str">
        <v>0.0</v>
      </c>
      <c r="AY2148" t="str">
        <v>0.0</v>
      </c>
      <c r="AZ2148" t="str">
        <v>0.0</v>
      </c>
      <c r="BA2148" t="str">
        <v>0.0</v>
      </c>
      <c r="BB2148" t="str">
        <v>0.0</v>
      </c>
      <c r="BC2148" t="str">
        <v>0.0</v>
      </c>
      <c r="BD2148" t="str">
        <v>0.0</v>
      </c>
      <c r="BE2148" t="str">
        <v>0.0</v>
      </c>
      <c r="BF2148" t="str">
        <v>0.0</v>
      </c>
      <c r="BG2148" t="str">
        <v>0.0</v>
      </c>
      <c r="BH2148" t="str">
        <v>0.0</v>
      </c>
      <c r="BI2148" t="str">
        <v>0.0</v>
      </c>
      <c r="BJ2148" t="str">
        <v>4.02</v>
      </c>
      <c r="BK2148" t="str">
        <v>11871</v>
      </c>
      <c r="BL2148" t="str">
        <v>0.207</v>
      </c>
      <c r="BM2148" t="str">
        <v>0.051</v>
      </c>
      <c r="BN2148" t="str">
        <v>1.187</v>
      </c>
      <c r="BO2148" t="str">
        <v>0.295</v>
      </c>
      <c r="BP2148" t="str">
        <v>1.803</v>
      </c>
      <c r="BQ2148" t="str">
        <v>0.448</v>
      </c>
      <c r="BR2148" t="str">
        <v>0.29</v>
      </c>
      <c r="BS2148" t="str">
        <v>0.072</v>
      </c>
      <c r="BT2148" t="str">
        <v>0.065</v>
      </c>
      <c r="BU2148" t="str">
        <v>0.000</v>
      </c>
    </row>
    <row r="2149">
      <c r="A2149">
        <v>2277</v>
      </c>
      <c r="B2149" t="str">
        <v>aclnnTransposeBatchMatMul_TransposeBatchMatMul_TransposeBatchMatMul</v>
      </c>
      <c r="C2149" t="str">
        <v>AI_CORE</v>
      </c>
      <c r="D2149">
        <v>8.866</v>
      </c>
      <c r="E2149">
        <v>0.521</v>
      </c>
      <c r="F2149">
        <v>0.521</v>
      </c>
      <c r="G2149">
        <f>Summary!$B$4</f>
        <v>0.8</v>
      </c>
      <c r="H2149">
        <f>F2149/G2149</f>
        <v>0.65125</v>
      </c>
      <c r="I2149">
        <f>D2149/Summary!$B$8</f>
        <v>0.0003212140543503163</v>
      </c>
      <c r="J2149">
        <f>IF(D2149&lt;Summary!$B$5,I2149,I2149*H2149)</f>
        <v>0.0003212140543503163</v>
      </c>
      <c r="K2149">
        <f>IF(AND(D2149&gt;Summary!$B$6,E2149&lt;Summary!$B$7),1,0)</f>
        <v>0</v>
      </c>
      <c r="L2149">
        <f>IF(D2149&gt;=Summary!$B$5,J2149,0)</f>
        <v>0</v>
      </c>
      <c r="M2149">
        <f>IF(D2149&lt;Summary!$B$5,J2149,0)</f>
        <v>0.0003212140543503163</v>
      </c>
      <c r="N2149" t="str">
        <v>aic_mte2_ratio</v>
      </c>
      <c r="O2149" t="str">
        <v>用户约定默认经验值</v>
      </c>
      <c r="P2149">
        <v>0.098</v>
      </c>
      <c r="Q2149">
        <v>0.445</v>
      </c>
      <c r="R2149">
        <v>0.109</v>
      </c>
      <c r="S2149">
        <v>0.521</v>
      </c>
      <c r="T2149">
        <v>0</v>
      </c>
      <c r="U2149">
        <v>0.258</v>
      </c>
      <c r="V2149">
        <v>0</v>
      </c>
      <c r="W2149">
        <v>0</v>
      </c>
      <c r="X2149">
        <v>0</v>
      </c>
      <c r="Y2149">
        <v>0</v>
      </c>
      <c r="Z2149" t="str">
        <v>2</v>
      </c>
      <c r="AA2149" t="str">
        <v>63</v>
      </c>
      <c r="AB2149" t="str">
        <v>2316</v>
      </c>
      <c r="AC2149" t="str">
        <v>24</v>
      </c>
      <c r="AD2149" t="str">
        <v>aclnnTransposeBatchMatMul_TransposeBatchMatMul_TransposeBatchMatMul</v>
      </c>
      <c r="AE2149" t="str">
        <v>TransposeBatchMatMul</v>
      </c>
      <c r="AF2149" t="str">
        <v>static</v>
      </c>
      <c r="AG2149" t="str">
        <v>AI_CORE</v>
      </c>
      <c r="AH2149" t="str">
        <v xml:space="preserve">1793108505431394.249	</v>
      </c>
      <c r="AI2149" t="str">
        <v>8.866</v>
      </c>
      <c r="AJ2149" t="str">
        <v>0.000000</v>
      </c>
      <c r="AK2149" t="str">
        <v>32</v>
      </c>
      <c r="AL2149" t="str">
        <v>0</v>
      </c>
      <c r="AM2149" t="str">
        <v>NO</v>
      </c>
      <c r="AN2149" t="str">
        <v>"1,32,512;32,512,256"</v>
      </c>
      <c r="AO2149" t="str">
        <v>DT_BF16;DT_BF16</v>
      </c>
      <c r="AP2149" t="str">
        <v>ND;ND</v>
      </c>
      <c r="AQ2149" t="str">
        <v>"1,32,256"</v>
      </c>
      <c r="AR2149" t="str">
        <v>DT_BF16</v>
      </c>
      <c r="AS2149" t="str">
        <v>ND</v>
      </c>
      <c r="AT2149" t="str">
        <v>N/A</v>
      </c>
      <c r="AU2149" t="str">
        <v>8.61</v>
      </c>
      <c r="AV2149" t="str">
        <v>401622</v>
      </c>
      <c r="AW2149" t="str">
        <v>0.84</v>
      </c>
      <c r="AX2149" t="str">
        <v>0.098</v>
      </c>
      <c r="AY2149" t="str">
        <v>3.831</v>
      </c>
      <c r="AZ2149" t="str">
        <v>0.445</v>
      </c>
      <c r="BA2149" t="str">
        <v>0.937</v>
      </c>
      <c r="BB2149" t="str">
        <v>0.109</v>
      </c>
      <c r="BC2149" t="str">
        <v>4.485</v>
      </c>
      <c r="BD2149" t="str">
        <v>0.521</v>
      </c>
      <c r="BE2149" t="str">
        <v>0.001</v>
      </c>
      <c r="BF2149" t="str">
        <v>0.0</v>
      </c>
      <c r="BG2149" t="str">
        <v>2.224</v>
      </c>
      <c r="BH2149" t="str">
        <v>0.258</v>
      </c>
      <c r="BI2149" t="str">
        <v>0.01</v>
      </c>
      <c r="BJ2149" t="str">
        <v>0.0</v>
      </c>
      <c r="BK2149" t="str">
        <v>0</v>
      </c>
      <c r="BL2149" t="str">
        <v>0.0</v>
      </c>
      <c r="BM2149" t="str">
        <v>0.0</v>
      </c>
      <c r="BN2149" t="str">
        <v>0.0</v>
      </c>
      <c r="BO2149" t="str">
        <v>0.0</v>
      </c>
      <c r="BP2149" t="str">
        <v>0.0</v>
      </c>
      <c r="BQ2149" t="str">
        <v>0.0</v>
      </c>
      <c r="BR2149" t="str">
        <v>0.0</v>
      </c>
      <c r="BS2149" t="str">
        <v>0.0</v>
      </c>
      <c r="BT2149" t="str">
        <v>0.0</v>
      </c>
      <c r="BU2149" t="str">
        <v>85.794</v>
      </c>
    </row>
    <row r="2150">
      <c r="A2150">
        <v>2278</v>
      </c>
      <c r="B2150" t="str">
        <v>aclnnMatmul_MatMulV3Common_MatMulV3</v>
      </c>
      <c r="C2150" t="str">
        <v>AI_CORE</v>
      </c>
      <c r="D2150">
        <v>49.428</v>
      </c>
      <c r="E2150">
        <v>0.948</v>
      </c>
      <c r="F2150">
        <v>0.948</v>
      </c>
      <c r="G2150">
        <f>Summary!$B$4</f>
        <v>0.8</v>
      </c>
      <c r="H2150">
        <f>F2150/G2150</f>
        <v>1.1849999999999998</v>
      </c>
      <c r="I2150">
        <f>D2150/Summary!$B$8</f>
        <v>0.0017907701644966653</v>
      </c>
      <c r="J2150">
        <f>IF(D2150&lt;Summary!$B$5,I2150,I2150*H2150)</f>
        <v>0.002122062644928548</v>
      </c>
      <c r="K2150">
        <f>IF(AND(D2150&gt;Summary!$B$6,E2150&lt;Summary!$B$7),1,0)</f>
        <v>0</v>
      </c>
      <c r="L2150">
        <f>IF(D2150&gt;=Summary!$B$5,J2150,0)</f>
        <v>0.002122062644928548</v>
      </c>
      <c r="M2150">
        <f>IF(D2150&lt;Summary!$B$5,J2150,0)</f>
        <v>0</v>
      </c>
      <c r="N2150" t="str">
        <v>aic_mte2_ratio</v>
      </c>
      <c r="O2150" t="str">
        <v>用户约定默认经验值</v>
      </c>
      <c r="P2150">
        <v>0.189</v>
      </c>
      <c r="Q2150">
        <v>0.142</v>
      </c>
      <c r="R2150">
        <v>0.194</v>
      </c>
      <c r="S2150">
        <v>0.948</v>
      </c>
      <c r="T2150">
        <v>0</v>
      </c>
      <c r="U2150">
        <v>0.058</v>
      </c>
      <c r="V2150">
        <v>0</v>
      </c>
      <c r="W2150">
        <v>0</v>
      </c>
      <c r="X2150">
        <v>0</v>
      </c>
      <c r="Y2150">
        <v>0</v>
      </c>
      <c r="Z2150" t="str">
        <v>2</v>
      </c>
      <c r="AA2150" t="str">
        <v>63</v>
      </c>
      <c r="AB2150" t="str">
        <v>2317</v>
      </c>
      <c r="AC2150" t="str">
        <v>24</v>
      </c>
      <c r="AD2150" t="str">
        <v>aclnnMatmul_MatMulV3Common_MatMulV3</v>
      </c>
      <c r="AE2150" t="str">
        <v>MatMulV3</v>
      </c>
      <c r="AF2150" t="str">
        <v>static</v>
      </c>
      <c r="AG2150" t="str">
        <v>AI_CORE</v>
      </c>
      <c r="AH2150" t="str">
        <v xml:space="preserve">1793108505431403.137	</v>
      </c>
      <c r="AI2150" t="str">
        <v>49.428</v>
      </c>
      <c r="AJ2150" t="str">
        <v>0.134000</v>
      </c>
      <c r="AK2150" t="str">
        <v>32</v>
      </c>
      <c r="AL2150" t="str">
        <v>0</v>
      </c>
      <c r="AM2150" t="str">
        <v>NO</v>
      </c>
      <c r="AN2150" t="str">
        <v>"1,6144;8192,6144"</v>
      </c>
      <c r="AO2150" t="str">
        <v>DT_BF16;DT_BF16</v>
      </c>
      <c r="AP2150" t="str">
        <v>ND;ND</v>
      </c>
      <c r="AQ2150" t="str">
        <v>"1,8192"</v>
      </c>
      <c r="AR2150" t="str">
        <v>DT_BF16</v>
      </c>
      <c r="AS2150" t="str">
        <v>ND</v>
      </c>
      <c r="AT2150" t="str">
        <v>N/A</v>
      </c>
      <c r="AU2150" t="str">
        <v>49.17</v>
      </c>
      <c r="AV2150" t="str">
        <v>2460118</v>
      </c>
      <c r="AW2150" t="str">
        <v>9.314</v>
      </c>
      <c r="AX2150" t="str">
        <v>0.189</v>
      </c>
      <c r="AY2150" t="str">
        <v>6.966</v>
      </c>
      <c r="AZ2150" t="str">
        <v>0.142</v>
      </c>
      <c r="BA2150" t="str">
        <v>9.559</v>
      </c>
      <c r="BB2150" t="str">
        <v>0.194</v>
      </c>
      <c r="BC2150" t="str">
        <v>46.616</v>
      </c>
      <c r="BD2150" t="str">
        <v>0.948</v>
      </c>
      <c r="BE2150" t="str">
        <v>0.001</v>
      </c>
      <c r="BF2150" t="str">
        <v>0.0</v>
      </c>
      <c r="BG2150" t="str">
        <v>2.845</v>
      </c>
      <c r="BH2150" t="str">
        <v>0.058</v>
      </c>
      <c r="BI2150" t="str">
        <v>0.003</v>
      </c>
      <c r="BJ2150" t="str">
        <v>0.0</v>
      </c>
      <c r="BK2150" t="str">
        <v>0</v>
      </c>
      <c r="BL2150" t="str">
        <v>0.0</v>
      </c>
      <c r="BM2150" t="str">
        <v>0.0</v>
      </c>
      <c r="BN2150" t="str">
        <v>0.0</v>
      </c>
      <c r="BO2150" t="str">
        <v>0.0</v>
      </c>
      <c r="BP2150" t="str">
        <v>0.0</v>
      </c>
      <c r="BQ2150" t="str">
        <v>0.0</v>
      </c>
      <c r="BR2150" t="str">
        <v>0.0</v>
      </c>
      <c r="BS2150" t="str">
        <v>0.0</v>
      </c>
      <c r="BT2150" t="str">
        <v>0.0</v>
      </c>
      <c r="BU2150" t="str">
        <v>94.265</v>
      </c>
    </row>
    <row r="2151">
      <c r="A2151">
        <v>2279</v>
      </c>
      <c r="B2151" t="str">
        <v>aclnnSigmoid_SigmoidAiCore_Sigmoid</v>
      </c>
      <c r="C2151" t="str">
        <v>AI_VECTOR_CORE</v>
      </c>
      <c r="D2151">
        <v>2.848</v>
      </c>
      <c r="E2151">
        <v>0.299</v>
      </c>
      <c r="F2151">
        <v>0.299</v>
      </c>
      <c r="G2151">
        <f>Summary!$B$4</f>
        <v>0.8</v>
      </c>
      <c r="H2151">
        <f>F2151/G2151</f>
        <v>0.37374999999999997</v>
      </c>
      <c r="I2151">
        <f>D2151/Summary!$B$8</f>
        <v>0.00010318267841074903</v>
      </c>
      <c r="J2151">
        <f>IF(D2151&lt;Summary!$B$5,I2151,I2151*H2151)</f>
        <v>0.00010318267841074903</v>
      </c>
      <c r="K2151">
        <f>IF(AND(D2151&gt;Summary!$B$6,E2151&lt;Summary!$B$7),1,0)</f>
        <v>0</v>
      </c>
      <c r="L2151">
        <f>IF(D2151&gt;=Summary!$B$5,J2151,0)</f>
        <v>0</v>
      </c>
      <c r="M2151">
        <f>IF(D2151&lt;Summary!$B$5,J2151,0)</f>
        <v>0.00010318267841074903</v>
      </c>
      <c r="N2151" t="str">
        <v>aiv_scalar_ratio</v>
      </c>
      <c r="O2151" t="str">
        <v>用户约定默认经验值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0.095</v>
      </c>
      <c r="W2151">
        <v>0.299</v>
      </c>
      <c r="X2151">
        <v>0.106</v>
      </c>
      <c r="Y2151">
        <v>0.102</v>
      </c>
      <c r="Z2151" t="str">
        <v>2</v>
      </c>
      <c r="AA2151" t="str">
        <v>63</v>
      </c>
      <c r="AB2151" t="str">
        <v>2318</v>
      </c>
      <c r="AC2151" t="str">
        <v>24</v>
      </c>
      <c r="AD2151" t="str">
        <v>aclnnSigmoid_SigmoidAiCore_Sigmoid</v>
      </c>
      <c r="AE2151" t="str">
        <v>Sigmoid</v>
      </c>
      <c r="AF2151" t="str">
        <v>static</v>
      </c>
      <c r="AG2151" t="str">
        <v>AI_VECTOR_CORE</v>
      </c>
      <c r="AH2151" t="str">
        <v xml:space="preserve">1793108505431452.587	</v>
      </c>
      <c r="AI2151" t="str">
        <v>2.848</v>
      </c>
      <c r="AJ2151" t="str">
        <v>0.000000</v>
      </c>
      <c r="AK2151" t="str">
        <v>4</v>
      </c>
      <c r="AL2151" t="str">
        <v>0</v>
      </c>
      <c r="AM2151" t="str">
        <v>NO</v>
      </c>
      <c r="AN2151" t="str">
        <v>"1,8192"</v>
      </c>
      <c r="AO2151" t="str">
        <v>DT_BF16</v>
      </c>
      <c r="AP2151" t="str">
        <v>ND</v>
      </c>
      <c r="AQ2151" t="str">
        <v>"1,8192"</v>
      </c>
      <c r="AR2151" t="str">
        <v>DT_BF16</v>
      </c>
      <c r="AS2151" t="str">
        <v>ND</v>
      </c>
      <c r="AT2151" t="str">
        <v>N/A</v>
      </c>
      <c r="AU2151" t="str">
        <v>0.0</v>
      </c>
      <c r="AV2151" t="str">
        <v>0</v>
      </c>
      <c r="AW2151" t="str">
        <v>0.0</v>
      </c>
      <c r="AX2151" t="str">
        <v>0.0</v>
      </c>
      <c r="AY2151" t="str">
        <v>0.0</v>
      </c>
      <c r="AZ2151" t="str">
        <v>0.0</v>
      </c>
      <c r="BA2151" t="str">
        <v>0.0</v>
      </c>
      <c r="BB2151" t="str">
        <v>0.0</v>
      </c>
      <c r="BC2151" t="str">
        <v>0.0</v>
      </c>
      <c r="BD2151" t="str">
        <v>0.0</v>
      </c>
      <c r="BE2151" t="str">
        <v>0.0</v>
      </c>
      <c r="BF2151" t="str">
        <v>0.0</v>
      </c>
      <c r="BG2151" t="str">
        <v>0.0</v>
      </c>
      <c r="BH2151" t="str">
        <v>0.0</v>
      </c>
      <c r="BI2151" t="str">
        <v>0.0</v>
      </c>
      <c r="BJ2151" t="str">
        <v>2.57</v>
      </c>
      <c r="BK2151" t="str">
        <v>14300</v>
      </c>
      <c r="BL2151" t="str">
        <v>0.243</v>
      </c>
      <c r="BM2151" t="str">
        <v>0.095</v>
      </c>
      <c r="BN2151" t="str">
        <v>0.769</v>
      </c>
      <c r="BO2151" t="str">
        <v>0.299</v>
      </c>
      <c r="BP2151" t="str">
        <v>0.272</v>
      </c>
      <c r="BQ2151" t="str">
        <v>0.106</v>
      </c>
      <c r="BR2151" t="str">
        <v>0.263</v>
      </c>
      <c r="BS2151" t="str">
        <v>0.102</v>
      </c>
      <c r="BT2151" t="str">
        <v>0.118</v>
      </c>
      <c r="BU2151" t="str">
        <v>0.000</v>
      </c>
    </row>
    <row r="2152">
      <c r="A2152">
        <v>2280</v>
      </c>
      <c r="B2152" t="str">
        <v>aclnnInplaceMul_MulAiCore_Mul</v>
      </c>
      <c r="C2152" t="str">
        <v>AI_VECTOR_CORE</v>
      </c>
      <c r="D2152">
        <v>2.779</v>
      </c>
      <c r="E2152">
        <v>0.249</v>
      </c>
      <c r="F2152">
        <v>0.249</v>
      </c>
      <c r="G2152">
        <f>Summary!$B$4</f>
        <v>0.8</v>
      </c>
      <c r="H2152">
        <f>F2152/G2152</f>
        <v>0.31124999999999997</v>
      </c>
      <c r="I2152">
        <f>D2152/Summary!$B$8</f>
        <v>0.00010068281717116276</v>
      </c>
      <c r="J2152">
        <f>IF(D2152&lt;Summary!$B$5,I2152,I2152*H2152)</f>
        <v>0.00010068281717116276</v>
      </c>
      <c r="K2152">
        <f>IF(AND(D2152&gt;Summary!$B$6,E2152&lt;Summary!$B$7),1,0)</f>
        <v>0</v>
      </c>
      <c r="L2152">
        <f>IF(D2152&gt;=Summary!$B$5,J2152,0)</f>
        <v>0</v>
      </c>
      <c r="M2152">
        <f>IF(D2152&lt;Summary!$B$5,J2152,0)</f>
        <v>0.00010068281717116276</v>
      </c>
      <c r="N2152" t="str">
        <v>aiv_scalar_ratio</v>
      </c>
      <c r="O2152" t="str">
        <v>用户约定默认经验值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0.184</v>
      </c>
      <c r="W2152">
        <v>0.249</v>
      </c>
      <c r="X2152">
        <v>0.197</v>
      </c>
      <c r="Y2152">
        <v>0.091</v>
      </c>
      <c r="Z2152" t="str">
        <v>2</v>
      </c>
      <c r="AA2152" t="str">
        <v>63</v>
      </c>
      <c r="AB2152" t="str">
        <v>2319</v>
      </c>
      <c r="AC2152" t="str">
        <v>24</v>
      </c>
      <c r="AD2152" t="str">
        <v>aclnnInplaceMul_MulAiCore_Mul</v>
      </c>
      <c r="AE2152" t="str">
        <v>Mul</v>
      </c>
      <c r="AF2152" t="str">
        <v>static</v>
      </c>
      <c r="AG2152" t="str">
        <v>AI_VECTOR_CORE</v>
      </c>
      <c r="AH2152" t="str">
        <v xml:space="preserve">1793108505431455.457	</v>
      </c>
      <c r="AI2152" t="str">
        <v>2.779</v>
      </c>
      <c r="AJ2152" t="str">
        <v>0.152000</v>
      </c>
      <c r="AK2152" t="str">
        <v>16</v>
      </c>
      <c r="AL2152" t="str">
        <v>0</v>
      </c>
      <c r="AM2152" t="str">
        <v>NO</v>
      </c>
      <c r="AN2152" t="str">
        <v>"1,8192;1,8192"</v>
      </c>
      <c r="AO2152" t="str">
        <v>DT_BF16;DT_BF16</v>
      </c>
      <c r="AP2152" t="str">
        <v>ND;ND</v>
      </c>
      <c r="AQ2152" t="str">
        <v>"1,8192"</v>
      </c>
      <c r="AR2152" t="str">
        <v>DT_BF16</v>
      </c>
      <c r="AS2152" t="str">
        <v>ND</v>
      </c>
      <c r="AT2152" t="str">
        <v>N/A</v>
      </c>
      <c r="AU2152" t="str">
        <v>0.0</v>
      </c>
      <c r="AV2152" t="str">
        <v>0</v>
      </c>
      <c r="AW2152" t="str">
        <v>0.0</v>
      </c>
      <c r="AX2152" t="str">
        <v>0.0</v>
      </c>
      <c r="AY2152" t="str">
        <v>0.0</v>
      </c>
      <c r="AZ2152" t="str">
        <v>0.0</v>
      </c>
      <c r="BA2152" t="str">
        <v>0.0</v>
      </c>
      <c r="BB2152" t="str">
        <v>0.0</v>
      </c>
      <c r="BC2152" t="str">
        <v>0.0</v>
      </c>
      <c r="BD2152" t="str">
        <v>0.0</v>
      </c>
      <c r="BE2152" t="str">
        <v>0.0</v>
      </c>
      <c r="BF2152" t="str">
        <v>0.0</v>
      </c>
      <c r="BG2152" t="str">
        <v>0.0</v>
      </c>
      <c r="BH2152" t="str">
        <v>0.0</v>
      </c>
      <c r="BI2152" t="str">
        <v>0.0</v>
      </c>
      <c r="BJ2152" t="str">
        <v>2.5</v>
      </c>
      <c r="BK2152" t="str">
        <v>51717</v>
      </c>
      <c r="BL2152" t="str">
        <v>0.46</v>
      </c>
      <c r="BM2152" t="str">
        <v>0.184</v>
      </c>
      <c r="BN2152" t="str">
        <v>0.623</v>
      </c>
      <c r="BO2152" t="str">
        <v>0.249</v>
      </c>
      <c r="BP2152" t="str">
        <v>0.494</v>
      </c>
      <c r="BQ2152" t="str">
        <v>0.197</v>
      </c>
      <c r="BR2152" t="str">
        <v>0.228</v>
      </c>
      <c r="BS2152" t="str">
        <v>0.091</v>
      </c>
      <c r="BT2152" t="str">
        <v>0.114</v>
      </c>
      <c r="BU2152" t="str">
        <v>0.000</v>
      </c>
    </row>
    <row r="2153">
      <c r="A2153">
        <v>2281</v>
      </c>
      <c r="B2153" t="str">
        <v>aclnnMatmul_MatMulV3Common_MatMulV3</v>
      </c>
      <c r="C2153" t="str">
        <v>AI_CORE</v>
      </c>
      <c r="D2153">
        <v>35.842</v>
      </c>
      <c r="E2153">
        <v>0.938</v>
      </c>
      <c r="F2153">
        <v>0.938</v>
      </c>
      <c r="G2153">
        <f>Summary!$B$4</f>
        <v>0.8</v>
      </c>
      <c r="H2153">
        <f>F2153/G2153</f>
        <v>1.1724999999999999</v>
      </c>
      <c r="I2153">
        <f>D2153/Summary!$B$8</f>
        <v>0.0012985511094094336</v>
      </c>
      <c r="J2153">
        <f>IF(D2153&lt;Summary!$B$5,I2153,I2153*H2153)</f>
        <v>0.0015225511757825606</v>
      </c>
      <c r="K2153">
        <f>IF(AND(D2153&gt;Summary!$B$6,E2153&lt;Summary!$B$7),1,0)</f>
        <v>0</v>
      </c>
      <c r="L2153">
        <f>IF(D2153&gt;=Summary!$B$5,J2153,0)</f>
        <v>0.0015225511757825606</v>
      </c>
      <c r="M2153">
        <f>IF(D2153&lt;Summary!$B$5,J2153,0)</f>
        <v>0</v>
      </c>
      <c r="N2153" t="str">
        <v>aic_mte2_ratio</v>
      </c>
      <c r="O2153" t="str">
        <v>用户约定默认经验值</v>
      </c>
      <c r="P2153">
        <v>0.215</v>
      </c>
      <c r="Q2153">
        <v>0.247</v>
      </c>
      <c r="R2153">
        <v>0.279</v>
      </c>
      <c r="S2153">
        <v>0.938</v>
      </c>
      <c r="T2153">
        <v>0</v>
      </c>
      <c r="U2153">
        <v>0.051</v>
      </c>
      <c r="V2153">
        <v>0</v>
      </c>
      <c r="W2153">
        <v>0</v>
      </c>
      <c r="X2153">
        <v>0</v>
      </c>
      <c r="Y2153">
        <v>0</v>
      </c>
      <c r="Z2153" t="str">
        <v>2</v>
      </c>
      <c r="AA2153" t="str">
        <v>63</v>
      </c>
      <c r="AB2153" t="str">
        <v>2320</v>
      </c>
      <c r="AC2153" t="str">
        <v>24</v>
      </c>
      <c r="AD2153" t="str">
        <v>aclnnMatmul_MatMulV3Common_MatMulV3</v>
      </c>
      <c r="AE2153" t="str">
        <v>MatMulV3</v>
      </c>
      <c r="AF2153" t="str">
        <v>static</v>
      </c>
      <c r="AG2153" t="str">
        <v>AI_CORE</v>
      </c>
      <c r="AH2153" t="str">
        <v xml:space="preserve">1793108505431458.258	</v>
      </c>
      <c r="AI2153" t="str">
        <v>35.842</v>
      </c>
      <c r="AJ2153" t="str">
        <v>0.000000</v>
      </c>
      <c r="AK2153" t="str">
        <v>32</v>
      </c>
      <c r="AL2153" t="str">
        <v>0</v>
      </c>
      <c r="AM2153" t="str">
        <v>NO</v>
      </c>
      <c r="AN2153" t="str">
        <v>"1,8192;6144,8192"</v>
      </c>
      <c r="AO2153" t="str">
        <v>DT_BF16;DT_BF16</v>
      </c>
      <c r="AP2153" t="str">
        <v>ND;ND</v>
      </c>
      <c r="AQ2153" t="str">
        <v>"1,6144"</v>
      </c>
      <c r="AR2153" t="str">
        <v>DT_BF16</v>
      </c>
      <c r="AS2153" t="str">
        <v>ND</v>
      </c>
      <c r="AT2153" t="str">
        <v>N/A</v>
      </c>
      <c r="AU2153" t="str">
        <v>35.57</v>
      </c>
      <c r="AV2153" t="str">
        <v>1771269</v>
      </c>
      <c r="AW2153" t="str">
        <v>7.639</v>
      </c>
      <c r="AX2153" t="str">
        <v>0.215</v>
      </c>
      <c r="AY2153" t="str">
        <v>8.786</v>
      </c>
      <c r="AZ2153" t="str">
        <v>0.247</v>
      </c>
      <c r="BA2153" t="str">
        <v>9.914</v>
      </c>
      <c r="BB2153" t="str">
        <v>0.279</v>
      </c>
      <c r="BC2153" t="str">
        <v>33.355</v>
      </c>
      <c r="BD2153" t="str">
        <v>0.938</v>
      </c>
      <c r="BE2153" t="str">
        <v>0.001</v>
      </c>
      <c r="BF2153" t="str">
        <v>0.0</v>
      </c>
      <c r="BG2153" t="str">
        <v>1.807</v>
      </c>
      <c r="BH2153" t="str">
        <v>0.051</v>
      </c>
      <c r="BI2153" t="str">
        <v>0.0</v>
      </c>
      <c r="BJ2153" t="str">
        <v>0.0</v>
      </c>
      <c r="BK2153" t="str">
        <v>0</v>
      </c>
      <c r="BL2153" t="str">
        <v>0.0</v>
      </c>
      <c r="BM2153" t="str">
        <v>0.0</v>
      </c>
      <c r="BN2153" t="str">
        <v>0.0</v>
      </c>
      <c r="BO2153" t="str">
        <v>0.0</v>
      </c>
      <c r="BP2153" t="str">
        <v>0.0</v>
      </c>
      <c r="BQ2153" t="str">
        <v>0.0</v>
      </c>
      <c r="BR2153" t="str">
        <v>0.0</v>
      </c>
      <c r="BS2153" t="str">
        <v>0.0</v>
      </c>
      <c r="BT2153" t="str">
        <v>0.0</v>
      </c>
      <c r="BU2153" t="str">
        <v>93.596</v>
      </c>
    </row>
    <row r="2154">
      <c r="A2154">
        <v>2282</v>
      </c>
      <c r="B2154" t="str">
        <v>_ihc_post_kernel</v>
      </c>
      <c r="C2154" t="str">
        <v>AI_VECTOR_CORE</v>
      </c>
      <c r="D2154">
        <v>4.854</v>
      </c>
      <c r="E2154">
        <v>0.513</v>
      </c>
      <c r="F2154">
        <v>0.513</v>
      </c>
      <c r="G2154">
        <f>Summary!$B$4</f>
        <v>0.8</v>
      </c>
      <c r="H2154">
        <f>F2154/G2154</f>
        <v>0.64125</v>
      </c>
      <c r="I2154">
        <f>D2154/Summary!$B$8</f>
        <v>0.00017585980372393815</v>
      </c>
      <c r="J2154">
        <f>IF(D2154&lt;Summary!$B$5,I2154,I2154*H2154)</f>
        <v>0.00017585980372393815</v>
      </c>
      <c r="K2154">
        <f>IF(AND(D2154&gt;Summary!$B$6,E2154&lt;Summary!$B$7),1,0)</f>
        <v>0</v>
      </c>
      <c r="L2154">
        <f>IF(D2154&gt;=Summary!$B$5,J2154,0)</f>
        <v>0</v>
      </c>
      <c r="M2154">
        <f>IF(D2154&lt;Summary!$B$5,J2154,0)</f>
        <v>0.00017585980372393815</v>
      </c>
      <c r="N2154" t="str">
        <v>aiv_mte2_ratio</v>
      </c>
      <c r="O2154" t="str">
        <v>用户约定默认经验值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0.288</v>
      </c>
      <c r="W2154">
        <v>0.23</v>
      </c>
      <c r="X2154">
        <v>0.513</v>
      </c>
      <c r="Y2154">
        <v>0.189</v>
      </c>
      <c r="Z2154" t="str">
        <v>2</v>
      </c>
      <c r="AA2154" t="str">
        <v>4294967295</v>
      </c>
      <c r="AB2154" t="str">
        <v>2330</v>
      </c>
      <c r="AC2154" t="str">
        <v>24</v>
      </c>
      <c r="AD2154" t="str">
        <v>_ihc_post_kernel</v>
      </c>
      <c r="AE2154" t="str">
        <v>_ihc_post_kernel</v>
      </c>
      <c r="AF2154" t="str">
        <v>N/A</v>
      </c>
      <c r="AG2154" t="str">
        <v>AI_VECTOR_CORE</v>
      </c>
      <c r="AH2154" t="str">
        <v xml:space="preserve">1793108505431507.067	</v>
      </c>
      <c r="AI2154" t="str">
        <v>4.854</v>
      </c>
      <c r="AJ2154" t="str">
        <v>12.908000</v>
      </c>
      <c r="AK2154" t="str">
        <v>6</v>
      </c>
      <c r="AL2154" t="str">
        <v>0</v>
      </c>
      <c r="AM2154" t="str">
        <v>N/A</v>
      </c>
      <c r="AN2154" t="str">
        <v>N/A</v>
      </c>
      <c r="AO2154" t="str">
        <v>N/A</v>
      </c>
      <c r="AP2154" t="str">
        <v>N/A</v>
      </c>
      <c r="AQ2154" t="str">
        <v>N/A</v>
      </c>
      <c r="AR2154" t="str">
        <v>N/A</v>
      </c>
      <c r="AS2154" t="str">
        <v>N/A</v>
      </c>
      <c r="AT2154" t="str">
        <v>N/A</v>
      </c>
      <c r="AU2154" t="str">
        <v>0.0</v>
      </c>
      <c r="AV2154" t="str">
        <v>0</v>
      </c>
      <c r="AW2154" t="str">
        <v>0.0</v>
      </c>
      <c r="AX2154" t="str">
        <v>0.0</v>
      </c>
      <c r="AY2154" t="str">
        <v>0.0</v>
      </c>
      <c r="AZ2154" t="str">
        <v>0.0</v>
      </c>
      <c r="BA2154" t="str">
        <v>0.0</v>
      </c>
      <c r="BB2154" t="str">
        <v>0.0</v>
      </c>
      <c r="BC2154" t="str">
        <v>0.0</v>
      </c>
      <c r="BD2154" t="str">
        <v>0.0</v>
      </c>
      <c r="BE2154" t="str">
        <v>0.0</v>
      </c>
      <c r="BF2154" t="str">
        <v>0.0</v>
      </c>
      <c r="BG2154" t="str">
        <v>0.0</v>
      </c>
      <c r="BH2154" t="str">
        <v>0.0</v>
      </c>
      <c r="BI2154" t="str">
        <v>0.0</v>
      </c>
      <c r="BJ2154" t="str">
        <v>4.58</v>
      </c>
      <c r="BK2154" t="str">
        <v>41368</v>
      </c>
      <c r="BL2154" t="str">
        <v>1.32</v>
      </c>
      <c r="BM2154" t="str">
        <v>0.288</v>
      </c>
      <c r="BN2154" t="str">
        <v>1.053</v>
      </c>
      <c r="BO2154" t="str">
        <v>0.23</v>
      </c>
      <c r="BP2154" t="str">
        <v>2.351</v>
      </c>
      <c r="BQ2154" t="str">
        <v>0.513</v>
      </c>
      <c r="BR2154" t="str">
        <v>0.867</v>
      </c>
      <c r="BS2154" t="str">
        <v>0.189</v>
      </c>
      <c r="BT2154" t="str">
        <v>0.072</v>
      </c>
      <c r="BU2154" t="str">
        <v>0.000</v>
      </c>
    </row>
    <row r="2155">
      <c r="A2155">
        <v>2283</v>
      </c>
      <c r="B2155" t="str">
        <v>_ihc_pre_stage1</v>
      </c>
      <c r="C2155" t="str">
        <v>AI_VECTOR_CORE</v>
      </c>
      <c r="D2155">
        <v>4.717</v>
      </c>
      <c r="E2155">
        <v>0.232</v>
      </c>
      <c r="F2155">
        <v>0.232</v>
      </c>
      <c r="G2155">
        <f>Summary!$B$4</f>
        <v>0.8</v>
      </c>
      <c r="H2155">
        <f>F2155/G2155</f>
        <v>0.29</v>
      </c>
      <c r="I2155">
        <f>D2155/Summary!$B$8</f>
        <v>0.00017089631111780307</v>
      </c>
      <c r="J2155">
        <f>IF(D2155&lt;Summary!$B$5,I2155,I2155*H2155)</f>
        <v>0.00017089631111780307</v>
      </c>
      <c r="K2155">
        <f>IF(AND(D2155&gt;Summary!$B$6,E2155&lt;Summary!$B$7),1,0)</f>
        <v>0</v>
      </c>
      <c r="L2155">
        <f>IF(D2155&gt;=Summary!$B$5,J2155,0)</f>
        <v>0</v>
      </c>
      <c r="M2155">
        <f>IF(D2155&lt;Summary!$B$5,J2155,0)</f>
        <v>0.00017089631111780307</v>
      </c>
      <c r="N2155" t="str">
        <v>aiv_mte3_ratio</v>
      </c>
      <c r="O2155" t="str">
        <v>用户约定默认经验值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0.127</v>
      </c>
      <c r="W2155">
        <v>0.19</v>
      </c>
      <c r="X2155">
        <v>0.229</v>
      </c>
      <c r="Y2155">
        <v>0.232</v>
      </c>
      <c r="Z2155" t="str">
        <v>2</v>
      </c>
      <c r="AA2155" t="str">
        <v>4294967295</v>
      </c>
      <c r="AB2155" t="str">
        <v>2331</v>
      </c>
      <c r="AC2155" t="str">
        <v>24</v>
      </c>
      <c r="AD2155" t="str">
        <v>_ihc_pre_stage1</v>
      </c>
      <c r="AE2155" t="str">
        <v>_ihc_pre_stage1</v>
      </c>
      <c r="AF2155" t="str">
        <v>N/A</v>
      </c>
      <c r="AG2155" t="str">
        <v>AI_VECTOR_CORE</v>
      </c>
      <c r="AH2155" t="str">
        <v xml:space="preserve">1793108505431511.943	</v>
      </c>
      <c r="AI2155" t="str">
        <v>4.717</v>
      </c>
      <c r="AJ2155" t="str">
        <v>0.146000</v>
      </c>
      <c r="AK2155" t="str">
        <v>24</v>
      </c>
      <c r="AL2155" t="str">
        <v>0</v>
      </c>
      <c r="AM2155" t="str">
        <v>N/A</v>
      </c>
      <c r="AN2155" t="str">
        <v>N/A</v>
      </c>
      <c r="AO2155" t="str">
        <v>N/A</v>
      </c>
      <c r="AP2155" t="str">
        <v>N/A</v>
      </c>
      <c r="AQ2155" t="str">
        <v>N/A</v>
      </c>
      <c r="AR2155" t="str">
        <v>N/A</v>
      </c>
      <c r="AS2155" t="str">
        <v>N/A</v>
      </c>
      <c r="AT2155" t="str">
        <v>N/A</v>
      </c>
      <c r="AU2155" t="str">
        <v>0.0</v>
      </c>
      <c r="AV2155" t="str">
        <v>0</v>
      </c>
      <c r="AW2155" t="str">
        <v>0.0</v>
      </c>
      <c r="AX2155" t="str">
        <v>0.0</v>
      </c>
      <c r="AY2155" t="str">
        <v>0.0</v>
      </c>
      <c r="AZ2155" t="str">
        <v>0.0</v>
      </c>
      <c r="BA2155" t="str">
        <v>0.0</v>
      </c>
      <c r="BB2155" t="str">
        <v>0.0</v>
      </c>
      <c r="BC2155" t="str">
        <v>0.0</v>
      </c>
      <c r="BD2155" t="str">
        <v>0.0</v>
      </c>
      <c r="BE2155" t="str">
        <v>0.0</v>
      </c>
      <c r="BF2155" t="str">
        <v>0.0</v>
      </c>
      <c r="BG2155" t="str">
        <v>0.0</v>
      </c>
      <c r="BH2155" t="str">
        <v>0.0</v>
      </c>
      <c r="BI2155" t="str">
        <v>0.0</v>
      </c>
      <c r="BJ2155" t="str">
        <v>4.47</v>
      </c>
      <c r="BK2155" t="str">
        <v>147618</v>
      </c>
      <c r="BL2155" t="str">
        <v>0.566</v>
      </c>
      <c r="BM2155" t="str">
        <v>0.127</v>
      </c>
      <c r="BN2155" t="str">
        <v>0.849</v>
      </c>
      <c r="BO2155" t="str">
        <v>0.19</v>
      </c>
      <c r="BP2155" t="str">
        <v>1.024</v>
      </c>
      <c r="BQ2155" t="str">
        <v>0.229</v>
      </c>
      <c r="BR2155" t="str">
        <v>1.038</v>
      </c>
      <c r="BS2155" t="str">
        <v>0.232</v>
      </c>
      <c r="BT2155" t="str">
        <v>0.125</v>
      </c>
      <c r="BU2155" t="str">
        <v>0.000</v>
      </c>
    </row>
    <row r="2156">
      <c r="A2156">
        <v>2284</v>
      </c>
      <c r="B2156" t="str">
        <v>_ihc_pre_stage2</v>
      </c>
      <c r="C2156" t="str">
        <v>AI_VECTOR_CORE</v>
      </c>
      <c r="D2156">
        <v>7.608</v>
      </c>
      <c r="E2156">
        <v>0.545</v>
      </c>
      <c r="F2156">
        <v>0.545</v>
      </c>
      <c r="G2156">
        <f>Summary!$B$4</f>
        <v>0.8</v>
      </c>
      <c r="H2156">
        <f>F2156/G2156</f>
        <v>0.68125</v>
      </c>
      <c r="I2156">
        <f>D2156/Summary!$B$8</f>
        <v>0.00027563687406916384</v>
      </c>
      <c r="J2156">
        <f>IF(D2156&lt;Summary!$B$5,I2156,I2156*H2156)</f>
        <v>0.00027563687406916384</v>
      </c>
      <c r="K2156">
        <f>IF(AND(D2156&gt;Summary!$B$6,E2156&lt;Summary!$B$7),1,0)</f>
        <v>0</v>
      </c>
      <c r="L2156">
        <f>IF(D2156&gt;=Summary!$B$5,J2156,0)</f>
        <v>0</v>
      </c>
      <c r="M2156">
        <f>IF(D2156&lt;Summary!$B$5,J2156,0)</f>
        <v>0.00027563687406916384</v>
      </c>
      <c r="N2156" t="str">
        <v>aiv_scalar_ratio</v>
      </c>
      <c r="O2156" t="str">
        <v>用户约定默认经验值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0.242</v>
      </c>
      <c r="W2156">
        <v>0.545</v>
      </c>
      <c r="X2156">
        <v>0.507</v>
      </c>
      <c r="Y2156">
        <v>0.03</v>
      </c>
      <c r="Z2156" t="str">
        <v>2</v>
      </c>
      <c r="AA2156" t="str">
        <v>4294967295</v>
      </c>
      <c r="AB2156" t="str">
        <v>2332</v>
      </c>
      <c r="AC2156" t="str">
        <v>24</v>
      </c>
      <c r="AD2156" t="str">
        <v>_ihc_pre_stage2</v>
      </c>
      <c r="AE2156" t="str">
        <v>_ihc_pre_stage2</v>
      </c>
      <c r="AF2156" t="str">
        <v>N/A</v>
      </c>
      <c r="AG2156" t="str">
        <v>AI_VECTOR_CORE</v>
      </c>
      <c r="AH2156" t="str">
        <v xml:space="preserve">1793108505431516.682	</v>
      </c>
      <c r="AI2156" t="str">
        <v>7.608</v>
      </c>
      <c r="AJ2156" t="str">
        <v>0.033000</v>
      </c>
      <c r="AK2156" t="str">
        <v>6</v>
      </c>
      <c r="AL2156" t="str">
        <v>0</v>
      </c>
      <c r="AM2156" t="str">
        <v>N/A</v>
      </c>
      <c r="AN2156" t="str">
        <v>N/A</v>
      </c>
      <c r="AO2156" t="str">
        <v>N/A</v>
      </c>
      <c r="AP2156" t="str">
        <v>N/A</v>
      </c>
      <c r="AQ2156" t="str">
        <v>N/A</v>
      </c>
      <c r="AR2156" t="str">
        <v>N/A</v>
      </c>
      <c r="AS2156" t="str">
        <v>N/A</v>
      </c>
      <c r="AT2156" t="str">
        <v>N/A</v>
      </c>
      <c r="AU2156" t="str">
        <v>0.0</v>
      </c>
      <c r="AV2156" t="str">
        <v>0</v>
      </c>
      <c r="AW2156" t="str">
        <v>0.0</v>
      </c>
      <c r="AX2156" t="str">
        <v>0.0</v>
      </c>
      <c r="AY2156" t="str">
        <v>0.0</v>
      </c>
      <c r="AZ2156" t="str">
        <v>0.0</v>
      </c>
      <c r="BA2156" t="str">
        <v>0.0</v>
      </c>
      <c r="BB2156" t="str">
        <v>0.0</v>
      </c>
      <c r="BC2156" t="str">
        <v>0.0</v>
      </c>
      <c r="BD2156" t="str">
        <v>0.0</v>
      </c>
      <c r="BE2156" t="str">
        <v>0.0</v>
      </c>
      <c r="BF2156" t="str">
        <v>0.0</v>
      </c>
      <c r="BG2156" t="str">
        <v>0.0</v>
      </c>
      <c r="BH2156" t="str">
        <v>0.0</v>
      </c>
      <c r="BI2156" t="str">
        <v>0.0</v>
      </c>
      <c r="BJ2156" t="str">
        <v>7.35</v>
      </c>
      <c r="BK2156" t="str">
        <v>68799</v>
      </c>
      <c r="BL2156" t="str">
        <v>1.777</v>
      </c>
      <c r="BM2156" t="str">
        <v>0.242</v>
      </c>
      <c r="BN2156" t="str">
        <v>4.005</v>
      </c>
      <c r="BO2156" t="str">
        <v>0.545</v>
      </c>
      <c r="BP2156" t="str">
        <v>3.726</v>
      </c>
      <c r="BQ2156" t="str">
        <v>0.507</v>
      </c>
      <c r="BR2156" t="str">
        <v>0.22</v>
      </c>
      <c r="BS2156" t="str">
        <v>0.03</v>
      </c>
      <c r="BT2156" t="str">
        <v>0.048</v>
      </c>
      <c r="BU2156" t="str">
        <v>0.000</v>
      </c>
    </row>
    <row r="2157">
      <c r="A2157">
        <v>2285</v>
      </c>
      <c r="B2157" t="str">
        <v>RmsNorm</v>
      </c>
      <c r="C2157" t="str">
        <v>AI_VECTOR_CORE</v>
      </c>
      <c r="D2157">
        <v>4.169</v>
      </c>
      <c r="E2157">
        <v>0.303</v>
      </c>
      <c r="F2157">
        <v>0.303</v>
      </c>
      <c r="G2157">
        <f>Summary!$B$4</f>
        <v>0.8</v>
      </c>
      <c r="H2157">
        <f>F2157/G2157</f>
        <v>0.37875</v>
      </c>
      <c r="I2157">
        <f>D2157/Summary!$B$8</f>
        <v>0.00015104234069326288</v>
      </c>
      <c r="J2157">
        <f>IF(D2157&lt;Summary!$B$5,I2157,I2157*H2157)</f>
        <v>0.00015104234069326288</v>
      </c>
      <c r="K2157">
        <f>IF(AND(D2157&gt;Summary!$B$6,E2157&lt;Summary!$B$7),1,0)</f>
        <v>0</v>
      </c>
      <c r="L2157">
        <f>IF(D2157&gt;=Summary!$B$5,J2157,0)</f>
        <v>0</v>
      </c>
      <c r="M2157">
        <f>IF(D2157&lt;Summary!$B$5,J2157,0)</f>
        <v>0.00015104234069326288</v>
      </c>
      <c r="N2157" t="str">
        <v>aiv_vec_ratio</v>
      </c>
      <c r="O2157" t="str">
        <v>用户约定默认经验值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0.303</v>
      </c>
      <c r="W2157">
        <v>0.298</v>
      </c>
      <c r="X2157">
        <v>0.214</v>
      </c>
      <c r="Y2157">
        <v>0.144</v>
      </c>
      <c r="Z2157" t="str">
        <v>2</v>
      </c>
      <c r="AA2157" t="str">
        <v>63</v>
      </c>
      <c r="AB2157" t="str">
        <v>2333</v>
      </c>
      <c r="AC2157" t="str">
        <v>24</v>
      </c>
      <c r="AD2157" t="str">
        <v>RmsNorm</v>
      </c>
      <c r="AE2157" t="str">
        <v>RmsNorm</v>
      </c>
      <c r="AF2157" t="str">
        <v>static</v>
      </c>
      <c r="AG2157" t="str">
        <v>AI_VECTOR_CORE</v>
      </c>
      <c r="AH2157" t="str">
        <v xml:space="preserve">1793108505431524.312	</v>
      </c>
      <c r="AI2157" t="str">
        <v>4.169</v>
      </c>
      <c r="AJ2157" t="str">
        <v>0.000000</v>
      </c>
      <c r="AK2157" t="str">
        <v>1</v>
      </c>
      <c r="AL2157" t="str">
        <v>0</v>
      </c>
      <c r="AM2157" t="str">
        <v>NO</v>
      </c>
      <c r="AN2157" t="str">
        <v>"1,6144;6144"</v>
      </c>
      <c r="AO2157" t="str">
        <v>DT_BF16;DT_BF16</v>
      </c>
      <c r="AP2157" t="str">
        <v>ND;ND</v>
      </c>
      <c r="AQ2157" t="str">
        <v>"1,6144;1,1"</v>
      </c>
      <c r="AR2157" t="str">
        <v>DT_BF16;FLOAT</v>
      </c>
      <c r="AS2157" t="str">
        <v>ND;ND</v>
      </c>
      <c r="AT2157" t="str">
        <v>N/A</v>
      </c>
      <c r="AU2157" t="str">
        <v>0.0</v>
      </c>
      <c r="AV2157" t="str">
        <v>0</v>
      </c>
      <c r="AW2157" t="str">
        <v>0.0</v>
      </c>
      <c r="AX2157" t="str">
        <v>0.0</v>
      </c>
      <c r="AY2157" t="str">
        <v>0.0</v>
      </c>
      <c r="AZ2157" t="str">
        <v>0.0</v>
      </c>
      <c r="BA2157" t="str">
        <v>0.0</v>
      </c>
      <c r="BB2157" t="str">
        <v>0.0</v>
      </c>
      <c r="BC2157" t="str">
        <v>0.0</v>
      </c>
      <c r="BD2157" t="str">
        <v>0.0</v>
      </c>
      <c r="BE2157" t="str">
        <v>0.0</v>
      </c>
      <c r="BF2157" t="str">
        <v>0.0</v>
      </c>
      <c r="BG2157" t="str">
        <v>0.0</v>
      </c>
      <c r="BH2157" t="str">
        <v>0.0</v>
      </c>
      <c r="BI2157" t="str">
        <v>0.0</v>
      </c>
      <c r="BJ2157" t="str">
        <v>3.93</v>
      </c>
      <c r="BK2157" t="str">
        <v>6156</v>
      </c>
      <c r="BL2157" t="str">
        <v>1.192</v>
      </c>
      <c r="BM2157" t="str">
        <v>0.303</v>
      </c>
      <c r="BN2157" t="str">
        <v>1.171</v>
      </c>
      <c r="BO2157" t="str">
        <v>0.298</v>
      </c>
      <c r="BP2157" t="str">
        <v>0.839</v>
      </c>
      <c r="BQ2157" t="str">
        <v>0.214</v>
      </c>
      <c r="BR2157" t="str">
        <v>0.566</v>
      </c>
      <c r="BS2157" t="str">
        <v>0.144</v>
      </c>
      <c r="BT2157" t="str">
        <v>0.09</v>
      </c>
      <c r="BU2157" t="str">
        <v>0.000</v>
      </c>
    </row>
    <row r="2158">
      <c r="A2158">
        <v>2286</v>
      </c>
      <c r="B2158" t="str">
        <v>aclnnMatmul_MatMulV3Common_MatMulV3</v>
      </c>
      <c r="C2158" t="str">
        <v>AI_CORE</v>
      </c>
      <c r="D2158">
        <v>76.73</v>
      </c>
      <c r="E2158">
        <v>0.967</v>
      </c>
      <c r="F2158">
        <v>0.967</v>
      </c>
      <c r="G2158">
        <f>Summary!$B$4</f>
        <v>0.8</v>
      </c>
      <c r="H2158">
        <f>F2158/G2158</f>
        <v>1.20875</v>
      </c>
      <c r="I2158">
        <f>D2158/Summary!$B$8</f>
        <v>0.002779918158166002</v>
      </c>
      <c r="J2158">
        <f>IF(D2158&lt;Summary!$B$5,I2158,I2158*H2158)</f>
        <v>0.003360226073683155</v>
      </c>
      <c r="K2158">
        <f>IF(AND(D2158&gt;Summary!$B$6,E2158&lt;Summary!$B$7),1,0)</f>
        <v>0</v>
      </c>
      <c r="L2158">
        <f>IF(D2158&gt;=Summary!$B$5,J2158,0)</f>
        <v>0.003360226073683155</v>
      </c>
      <c r="M2158">
        <f>IF(D2158&lt;Summary!$B$5,J2158,0)</f>
        <v>0</v>
      </c>
      <c r="N2158" t="str">
        <v>aic_mte2_ratio</v>
      </c>
      <c r="O2158" t="str">
        <v>用户约定默认经验值</v>
      </c>
      <c r="P2158">
        <v>0.29</v>
      </c>
      <c r="Q2158">
        <v>0.319</v>
      </c>
      <c r="R2158">
        <v>0.352</v>
      </c>
      <c r="S2158">
        <v>0.967</v>
      </c>
      <c r="T2158">
        <v>0</v>
      </c>
      <c r="U2158">
        <v>0.007</v>
      </c>
      <c r="V2158">
        <v>0</v>
      </c>
      <c r="W2158">
        <v>0</v>
      </c>
      <c r="X2158">
        <v>0</v>
      </c>
      <c r="Y2158">
        <v>0</v>
      </c>
      <c r="Z2158" t="str">
        <v>2</v>
      </c>
      <c r="AA2158" t="str">
        <v>63</v>
      </c>
      <c r="AB2158" t="str">
        <v>2334</v>
      </c>
      <c r="AC2158" t="str">
        <v>24</v>
      </c>
      <c r="AD2158" t="str">
        <v>aclnnMatmul_MatMulV3Common_MatMulV3</v>
      </c>
      <c r="AE2158" t="str">
        <v>MatMulV3</v>
      </c>
      <c r="AF2158" t="str">
        <v>static</v>
      </c>
      <c r="AG2158" t="str">
        <v>AI_CORE</v>
      </c>
      <c r="AH2158" t="str">
        <v xml:space="preserve">1793108505431528.503	</v>
      </c>
      <c r="AI2158" t="str">
        <v>76.730</v>
      </c>
      <c r="AJ2158" t="str">
        <v>0.081000</v>
      </c>
      <c r="AK2158" t="str">
        <v>32</v>
      </c>
      <c r="AL2158" t="str">
        <v>0</v>
      </c>
      <c r="AM2158" t="str">
        <v>NO</v>
      </c>
      <c r="AN2158" t="str">
        <v>"1,6144;18432,6144"</v>
      </c>
      <c r="AO2158" t="str">
        <v>DT_BF16;DT_BF16</v>
      </c>
      <c r="AP2158" t="str">
        <v>ND;ND</v>
      </c>
      <c r="AQ2158" t="str">
        <v>"1,18432"</v>
      </c>
      <c r="AR2158" t="str">
        <v>DT_BF16</v>
      </c>
      <c r="AS2158" t="str">
        <v>ND</v>
      </c>
      <c r="AT2158" t="str">
        <v>N/A</v>
      </c>
      <c r="AU2158" t="str">
        <v>76.48</v>
      </c>
      <c r="AV2158" t="str">
        <v>3829733</v>
      </c>
      <c r="AW2158" t="str">
        <v>22.213</v>
      </c>
      <c r="AX2158" t="str">
        <v>0.29</v>
      </c>
      <c r="AY2158" t="str">
        <v>24.387</v>
      </c>
      <c r="AZ2158" t="str">
        <v>0.319</v>
      </c>
      <c r="BA2158" t="str">
        <v>26.889</v>
      </c>
      <c r="BB2158" t="str">
        <v>0.352</v>
      </c>
      <c r="BC2158" t="str">
        <v>73.922</v>
      </c>
      <c r="BD2158" t="str">
        <v>0.967</v>
      </c>
      <c r="BE2158" t="str">
        <v>0.001</v>
      </c>
      <c r="BF2158" t="str">
        <v>0.0</v>
      </c>
      <c r="BG2158" t="str">
        <v>0.562</v>
      </c>
      <c r="BH2158" t="str">
        <v>0.007</v>
      </c>
      <c r="BI2158" t="str">
        <v>0.002</v>
      </c>
      <c r="BJ2158" t="str">
        <v>0.0</v>
      </c>
      <c r="BK2158" t="str">
        <v>0</v>
      </c>
      <c r="BL2158" t="str">
        <v>0.0</v>
      </c>
      <c r="BM2158" t="str">
        <v>0.0</v>
      </c>
      <c r="BN2158" t="str">
        <v>0.0</v>
      </c>
      <c r="BO2158" t="str">
        <v>0.0</v>
      </c>
      <c r="BP2158" t="str">
        <v>0.0</v>
      </c>
      <c r="BQ2158" t="str">
        <v>0.0</v>
      </c>
      <c r="BR2158" t="str">
        <v>0.0</v>
      </c>
      <c r="BS2158" t="str">
        <v>0.0</v>
      </c>
      <c r="BT2158" t="str">
        <v>0.0</v>
      </c>
      <c r="BU2158" t="str">
        <v>94.530</v>
      </c>
    </row>
    <row r="2159">
      <c r="A2159">
        <v>2287</v>
      </c>
      <c r="B2159" t="str">
        <v>SwiGlu</v>
      </c>
      <c r="C2159" t="str">
        <v>AI_VECTOR_CORE</v>
      </c>
      <c r="D2159">
        <v>3.528</v>
      </c>
      <c r="E2159">
        <v>0.324</v>
      </c>
      <c r="F2159">
        <v>0.324</v>
      </c>
      <c r="G2159">
        <f>Summary!$B$4</f>
        <v>0.8</v>
      </c>
      <c r="H2159">
        <f>F2159/G2159</f>
        <v>0.40499999999999997</v>
      </c>
      <c r="I2159">
        <f>D2159/Summary!$B$8</f>
        <v>0.00012781899207623686</v>
      </c>
      <c r="J2159">
        <f>IF(D2159&lt;Summary!$B$5,I2159,I2159*H2159)</f>
        <v>0.00012781899207623686</v>
      </c>
      <c r="K2159">
        <f>IF(AND(D2159&gt;Summary!$B$6,E2159&lt;Summary!$B$7),1,0)</f>
        <v>0</v>
      </c>
      <c r="L2159">
        <f>IF(D2159&gt;=Summary!$B$5,J2159,0)</f>
        <v>0</v>
      </c>
      <c r="M2159">
        <f>IF(D2159&lt;Summary!$B$5,J2159,0)</f>
        <v>0.00012781899207623686</v>
      </c>
      <c r="N2159" t="str">
        <v>aiv_vec_ratio</v>
      </c>
      <c r="O2159" t="str">
        <v>用户约定默认经验值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0.324</v>
      </c>
      <c r="W2159">
        <v>0.316</v>
      </c>
      <c r="X2159">
        <v>0.307</v>
      </c>
      <c r="Y2159">
        <v>0.088</v>
      </c>
      <c r="Z2159" t="str">
        <v>2</v>
      </c>
      <c r="AA2159" t="str">
        <v>63</v>
      </c>
      <c r="AB2159" t="str">
        <v>2335</v>
      </c>
      <c r="AC2159" t="str">
        <v>24</v>
      </c>
      <c r="AD2159" t="str">
        <v>SwiGlu</v>
      </c>
      <c r="AE2159" t="str">
        <v>SwiGlu</v>
      </c>
      <c r="AF2159" t="str">
        <v>static</v>
      </c>
      <c r="AG2159" t="str">
        <v>AI_VECTOR_CORE</v>
      </c>
      <c r="AH2159" t="str">
        <v xml:space="preserve">1793108505431605.255	</v>
      </c>
      <c r="AI2159" t="str">
        <v>3.528</v>
      </c>
      <c r="AJ2159" t="str">
        <v>0.020000</v>
      </c>
      <c r="AK2159" t="str">
        <v>1</v>
      </c>
      <c r="AL2159" t="str">
        <v>0</v>
      </c>
      <c r="AM2159" t="str">
        <v>NO</v>
      </c>
      <c r="AN2159" t="str">
        <v>"1,18432"</v>
      </c>
      <c r="AO2159" t="str">
        <v>DT_BF16</v>
      </c>
      <c r="AP2159" t="str">
        <v>ND</v>
      </c>
      <c r="AQ2159" t="str">
        <v>"1,9216"</v>
      </c>
      <c r="AR2159" t="str">
        <v>DT_BF16</v>
      </c>
      <c r="AS2159" t="str">
        <v>ND</v>
      </c>
      <c r="AT2159" t="str">
        <v>N/A</v>
      </c>
      <c r="AU2159" t="str">
        <v>0.0</v>
      </c>
      <c r="AV2159" t="str">
        <v>0</v>
      </c>
      <c r="AW2159" t="str">
        <v>0.0</v>
      </c>
      <c r="AX2159" t="str">
        <v>0.0</v>
      </c>
      <c r="AY2159" t="str">
        <v>0.0</v>
      </c>
      <c r="AZ2159" t="str">
        <v>0.0</v>
      </c>
      <c r="BA2159" t="str">
        <v>0.0</v>
      </c>
      <c r="BB2159" t="str">
        <v>0.0</v>
      </c>
      <c r="BC2159" t="str">
        <v>0.0</v>
      </c>
      <c r="BD2159" t="str">
        <v>0.0</v>
      </c>
      <c r="BE2159" t="str">
        <v>0.0</v>
      </c>
      <c r="BF2159" t="str">
        <v>0.0</v>
      </c>
      <c r="BG2159" t="str">
        <v>0.0</v>
      </c>
      <c r="BH2159" t="str">
        <v>0.0</v>
      </c>
      <c r="BI2159" t="str">
        <v>0.0</v>
      </c>
      <c r="BJ2159" t="str">
        <v>3.24</v>
      </c>
      <c r="BK2159" t="str">
        <v>5011</v>
      </c>
      <c r="BL2159" t="str">
        <v>1.051</v>
      </c>
      <c r="BM2159" t="str">
        <v>0.324</v>
      </c>
      <c r="BN2159" t="str">
        <v>1.025</v>
      </c>
      <c r="BO2159" t="str">
        <v>0.316</v>
      </c>
      <c r="BP2159" t="str">
        <v>0.995</v>
      </c>
      <c r="BQ2159" t="str">
        <v>0.307</v>
      </c>
      <c r="BR2159" t="str">
        <v>0.285</v>
      </c>
      <c r="BS2159" t="str">
        <v>0.088</v>
      </c>
      <c r="BT2159" t="str">
        <v>0.212</v>
      </c>
      <c r="BU2159" t="str">
        <v>0.000</v>
      </c>
    </row>
    <row r="2160">
      <c r="A2160">
        <v>2288</v>
      </c>
      <c r="B2160" t="str">
        <v>aclnnMatmul_MatMulV3Common_MatMulV3</v>
      </c>
      <c r="C2160" t="str">
        <v>AI_CORE</v>
      </c>
      <c r="D2160">
        <v>39.785</v>
      </c>
      <c r="E2160">
        <v>0.946</v>
      </c>
      <c r="F2160">
        <v>0.946</v>
      </c>
      <c r="G2160">
        <f>Summary!$B$4</f>
        <v>0.8</v>
      </c>
      <c r="H2160">
        <f>F2160/G2160</f>
        <v>1.1824999999999999</v>
      </c>
      <c r="I2160">
        <f>D2160/Summary!$B$8</f>
        <v>0.0014414054987962254</v>
      </c>
      <c r="J2160">
        <f>IF(D2160&lt;Summary!$B$5,I2160,I2160*H2160)</f>
        <v>0.0017044620023265364</v>
      </c>
      <c r="K2160">
        <f>IF(AND(D2160&gt;Summary!$B$6,E2160&lt;Summary!$B$7),1,0)</f>
        <v>0</v>
      </c>
      <c r="L2160">
        <f>IF(D2160&gt;=Summary!$B$5,J2160,0)</f>
        <v>0.0017044620023265364</v>
      </c>
      <c r="M2160">
        <f>IF(D2160&lt;Summary!$B$5,J2160,0)</f>
        <v>0</v>
      </c>
      <c r="N2160" t="str">
        <v>aic_mte2_ratio</v>
      </c>
      <c r="O2160" t="str">
        <v>用户约定默认经验值</v>
      </c>
      <c r="P2160">
        <v>0.213</v>
      </c>
      <c r="Q2160">
        <v>0.24</v>
      </c>
      <c r="R2160">
        <v>0.276</v>
      </c>
      <c r="S2160">
        <v>0.946</v>
      </c>
      <c r="T2160">
        <v>0</v>
      </c>
      <c r="U2160">
        <v>0.05</v>
      </c>
      <c r="V2160">
        <v>0</v>
      </c>
      <c r="W2160">
        <v>0</v>
      </c>
      <c r="X2160">
        <v>0</v>
      </c>
      <c r="Y2160">
        <v>0</v>
      </c>
      <c r="Z2160" t="str">
        <v>2</v>
      </c>
      <c r="AA2160" t="str">
        <v>63</v>
      </c>
      <c r="AB2160" t="str">
        <v>2336</v>
      </c>
      <c r="AC2160" t="str">
        <v>24</v>
      </c>
      <c r="AD2160" t="str">
        <v>aclnnMatmul_MatMulV3Common_MatMulV3</v>
      </c>
      <c r="AE2160" t="str">
        <v>MatMulV3</v>
      </c>
      <c r="AF2160" t="str">
        <v>static</v>
      </c>
      <c r="AG2160" t="str">
        <v>AI_CORE</v>
      </c>
      <c r="AH2160" t="str">
        <v xml:space="preserve">1793108505431608.805	</v>
      </c>
      <c r="AI2160" t="str">
        <v>39.785</v>
      </c>
      <c r="AJ2160" t="str">
        <v>0.000000</v>
      </c>
      <c r="AK2160" t="str">
        <v>32</v>
      </c>
      <c r="AL2160" t="str">
        <v>0</v>
      </c>
      <c r="AM2160" t="str">
        <v>NO</v>
      </c>
      <c r="AN2160" t="str">
        <v>"1,9216;6144,9216"</v>
      </c>
      <c r="AO2160" t="str">
        <v>DT_BF16;DT_BF16</v>
      </c>
      <c r="AP2160" t="str">
        <v>ND;ND</v>
      </c>
      <c r="AQ2160" t="str">
        <v>"1,6144"</v>
      </c>
      <c r="AR2160" t="str">
        <v>DT_BF16</v>
      </c>
      <c r="AS2160" t="str">
        <v>ND</v>
      </c>
      <c r="AT2160" t="str">
        <v>N/A</v>
      </c>
      <c r="AU2160" t="str">
        <v>39.48</v>
      </c>
      <c r="AV2160" t="str">
        <v>2010057</v>
      </c>
      <c r="AW2160" t="str">
        <v>8.423</v>
      </c>
      <c r="AX2160" t="str">
        <v>0.213</v>
      </c>
      <c r="AY2160" t="str">
        <v>9.478</v>
      </c>
      <c r="AZ2160" t="str">
        <v>0.24</v>
      </c>
      <c r="BA2160" t="str">
        <v>10.909</v>
      </c>
      <c r="BB2160" t="str">
        <v>0.276</v>
      </c>
      <c r="BC2160" t="str">
        <v>37.351</v>
      </c>
      <c r="BD2160" t="str">
        <v>0.946</v>
      </c>
      <c r="BE2160" t="str">
        <v>0.001</v>
      </c>
      <c r="BF2160" t="str">
        <v>0.0</v>
      </c>
      <c r="BG2160" t="str">
        <v>1.96</v>
      </c>
      <c r="BH2160" t="str">
        <v>0.05</v>
      </c>
      <c r="BI2160" t="str">
        <v>0.0</v>
      </c>
      <c r="BJ2160" t="str">
        <v>0.0</v>
      </c>
      <c r="BK2160" t="str">
        <v>0</v>
      </c>
      <c r="BL2160" t="str">
        <v>0.0</v>
      </c>
      <c r="BM2160" t="str">
        <v>0.0</v>
      </c>
      <c r="BN2160" t="str">
        <v>0.0</v>
      </c>
      <c r="BO2160" t="str">
        <v>0.0</v>
      </c>
      <c r="BP2160" t="str">
        <v>0.0</v>
      </c>
      <c r="BQ2160" t="str">
        <v>0.0</v>
      </c>
      <c r="BR2160" t="str">
        <v>0.0</v>
      </c>
      <c r="BS2160" t="str">
        <v>0.0</v>
      </c>
      <c r="BT2160" t="str">
        <v>0.0</v>
      </c>
      <c r="BU2160" t="str">
        <v>95.687</v>
      </c>
    </row>
    <row r="2161">
      <c r="A2161">
        <v>2289</v>
      </c>
      <c r="B2161" t="str">
        <v>_ihc_post_kernel</v>
      </c>
      <c r="C2161" t="str">
        <v>AI_VECTOR_CORE</v>
      </c>
      <c r="D2161">
        <v>3.527</v>
      </c>
      <c r="E2161">
        <v>0.472</v>
      </c>
      <c r="F2161">
        <v>0.472</v>
      </c>
      <c r="G2161">
        <f>Summary!$B$4</f>
        <v>0.8</v>
      </c>
      <c r="H2161">
        <f>F2161/G2161</f>
        <v>0.59</v>
      </c>
      <c r="I2161">
        <f>D2161/Summary!$B$8</f>
        <v>0.00012778276220319938</v>
      </c>
      <c r="J2161">
        <f>IF(D2161&lt;Summary!$B$5,I2161,I2161*H2161)</f>
        <v>0.00012778276220319938</v>
      </c>
      <c r="K2161">
        <f>IF(AND(D2161&gt;Summary!$B$6,E2161&lt;Summary!$B$7),1,0)</f>
        <v>0</v>
      </c>
      <c r="L2161">
        <f>IF(D2161&gt;=Summary!$B$5,J2161,0)</f>
        <v>0</v>
      </c>
      <c r="M2161">
        <f>IF(D2161&lt;Summary!$B$5,J2161,0)</f>
        <v>0.00012778276220319938</v>
      </c>
      <c r="N2161" t="str">
        <v>aiv_mte2_ratio</v>
      </c>
      <c r="O2161" t="str">
        <v>用户约定默认经验值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0.385</v>
      </c>
      <c r="W2161">
        <v>0.454</v>
      </c>
      <c r="X2161">
        <v>0.472</v>
      </c>
      <c r="Y2161">
        <v>0.397</v>
      </c>
      <c r="Z2161" t="str">
        <v>2</v>
      </c>
      <c r="AA2161" t="str">
        <v>4294967295</v>
      </c>
      <c r="AB2161" t="str">
        <v>2345</v>
      </c>
      <c r="AC2161" t="str">
        <v>24</v>
      </c>
      <c r="AD2161" t="str">
        <v>_ihc_post_kernel</v>
      </c>
      <c r="AE2161" t="str">
        <v>_ihc_post_kernel</v>
      </c>
      <c r="AF2161" t="str">
        <v>N/A</v>
      </c>
      <c r="AG2161" t="str">
        <v>AI_VECTOR_CORE</v>
      </c>
      <c r="AH2161" t="str">
        <v xml:space="preserve">1793108505431660.542	</v>
      </c>
      <c r="AI2161" t="str">
        <v>3.527</v>
      </c>
      <c r="AJ2161" t="str">
        <v>11.965000</v>
      </c>
      <c r="AK2161" t="str">
        <v>6</v>
      </c>
      <c r="AL2161" t="str">
        <v>0</v>
      </c>
      <c r="AM2161" t="str">
        <v>N/A</v>
      </c>
      <c r="AN2161" t="str">
        <v>N/A</v>
      </c>
      <c r="AO2161" t="str">
        <v>N/A</v>
      </c>
      <c r="AP2161" t="str">
        <v>N/A</v>
      </c>
      <c r="AQ2161" t="str">
        <v>N/A</v>
      </c>
      <c r="AR2161" t="str">
        <v>N/A</v>
      </c>
      <c r="AS2161" t="str">
        <v>N/A</v>
      </c>
      <c r="AT2161" t="str">
        <v>N/A</v>
      </c>
      <c r="AU2161" t="str">
        <v>0.0</v>
      </c>
      <c r="AV2161" t="str">
        <v>0</v>
      </c>
      <c r="AW2161" t="str">
        <v>0.0</v>
      </c>
      <c r="AX2161" t="str">
        <v>0.0</v>
      </c>
      <c r="AY2161" t="str">
        <v>0.0</v>
      </c>
      <c r="AZ2161" t="str">
        <v>0.0</v>
      </c>
      <c r="BA2161" t="str">
        <v>0.0</v>
      </c>
      <c r="BB2161" t="str">
        <v>0.0</v>
      </c>
      <c r="BC2161" t="str">
        <v>0.0</v>
      </c>
      <c r="BD2161" t="str">
        <v>0.0</v>
      </c>
      <c r="BE2161" t="str">
        <v>0.0</v>
      </c>
      <c r="BF2161" t="str">
        <v>0.0</v>
      </c>
      <c r="BG2161" t="str">
        <v>0.0</v>
      </c>
      <c r="BH2161" t="str">
        <v>0.0</v>
      </c>
      <c r="BI2161" t="str">
        <v>0.0</v>
      </c>
      <c r="BJ2161" t="str">
        <v>3.22</v>
      </c>
      <c r="BK2161" t="str">
        <v>21509</v>
      </c>
      <c r="BL2161" t="str">
        <v>1.24</v>
      </c>
      <c r="BM2161" t="str">
        <v>0.385</v>
      </c>
      <c r="BN2161" t="str">
        <v>1.463</v>
      </c>
      <c r="BO2161" t="str">
        <v>0.454</v>
      </c>
      <c r="BP2161" t="str">
        <v>1.521</v>
      </c>
      <c r="BQ2161" t="str">
        <v>0.472</v>
      </c>
      <c r="BR2161" t="str">
        <v>1.277</v>
      </c>
      <c r="BS2161" t="str">
        <v>0.397</v>
      </c>
      <c r="BT2161" t="str">
        <v>0.028</v>
      </c>
      <c r="BU2161" t="str">
        <v>0.000</v>
      </c>
    </row>
    <row r="2162">
      <c r="A2162">
        <v>2290</v>
      </c>
      <c r="B2162" t="str">
        <v>_ihc_pre_stage1</v>
      </c>
      <c r="C2162" t="str">
        <v>AI_VECTOR_CORE</v>
      </c>
      <c r="D2162">
        <v>3.254</v>
      </c>
      <c r="E2162">
        <v>0.4</v>
      </c>
      <c r="F2162">
        <v>0.4</v>
      </c>
      <c r="G2162">
        <f>Summary!$B$4</f>
        <v>0.8</v>
      </c>
      <c r="H2162">
        <f>F2162/G2162</f>
        <v>0.5</v>
      </c>
      <c r="I2162">
        <f>D2162/Summary!$B$8</f>
        <v>0.00011789200686396677</v>
      </c>
      <c r="J2162">
        <f>IF(D2162&lt;Summary!$B$5,I2162,I2162*H2162)</f>
        <v>0.00011789200686396677</v>
      </c>
      <c r="K2162">
        <f>IF(AND(D2162&gt;Summary!$B$6,E2162&lt;Summary!$B$7),1,0)</f>
        <v>0</v>
      </c>
      <c r="L2162">
        <f>IF(D2162&gt;=Summary!$B$5,J2162,0)</f>
        <v>0</v>
      </c>
      <c r="M2162">
        <f>IF(D2162&lt;Summary!$B$5,J2162,0)</f>
        <v>0.00011789200686396677</v>
      </c>
      <c r="N2162" t="str">
        <v>aiv_mte3_ratio</v>
      </c>
      <c r="O2162" t="str">
        <v>用户约定默认经验值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0.138</v>
      </c>
      <c r="W2162">
        <v>0.277</v>
      </c>
      <c r="X2162">
        <v>0.397</v>
      </c>
      <c r="Y2162">
        <v>0.4</v>
      </c>
      <c r="Z2162" t="str">
        <v>2</v>
      </c>
      <c r="AA2162" t="str">
        <v>4294967295</v>
      </c>
      <c r="AB2162" t="str">
        <v>2346</v>
      </c>
      <c r="AC2162" t="str">
        <v>24</v>
      </c>
      <c r="AD2162" t="str">
        <v>_ihc_pre_stage1</v>
      </c>
      <c r="AE2162" t="str">
        <v>_ihc_pre_stage1</v>
      </c>
      <c r="AF2162" t="str">
        <v>N/A</v>
      </c>
      <c r="AG2162" t="str">
        <v>AI_VECTOR_CORE</v>
      </c>
      <c r="AH2162" t="str">
        <v xml:space="preserve">1793108505431664.091	</v>
      </c>
      <c r="AI2162" t="str">
        <v>3.254</v>
      </c>
      <c r="AJ2162" t="str">
        <v>0.000000</v>
      </c>
      <c r="AK2162" t="str">
        <v>24</v>
      </c>
      <c r="AL2162" t="str">
        <v>0</v>
      </c>
      <c r="AM2162" t="str">
        <v>N/A</v>
      </c>
      <c r="AN2162" t="str">
        <v>N/A</v>
      </c>
      <c r="AO2162" t="str">
        <v>N/A</v>
      </c>
      <c r="AP2162" t="str">
        <v>N/A</v>
      </c>
      <c r="AQ2162" t="str">
        <v>N/A</v>
      </c>
      <c r="AR2162" t="str">
        <v>N/A</v>
      </c>
      <c r="AS2162" t="str">
        <v>N/A</v>
      </c>
      <c r="AT2162" t="str">
        <v>N/A</v>
      </c>
      <c r="AU2162" t="str">
        <v>0.0</v>
      </c>
      <c r="AV2162" t="str">
        <v>0</v>
      </c>
      <c r="AW2162" t="str">
        <v>0.0</v>
      </c>
      <c r="AX2162" t="str">
        <v>0.0</v>
      </c>
      <c r="AY2162" t="str">
        <v>0.0</v>
      </c>
      <c r="AZ2162" t="str">
        <v>0.0</v>
      </c>
      <c r="BA2162" t="str">
        <v>0.0</v>
      </c>
      <c r="BB2162" t="str">
        <v>0.0</v>
      </c>
      <c r="BC2162" t="str">
        <v>0.0</v>
      </c>
      <c r="BD2162" t="str">
        <v>0.0</v>
      </c>
      <c r="BE2162" t="str">
        <v>0.0</v>
      </c>
      <c r="BF2162" t="str">
        <v>0.0</v>
      </c>
      <c r="BG2162" t="str">
        <v>0.0</v>
      </c>
      <c r="BH2162" t="str">
        <v>0.0</v>
      </c>
      <c r="BI2162" t="str">
        <v>0.0</v>
      </c>
      <c r="BJ2162" t="str">
        <v>2.95</v>
      </c>
      <c r="BK2162" t="str">
        <v>86321</v>
      </c>
      <c r="BL2162" t="str">
        <v>0.408</v>
      </c>
      <c r="BM2162" t="str">
        <v>0.138</v>
      </c>
      <c r="BN2162" t="str">
        <v>0.816</v>
      </c>
      <c r="BO2162" t="str">
        <v>0.277</v>
      </c>
      <c r="BP2162" t="str">
        <v>1.172</v>
      </c>
      <c r="BQ2162" t="str">
        <v>0.397</v>
      </c>
      <c r="BR2162" t="str">
        <v>1.18</v>
      </c>
      <c r="BS2162" t="str">
        <v>0.4</v>
      </c>
      <c r="BT2162" t="str">
        <v>0.012</v>
      </c>
      <c r="BU2162" t="str">
        <v>0.000</v>
      </c>
    </row>
    <row r="2163">
      <c r="A2163">
        <v>2291</v>
      </c>
      <c r="B2163" t="str">
        <v>_ihc_pre_stage2</v>
      </c>
      <c r="C2163" t="str">
        <v>AI_VECTOR_CORE</v>
      </c>
      <c r="D2163">
        <v>8.367</v>
      </c>
      <c r="E2163">
        <v>0.759</v>
      </c>
      <c r="F2163">
        <v>0.759</v>
      </c>
      <c r="G2163">
        <f>Summary!$B$4</f>
        <v>0.8</v>
      </c>
      <c r="H2163">
        <f>F2163/G2163</f>
        <v>0.94875</v>
      </c>
      <c r="I2163">
        <f>D2163/Summary!$B$8</f>
        <v>0.0003031353477046128</v>
      </c>
      <c r="J2163">
        <f>IF(D2163&lt;Summary!$B$5,I2163,I2163*H2163)</f>
        <v>0.0003031353477046128</v>
      </c>
      <c r="K2163">
        <f>IF(AND(D2163&gt;Summary!$B$6,E2163&lt;Summary!$B$7),1,0)</f>
        <v>0</v>
      </c>
      <c r="L2163">
        <f>IF(D2163&gt;=Summary!$B$5,J2163,0)</f>
        <v>0</v>
      </c>
      <c r="M2163">
        <f>IF(D2163&lt;Summary!$B$5,J2163,0)</f>
        <v>0.0003031353477046128</v>
      </c>
      <c r="N2163" t="str">
        <v>aiv_scalar_ratio</v>
      </c>
      <c r="O2163" t="str">
        <v>用户约定默认经验值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0.189</v>
      </c>
      <c r="W2163">
        <v>0.759</v>
      </c>
      <c r="X2163">
        <v>0.635</v>
      </c>
      <c r="Y2163">
        <v>0.041</v>
      </c>
      <c r="Z2163" t="str">
        <v>2</v>
      </c>
      <c r="AA2163" t="str">
        <v>4294967295</v>
      </c>
      <c r="AB2163" t="str">
        <v>2347</v>
      </c>
      <c r="AC2163" t="str">
        <v>24</v>
      </c>
      <c r="AD2163" t="str">
        <v>_ihc_pre_stage2</v>
      </c>
      <c r="AE2163" t="str">
        <v>_ihc_pre_stage2</v>
      </c>
      <c r="AF2163" t="str">
        <v>N/A</v>
      </c>
      <c r="AG2163" t="str">
        <v>AI_VECTOR_CORE</v>
      </c>
      <c r="AH2163" t="str">
        <v xml:space="preserve">1793108505431667.367	</v>
      </c>
      <c r="AI2163" t="str">
        <v>8.367</v>
      </c>
      <c r="AJ2163" t="str">
        <v>0.000000</v>
      </c>
      <c r="AK2163" t="str">
        <v>6</v>
      </c>
      <c r="AL2163" t="str">
        <v>0</v>
      </c>
      <c r="AM2163" t="str">
        <v>N/A</v>
      </c>
      <c r="AN2163" t="str">
        <v>N/A</v>
      </c>
      <c r="AO2163" t="str">
        <v>N/A</v>
      </c>
      <c r="AP2163" t="str">
        <v>N/A</v>
      </c>
      <c r="AQ2163" t="str">
        <v>N/A</v>
      </c>
      <c r="AR2163" t="str">
        <v>N/A</v>
      </c>
      <c r="AS2163" t="str">
        <v>N/A</v>
      </c>
      <c r="AT2163" t="str">
        <v>N/A</v>
      </c>
      <c r="AU2163" t="str">
        <v>0.0</v>
      </c>
      <c r="AV2163" t="str">
        <v>0</v>
      </c>
      <c r="AW2163" t="str">
        <v>0.0</v>
      </c>
      <c r="AX2163" t="str">
        <v>0.0</v>
      </c>
      <c r="AY2163" t="str">
        <v>0.0</v>
      </c>
      <c r="AZ2163" t="str">
        <v>0.0</v>
      </c>
      <c r="BA2163" t="str">
        <v>0.0</v>
      </c>
      <c r="BB2163" t="str">
        <v>0.0</v>
      </c>
      <c r="BC2163" t="str">
        <v>0.0</v>
      </c>
      <c r="BD2163" t="str">
        <v>0.0</v>
      </c>
      <c r="BE2163" t="str">
        <v>0.0</v>
      </c>
      <c r="BF2163" t="str">
        <v>0.0</v>
      </c>
      <c r="BG2163" t="str">
        <v>0.0</v>
      </c>
      <c r="BH2163" t="str">
        <v>0.0</v>
      </c>
      <c r="BI2163" t="str">
        <v>0.0</v>
      </c>
      <c r="BJ2163" t="str">
        <v>8.12</v>
      </c>
      <c r="BK2163" t="str">
        <v>56468</v>
      </c>
      <c r="BL2163" t="str">
        <v>1.535</v>
      </c>
      <c r="BM2163" t="str">
        <v>0.189</v>
      </c>
      <c r="BN2163" t="str">
        <v>6.16</v>
      </c>
      <c r="BO2163" t="str">
        <v>0.759</v>
      </c>
      <c r="BP2163" t="str">
        <v>5.155</v>
      </c>
      <c r="BQ2163" t="str">
        <v>0.635</v>
      </c>
      <c r="BR2163" t="str">
        <v>0.331</v>
      </c>
      <c r="BS2163" t="str">
        <v>0.041</v>
      </c>
      <c r="BT2163" t="str">
        <v>0.018</v>
      </c>
      <c r="BU2163" t="str">
        <v>0.000</v>
      </c>
    </row>
    <row r="2164">
      <c r="A2164">
        <v>2292</v>
      </c>
      <c r="B2164" t="str">
        <v>SimThreadExponential</v>
      </c>
      <c r="C2164" t="str">
        <v>MIX_AIC</v>
      </c>
      <c r="D2164">
        <v>9.096</v>
      </c>
      <c r="E2164">
        <v>0.463</v>
      </c>
      <c r="F2164">
        <v>0.463</v>
      </c>
      <c r="G2164">
        <f>Summary!$B$4</f>
        <v>0.8</v>
      </c>
      <c r="H2164">
        <f>F2164/G2164</f>
        <v>0.57875</v>
      </c>
      <c r="I2164">
        <f>D2164/Summary!$B$8</f>
        <v>0.00032954692514893723</v>
      </c>
      <c r="J2164">
        <f>IF(D2164&lt;Summary!$B$5,I2164,I2164*H2164)</f>
        <v>0.00032954692514893723</v>
      </c>
      <c r="K2164">
        <f>IF(AND(D2164&gt;Summary!$B$6,E2164&lt;Summary!$B$7),1,0)</f>
        <v>0</v>
      </c>
      <c r="L2164">
        <f>IF(D2164&gt;=Summary!$B$5,J2164,0)</f>
        <v>0</v>
      </c>
      <c r="M2164">
        <f>IF(D2164&lt;Summary!$B$5,J2164,0)</f>
        <v>0.00032954692514893723</v>
      </c>
      <c r="N2164" t="str">
        <v>aiv_vec_ratio</v>
      </c>
      <c r="O2164" t="str">
        <v>用户约定默认经验值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0.463</v>
      </c>
      <c r="W2164">
        <v>0.173</v>
      </c>
      <c r="X2164">
        <v>0.068</v>
      </c>
      <c r="Y2164">
        <v>0</v>
      </c>
      <c r="Z2164" t="str">
        <v>2</v>
      </c>
      <c r="AA2164" t="str">
        <v>4294967295</v>
      </c>
      <c r="AB2164" t="str">
        <v>317526</v>
      </c>
      <c r="AC2164" t="str">
        <v>48</v>
      </c>
      <c r="AD2164" t="str">
        <v>SimThreadExponential</v>
      </c>
      <c r="AE2164" t="str">
        <v>SimThreadExponential</v>
      </c>
      <c r="AF2164" t="str">
        <v>dynamic</v>
      </c>
      <c r="AG2164" t="str">
        <v>MIX_AIC</v>
      </c>
      <c r="AH2164" t="str">
        <v xml:space="preserve">1793108505431671.441	</v>
      </c>
      <c r="AI2164" t="str">
        <v>9.096</v>
      </c>
      <c r="AJ2164" t="str">
        <v>0.000000</v>
      </c>
      <c r="AK2164" t="str">
        <v>64</v>
      </c>
      <c r="AL2164" t="str">
        <v>0</v>
      </c>
      <c r="AM2164" t="str">
        <v>NO</v>
      </c>
      <c r="AN2164" t="str">
        <v>"1,120832"</v>
      </c>
      <c r="AO2164" t="str">
        <v>FLOAT</v>
      </c>
      <c r="AP2164" t="str">
        <v>ND</v>
      </c>
      <c r="AQ2164" t="str">
        <v>"1,120832"</v>
      </c>
      <c r="AR2164" t="str">
        <v>FLOAT</v>
      </c>
      <c r="AS2164" t="str">
        <v>ND</v>
      </c>
      <c r="AT2164" t="str">
        <v>N/A</v>
      </c>
      <c r="AU2164" t="str">
        <v>0.0</v>
      </c>
      <c r="AV2164" t="str">
        <v>0</v>
      </c>
      <c r="AW2164" t="str">
        <v>0.0</v>
      </c>
      <c r="AX2164" t="str">
        <v>0.0</v>
      </c>
      <c r="AY2164" t="str">
        <v>0.0</v>
      </c>
      <c r="AZ2164" t="str">
        <v>0.0</v>
      </c>
      <c r="BA2164" t="str">
        <v>0.0</v>
      </c>
      <c r="BB2164" t="str">
        <v>0.0</v>
      </c>
      <c r="BC2164" t="str">
        <v>0.0</v>
      </c>
      <c r="BD2164" t="str">
        <v>0.0</v>
      </c>
      <c r="BE2164" t="str">
        <v>0.0</v>
      </c>
      <c r="BF2164" t="str">
        <v>0.0</v>
      </c>
      <c r="BG2164" t="str">
        <v>0.0</v>
      </c>
      <c r="BH2164" t="str">
        <v>0.0</v>
      </c>
      <c r="BI2164" t="str">
        <v>0.0</v>
      </c>
      <c r="BJ2164" t="str">
        <v>8.83</v>
      </c>
      <c r="BK2164" t="str">
        <v>741260</v>
      </c>
      <c r="BL2164" t="str">
        <v>4.089</v>
      </c>
      <c r="BM2164" t="str">
        <v>0.463</v>
      </c>
      <c r="BN2164" t="str">
        <v>1.525</v>
      </c>
      <c r="BO2164" t="str">
        <v>0.173</v>
      </c>
      <c r="BP2164" t="str">
        <v>0.599</v>
      </c>
      <c r="BQ2164" t="str">
        <v>0.068</v>
      </c>
      <c r="BR2164" t="str">
        <v>0.002</v>
      </c>
      <c r="BS2164" t="str">
        <v>0.0</v>
      </c>
      <c r="BT2164" t="str">
        <v>0.027</v>
      </c>
      <c r="BU2164" t="str">
        <v>0.000</v>
      </c>
    </row>
    <row r="2165">
      <c r="A2165">
        <v>2293</v>
      </c>
      <c r="B2165" t="str">
        <v>RmsNorm</v>
      </c>
      <c r="C2165" t="str">
        <v>AI_VECTOR_CORE</v>
      </c>
      <c r="D2165">
        <v>5.171</v>
      </c>
      <c r="E2165">
        <v>0.329</v>
      </c>
      <c r="F2165">
        <v>0.329</v>
      </c>
      <c r="G2165">
        <f>Summary!$B$4</f>
        <v>0.8</v>
      </c>
      <c r="H2165">
        <f>F2165/G2165</f>
        <v>0.41125</v>
      </c>
      <c r="I2165">
        <f>D2165/Summary!$B$8</f>
        <v>0.00018734467347681998</v>
      </c>
      <c r="J2165">
        <f>IF(D2165&lt;Summary!$B$5,I2165,I2165*H2165)</f>
        <v>0.00018734467347681998</v>
      </c>
      <c r="K2165">
        <f>IF(AND(D2165&gt;Summary!$B$6,E2165&lt;Summary!$B$7),1,0)</f>
        <v>0</v>
      </c>
      <c r="L2165">
        <f>IF(D2165&gt;=Summary!$B$5,J2165,0)</f>
        <v>0</v>
      </c>
      <c r="M2165">
        <f>IF(D2165&lt;Summary!$B$5,J2165,0)</f>
        <v>0.00018734467347681998</v>
      </c>
      <c r="N2165" t="str">
        <v>aiv_vec_ratio</v>
      </c>
      <c r="O2165" t="str">
        <v>用户约定默认经验值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0.329</v>
      </c>
      <c r="W2165">
        <v>0.329</v>
      </c>
      <c r="X2165">
        <v>0.223</v>
      </c>
      <c r="Y2165">
        <v>0.139</v>
      </c>
      <c r="Z2165" t="str">
        <v>2</v>
      </c>
      <c r="AA2165" t="str">
        <v>63</v>
      </c>
      <c r="AB2165" t="str">
        <v>2348</v>
      </c>
      <c r="AC2165" t="str">
        <v>24</v>
      </c>
      <c r="AD2165" t="str">
        <v>RmsNorm</v>
      </c>
      <c r="AE2165" t="str">
        <v>RmsNorm</v>
      </c>
      <c r="AF2165" t="str">
        <v>static</v>
      </c>
      <c r="AG2165" t="str">
        <v>AI_VECTOR_CORE</v>
      </c>
      <c r="AH2165" t="str">
        <v xml:space="preserve">1793108505431675.756	</v>
      </c>
      <c r="AI2165" t="str">
        <v>5.171</v>
      </c>
      <c r="AJ2165" t="str">
        <v>0.000000</v>
      </c>
      <c r="AK2165" t="str">
        <v>1</v>
      </c>
      <c r="AL2165" t="str">
        <v>0</v>
      </c>
      <c r="AM2165" t="str">
        <v>NO</v>
      </c>
      <c r="AN2165" t="str">
        <v>"1,6144;6144"</v>
      </c>
      <c r="AO2165" t="str">
        <v>DT_BF16;DT_BF16</v>
      </c>
      <c r="AP2165" t="str">
        <v>ND;ND</v>
      </c>
      <c r="AQ2165" t="str">
        <v>"1,6144;1,1"</v>
      </c>
      <c r="AR2165" t="str">
        <v>DT_BF16;FLOAT</v>
      </c>
      <c r="AS2165" t="str">
        <v>ND;ND</v>
      </c>
      <c r="AT2165" t="str">
        <v>N/A</v>
      </c>
      <c r="AU2165" t="str">
        <v>0.0</v>
      </c>
      <c r="AV2165" t="str">
        <v>0</v>
      </c>
      <c r="AW2165" t="str">
        <v>0.0</v>
      </c>
      <c r="AX2165" t="str">
        <v>0.0</v>
      </c>
      <c r="AY2165" t="str">
        <v>0.0</v>
      </c>
      <c r="AZ2165" t="str">
        <v>0.0</v>
      </c>
      <c r="BA2165" t="str">
        <v>0.0</v>
      </c>
      <c r="BB2165" t="str">
        <v>0.0</v>
      </c>
      <c r="BC2165" t="str">
        <v>0.0</v>
      </c>
      <c r="BD2165" t="str">
        <v>0.0</v>
      </c>
      <c r="BE2165" t="str">
        <v>0.0</v>
      </c>
      <c r="BF2165" t="str">
        <v>0.0</v>
      </c>
      <c r="BG2165" t="str">
        <v>0.0</v>
      </c>
      <c r="BH2165" t="str">
        <v>0.0</v>
      </c>
      <c r="BI2165" t="str">
        <v>0.0</v>
      </c>
      <c r="BJ2165" t="str">
        <v>3.67</v>
      </c>
      <c r="BK2165" t="str">
        <v>5725</v>
      </c>
      <c r="BL2165" t="str">
        <v>1.207</v>
      </c>
      <c r="BM2165" t="str">
        <v>0.329</v>
      </c>
      <c r="BN2165" t="str">
        <v>1.207</v>
      </c>
      <c r="BO2165" t="str">
        <v>0.329</v>
      </c>
      <c r="BP2165" t="str">
        <v>0.818</v>
      </c>
      <c r="BQ2165" t="str">
        <v>0.223</v>
      </c>
      <c r="BR2165" t="str">
        <v>0.511</v>
      </c>
      <c r="BS2165" t="str">
        <v>0.139</v>
      </c>
      <c r="BT2165" t="str">
        <v>0.083</v>
      </c>
      <c r="BU2165" t="str">
        <v>0.000</v>
      </c>
    </row>
    <row r="2166">
      <c r="A2166">
        <v>2294</v>
      </c>
      <c r="B2166" t="str">
        <v>aclnnMatmul_MatMulV3Common_MatMulV3</v>
      </c>
      <c r="C2166" t="str">
        <v>MIX_AIC</v>
      </c>
      <c r="D2166">
        <v>18.128</v>
      </c>
      <c r="E2166">
        <v>0.782</v>
      </c>
      <c r="F2166">
        <v>0.782</v>
      </c>
      <c r="G2166">
        <f>Summary!$B$4</f>
        <v>0.8</v>
      </c>
      <c r="H2166">
        <f>F2166/G2166</f>
        <v>0.9775</v>
      </c>
      <c r="I2166">
        <f>D2166/Summary!$B$8</f>
        <v>0.0006567751384234755</v>
      </c>
      <c r="J2166">
        <f>IF(D2166&lt;Summary!$B$5,I2166,I2166*H2166)</f>
        <v>0.0006419976978089474</v>
      </c>
      <c r="K2166">
        <f>IF(AND(D2166&gt;Summary!$B$6,E2166&lt;Summary!$B$7),1,0)</f>
        <v>0</v>
      </c>
      <c r="L2166">
        <f>IF(D2166&gt;=Summary!$B$5,J2166,0)</f>
        <v>0.0006419976978089474</v>
      </c>
      <c r="M2166">
        <f>IF(D2166&lt;Summary!$B$5,J2166,0)</f>
        <v>0</v>
      </c>
      <c r="N2166" t="str">
        <v>aic_mte2_ratio</v>
      </c>
      <c r="O2166" t="str">
        <v>用户约定默认经验值</v>
      </c>
      <c r="P2166">
        <v>0.181</v>
      </c>
      <c r="Q2166">
        <v>0.287</v>
      </c>
      <c r="R2166">
        <v>0.23</v>
      </c>
      <c r="S2166">
        <v>0.782</v>
      </c>
      <c r="T2166">
        <v>0</v>
      </c>
      <c r="U2166">
        <v>0.127</v>
      </c>
      <c r="V2166">
        <v>0.003</v>
      </c>
      <c r="W2166">
        <v>0.064</v>
      </c>
      <c r="X2166">
        <v>0.059</v>
      </c>
      <c r="Y2166">
        <v>0.003</v>
      </c>
      <c r="Z2166" t="str">
        <v>2</v>
      </c>
      <c r="AA2166" t="str">
        <v>63</v>
      </c>
      <c r="AB2166" t="str">
        <v>2349</v>
      </c>
      <c r="AC2166" t="str">
        <v>24</v>
      </c>
      <c r="AD2166" t="str">
        <v>aclnnMatmul_MatMulV3Common_MatMulV3</v>
      </c>
      <c r="AE2166" t="str">
        <v>MatMulV3</v>
      </c>
      <c r="AF2166" t="str">
        <v>static</v>
      </c>
      <c r="AG2166" t="str">
        <v>MIX_AIC</v>
      </c>
      <c r="AH2166" t="str">
        <v xml:space="preserve">1793108505431680.949	</v>
      </c>
      <c r="AI2166" t="str">
        <v>18.128</v>
      </c>
      <c r="AJ2166" t="str">
        <v>0.079000</v>
      </c>
      <c r="AK2166" t="str">
        <v>32</v>
      </c>
      <c r="AL2166" t="str">
        <v>64</v>
      </c>
      <c r="AM2166" t="str">
        <v>NO</v>
      </c>
      <c r="AN2166" t="str">
        <v>"1,6144;2624,6144"</v>
      </c>
      <c r="AO2166" t="str">
        <v>DT_BF16;DT_BF16</v>
      </c>
      <c r="AP2166" t="str">
        <v>ND;ND</v>
      </c>
      <c r="AQ2166" t="str">
        <v>"1,2624"</v>
      </c>
      <c r="AR2166" t="str">
        <v>DT_BF16</v>
      </c>
      <c r="AS2166" t="str">
        <v>ND</v>
      </c>
      <c r="AT2166" t="str">
        <v>N/A</v>
      </c>
      <c r="AU2166" t="str">
        <v>17.75</v>
      </c>
      <c r="AV2166" t="str">
        <v>701695</v>
      </c>
      <c r="AW2166" t="str">
        <v>3.216</v>
      </c>
      <c r="AX2166" t="str">
        <v>0.181</v>
      </c>
      <c r="AY2166" t="str">
        <v>5.103</v>
      </c>
      <c r="AZ2166" t="str">
        <v>0.287</v>
      </c>
      <c r="BA2166" t="str">
        <v>4.082</v>
      </c>
      <c r="BB2166" t="str">
        <v>0.23</v>
      </c>
      <c r="BC2166" t="str">
        <v>13.877</v>
      </c>
      <c r="BD2166" t="str">
        <v>0.782</v>
      </c>
      <c r="BE2166" t="str">
        <v>0.002</v>
      </c>
      <c r="BF2166" t="str">
        <v>0.0</v>
      </c>
      <c r="BG2166" t="str">
        <v>2.247</v>
      </c>
      <c r="BH2166" t="str">
        <v>0.127</v>
      </c>
      <c r="BI2166" t="str">
        <v>0.015</v>
      </c>
      <c r="BJ2166" t="str">
        <v>17.78</v>
      </c>
      <c r="BK2166" t="str">
        <v>1772969</v>
      </c>
      <c r="BL2166" t="str">
        <v>0.055</v>
      </c>
      <c r="BM2166" t="str">
        <v>0.003</v>
      </c>
      <c r="BN2166" t="str">
        <v>1.132</v>
      </c>
      <c r="BO2166" t="str">
        <v>0.064</v>
      </c>
      <c r="BP2166" t="str">
        <v>1.049</v>
      </c>
      <c r="BQ2166" t="str">
        <v>0.059</v>
      </c>
      <c r="BR2166" t="str">
        <v>0.062</v>
      </c>
      <c r="BS2166" t="str">
        <v>0.003</v>
      </c>
      <c r="BT2166" t="str">
        <v>0.21</v>
      </c>
      <c r="BU2166" t="str">
        <v>73.310</v>
      </c>
    </row>
    <row r="2167">
      <c r="A2167">
        <v>2295</v>
      </c>
      <c r="B2167" t="str">
        <v>RmsNorm</v>
      </c>
      <c r="C2167" t="str">
        <v>AI_VECTOR_CORE</v>
      </c>
      <c r="D2167">
        <v>2.405</v>
      </c>
      <c r="E2167">
        <v>0.579</v>
      </c>
      <c r="F2167">
        <v>0.579</v>
      </c>
      <c r="G2167">
        <f>Summary!$B$4</f>
        <v>0.8</v>
      </c>
      <c r="H2167">
        <f>F2167/G2167</f>
        <v>0.7237499999999999</v>
      </c>
      <c r="I2167">
        <f>D2167/Summary!$B$8</f>
        <v>0.00008713284465514446</v>
      </c>
      <c r="J2167">
        <f>IF(D2167&lt;Summary!$B$5,I2167,I2167*H2167)</f>
        <v>0.00008713284465514446</v>
      </c>
      <c r="K2167">
        <f>IF(AND(D2167&gt;Summary!$B$6,E2167&lt;Summary!$B$7),1,0)</f>
        <v>0</v>
      </c>
      <c r="L2167">
        <f>IF(D2167&gt;=Summary!$B$5,J2167,0)</f>
        <v>0</v>
      </c>
      <c r="M2167">
        <f>IF(D2167&lt;Summary!$B$5,J2167,0)</f>
        <v>0.00008713284465514446</v>
      </c>
      <c r="N2167" t="str">
        <v>aiv_scalar_ratio</v>
      </c>
      <c r="O2167" t="str">
        <v>用户约定默认经验值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0.149</v>
      </c>
      <c r="W2167">
        <v>0.579</v>
      </c>
      <c r="X2167">
        <v>0.279</v>
      </c>
      <c r="Y2167">
        <v>0.163</v>
      </c>
      <c r="Z2167" t="str">
        <v>2</v>
      </c>
      <c r="AA2167" t="str">
        <v>63</v>
      </c>
      <c r="AB2167" t="str">
        <v>2350</v>
      </c>
      <c r="AC2167" t="str">
        <v>24</v>
      </c>
      <c r="AD2167" t="str">
        <v>RmsNorm</v>
      </c>
      <c r="AE2167" t="str">
        <v>RmsNorm</v>
      </c>
      <c r="AF2167" t="str">
        <v>static</v>
      </c>
      <c r="AG2167" t="str">
        <v>AI_VECTOR_CORE</v>
      </c>
      <c r="AH2167" t="str">
        <v xml:space="preserve">1793108505431699.099	</v>
      </c>
      <c r="AI2167" t="str">
        <v>2.405</v>
      </c>
      <c r="AJ2167" t="str">
        <v>0.000000</v>
      </c>
      <c r="AK2167" t="str">
        <v>1</v>
      </c>
      <c r="AL2167" t="str">
        <v>0</v>
      </c>
      <c r="AM2167" t="str">
        <v>NO</v>
      </c>
      <c r="AN2167" t="str">
        <v>"1,2048;2048"</v>
      </c>
      <c r="AO2167" t="str">
        <v>DT_BF16;DT_BF16</v>
      </c>
      <c r="AP2167" t="str">
        <v>ND;ND</v>
      </c>
      <c r="AQ2167" t="str">
        <v>"1,2048;1,1"</v>
      </c>
      <c r="AR2167" t="str">
        <v>DT_BF16;FLOAT</v>
      </c>
      <c r="AS2167" t="str">
        <v>ND;ND</v>
      </c>
      <c r="AT2167" t="str">
        <v>N/A</v>
      </c>
      <c r="AU2167" t="str">
        <v>0.0</v>
      </c>
      <c r="AV2167" t="str">
        <v>0</v>
      </c>
      <c r="AW2167" t="str">
        <v>0.0</v>
      </c>
      <c r="AX2167" t="str">
        <v>0.0</v>
      </c>
      <c r="AY2167" t="str">
        <v>0.0</v>
      </c>
      <c r="AZ2167" t="str">
        <v>0.0</v>
      </c>
      <c r="BA2167" t="str">
        <v>0.0</v>
      </c>
      <c r="BB2167" t="str">
        <v>0.0</v>
      </c>
      <c r="BC2167" t="str">
        <v>0.0</v>
      </c>
      <c r="BD2167" t="str">
        <v>0.0</v>
      </c>
      <c r="BE2167" t="str">
        <v>0.0</v>
      </c>
      <c r="BF2167" t="str">
        <v>0.0</v>
      </c>
      <c r="BG2167" t="str">
        <v>0.0</v>
      </c>
      <c r="BH2167" t="str">
        <v>0.0</v>
      </c>
      <c r="BI2167" t="str">
        <v>0.0</v>
      </c>
      <c r="BJ2167" t="str">
        <v>2.14</v>
      </c>
      <c r="BK2167" t="str">
        <v>3202</v>
      </c>
      <c r="BL2167" t="str">
        <v>0.318</v>
      </c>
      <c r="BM2167" t="str">
        <v>0.149</v>
      </c>
      <c r="BN2167" t="str">
        <v>1.238</v>
      </c>
      <c r="BO2167" t="str">
        <v>0.579</v>
      </c>
      <c r="BP2167" t="str">
        <v>0.597</v>
      </c>
      <c r="BQ2167" t="str">
        <v>0.279</v>
      </c>
      <c r="BR2167" t="str">
        <v>0.349</v>
      </c>
      <c r="BS2167" t="str">
        <v>0.163</v>
      </c>
      <c r="BT2167" t="str">
        <v>0.088</v>
      </c>
      <c r="BU2167" t="str">
        <v>0.000</v>
      </c>
    </row>
    <row r="2168">
      <c r="A2168">
        <v>2296</v>
      </c>
      <c r="B2168" t="str">
        <v>KvRmsNormRopeCache</v>
      </c>
      <c r="C2168" t="str">
        <v>AI_VECTOR_CORE</v>
      </c>
      <c r="D2168">
        <v>3.251</v>
      </c>
      <c r="E2168">
        <v>0.589</v>
      </c>
      <c r="F2168">
        <v>0.589</v>
      </c>
      <c r="G2168">
        <f>Summary!$B$4</f>
        <v>0.8</v>
      </c>
      <c r="H2168">
        <f>F2168/G2168</f>
        <v>0.73625</v>
      </c>
      <c r="I2168">
        <f>D2168/Summary!$B$8</f>
        <v>0.00011778331724485432</v>
      </c>
      <c r="J2168">
        <f>IF(D2168&lt;Summary!$B$5,I2168,I2168*H2168)</f>
        <v>0.00011778331724485432</v>
      </c>
      <c r="K2168">
        <f>IF(AND(D2168&gt;Summary!$B$6,E2168&lt;Summary!$B$7),1,0)</f>
        <v>0</v>
      </c>
      <c r="L2168">
        <f>IF(D2168&gt;=Summary!$B$5,J2168,0)</f>
        <v>0</v>
      </c>
      <c r="M2168">
        <f>IF(D2168&lt;Summary!$B$5,J2168,0)</f>
        <v>0.00011778331724485432</v>
      </c>
      <c r="N2168" t="str">
        <v>aiv_scalar_ratio</v>
      </c>
      <c r="O2168" t="str">
        <v>用户约定默认经验值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0.16</v>
      </c>
      <c r="W2168">
        <v>0.589</v>
      </c>
      <c r="X2168">
        <v>0.429</v>
      </c>
      <c r="Y2168">
        <v>0.145</v>
      </c>
      <c r="Z2168" t="str">
        <v>2</v>
      </c>
      <c r="AA2168" t="str">
        <v>63</v>
      </c>
      <c r="AB2168" t="str">
        <v>2351</v>
      </c>
      <c r="AC2168" t="str">
        <v>24</v>
      </c>
      <c r="AD2168" t="str">
        <v>KvRmsNormRopeCache</v>
      </c>
      <c r="AE2168" t="str">
        <v>KvRmsNormRopeCache</v>
      </c>
      <c r="AF2168" t="str">
        <v>static</v>
      </c>
      <c r="AG2168" t="str">
        <v>AI_VECTOR_CORE</v>
      </c>
      <c r="AH2168" t="str">
        <v xml:space="preserve">1793108505431701.526	</v>
      </c>
      <c r="AI2168" t="str">
        <v>3.251</v>
      </c>
      <c r="AJ2168" t="str">
        <v>0.095000</v>
      </c>
      <c r="AK2168" t="str">
        <v>1</v>
      </c>
      <c r="AL2168" t="str">
        <v>0</v>
      </c>
      <c r="AM2168" t="str">
        <v>NO</v>
      </c>
      <c r="AN2168" t="str">
        <v>"1,1,1,576;512;1,1,1,64;1,1,1,64;1;23831,128,1,64;23831,128,1,512;;;;;"</v>
      </c>
      <c r="AO2168" t="str">
        <v>DT_BF16;DT_BF16;DT_BF16;DT_BF16;INT64;DT_BF16;DT_BF16;DT_UNDEFINED;DT_UNDEFINED;DT_UNDEFINED;DT_UNDEFINED;DT_UNDEFINED</v>
      </c>
      <c r="AP2168" t="str">
        <v>ND;ND;ND;ND;ND;ND;ND;NULL;NULL;NULL;NULL;NULL</v>
      </c>
      <c r="AQ2168" t="str">
        <v>"23831,128,1,64;23831,128,1,512;1,1,1,64;1,1,1,512"</v>
      </c>
      <c r="AR2168" t="str">
        <v>DT_BF16;DT_BF16;DT_BF16;DT_BF16</v>
      </c>
      <c r="AS2168" t="str">
        <v>ND;ND;ND;ND</v>
      </c>
      <c r="AT2168" t="str">
        <v>N/A</v>
      </c>
      <c r="AU2168" t="str">
        <v>0.0</v>
      </c>
      <c r="AV2168" t="str">
        <v>0</v>
      </c>
      <c r="AW2168" t="str">
        <v>0.0</v>
      </c>
      <c r="AX2168" t="str">
        <v>0.0</v>
      </c>
      <c r="AY2168" t="str">
        <v>0.0</v>
      </c>
      <c r="AZ2168" t="str">
        <v>0.0</v>
      </c>
      <c r="BA2168" t="str">
        <v>0.0</v>
      </c>
      <c r="BB2168" t="str">
        <v>0.0</v>
      </c>
      <c r="BC2168" t="str">
        <v>0.0</v>
      </c>
      <c r="BD2168" t="str">
        <v>0.0</v>
      </c>
      <c r="BE2168" t="str">
        <v>0.0</v>
      </c>
      <c r="BF2168" t="str">
        <v>0.0</v>
      </c>
      <c r="BG2168" t="str">
        <v>0.0</v>
      </c>
      <c r="BH2168" t="str">
        <v>0.0</v>
      </c>
      <c r="BI2168" t="str">
        <v>0.0</v>
      </c>
      <c r="BJ2168" t="str">
        <v>2.98</v>
      </c>
      <c r="BK2168" t="str">
        <v>4593</v>
      </c>
      <c r="BL2168" t="str">
        <v>0.477</v>
      </c>
      <c r="BM2168" t="str">
        <v>0.16</v>
      </c>
      <c r="BN2168" t="str">
        <v>1.755</v>
      </c>
      <c r="BO2168" t="str">
        <v>0.589</v>
      </c>
      <c r="BP2168" t="str">
        <v>1.279</v>
      </c>
      <c r="BQ2168" t="str">
        <v>0.429</v>
      </c>
      <c r="BR2168" t="str">
        <v>0.433</v>
      </c>
      <c r="BS2168" t="str">
        <v>0.145</v>
      </c>
      <c r="BT2168" t="str">
        <v>0.114</v>
      </c>
      <c r="BU2168" t="str">
        <v>0.000</v>
      </c>
    </row>
    <row r="2169">
      <c r="A2169">
        <v>2297</v>
      </c>
      <c r="B2169" t="str">
        <v>aclnnMatmul_MatMulV3Common_MatMulV3</v>
      </c>
      <c r="C2169" t="str">
        <v>AI_CORE</v>
      </c>
      <c r="D2169">
        <v>13.469</v>
      </c>
      <c r="E2169">
        <v>0.821</v>
      </c>
      <c r="F2169">
        <v>0.821</v>
      </c>
      <c r="G2169">
        <f>Summary!$B$4</f>
        <v>0.8</v>
      </c>
      <c r="H2169">
        <f>F2169/G2169</f>
        <v>1.0262499999999999</v>
      </c>
      <c r="I2169">
        <f>D2169/Summary!$B$8</f>
        <v>0.00048798015994184644</v>
      </c>
      <c r="J2169">
        <f>IF(D2169&lt;Summary!$B$5,I2169,I2169*H2169)</f>
        <v>0.0005007896391403198</v>
      </c>
      <c r="K2169">
        <f>IF(AND(D2169&gt;Summary!$B$6,E2169&lt;Summary!$B$7),1,0)</f>
        <v>0</v>
      </c>
      <c r="L2169">
        <f>IF(D2169&gt;=Summary!$B$5,J2169,0)</f>
        <v>0.0005007896391403198</v>
      </c>
      <c r="M2169">
        <f>IF(D2169&lt;Summary!$B$5,J2169,0)</f>
        <v>0</v>
      </c>
      <c r="N2169" t="str">
        <v>aic_mte2_ratio</v>
      </c>
      <c r="O2169" t="str">
        <v>用户约定默认经验值</v>
      </c>
      <c r="P2169">
        <v>0.248</v>
      </c>
      <c r="Q2169">
        <v>0.249</v>
      </c>
      <c r="R2169">
        <v>0.253</v>
      </c>
      <c r="S2169">
        <v>0.821</v>
      </c>
      <c r="T2169">
        <v>0</v>
      </c>
      <c r="U2169">
        <v>0.204</v>
      </c>
      <c r="V2169">
        <v>0</v>
      </c>
      <c r="W2169">
        <v>0</v>
      </c>
      <c r="X2169">
        <v>0</v>
      </c>
      <c r="Y2169">
        <v>0</v>
      </c>
      <c r="Z2169" t="str">
        <v>2</v>
      </c>
      <c r="AA2169" t="str">
        <v>63</v>
      </c>
      <c r="AB2169" t="str">
        <v>2352</v>
      </c>
      <c r="AC2169" t="str">
        <v>24</v>
      </c>
      <c r="AD2169" t="str">
        <v>aclnnMatmul_MatMulV3Common_MatMulV3</v>
      </c>
      <c r="AE2169" t="str">
        <v>MatMulV3</v>
      </c>
      <c r="AF2169" t="str">
        <v>static</v>
      </c>
      <c r="AG2169" t="str">
        <v>AI_CORE</v>
      </c>
      <c r="AH2169" t="str">
        <v xml:space="preserve">1793108505431704.799	</v>
      </c>
      <c r="AI2169" t="str">
        <v>13.469</v>
      </c>
      <c r="AJ2169" t="str">
        <v>0.000000</v>
      </c>
      <c r="AK2169" t="str">
        <v>32</v>
      </c>
      <c r="AL2169" t="str">
        <v>0</v>
      </c>
      <c r="AM2169" t="str">
        <v>NO</v>
      </c>
      <c r="AN2169" t="str">
        <v>"1,2048;8192,2048"</v>
      </c>
      <c r="AO2169" t="str">
        <v>DT_BF16;DT_BF16</v>
      </c>
      <c r="AP2169" t="str">
        <v>ND;ND</v>
      </c>
      <c r="AQ2169" t="str">
        <v>"1,8192"</v>
      </c>
      <c r="AR2169" t="str">
        <v>DT_BF16</v>
      </c>
      <c r="AS2169" t="str">
        <v>ND</v>
      </c>
      <c r="AT2169" t="str">
        <v>N/A</v>
      </c>
      <c r="AU2169" t="str">
        <v>13.19</v>
      </c>
      <c r="AV2169" t="str">
        <v>631408</v>
      </c>
      <c r="AW2169" t="str">
        <v>3.273</v>
      </c>
      <c r="AX2169" t="str">
        <v>0.248</v>
      </c>
      <c r="AY2169" t="str">
        <v>3.29</v>
      </c>
      <c r="AZ2169" t="str">
        <v>0.249</v>
      </c>
      <c r="BA2169" t="str">
        <v>3.334</v>
      </c>
      <c r="BB2169" t="str">
        <v>0.253</v>
      </c>
      <c r="BC2169" t="str">
        <v>10.827</v>
      </c>
      <c r="BD2169" t="str">
        <v>0.821</v>
      </c>
      <c r="BE2169" t="str">
        <v>0.001</v>
      </c>
      <c r="BF2169" t="str">
        <v>0.0</v>
      </c>
      <c r="BG2169" t="str">
        <v>2.69</v>
      </c>
      <c r="BH2169" t="str">
        <v>0.204</v>
      </c>
      <c r="BI2169" t="str">
        <v>0.0</v>
      </c>
      <c r="BJ2169" t="str">
        <v>0.0</v>
      </c>
      <c r="BK2169" t="str">
        <v>0</v>
      </c>
      <c r="BL2169" t="str">
        <v>0.0</v>
      </c>
      <c r="BM2169" t="str">
        <v>0.0</v>
      </c>
      <c r="BN2169" t="str">
        <v>0.0</v>
      </c>
      <c r="BO2169" t="str">
        <v>0.0</v>
      </c>
      <c r="BP2169" t="str">
        <v>0.0</v>
      </c>
      <c r="BQ2169" t="str">
        <v>0.0</v>
      </c>
      <c r="BR2169" t="str">
        <v>0.0</v>
      </c>
      <c r="BS2169" t="str">
        <v>0.0</v>
      </c>
      <c r="BT2169" t="str">
        <v>0.0</v>
      </c>
      <c r="BU2169" t="str">
        <v>88.785</v>
      </c>
    </row>
    <row r="2170">
      <c r="A2170">
        <v>2298</v>
      </c>
      <c r="B2170" t="str">
        <v>aclnnTransposeBatchMatMul_SliceAiCore_Slice</v>
      </c>
      <c r="C2170" t="str">
        <v>AI_VECTOR_CORE</v>
      </c>
      <c r="D2170">
        <v>2.658</v>
      </c>
      <c r="E2170">
        <v>0.321</v>
      </c>
      <c r="F2170">
        <v>0.321</v>
      </c>
      <c r="G2170">
        <f>Summary!$B$4</f>
        <v>0.8</v>
      </c>
      <c r="H2170">
        <f>F2170/G2170</f>
        <v>0.40125</v>
      </c>
      <c r="I2170">
        <f>D2170/Summary!$B$8</f>
        <v>0.00009629900253362744</v>
      </c>
      <c r="J2170">
        <f>IF(D2170&lt;Summary!$B$5,I2170,I2170*H2170)</f>
        <v>0.00009629900253362744</v>
      </c>
      <c r="K2170">
        <f>IF(AND(D2170&gt;Summary!$B$6,E2170&lt;Summary!$B$7),1,0)</f>
        <v>0</v>
      </c>
      <c r="L2170">
        <f>IF(D2170&gt;=Summary!$B$5,J2170,0)</f>
        <v>0</v>
      </c>
      <c r="M2170">
        <f>IF(D2170&lt;Summary!$B$5,J2170,0)</f>
        <v>0.00009629900253362744</v>
      </c>
      <c r="N2170" t="str">
        <v>aiv_scalar_ratio</v>
      </c>
      <c r="O2170" t="str">
        <v>用户约定默认经验值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0.321</v>
      </c>
      <c r="X2170">
        <v>0.263</v>
      </c>
      <c r="Y2170">
        <v>0.109</v>
      </c>
      <c r="Z2170" t="str">
        <v>2</v>
      </c>
      <c r="AA2170" t="str">
        <v>63</v>
      </c>
      <c r="AB2170" t="str">
        <v>2353</v>
      </c>
      <c r="AC2170" t="str">
        <v>24</v>
      </c>
      <c r="AD2170" t="str">
        <v>aclnnTransposeBatchMatMul_SliceAiCore_Slice</v>
      </c>
      <c r="AE2170" t="str">
        <v>Slice</v>
      </c>
      <c r="AF2170" t="str">
        <v>static</v>
      </c>
      <c r="AG2170" t="str">
        <v>AI_VECTOR_CORE</v>
      </c>
      <c r="AH2170" t="str">
        <v xml:space="preserve">1793108505431718.290	</v>
      </c>
      <c r="AI2170" t="str">
        <v>2.658</v>
      </c>
      <c r="AJ2170" t="str">
        <v>0.031000</v>
      </c>
      <c r="AK2170" t="str">
        <v>11</v>
      </c>
      <c r="AL2170" t="str">
        <v>0</v>
      </c>
      <c r="AM2170" t="str">
        <v>NO</v>
      </c>
      <c r="AN2170" t="str">
        <v>"32,256;2;2"</v>
      </c>
      <c r="AO2170" t="str">
        <v>DT_BF16;INT64;INT64</v>
      </c>
      <c r="AP2170" t="str">
        <v>NCL;ND;ND</v>
      </c>
      <c r="AQ2170" t="str">
        <v>"32,192"</v>
      </c>
      <c r="AR2170" t="str">
        <v>DT_BF16</v>
      </c>
      <c r="AS2170" t="str">
        <v>NCL</v>
      </c>
      <c r="AT2170" t="str">
        <v>N/A</v>
      </c>
      <c r="AU2170" t="str">
        <v>0.0</v>
      </c>
      <c r="AV2170" t="str">
        <v>0</v>
      </c>
      <c r="AW2170" t="str">
        <v>0.0</v>
      </c>
      <c r="AX2170" t="str">
        <v>0.0</v>
      </c>
      <c r="AY2170" t="str">
        <v>0.0</v>
      </c>
      <c r="AZ2170" t="str">
        <v>0.0</v>
      </c>
      <c r="BA2170" t="str">
        <v>0.0</v>
      </c>
      <c r="BB2170" t="str">
        <v>0.0</v>
      </c>
      <c r="BC2170" t="str">
        <v>0.0</v>
      </c>
      <c r="BD2170" t="str">
        <v>0.0</v>
      </c>
      <c r="BE2170" t="str">
        <v>0.0</v>
      </c>
      <c r="BF2170" t="str">
        <v>0.0</v>
      </c>
      <c r="BG2170" t="str">
        <v>0.0</v>
      </c>
      <c r="BH2170" t="str">
        <v>0.0</v>
      </c>
      <c r="BI2170" t="str">
        <v>0.0</v>
      </c>
      <c r="BJ2170" t="str">
        <v>2.26</v>
      </c>
      <c r="BK2170" t="str">
        <v>33574</v>
      </c>
      <c r="BL2170" t="str">
        <v>0.0</v>
      </c>
      <c r="BM2170" t="str">
        <v>0.0</v>
      </c>
      <c r="BN2170" t="str">
        <v>0.725</v>
      </c>
      <c r="BO2170" t="str">
        <v>0.321</v>
      </c>
      <c r="BP2170" t="str">
        <v>0.594</v>
      </c>
      <c r="BQ2170" t="str">
        <v>0.263</v>
      </c>
      <c r="BR2170" t="str">
        <v>0.246</v>
      </c>
      <c r="BS2170" t="str">
        <v>0.109</v>
      </c>
      <c r="BT2170" t="str">
        <v>0.151</v>
      </c>
      <c r="BU2170" t="str">
        <v>0.000</v>
      </c>
    </row>
    <row r="2171">
      <c r="A2171">
        <v>2299</v>
      </c>
      <c r="B2171" t="str">
        <v>aclnnTransposeBatchMatMul_TransposeBatchMatMul_TransposeBatchMatMul</v>
      </c>
      <c r="C2171" t="str">
        <v>AI_CORE</v>
      </c>
      <c r="D2171">
        <v>7.036</v>
      </c>
      <c r="E2171">
        <v>0.759</v>
      </c>
      <c r="F2171">
        <v>0.759</v>
      </c>
      <c r="G2171">
        <f>Summary!$B$4</f>
        <v>0.8</v>
      </c>
      <c r="H2171">
        <f>F2171/G2171</f>
        <v>0.94875</v>
      </c>
      <c r="I2171">
        <f>D2171/Summary!$B$8</f>
        <v>0.00025491338669172406</v>
      </c>
      <c r="J2171">
        <f>IF(D2171&lt;Summary!$B$5,I2171,I2171*H2171)</f>
        <v>0.00025491338669172406</v>
      </c>
      <c r="K2171">
        <f>IF(AND(D2171&gt;Summary!$B$6,E2171&lt;Summary!$B$7),1,0)</f>
        <v>0</v>
      </c>
      <c r="L2171">
        <f>IF(D2171&gt;=Summary!$B$5,J2171,0)</f>
        <v>0</v>
      </c>
      <c r="M2171">
        <f>IF(D2171&lt;Summary!$B$5,J2171,0)</f>
        <v>0.00025491338669172406</v>
      </c>
      <c r="N2171" t="str">
        <v>aic_scalar_ratio</v>
      </c>
      <c r="O2171" t="str">
        <v>用户约定默认经验值</v>
      </c>
      <c r="P2171">
        <v>0.098</v>
      </c>
      <c r="Q2171">
        <v>0.759</v>
      </c>
      <c r="R2171">
        <v>0.119</v>
      </c>
      <c r="S2171">
        <v>0.444</v>
      </c>
      <c r="T2171">
        <v>0</v>
      </c>
      <c r="U2171">
        <v>0.365</v>
      </c>
      <c r="V2171">
        <v>0</v>
      </c>
      <c r="W2171">
        <v>0</v>
      </c>
      <c r="X2171">
        <v>0</v>
      </c>
      <c r="Y2171">
        <v>0</v>
      </c>
      <c r="Z2171" t="str">
        <v>2</v>
      </c>
      <c r="AA2171" t="str">
        <v>63</v>
      </c>
      <c r="AB2171" t="str">
        <v>2354</v>
      </c>
      <c r="AC2171" t="str">
        <v>24</v>
      </c>
      <c r="AD2171" t="str">
        <v>aclnnTransposeBatchMatMul_TransposeBatchMatMul_TransposeBatchMatMul</v>
      </c>
      <c r="AE2171" t="str">
        <v>TransposeBatchMatMul</v>
      </c>
      <c r="AF2171" t="str">
        <v>static</v>
      </c>
      <c r="AG2171" t="str">
        <v>AI_CORE</v>
      </c>
      <c r="AH2171" t="str">
        <v xml:space="preserve">1793108505431720.970	</v>
      </c>
      <c r="AI2171" t="str">
        <v>7.036</v>
      </c>
      <c r="AJ2171" t="str">
        <v>0.092000</v>
      </c>
      <c r="AK2171" t="str">
        <v>32</v>
      </c>
      <c r="AL2171" t="str">
        <v>0</v>
      </c>
      <c r="AM2171" t="str">
        <v>NO</v>
      </c>
      <c r="AN2171" t="str">
        <v>"1,32,192;32,192,512"</v>
      </c>
      <c r="AO2171" t="str">
        <v>DT_BF16;DT_BF16</v>
      </c>
      <c r="AP2171" t="str">
        <v>ND;ND</v>
      </c>
      <c r="AQ2171" t="str">
        <v>"1,32,512"</v>
      </c>
      <c r="AR2171" t="str">
        <v>DT_BF16</v>
      </c>
      <c r="AS2171" t="str">
        <v>ND</v>
      </c>
      <c r="AT2171" t="str">
        <v>N/A</v>
      </c>
      <c r="AU2171" t="str">
        <v>6.77</v>
      </c>
      <c r="AV2171" t="str">
        <v>300054</v>
      </c>
      <c r="AW2171" t="str">
        <v>0.665</v>
      </c>
      <c r="AX2171" t="str">
        <v>0.098</v>
      </c>
      <c r="AY2171" t="str">
        <v>5.137</v>
      </c>
      <c r="AZ2171" t="str">
        <v>0.759</v>
      </c>
      <c r="BA2171" t="str">
        <v>0.806</v>
      </c>
      <c r="BB2171" t="str">
        <v>0.119</v>
      </c>
      <c r="BC2171" t="str">
        <v>3.009</v>
      </c>
      <c r="BD2171" t="str">
        <v>0.444</v>
      </c>
      <c r="BE2171" t="str">
        <v>0.001</v>
      </c>
      <c r="BF2171" t="str">
        <v>0.0</v>
      </c>
      <c r="BG2171" t="str">
        <v>2.47</v>
      </c>
      <c r="BH2171" t="str">
        <v>0.365</v>
      </c>
      <c r="BI2171" t="str">
        <v>0.0</v>
      </c>
      <c r="BJ2171" t="str">
        <v>0.0</v>
      </c>
      <c r="BK2171" t="str">
        <v>0</v>
      </c>
      <c r="BL2171" t="str">
        <v>0.0</v>
      </c>
      <c r="BM2171" t="str">
        <v>0.0</v>
      </c>
      <c r="BN2171" t="str">
        <v>0.0</v>
      </c>
      <c r="BO2171" t="str">
        <v>0.0</v>
      </c>
      <c r="BP2171" t="str">
        <v>0.0</v>
      </c>
      <c r="BQ2171" t="str">
        <v>0.0</v>
      </c>
      <c r="BR2171" t="str">
        <v>0.0</v>
      </c>
      <c r="BS2171" t="str">
        <v>0.0</v>
      </c>
      <c r="BT2171" t="str">
        <v>0.0</v>
      </c>
      <c r="BU2171" t="str">
        <v>80.768</v>
      </c>
    </row>
    <row r="2172">
      <c r="A2172">
        <v>2300</v>
      </c>
      <c r="B2172" t="str">
        <v>aclnnRotaryPositionEmbedding_SliceAiCore_Slice</v>
      </c>
      <c r="C2172" t="str">
        <v>AI_VECTOR_CORE</v>
      </c>
      <c r="D2172">
        <v>2.589</v>
      </c>
      <c r="E2172">
        <v>0.33</v>
      </c>
      <c r="F2172">
        <v>0.33</v>
      </c>
      <c r="G2172">
        <f>Summary!$B$4</f>
        <v>0.8</v>
      </c>
      <c r="H2172">
        <f>F2172/G2172</f>
        <v>0.4125</v>
      </c>
      <c r="I2172">
        <f>D2172/Summary!$B$8</f>
        <v>0.00009379914129404117</v>
      </c>
      <c r="J2172">
        <f>IF(D2172&lt;Summary!$B$5,I2172,I2172*H2172)</f>
        <v>0.00009379914129404117</v>
      </c>
      <c r="K2172">
        <f>IF(AND(D2172&gt;Summary!$B$6,E2172&lt;Summary!$B$7),1,0)</f>
        <v>0</v>
      </c>
      <c r="L2172">
        <f>IF(D2172&gt;=Summary!$B$5,J2172,0)</f>
        <v>0</v>
      </c>
      <c r="M2172">
        <f>IF(D2172&lt;Summary!$B$5,J2172,0)</f>
        <v>0.00009379914129404117</v>
      </c>
      <c r="N2172" t="str">
        <v>aiv_mte2_ratio</v>
      </c>
      <c r="O2172" t="str">
        <v>用户约定默认经验值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0.236</v>
      </c>
      <c r="X2172">
        <v>0.33</v>
      </c>
      <c r="Y2172">
        <v>0.108</v>
      </c>
      <c r="Z2172" t="str">
        <v>2</v>
      </c>
      <c r="AA2172" t="str">
        <v>63</v>
      </c>
      <c r="AB2172" t="str">
        <v>2355</v>
      </c>
      <c r="AC2172" t="str">
        <v>24</v>
      </c>
      <c r="AD2172" t="str">
        <v>aclnnRotaryPositionEmbedding_SliceAiCore_Slice</v>
      </c>
      <c r="AE2172" t="str">
        <v>Slice</v>
      </c>
      <c r="AF2172" t="str">
        <v>static</v>
      </c>
      <c r="AG2172" t="str">
        <v>AI_VECTOR_CORE</v>
      </c>
      <c r="AH2172" t="str">
        <v xml:space="preserve">1793108505431728.028	</v>
      </c>
      <c r="AI2172" t="str">
        <v>2.589</v>
      </c>
      <c r="AJ2172" t="str">
        <v>0.000000</v>
      </c>
      <c r="AK2172" t="str">
        <v>1</v>
      </c>
      <c r="AL2172" t="str">
        <v>0</v>
      </c>
      <c r="AM2172" t="str">
        <v>NO</v>
      </c>
      <c r="AN2172" t="str">
        <v>"32,256;2;2"</v>
      </c>
      <c r="AO2172" t="str">
        <v>DT_BF16;INT64;INT64</v>
      </c>
      <c r="AP2172" t="str">
        <v>NCHW;ND;ND</v>
      </c>
      <c r="AQ2172" t="str">
        <v>"32,64"</v>
      </c>
      <c r="AR2172" t="str">
        <v>DT_BF16</v>
      </c>
      <c r="AS2172" t="str">
        <v>NCHW</v>
      </c>
      <c r="AT2172" t="str">
        <v>N/A</v>
      </c>
      <c r="AU2172" t="str">
        <v>0.0</v>
      </c>
      <c r="AV2172" t="str">
        <v>0</v>
      </c>
      <c r="AW2172" t="str">
        <v>0.0</v>
      </c>
      <c r="AX2172" t="str">
        <v>0.0</v>
      </c>
      <c r="AY2172" t="str">
        <v>0.0</v>
      </c>
      <c r="AZ2172" t="str">
        <v>0.0</v>
      </c>
      <c r="BA2172" t="str">
        <v>0.0</v>
      </c>
      <c r="BB2172" t="str">
        <v>0.0</v>
      </c>
      <c r="BC2172" t="str">
        <v>0.0</v>
      </c>
      <c r="BD2172" t="str">
        <v>0.0</v>
      </c>
      <c r="BE2172" t="str">
        <v>0.0</v>
      </c>
      <c r="BF2172" t="str">
        <v>0.0</v>
      </c>
      <c r="BG2172" t="str">
        <v>0.0</v>
      </c>
      <c r="BH2172" t="str">
        <v>0.0</v>
      </c>
      <c r="BI2172" t="str">
        <v>0.0</v>
      </c>
      <c r="BJ2172" t="str">
        <v>2.34</v>
      </c>
      <c r="BK2172" t="str">
        <v>3537</v>
      </c>
      <c r="BL2172" t="str">
        <v>0.0</v>
      </c>
      <c r="BM2172" t="str">
        <v>0.0</v>
      </c>
      <c r="BN2172" t="str">
        <v>0.552</v>
      </c>
      <c r="BO2172" t="str">
        <v>0.236</v>
      </c>
      <c r="BP2172" t="str">
        <v>0.771</v>
      </c>
      <c r="BQ2172" t="str">
        <v>0.33</v>
      </c>
      <c r="BR2172" t="str">
        <v>0.253</v>
      </c>
      <c r="BS2172" t="str">
        <v>0.108</v>
      </c>
      <c r="BT2172" t="str">
        <v>0.13</v>
      </c>
      <c r="BU2172" t="str">
        <v>0.000</v>
      </c>
    </row>
    <row r="2173">
      <c r="A2173">
        <v>2301</v>
      </c>
      <c r="B2173" t="str">
        <v>aclnnRotaryPositionEmbedding_RotaryPositionEmbedding_RotaryPositionEmbedding</v>
      </c>
      <c r="C2173" t="str">
        <v>AI_VECTOR_CORE</v>
      </c>
      <c r="D2173">
        <v>4.509</v>
      </c>
      <c r="E2173">
        <v>0.292</v>
      </c>
      <c r="F2173">
        <v>0.292</v>
      </c>
      <c r="G2173">
        <f>Summary!$B$4</f>
        <v>0.8</v>
      </c>
      <c r="H2173">
        <f>F2173/G2173</f>
        <v>0.36499999999999994</v>
      </c>
      <c r="I2173">
        <f>D2173/Summary!$B$8</f>
        <v>0.0001633604975260068</v>
      </c>
      <c r="J2173">
        <f>IF(D2173&lt;Summary!$B$5,I2173,I2173*H2173)</f>
        <v>0.0001633604975260068</v>
      </c>
      <c r="K2173">
        <f>IF(AND(D2173&gt;Summary!$B$6,E2173&lt;Summary!$B$7),1,0)</f>
        <v>0</v>
      </c>
      <c r="L2173">
        <f>IF(D2173&gt;=Summary!$B$5,J2173,0)</f>
        <v>0</v>
      </c>
      <c r="M2173">
        <f>IF(D2173&lt;Summary!$B$5,J2173,0)</f>
        <v>0.0001633604975260068</v>
      </c>
      <c r="N2173" t="str">
        <v>aiv_scalar_ratio</v>
      </c>
      <c r="O2173" t="str">
        <v>用户约定默认经验值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0.142</v>
      </c>
      <c r="W2173">
        <v>0.292</v>
      </c>
      <c r="X2173">
        <v>0.249</v>
      </c>
      <c r="Y2173">
        <v>0.045</v>
      </c>
      <c r="Z2173" t="str">
        <v>2</v>
      </c>
      <c r="AA2173" t="str">
        <v>63</v>
      </c>
      <c r="AB2173" t="str">
        <v>2356</v>
      </c>
      <c r="AC2173" t="str">
        <v>24</v>
      </c>
      <c r="AD2173" t="str">
        <v>aclnnRotaryPositionEmbedding_RotaryPositionEmbedding_RotaryPositionEmbedding</v>
      </c>
      <c r="AE2173" t="str">
        <v>RotaryPositionEmbedding</v>
      </c>
      <c r="AF2173" t="str">
        <v>static</v>
      </c>
      <c r="AG2173" t="str">
        <v>AI_VECTOR_CORE</v>
      </c>
      <c r="AH2173" t="str">
        <v xml:space="preserve">1793108505431730.639	</v>
      </c>
      <c r="AI2173" t="str">
        <v>4.509</v>
      </c>
      <c r="AJ2173" t="str">
        <v>0.161000</v>
      </c>
      <c r="AK2173" t="str">
        <v>32</v>
      </c>
      <c r="AL2173" t="str">
        <v>0</v>
      </c>
      <c r="AM2173" t="str">
        <v>NO</v>
      </c>
      <c r="AN2173" t="str">
        <v>"1,32,1,64;1,1,1,64;1,1,1,64"</v>
      </c>
      <c r="AO2173" t="str">
        <v>DT_BF16;DT_BF16;DT_BF16</v>
      </c>
      <c r="AP2173" t="str">
        <v>NCHW;NCHW;NCHW</v>
      </c>
      <c r="AQ2173" t="str">
        <v>"1,32,1,64"</v>
      </c>
      <c r="AR2173" t="str">
        <v>DT_BF16</v>
      </c>
      <c r="AS2173" t="str">
        <v>NCHW</v>
      </c>
      <c r="AT2173" t="str">
        <v>N/A</v>
      </c>
      <c r="AU2173" t="str">
        <v>0.0</v>
      </c>
      <c r="AV2173" t="str">
        <v>0</v>
      </c>
      <c r="AW2173" t="str">
        <v>0.0</v>
      </c>
      <c r="AX2173" t="str">
        <v>0.0</v>
      </c>
      <c r="AY2173" t="str">
        <v>0.0</v>
      </c>
      <c r="AZ2173" t="str">
        <v>0.0</v>
      </c>
      <c r="BA2173" t="str">
        <v>0.0</v>
      </c>
      <c r="BB2173" t="str">
        <v>0.0</v>
      </c>
      <c r="BC2173" t="str">
        <v>0.0</v>
      </c>
      <c r="BD2173" t="str">
        <v>0.0</v>
      </c>
      <c r="BE2173" t="str">
        <v>0.0</v>
      </c>
      <c r="BF2173" t="str">
        <v>0.0</v>
      </c>
      <c r="BG2173" t="str">
        <v>0.0</v>
      </c>
      <c r="BH2173" t="str">
        <v>0.0</v>
      </c>
      <c r="BI2173" t="str">
        <v>0.0</v>
      </c>
      <c r="BJ2173" t="str">
        <v>4.24</v>
      </c>
      <c r="BK2173" t="str">
        <v>185693</v>
      </c>
      <c r="BL2173" t="str">
        <v>0.602</v>
      </c>
      <c r="BM2173" t="str">
        <v>0.142</v>
      </c>
      <c r="BN2173" t="str">
        <v>1.239</v>
      </c>
      <c r="BO2173" t="str">
        <v>0.292</v>
      </c>
      <c r="BP2173" t="str">
        <v>1.058</v>
      </c>
      <c r="BQ2173" t="str">
        <v>0.249</v>
      </c>
      <c r="BR2173" t="str">
        <v>0.19</v>
      </c>
      <c r="BS2173" t="str">
        <v>0.045</v>
      </c>
      <c r="BT2173" t="str">
        <v>0.089</v>
      </c>
      <c r="BU2173" t="str">
        <v>0.000</v>
      </c>
    </row>
    <row r="2174">
      <c r="A2174">
        <v>2302</v>
      </c>
      <c r="B2174" t="str">
        <v>aclnnMatmul_MatMulV3Common_MatMulV3</v>
      </c>
      <c r="C2174" t="str">
        <v>MIX_AIC</v>
      </c>
      <c r="D2174">
        <v>6.813</v>
      </c>
      <c r="E2174">
        <v>0.627</v>
      </c>
      <c r="F2174">
        <v>0.627</v>
      </c>
      <c r="G2174">
        <f>Summary!$B$4</f>
        <v>0.8</v>
      </c>
      <c r="H2174">
        <f>F2174/G2174</f>
        <v>0.78375</v>
      </c>
      <c r="I2174">
        <f>D2174/Summary!$B$8</f>
        <v>0.00024683412500436556</v>
      </c>
      <c r="J2174">
        <f>IF(D2174&lt;Summary!$B$5,I2174,I2174*H2174)</f>
        <v>0.00024683412500436556</v>
      </c>
      <c r="K2174">
        <f>IF(AND(D2174&gt;Summary!$B$6,E2174&lt;Summary!$B$7),1,0)</f>
        <v>0</v>
      </c>
      <c r="L2174">
        <f>IF(D2174&gt;=Summary!$B$5,J2174,0)</f>
        <v>0</v>
      </c>
      <c r="M2174">
        <f>IF(D2174&lt;Summary!$B$5,J2174,0)</f>
        <v>0.00024683412500436556</v>
      </c>
      <c r="N2174" t="str">
        <v>aic_scalar_ratio</v>
      </c>
      <c r="O2174" t="str">
        <v>用户约定默认经验值</v>
      </c>
      <c r="P2174">
        <v>0.048</v>
      </c>
      <c r="Q2174">
        <v>0.627</v>
      </c>
      <c r="R2174">
        <v>0.053</v>
      </c>
      <c r="S2174">
        <v>0.229</v>
      </c>
      <c r="T2174">
        <v>0</v>
      </c>
      <c r="U2174">
        <v>0.312</v>
      </c>
      <c r="V2174">
        <v>0.002</v>
      </c>
      <c r="W2174">
        <v>0.25</v>
      </c>
      <c r="X2174">
        <v>0.196</v>
      </c>
      <c r="Y2174">
        <v>0.001</v>
      </c>
      <c r="Z2174" t="str">
        <v>2</v>
      </c>
      <c r="AA2174" t="str">
        <v>63</v>
      </c>
      <c r="AB2174" t="str">
        <v>2357</v>
      </c>
      <c r="AC2174" t="str">
        <v>24</v>
      </c>
      <c r="AD2174" t="str">
        <v>aclnnMatmul_MatMulV3Common_MatMulV3</v>
      </c>
      <c r="AE2174" t="str">
        <v>MatMulV3</v>
      </c>
      <c r="AF2174" t="str">
        <v>static</v>
      </c>
      <c r="AG2174" t="str">
        <v>MIX_AIC</v>
      </c>
      <c r="AH2174" t="str">
        <v xml:space="preserve">1793108505431735.170	</v>
      </c>
      <c r="AI2174" t="str">
        <v>6.813</v>
      </c>
      <c r="AJ2174" t="str">
        <v>0.000000</v>
      </c>
      <c r="AK2174" t="str">
        <v>32</v>
      </c>
      <c r="AL2174" t="str">
        <v>64</v>
      </c>
      <c r="AM2174" t="str">
        <v>NO</v>
      </c>
      <c r="AN2174" t="str">
        <v>"1,6144;160,6144"</v>
      </c>
      <c r="AO2174" t="str">
        <v>DT_BF16;DT_BF16</v>
      </c>
      <c r="AP2174" t="str">
        <v>ND;ND</v>
      </c>
      <c r="AQ2174" t="str">
        <v>"1,160"</v>
      </c>
      <c r="AR2174" t="str">
        <v>DT_BF16</v>
      </c>
      <c r="AS2174" t="str">
        <v>ND</v>
      </c>
      <c r="AT2174" t="str">
        <v>N/A</v>
      </c>
      <c r="AU2174" t="str">
        <v>6.46</v>
      </c>
      <c r="AV2174" t="str">
        <v>197820</v>
      </c>
      <c r="AW2174" t="str">
        <v>0.311</v>
      </c>
      <c r="AX2174" t="str">
        <v>0.048</v>
      </c>
      <c r="AY2174" t="str">
        <v>4.052</v>
      </c>
      <c r="AZ2174" t="str">
        <v>0.627</v>
      </c>
      <c r="BA2174" t="str">
        <v>0.343</v>
      </c>
      <c r="BB2174" t="str">
        <v>0.053</v>
      </c>
      <c r="BC2174" t="str">
        <v>1.483</v>
      </c>
      <c r="BD2174" t="str">
        <v>0.229</v>
      </c>
      <c r="BE2174" t="str">
        <v>0.002</v>
      </c>
      <c r="BF2174" t="str">
        <v>0.0</v>
      </c>
      <c r="BG2174" t="str">
        <v>2.013</v>
      </c>
      <c r="BH2174" t="str">
        <v>0.312</v>
      </c>
      <c r="BI2174" t="str">
        <v>0.003</v>
      </c>
      <c r="BJ2174" t="str">
        <v>6.48</v>
      </c>
      <c r="BK2174" t="str">
        <v>539215</v>
      </c>
      <c r="BL2174" t="str">
        <v>0.013</v>
      </c>
      <c r="BM2174" t="str">
        <v>0.002</v>
      </c>
      <c r="BN2174" t="str">
        <v>1.619</v>
      </c>
      <c r="BO2174" t="str">
        <v>0.25</v>
      </c>
      <c r="BP2174" t="str">
        <v>1.273</v>
      </c>
      <c r="BQ2174" t="str">
        <v>0.196</v>
      </c>
      <c r="BR2174" t="str">
        <v>0.004</v>
      </c>
      <c r="BS2174" t="str">
        <v>0.001</v>
      </c>
      <c r="BT2174" t="str">
        <v>0.014</v>
      </c>
      <c r="BU2174" t="str">
        <v>54.992</v>
      </c>
    </row>
    <row r="2175">
      <c r="A2175">
        <v>2303</v>
      </c>
      <c r="B2175" t="str">
        <v>aclnnInplaceCopy_CastAiCore_Cast</v>
      </c>
      <c r="C2175" t="str">
        <v>AI_VECTOR_CORE</v>
      </c>
      <c r="D2175">
        <v>2.088</v>
      </c>
      <c r="E2175">
        <v>0.322</v>
      </c>
      <c r="F2175">
        <v>0.322</v>
      </c>
      <c r="G2175">
        <f>Summary!$B$4</f>
        <v>0.8</v>
      </c>
      <c r="H2175">
        <f>F2175/G2175</f>
        <v>0.40249999999999997</v>
      </c>
      <c r="I2175">
        <f>D2175/Summary!$B$8</f>
        <v>0.00007564797490226264</v>
      </c>
      <c r="J2175">
        <f>IF(D2175&lt;Summary!$B$5,I2175,I2175*H2175)</f>
        <v>0.00007564797490226264</v>
      </c>
      <c r="K2175">
        <f>IF(AND(D2175&gt;Summary!$B$6,E2175&lt;Summary!$B$7),1,0)</f>
        <v>0</v>
      </c>
      <c r="L2175">
        <f>IF(D2175&gt;=Summary!$B$5,J2175,0)</f>
        <v>0</v>
      </c>
      <c r="M2175">
        <f>IF(D2175&lt;Summary!$B$5,J2175,0)</f>
        <v>0.00007564797490226264</v>
      </c>
      <c r="N2175" t="str">
        <v>aiv_scalar_ratio</v>
      </c>
      <c r="O2175" t="str">
        <v>用户约定默认经验值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0.209</v>
      </c>
      <c r="W2175">
        <v>0.322</v>
      </c>
      <c r="X2175">
        <v>0.192</v>
      </c>
      <c r="Y2175">
        <v>0.044</v>
      </c>
      <c r="Z2175" t="str">
        <v>2</v>
      </c>
      <c r="AA2175" t="str">
        <v>63</v>
      </c>
      <c r="AB2175" t="str">
        <v>2358</v>
      </c>
      <c r="AC2175" t="str">
        <v>24</v>
      </c>
      <c r="AD2175" t="str">
        <v>aclnnInplaceCopy_CastAiCore_Cast</v>
      </c>
      <c r="AE2175" t="str">
        <v>Cast</v>
      </c>
      <c r="AF2175" t="str">
        <v>static</v>
      </c>
      <c r="AG2175" t="str">
        <v>AI_VECTOR_CORE</v>
      </c>
      <c r="AH2175" t="str">
        <v xml:space="preserve">1793108505431742.005	</v>
      </c>
      <c r="AI2175" t="str">
        <v>2.088</v>
      </c>
      <c r="AJ2175" t="str">
        <v>0.000000</v>
      </c>
      <c r="AK2175" t="str">
        <v>1</v>
      </c>
      <c r="AL2175" t="str">
        <v>0</v>
      </c>
      <c r="AM2175" t="str">
        <v>NO</v>
      </c>
      <c r="AN2175" t="str">
        <v>"1,128"</v>
      </c>
      <c r="AO2175" t="str">
        <v>DT_BF16</v>
      </c>
      <c r="AP2175" t="str">
        <v>ND</v>
      </c>
      <c r="AQ2175" t="str">
        <v>"1,128"</v>
      </c>
      <c r="AR2175" t="str">
        <v>FLOAT</v>
      </c>
      <c r="AS2175" t="str">
        <v>ND</v>
      </c>
      <c r="AT2175" t="str">
        <v>N/A</v>
      </c>
      <c r="AU2175" t="str">
        <v>0.0</v>
      </c>
      <c r="AV2175" t="str">
        <v>0</v>
      </c>
      <c r="AW2175" t="str">
        <v>0.0</v>
      </c>
      <c r="AX2175" t="str">
        <v>0.0</v>
      </c>
      <c r="AY2175" t="str">
        <v>0.0</v>
      </c>
      <c r="AZ2175" t="str">
        <v>0.0</v>
      </c>
      <c r="BA2175" t="str">
        <v>0.0</v>
      </c>
      <c r="BB2175" t="str">
        <v>0.0</v>
      </c>
      <c r="BC2175" t="str">
        <v>0.0</v>
      </c>
      <c r="BD2175" t="str">
        <v>0.0</v>
      </c>
      <c r="BE2175" t="str">
        <v>0.0</v>
      </c>
      <c r="BF2175" t="str">
        <v>0.0</v>
      </c>
      <c r="BG2175" t="str">
        <v>0.0</v>
      </c>
      <c r="BH2175" t="str">
        <v>0.0</v>
      </c>
      <c r="BI2175" t="str">
        <v>0.0</v>
      </c>
      <c r="BJ2175" t="str">
        <v>1.82</v>
      </c>
      <c r="BK2175" t="str">
        <v>2684</v>
      </c>
      <c r="BL2175" t="str">
        <v>0.381</v>
      </c>
      <c r="BM2175" t="str">
        <v>0.209</v>
      </c>
      <c r="BN2175" t="str">
        <v>0.586</v>
      </c>
      <c r="BO2175" t="str">
        <v>0.322</v>
      </c>
      <c r="BP2175" t="str">
        <v>0.35</v>
      </c>
      <c r="BQ2175" t="str">
        <v>0.192</v>
      </c>
      <c r="BR2175" t="str">
        <v>0.08</v>
      </c>
      <c r="BS2175" t="str">
        <v>0.044</v>
      </c>
      <c r="BT2175" t="str">
        <v>0.049</v>
      </c>
      <c r="BU2175" t="str">
        <v>0.000</v>
      </c>
    </row>
    <row r="2176">
      <c r="A2176">
        <v>2304</v>
      </c>
      <c r="B2176" t="str">
        <v>aclnnLayerNormWithImplMode_LayerNormV4_LayerNormV4</v>
      </c>
      <c r="C2176" t="str">
        <v>AI_VECTOR_CORE</v>
      </c>
      <c r="D2176">
        <v>2.791</v>
      </c>
      <c r="E2176">
        <v>0.451</v>
      </c>
      <c r="F2176">
        <v>0.451</v>
      </c>
      <c r="G2176">
        <f>Summary!$B$4</f>
        <v>0.8</v>
      </c>
      <c r="H2176">
        <f>F2176/G2176</f>
        <v>0.56375</v>
      </c>
      <c r="I2176">
        <f>D2176/Summary!$B$8</f>
        <v>0.00010111757564761255</v>
      </c>
      <c r="J2176">
        <f>IF(D2176&lt;Summary!$B$5,I2176,I2176*H2176)</f>
        <v>0.00010111757564761255</v>
      </c>
      <c r="K2176">
        <f>IF(AND(D2176&gt;Summary!$B$6,E2176&lt;Summary!$B$7),1,0)</f>
        <v>0</v>
      </c>
      <c r="L2176">
        <f>IF(D2176&gt;=Summary!$B$5,J2176,0)</f>
        <v>0</v>
      </c>
      <c r="M2176">
        <f>IF(D2176&lt;Summary!$B$5,J2176,0)</f>
        <v>0.00010111757564761255</v>
      </c>
      <c r="N2176" t="str">
        <v>aiv_scalar_ratio</v>
      </c>
      <c r="O2176" t="str">
        <v>用户约定默认经验值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0.277</v>
      </c>
      <c r="W2176">
        <v>0.451</v>
      </c>
      <c r="X2176">
        <v>0.238</v>
      </c>
      <c r="Y2176">
        <v>0.083</v>
      </c>
      <c r="Z2176" t="str">
        <v>2</v>
      </c>
      <c r="AA2176" t="str">
        <v>63</v>
      </c>
      <c r="AB2176" t="str">
        <v>2359</v>
      </c>
      <c r="AC2176" t="str">
        <v>24</v>
      </c>
      <c r="AD2176" t="str">
        <v>aclnnLayerNormWithImplMode_LayerNormV4_LayerNormV4</v>
      </c>
      <c r="AE2176" t="str">
        <v>LayerNormV4</v>
      </c>
      <c r="AF2176" t="str">
        <v>static</v>
      </c>
      <c r="AG2176" t="str">
        <v>AI_VECTOR_CORE</v>
      </c>
      <c r="AH2176" t="str">
        <v xml:space="preserve">1793108505431744.115	</v>
      </c>
      <c r="AI2176" t="str">
        <v>2.791</v>
      </c>
      <c r="AJ2176" t="str">
        <v>0.000000</v>
      </c>
      <c r="AK2176" t="str">
        <v>1</v>
      </c>
      <c r="AL2176" t="str">
        <v>0</v>
      </c>
      <c r="AM2176" t="str">
        <v>NO</v>
      </c>
      <c r="AN2176" t="str">
        <v>"1,128;1;128;128"</v>
      </c>
      <c r="AO2176" t="str">
        <v>FLOAT;INT32;FLOAT;FLOAT</v>
      </c>
      <c r="AP2176" t="str">
        <v>ND;ND;ND;ND</v>
      </c>
      <c r="AQ2176" t="str">
        <v>"1,128;1,1;1,1"</v>
      </c>
      <c r="AR2176" t="str">
        <v>FLOAT;FLOAT;FLOAT</v>
      </c>
      <c r="AS2176" t="str">
        <v>ND;ND;ND</v>
      </c>
      <c r="AT2176" t="str">
        <v>N/A</v>
      </c>
      <c r="AU2176" t="str">
        <v>0.0</v>
      </c>
      <c r="AV2176" t="str">
        <v>0</v>
      </c>
      <c r="AW2176" t="str">
        <v>0.0</v>
      </c>
      <c r="AX2176" t="str">
        <v>0.0</v>
      </c>
      <c r="AY2176" t="str">
        <v>0.0</v>
      </c>
      <c r="AZ2176" t="str">
        <v>0.0</v>
      </c>
      <c r="BA2176" t="str">
        <v>0.0</v>
      </c>
      <c r="BB2176" t="str">
        <v>0.0</v>
      </c>
      <c r="BC2176" t="str">
        <v>0.0</v>
      </c>
      <c r="BD2176" t="str">
        <v>0.0</v>
      </c>
      <c r="BE2176" t="str">
        <v>0.0</v>
      </c>
      <c r="BF2176" t="str">
        <v>0.0</v>
      </c>
      <c r="BG2176" t="str">
        <v>0.0</v>
      </c>
      <c r="BH2176" t="str">
        <v>0.0</v>
      </c>
      <c r="BI2176" t="str">
        <v>0.0</v>
      </c>
      <c r="BJ2176" t="str">
        <v>2.53</v>
      </c>
      <c r="BK2176" t="str">
        <v>3857</v>
      </c>
      <c r="BL2176" t="str">
        <v>0.701</v>
      </c>
      <c r="BM2176" t="str">
        <v>0.277</v>
      </c>
      <c r="BN2176" t="str">
        <v>1.142</v>
      </c>
      <c r="BO2176" t="str">
        <v>0.451</v>
      </c>
      <c r="BP2176" t="str">
        <v>0.602</v>
      </c>
      <c r="BQ2176" t="str">
        <v>0.238</v>
      </c>
      <c r="BR2176" t="str">
        <v>0.211</v>
      </c>
      <c r="BS2176" t="str">
        <v>0.083</v>
      </c>
      <c r="BT2176" t="str">
        <v>0.111</v>
      </c>
      <c r="BU2176" t="str">
        <v>0.000</v>
      </c>
    </row>
    <row r="2177">
      <c r="A2177">
        <v>2305</v>
      </c>
      <c r="B2177" t="str">
        <v>aclnnInplaceCopy_CastAiCore_Cast</v>
      </c>
      <c r="C2177" t="str">
        <v>AI_VECTOR_CORE</v>
      </c>
      <c r="D2177">
        <v>2.117</v>
      </c>
      <c r="E2177">
        <v>0.297</v>
      </c>
      <c r="F2177">
        <v>0.297</v>
      </c>
      <c r="G2177">
        <f>Summary!$B$4</f>
        <v>0.8</v>
      </c>
      <c r="H2177">
        <f>F2177/G2177</f>
        <v>0.37124999999999997</v>
      </c>
      <c r="I2177">
        <f>D2177/Summary!$B$8</f>
        <v>0.00007669864122034962</v>
      </c>
      <c r="J2177">
        <f>IF(D2177&lt;Summary!$B$5,I2177,I2177*H2177)</f>
        <v>0.00007669864122034962</v>
      </c>
      <c r="K2177">
        <f>IF(AND(D2177&gt;Summary!$B$6,E2177&lt;Summary!$B$7),1,0)</f>
        <v>0</v>
      </c>
      <c r="L2177">
        <f>IF(D2177&gt;=Summary!$B$5,J2177,0)</f>
        <v>0</v>
      </c>
      <c r="M2177">
        <f>IF(D2177&lt;Summary!$B$5,J2177,0)</f>
        <v>0.00007669864122034962</v>
      </c>
      <c r="N2177" t="str">
        <v>aiv_scalar_ratio</v>
      </c>
      <c r="O2177" t="str">
        <v>用户约定默认经验值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0.132</v>
      </c>
      <c r="W2177">
        <v>0.297</v>
      </c>
      <c r="X2177">
        <v>0.177</v>
      </c>
      <c r="Y2177">
        <v>0.042</v>
      </c>
      <c r="Z2177" t="str">
        <v>2</v>
      </c>
      <c r="AA2177" t="str">
        <v>63</v>
      </c>
      <c r="AB2177" t="str">
        <v>2360</v>
      </c>
      <c r="AC2177" t="str">
        <v>24</v>
      </c>
      <c r="AD2177" t="str">
        <v>aclnnInplaceCopy_CastAiCore_Cast</v>
      </c>
      <c r="AE2177" t="str">
        <v>Cast</v>
      </c>
      <c r="AF2177" t="str">
        <v>static</v>
      </c>
      <c r="AG2177" t="str">
        <v>AI_VECTOR_CORE</v>
      </c>
      <c r="AH2177" t="str">
        <v xml:space="preserve">1793108505431746.928	</v>
      </c>
      <c r="AI2177" t="str">
        <v>2.117</v>
      </c>
      <c r="AJ2177" t="str">
        <v>0.209000</v>
      </c>
      <c r="AK2177" t="str">
        <v>1</v>
      </c>
      <c r="AL2177" t="str">
        <v>0</v>
      </c>
      <c r="AM2177" t="str">
        <v>NO</v>
      </c>
      <c r="AN2177" t="str">
        <v>"1,128"</v>
      </c>
      <c r="AO2177" t="str">
        <v>FLOAT</v>
      </c>
      <c r="AP2177" t="str">
        <v>ND</v>
      </c>
      <c r="AQ2177" t="str">
        <v>"1,128"</v>
      </c>
      <c r="AR2177" t="str">
        <v>DT_BF16</v>
      </c>
      <c r="AS2177" t="str">
        <v>ND</v>
      </c>
      <c r="AT2177" t="str">
        <v>N/A</v>
      </c>
      <c r="AU2177" t="str">
        <v>0.0</v>
      </c>
      <c r="AV2177" t="str">
        <v>0</v>
      </c>
      <c r="AW2177" t="str">
        <v>0.0</v>
      </c>
      <c r="AX2177" t="str">
        <v>0.0</v>
      </c>
      <c r="AY2177" t="str">
        <v>0.0</v>
      </c>
      <c r="AZ2177" t="str">
        <v>0.0</v>
      </c>
      <c r="BA2177" t="str">
        <v>0.0</v>
      </c>
      <c r="BB2177" t="str">
        <v>0.0</v>
      </c>
      <c r="BC2177" t="str">
        <v>0.0</v>
      </c>
      <c r="BD2177" t="str">
        <v>0.0</v>
      </c>
      <c r="BE2177" t="str">
        <v>0.0</v>
      </c>
      <c r="BF2177" t="str">
        <v>0.0</v>
      </c>
      <c r="BG2177" t="str">
        <v>0.0</v>
      </c>
      <c r="BH2177" t="str">
        <v>0.0</v>
      </c>
      <c r="BI2177" t="str">
        <v>0.0</v>
      </c>
      <c r="BJ2177" t="str">
        <v>1.87</v>
      </c>
      <c r="BK2177" t="str">
        <v>2761</v>
      </c>
      <c r="BL2177" t="str">
        <v>0.247</v>
      </c>
      <c r="BM2177" t="str">
        <v>0.132</v>
      </c>
      <c r="BN2177" t="str">
        <v>0.555</v>
      </c>
      <c r="BO2177" t="str">
        <v>0.297</v>
      </c>
      <c r="BP2177" t="str">
        <v>0.332</v>
      </c>
      <c r="BQ2177" t="str">
        <v>0.177</v>
      </c>
      <c r="BR2177" t="str">
        <v>0.078</v>
      </c>
      <c r="BS2177" t="str">
        <v>0.042</v>
      </c>
      <c r="BT2177" t="str">
        <v>0.051</v>
      </c>
      <c r="BU2177" t="str">
        <v>0.000</v>
      </c>
    </row>
    <row r="2178">
      <c r="A2178">
        <v>2306</v>
      </c>
      <c r="B2178" t="str">
        <v>_triton_rope_siso</v>
      </c>
      <c r="C2178" t="str">
        <v>AI_VECTOR_CORE</v>
      </c>
      <c r="D2178">
        <v>2.913</v>
      </c>
      <c r="E2178">
        <v>0.189</v>
      </c>
      <c r="F2178">
        <v>0.189</v>
      </c>
      <c r="G2178">
        <f>Summary!$B$4</f>
        <v>0.8</v>
      </c>
      <c r="H2178">
        <f>F2178/G2178</f>
        <v>0.23625</v>
      </c>
      <c r="I2178">
        <f>D2178/Summary!$B$8</f>
        <v>0.00010553762015818536</v>
      </c>
      <c r="J2178">
        <f>IF(D2178&lt;Summary!$B$5,I2178,I2178*H2178)</f>
        <v>0.00010553762015818536</v>
      </c>
      <c r="K2178">
        <f>IF(AND(D2178&gt;Summary!$B$6,E2178&lt;Summary!$B$7),1,0)</f>
        <v>0</v>
      </c>
      <c r="L2178">
        <f>IF(D2178&gt;=Summary!$B$5,J2178,0)</f>
        <v>0</v>
      </c>
      <c r="M2178">
        <f>IF(D2178&lt;Summary!$B$5,J2178,0)</f>
        <v>0.00010553762015818536</v>
      </c>
      <c r="N2178" t="str">
        <v>aiv_scalar_ratio</v>
      </c>
      <c r="O2178" t="str">
        <v>用户约定默认经验值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0.182</v>
      </c>
      <c r="W2178">
        <v>0.189</v>
      </c>
      <c r="X2178">
        <v>0.07</v>
      </c>
      <c r="Y2178">
        <v>0.028</v>
      </c>
      <c r="Z2178" t="str">
        <v>2</v>
      </c>
      <c r="AA2178" t="str">
        <v>4294967295</v>
      </c>
      <c r="AB2178" t="str">
        <v>2361</v>
      </c>
      <c r="AC2178" t="str">
        <v>24</v>
      </c>
      <c r="AD2178" t="str">
        <v>_triton_rope_siso</v>
      </c>
      <c r="AE2178" t="str">
        <v>_triton_rope_siso</v>
      </c>
      <c r="AF2178" t="str">
        <v>N/A</v>
      </c>
      <c r="AG2178" t="str">
        <v>AI_VECTOR_CORE</v>
      </c>
      <c r="AH2178" t="str">
        <v xml:space="preserve">1793108505431749.067	</v>
      </c>
      <c r="AI2178" t="str">
        <v>2.913</v>
      </c>
      <c r="AJ2178" t="str">
        <v>0.000000</v>
      </c>
      <c r="AK2178" t="str">
        <v>1</v>
      </c>
      <c r="AL2178" t="str">
        <v>0</v>
      </c>
      <c r="AM2178" t="str">
        <v>N/A</v>
      </c>
      <c r="AN2178" t="str">
        <v>N/A</v>
      </c>
      <c r="AO2178" t="str">
        <v>N/A</v>
      </c>
      <c r="AP2178" t="str">
        <v>N/A</v>
      </c>
      <c r="AQ2178" t="str">
        <v>N/A</v>
      </c>
      <c r="AR2178" t="str">
        <v>N/A</v>
      </c>
      <c r="AS2178" t="str">
        <v>N/A</v>
      </c>
      <c r="AT2178" t="str">
        <v>N/A</v>
      </c>
      <c r="AU2178" t="str">
        <v>0.0</v>
      </c>
      <c r="AV2178" t="str">
        <v>0</v>
      </c>
      <c r="AW2178" t="str">
        <v>0.0</v>
      </c>
      <c r="AX2178" t="str">
        <v>0.0</v>
      </c>
      <c r="AY2178" t="str">
        <v>0.0</v>
      </c>
      <c r="AZ2178" t="str">
        <v>0.0</v>
      </c>
      <c r="BA2178" t="str">
        <v>0.0</v>
      </c>
      <c r="BB2178" t="str">
        <v>0.0</v>
      </c>
      <c r="BC2178" t="str">
        <v>0.0</v>
      </c>
      <c r="BD2178" t="str">
        <v>0.0</v>
      </c>
      <c r="BE2178" t="str">
        <v>0.0</v>
      </c>
      <c r="BF2178" t="str">
        <v>0.0</v>
      </c>
      <c r="BG2178" t="str">
        <v>0.0</v>
      </c>
      <c r="BH2178" t="str">
        <v>0.0</v>
      </c>
      <c r="BI2178" t="str">
        <v>0.0</v>
      </c>
      <c r="BJ2178" t="str">
        <v>2.67</v>
      </c>
      <c r="BK2178" t="str">
        <v>4082</v>
      </c>
      <c r="BL2178" t="str">
        <v>0.486</v>
      </c>
      <c r="BM2178" t="str">
        <v>0.182</v>
      </c>
      <c r="BN2178" t="str">
        <v>0.504</v>
      </c>
      <c r="BO2178" t="str">
        <v>0.189</v>
      </c>
      <c r="BP2178" t="str">
        <v>0.188</v>
      </c>
      <c r="BQ2178" t="str">
        <v>0.07</v>
      </c>
      <c r="BR2178" t="str">
        <v>0.074</v>
      </c>
      <c r="BS2178" t="str">
        <v>0.028</v>
      </c>
      <c r="BT2178" t="str">
        <v>0.122</v>
      </c>
      <c r="BU2178" t="str">
        <v>0.000</v>
      </c>
    </row>
    <row r="2179">
      <c r="A2179">
        <v>2307</v>
      </c>
      <c r="B2179" t="str">
        <v>aclnnCat_ConcatD_ConcatD</v>
      </c>
      <c r="C2179" t="str">
        <v>AI_VECTOR_CORE</v>
      </c>
      <c r="D2179">
        <v>2.123</v>
      </c>
      <c r="E2179">
        <v>0.581</v>
      </c>
      <c r="F2179">
        <v>0.581</v>
      </c>
      <c r="G2179">
        <f>Summary!$B$4</f>
        <v>0.8</v>
      </c>
      <c r="H2179">
        <f>F2179/G2179</f>
        <v>0.72625</v>
      </c>
      <c r="I2179">
        <f>D2179/Summary!$B$8</f>
        <v>0.00007691602045857451</v>
      </c>
      <c r="J2179">
        <f>IF(D2179&lt;Summary!$B$5,I2179,I2179*H2179)</f>
        <v>0.00007691602045857451</v>
      </c>
      <c r="K2179">
        <f>IF(AND(D2179&gt;Summary!$B$6,E2179&lt;Summary!$B$7),1,0)</f>
        <v>0</v>
      </c>
      <c r="L2179">
        <f>IF(D2179&gt;=Summary!$B$5,J2179,0)</f>
        <v>0</v>
      </c>
      <c r="M2179">
        <f>IF(D2179&lt;Summary!$B$5,J2179,0)</f>
        <v>0.00007691602045857451</v>
      </c>
      <c r="N2179" t="str">
        <v>aiv_scalar_ratio</v>
      </c>
      <c r="O2179" t="str">
        <v>用户约定默认经验值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0.581</v>
      </c>
      <c r="X2179">
        <v>0.308</v>
      </c>
      <c r="Y2179">
        <v>0.042</v>
      </c>
      <c r="Z2179" t="str">
        <v>2</v>
      </c>
      <c r="AA2179" t="str">
        <v>63</v>
      </c>
      <c r="AB2179" t="str">
        <v>2362</v>
      </c>
      <c r="AC2179" t="str">
        <v>24</v>
      </c>
      <c r="AD2179" t="str">
        <v>aclnnCat_ConcatD_ConcatD</v>
      </c>
      <c r="AE2179" t="str">
        <v>ConcatD</v>
      </c>
      <c r="AF2179" t="str">
        <v>static</v>
      </c>
      <c r="AG2179" t="str">
        <v>AI_VECTOR_CORE</v>
      </c>
      <c r="AH2179" t="str">
        <v xml:space="preserve">1793108505431752.002	</v>
      </c>
      <c r="AI2179" t="str">
        <v>2.123</v>
      </c>
      <c r="AJ2179" t="str">
        <v>0.087000</v>
      </c>
      <c r="AK2179" t="str">
        <v>1</v>
      </c>
      <c r="AL2179" t="str">
        <v>0</v>
      </c>
      <c r="AM2179" t="str">
        <v>NO</v>
      </c>
      <c r="AN2179" t="str">
        <v>"128;64"</v>
      </c>
      <c r="AO2179" t="str">
        <v>DT_BF16;DT_BF16</v>
      </c>
      <c r="AP2179" t="str">
        <v>NCL;NCL</v>
      </c>
      <c r="AQ2179" t="str">
        <v>"1,1,128"</v>
      </c>
      <c r="AR2179" t="str">
        <v>DT_BF16</v>
      </c>
      <c r="AS2179" t="str">
        <v>NCL</v>
      </c>
      <c r="AT2179" t="str">
        <v>N/A</v>
      </c>
      <c r="AU2179" t="str">
        <v>0.0</v>
      </c>
      <c r="AV2179" t="str">
        <v>0</v>
      </c>
      <c r="AW2179" t="str">
        <v>0.0</v>
      </c>
      <c r="AX2179" t="str">
        <v>0.0</v>
      </c>
      <c r="AY2179" t="str">
        <v>0.0</v>
      </c>
      <c r="AZ2179" t="str">
        <v>0.0</v>
      </c>
      <c r="BA2179" t="str">
        <v>0.0</v>
      </c>
      <c r="BB2179" t="str">
        <v>0.0</v>
      </c>
      <c r="BC2179" t="str">
        <v>0.0</v>
      </c>
      <c r="BD2179" t="str">
        <v>0.0</v>
      </c>
      <c r="BE2179" t="str">
        <v>0.0</v>
      </c>
      <c r="BF2179" t="str">
        <v>0.0</v>
      </c>
      <c r="BG2179" t="str">
        <v>0.0</v>
      </c>
      <c r="BH2179" t="str">
        <v>0.0</v>
      </c>
      <c r="BI2179" t="str">
        <v>0.0</v>
      </c>
      <c r="BJ2179" t="str">
        <v>1.87</v>
      </c>
      <c r="BK2179" t="str">
        <v>2765</v>
      </c>
      <c r="BL2179" t="str">
        <v>0.0</v>
      </c>
      <c r="BM2179" t="str">
        <v>0.0</v>
      </c>
      <c r="BN2179" t="str">
        <v>1.086</v>
      </c>
      <c r="BO2179" t="str">
        <v>0.581</v>
      </c>
      <c r="BP2179" t="str">
        <v>0.576</v>
      </c>
      <c r="BQ2179" t="str">
        <v>0.308</v>
      </c>
      <c r="BR2179" t="str">
        <v>0.078</v>
      </c>
      <c r="BS2179" t="str">
        <v>0.042</v>
      </c>
      <c r="BT2179" t="str">
        <v>0.192</v>
      </c>
      <c r="BU2179" t="str">
        <v>0.000</v>
      </c>
    </row>
    <row r="2180">
      <c r="A2180">
        <v>2308</v>
      </c>
      <c r="B2180" t="str">
        <v>ScatterPaCache</v>
      </c>
      <c r="C2180" t="str">
        <v>AI_VECTOR_CORE</v>
      </c>
      <c r="D2180">
        <v>3.131</v>
      </c>
      <c r="E2180">
        <v>0.253</v>
      </c>
      <c r="F2180">
        <v>0.253</v>
      </c>
      <c r="G2180">
        <f>Summary!$B$4</f>
        <v>0.8</v>
      </c>
      <c r="H2180">
        <f>F2180/G2180</f>
        <v>0.31625</v>
      </c>
      <c r="I2180">
        <f>D2180/Summary!$B$8</f>
        <v>0.00011343573248035647</v>
      </c>
      <c r="J2180">
        <f>IF(D2180&lt;Summary!$B$5,I2180,I2180*H2180)</f>
        <v>0.00011343573248035647</v>
      </c>
      <c r="K2180">
        <f>IF(AND(D2180&gt;Summary!$B$6,E2180&lt;Summary!$B$7),1,0)</f>
        <v>0</v>
      </c>
      <c r="L2180">
        <f>IF(D2180&gt;=Summary!$B$5,J2180,0)</f>
        <v>0</v>
      </c>
      <c r="M2180">
        <f>IF(D2180&lt;Summary!$B$5,J2180,0)</f>
        <v>0.00011343573248035647</v>
      </c>
      <c r="N2180" t="str">
        <v>aiv_scalar_ratio</v>
      </c>
      <c r="O2180" t="str">
        <v>用户约定默认经验值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0.253</v>
      </c>
      <c r="X2180">
        <v>0.237</v>
      </c>
      <c r="Y2180">
        <v>0.229</v>
      </c>
      <c r="Z2180" t="str">
        <v>2</v>
      </c>
      <c r="AA2180" t="str">
        <v>63</v>
      </c>
      <c r="AB2180" t="str">
        <v>2363</v>
      </c>
      <c r="AC2180" t="str">
        <v>24</v>
      </c>
      <c r="AD2180" t="str">
        <v>ScatterPaCache</v>
      </c>
      <c r="AE2180" t="str">
        <v>ScatterPaCache</v>
      </c>
      <c r="AF2180" t="str">
        <v>static</v>
      </c>
      <c r="AG2180" t="str">
        <v>AI_VECTOR_CORE</v>
      </c>
      <c r="AH2180" t="str">
        <v xml:space="preserve">1793108505431754.147	</v>
      </c>
      <c r="AI2180" t="str">
        <v>3.131</v>
      </c>
      <c r="AJ2180" t="str">
        <v>0.127000</v>
      </c>
      <c r="AK2180" t="str">
        <v>1</v>
      </c>
      <c r="AL2180" t="str">
        <v>0</v>
      </c>
      <c r="AM2180" t="str">
        <v>NO</v>
      </c>
      <c r="AN2180" t="str">
        <v>"1,1,128;3050368,1,1,128;1;;;"</v>
      </c>
      <c r="AO2180" t="str">
        <v>DT_BF16;DT_BF16;INT32;DT_UNDEFINED;DT_UNDEFINED;DT_UNDEFINED</v>
      </c>
      <c r="AP2180" t="str">
        <v>ND;ND;ND;NULL;NULL;NULL</v>
      </c>
      <c r="AQ2180" t="str">
        <v>"3050368,1,1,128"</v>
      </c>
      <c r="AR2180" t="str">
        <v>DT_BF16</v>
      </c>
      <c r="AS2180" t="str">
        <v>ND</v>
      </c>
      <c r="AT2180" t="str">
        <v>N/A</v>
      </c>
      <c r="AU2180" t="str">
        <v>0.0</v>
      </c>
      <c r="AV2180" t="str">
        <v>0</v>
      </c>
      <c r="AW2180" t="str">
        <v>0.0</v>
      </c>
      <c r="AX2180" t="str">
        <v>0.0</v>
      </c>
      <c r="AY2180" t="str">
        <v>0.0</v>
      </c>
      <c r="AZ2180" t="str">
        <v>0.0</v>
      </c>
      <c r="BA2180" t="str">
        <v>0.0</v>
      </c>
      <c r="BB2180" t="str">
        <v>0.0</v>
      </c>
      <c r="BC2180" t="str">
        <v>0.0</v>
      </c>
      <c r="BD2180" t="str">
        <v>0.0</v>
      </c>
      <c r="BE2180" t="str">
        <v>0.0</v>
      </c>
      <c r="BF2180" t="str">
        <v>0.0</v>
      </c>
      <c r="BG2180" t="str">
        <v>0.0</v>
      </c>
      <c r="BH2180" t="str">
        <v>0.0</v>
      </c>
      <c r="BI2180" t="str">
        <v>0.0</v>
      </c>
      <c r="BJ2180" t="str">
        <v>2.89</v>
      </c>
      <c r="BK2180" t="str">
        <v>4437</v>
      </c>
      <c r="BL2180" t="str">
        <v>0.0</v>
      </c>
      <c r="BM2180" t="str">
        <v>0.0</v>
      </c>
      <c r="BN2180" t="str">
        <v>0.732</v>
      </c>
      <c r="BO2180" t="str">
        <v>0.253</v>
      </c>
      <c r="BP2180" t="str">
        <v>0.686</v>
      </c>
      <c r="BQ2180" t="str">
        <v>0.237</v>
      </c>
      <c r="BR2180" t="str">
        <v>0.662</v>
      </c>
      <c r="BS2180" t="str">
        <v>0.229</v>
      </c>
      <c r="BT2180" t="str">
        <v>0.13</v>
      </c>
      <c r="BU2180" t="str">
        <v>0.000</v>
      </c>
    </row>
    <row r="2181">
      <c r="A2181">
        <v>2309</v>
      </c>
      <c r="B2181" t="str">
        <v>aclnnMatmul_MatMulV3Common_MatMulV3</v>
      </c>
      <c r="C2181" t="str">
        <v>AI_CORE</v>
      </c>
      <c r="D2181">
        <v>8.793</v>
      </c>
      <c r="E2181">
        <v>0.732</v>
      </c>
      <c r="F2181">
        <v>0.732</v>
      </c>
      <c r="G2181">
        <f>Summary!$B$4</f>
        <v>0.8</v>
      </c>
      <c r="H2181">
        <f>F2181/G2181</f>
        <v>0.9149999999999999</v>
      </c>
      <c r="I2181">
        <f>D2181/Summary!$B$8</f>
        <v>0.0003185692736185801</v>
      </c>
      <c r="J2181">
        <f>IF(D2181&lt;Summary!$B$5,I2181,I2181*H2181)</f>
        <v>0.0003185692736185801</v>
      </c>
      <c r="K2181">
        <f>IF(AND(D2181&gt;Summary!$B$6,E2181&lt;Summary!$B$7),1,0)</f>
        <v>0</v>
      </c>
      <c r="L2181">
        <f>IF(D2181&gt;=Summary!$B$5,J2181,0)</f>
        <v>0</v>
      </c>
      <c r="M2181">
        <f>IF(D2181&lt;Summary!$B$5,J2181,0)</f>
        <v>0.0003185692736185801</v>
      </c>
      <c r="N2181" t="str">
        <v>aic_mte2_ratio</v>
      </c>
      <c r="O2181" t="str">
        <v>用户约定默认经验值</v>
      </c>
      <c r="P2181">
        <v>0.199</v>
      </c>
      <c r="Q2181">
        <v>0.317</v>
      </c>
      <c r="R2181">
        <v>0.209</v>
      </c>
      <c r="S2181">
        <v>0.732</v>
      </c>
      <c r="T2181">
        <v>0</v>
      </c>
      <c r="U2181">
        <v>0.361</v>
      </c>
      <c r="V2181">
        <v>0</v>
      </c>
      <c r="W2181">
        <v>0</v>
      </c>
      <c r="X2181">
        <v>0</v>
      </c>
      <c r="Y2181">
        <v>0</v>
      </c>
      <c r="Z2181" t="str">
        <v>2</v>
      </c>
      <c r="AA2181" t="str">
        <v>63</v>
      </c>
      <c r="AB2181" t="str">
        <v>2364</v>
      </c>
      <c r="AC2181" t="str">
        <v>24</v>
      </c>
      <c r="AD2181" t="str">
        <v>aclnnMatmul_MatMulV3Common_MatMulV3</v>
      </c>
      <c r="AE2181" t="str">
        <v>MatMulV3</v>
      </c>
      <c r="AF2181" t="str">
        <v>static</v>
      </c>
      <c r="AG2181" t="str">
        <v>AI_CORE</v>
      </c>
      <c r="AH2181" t="str">
        <v xml:space="preserve">1793108505431757.300	</v>
      </c>
      <c r="AI2181" t="str">
        <v>8.793</v>
      </c>
      <c r="AJ2181" t="str">
        <v>0.000000</v>
      </c>
      <c r="AK2181" t="str">
        <v>32</v>
      </c>
      <c r="AL2181" t="str">
        <v>0</v>
      </c>
      <c r="AM2181" t="str">
        <v>NO</v>
      </c>
      <c r="AN2181" t="str">
        <v>"1,2048;4096,2048"</v>
      </c>
      <c r="AO2181" t="str">
        <v>DT_BF16;DT_BF16</v>
      </c>
      <c r="AP2181" t="str">
        <v>ND;ND</v>
      </c>
      <c r="AQ2181" t="str">
        <v>"1,4096"</v>
      </c>
      <c r="AR2181" t="str">
        <v>DT_BF16</v>
      </c>
      <c r="AS2181" t="str">
        <v>ND</v>
      </c>
      <c r="AT2181" t="str">
        <v>N/A</v>
      </c>
      <c r="AU2181" t="str">
        <v>8.53</v>
      </c>
      <c r="AV2181" t="str">
        <v>393432</v>
      </c>
      <c r="AW2181" t="str">
        <v>1.698</v>
      </c>
      <c r="AX2181" t="str">
        <v>0.199</v>
      </c>
      <c r="AY2181" t="str">
        <v>2.707</v>
      </c>
      <c r="AZ2181" t="str">
        <v>0.317</v>
      </c>
      <c r="BA2181" t="str">
        <v>1.784</v>
      </c>
      <c r="BB2181" t="str">
        <v>0.209</v>
      </c>
      <c r="BC2181" t="str">
        <v>6.24</v>
      </c>
      <c r="BD2181" t="str">
        <v>0.732</v>
      </c>
      <c r="BE2181" t="str">
        <v>0.001</v>
      </c>
      <c r="BF2181" t="str">
        <v>0.0</v>
      </c>
      <c r="BG2181" t="str">
        <v>3.077</v>
      </c>
      <c r="BH2181" t="str">
        <v>0.361</v>
      </c>
      <c r="BI2181" t="str">
        <v>0.0</v>
      </c>
      <c r="BJ2181" t="str">
        <v>0.0</v>
      </c>
      <c r="BK2181" t="str">
        <v>0</v>
      </c>
      <c r="BL2181" t="str">
        <v>0.0</v>
      </c>
      <c r="BM2181" t="str">
        <v>0.0</v>
      </c>
      <c r="BN2181" t="str">
        <v>0.0</v>
      </c>
      <c r="BO2181" t="str">
        <v>0.0</v>
      </c>
      <c r="BP2181" t="str">
        <v>0.0</v>
      </c>
      <c r="BQ2181" t="str">
        <v>0.0</v>
      </c>
      <c r="BR2181" t="str">
        <v>0.0</v>
      </c>
      <c r="BS2181" t="str">
        <v>0.0</v>
      </c>
      <c r="BT2181" t="str">
        <v>0.0</v>
      </c>
      <c r="BU2181" t="str">
        <v>84.742</v>
      </c>
    </row>
    <row r="2182">
      <c r="A2182">
        <v>2310</v>
      </c>
      <c r="B2182" t="str">
        <v>aclnnInplaceCopy_SliceAiCore_Slice</v>
      </c>
      <c r="C2182" t="str">
        <v>AI_VECTOR_CORE</v>
      </c>
      <c r="D2182">
        <v>1.881</v>
      </c>
      <c r="E2182">
        <v>0.382</v>
      </c>
      <c r="F2182">
        <v>0.382</v>
      </c>
      <c r="G2182">
        <f>Summary!$B$4</f>
        <v>0.8</v>
      </c>
      <c r="H2182">
        <f>F2182/G2182</f>
        <v>0.4775</v>
      </c>
      <c r="I2182">
        <f>D2182/Summary!$B$8</f>
        <v>0.00006814839118350384</v>
      </c>
      <c r="J2182">
        <f>IF(D2182&lt;Summary!$B$5,I2182,I2182*H2182)</f>
        <v>0.00006814839118350384</v>
      </c>
      <c r="K2182">
        <f>IF(AND(D2182&gt;Summary!$B$6,E2182&lt;Summary!$B$7),1,0)</f>
        <v>0</v>
      </c>
      <c r="L2182">
        <f>IF(D2182&gt;=Summary!$B$5,J2182,0)</f>
        <v>0</v>
      </c>
      <c r="M2182">
        <f>IF(D2182&lt;Summary!$B$5,J2182,0)</f>
        <v>0.00006814839118350384</v>
      </c>
      <c r="N2182" t="str">
        <v>aiv_scalar_ratio</v>
      </c>
      <c r="O2182" t="str">
        <v>用户约定默认经验值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0.382</v>
      </c>
      <c r="X2182">
        <v>0.33</v>
      </c>
      <c r="Y2182">
        <v>0.162</v>
      </c>
      <c r="Z2182" t="str">
        <v>2</v>
      </c>
      <c r="AA2182" t="str">
        <v>63</v>
      </c>
      <c r="AB2182" t="str">
        <v>2365</v>
      </c>
      <c r="AC2182" t="str">
        <v>24</v>
      </c>
      <c r="AD2182" t="str">
        <v>aclnnInplaceCopy_SliceAiCore_Slice</v>
      </c>
      <c r="AE2182" t="str">
        <v>Slice</v>
      </c>
      <c r="AF2182" t="str">
        <v>static</v>
      </c>
      <c r="AG2182" t="str">
        <v>AI_VECTOR_CORE</v>
      </c>
      <c r="AH2182" t="str">
        <v xml:space="preserve">1793108505431766.115	</v>
      </c>
      <c r="AI2182" t="str">
        <v>1.881</v>
      </c>
      <c r="AJ2182" t="str">
        <v>0.000000</v>
      </c>
      <c r="AK2182" t="str">
        <v>1</v>
      </c>
      <c r="AL2182" t="str">
        <v>0</v>
      </c>
      <c r="AM2182" t="str">
        <v>NO</v>
      </c>
      <c r="AN2182" t="str">
        <v>"32,128;2;2"</v>
      </c>
      <c r="AO2182" t="str">
        <v>DT_BF16;INT64;INT64</v>
      </c>
      <c r="AP2182" t="str">
        <v>NCL;ND;ND</v>
      </c>
      <c r="AQ2182" t="str">
        <v>"32,64"</v>
      </c>
      <c r="AR2182" t="str">
        <v>DT_BF16</v>
      </c>
      <c r="AS2182" t="str">
        <v>NCL</v>
      </c>
      <c r="AT2182" t="str">
        <v>N/A</v>
      </c>
      <c r="AU2182" t="str">
        <v>0.0</v>
      </c>
      <c r="AV2182" t="str">
        <v>0</v>
      </c>
      <c r="AW2182" t="str">
        <v>0.0</v>
      </c>
      <c r="AX2182" t="str">
        <v>0.0</v>
      </c>
      <c r="AY2182" t="str">
        <v>0.0</v>
      </c>
      <c r="AZ2182" t="str">
        <v>0.0</v>
      </c>
      <c r="BA2182" t="str">
        <v>0.0</v>
      </c>
      <c r="BB2182" t="str">
        <v>0.0</v>
      </c>
      <c r="BC2182" t="str">
        <v>0.0</v>
      </c>
      <c r="BD2182" t="str">
        <v>0.0</v>
      </c>
      <c r="BE2182" t="str">
        <v>0.0</v>
      </c>
      <c r="BF2182" t="str">
        <v>0.0</v>
      </c>
      <c r="BG2182" t="str">
        <v>0.0</v>
      </c>
      <c r="BH2182" t="str">
        <v>0.0</v>
      </c>
      <c r="BI2182" t="str">
        <v>0.0</v>
      </c>
      <c r="BJ2182" t="str">
        <v>1.64</v>
      </c>
      <c r="BK2182" t="str">
        <v>2380</v>
      </c>
      <c r="BL2182" t="str">
        <v>0.0</v>
      </c>
      <c r="BM2182" t="str">
        <v>0.0</v>
      </c>
      <c r="BN2182" t="str">
        <v>0.627</v>
      </c>
      <c r="BO2182" t="str">
        <v>0.382</v>
      </c>
      <c r="BP2182" t="str">
        <v>0.541</v>
      </c>
      <c r="BQ2182" t="str">
        <v>0.33</v>
      </c>
      <c r="BR2182" t="str">
        <v>0.265</v>
      </c>
      <c r="BS2182" t="str">
        <v>0.162</v>
      </c>
      <c r="BT2182" t="str">
        <v>0.151</v>
      </c>
      <c r="BU2182" t="str">
        <v>0.000</v>
      </c>
    </row>
    <row r="2183">
      <c r="A2183">
        <v>2311</v>
      </c>
      <c r="B2183" t="str">
        <v>_triton_rope_siso</v>
      </c>
      <c r="C2183" t="str">
        <v>AI_VECTOR_CORE</v>
      </c>
      <c r="D2183">
        <v>2.479</v>
      </c>
      <c r="E2183">
        <v>0.243</v>
      </c>
      <c r="F2183">
        <v>0.243</v>
      </c>
      <c r="G2183">
        <f>Summary!$B$4</f>
        <v>0.8</v>
      </c>
      <c r="H2183">
        <f>F2183/G2183</f>
        <v>0.30374999999999996</v>
      </c>
      <c r="I2183">
        <f>D2183/Summary!$B$8</f>
        <v>0.00008981385525991815</v>
      </c>
      <c r="J2183">
        <f>IF(D2183&lt;Summary!$B$5,I2183,I2183*H2183)</f>
        <v>0.00008981385525991815</v>
      </c>
      <c r="K2183">
        <f>IF(AND(D2183&gt;Summary!$B$6,E2183&lt;Summary!$B$7),1,0)</f>
        <v>0</v>
      </c>
      <c r="L2183">
        <f>IF(D2183&gt;=Summary!$B$5,J2183,0)</f>
        <v>0</v>
      </c>
      <c r="M2183">
        <f>IF(D2183&lt;Summary!$B$5,J2183,0)</f>
        <v>0.00008981385525991815</v>
      </c>
      <c r="N2183" t="str">
        <v>aiv_vec_ratio</v>
      </c>
      <c r="O2183" t="str">
        <v>用户约定默认经验值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0.243</v>
      </c>
      <c r="W2183">
        <v>0.234</v>
      </c>
      <c r="X2183">
        <v>0.101</v>
      </c>
      <c r="Y2183">
        <v>0.049</v>
      </c>
      <c r="Z2183" t="str">
        <v>2</v>
      </c>
      <c r="AA2183" t="str">
        <v>4294967295</v>
      </c>
      <c r="AB2183" t="str">
        <v>2366</v>
      </c>
      <c r="AC2183" t="str">
        <v>24</v>
      </c>
      <c r="AD2183" t="str">
        <v>_triton_rope_siso</v>
      </c>
      <c r="AE2183" t="str">
        <v>_triton_rope_siso</v>
      </c>
      <c r="AF2183" t="str">
        <v>N/A</v>
      </c>
      <c r="AG2183" t="str">
        <v>AI_VECTOR_CORE</v>
      </c>
      <c r="AH2183" t="str">
        <v xml:space="preserve">1793108505431768.018	</v>
      </c>
      <c r="AI2183" t="str">
        <v>2.479</v>
      </c>
      <c r="AJ2183" t="str">
        <v>0.119000</v>
      </c>
      <c r="AK2183" t="str">
        <v>1</v>
      </c>
      <c r="AL2183" t="str">
        <v>0</v>
      </c>
      <c r="AM2183" t="str">
        <v>N/A</v>
      </c>
      <c r="AN2183" t="str">
        <v>N/A</v>
      </c>
      <c r="AO2183" t="str">
        <v>N/A</v>
      </c>
      <c r="AP2183" t="str">
        <v>N/A</v>
      </c>
      <c r="AQ2183" t="str">
        <v>N/A</v>
      </c>
      <c r="AR2183" t="str">
        <v>N/A</v>
      </c>
      <c r="AS2183" t="str">
        <v>N/A</v>
      </c>
      <c r="AT2183" t="str">
        <v>N/A</v>
      </c>
      <c r="AU2183" t="str">
        <v>0.0</v>
      </c>
      <c r="AV2183" t="str">
        <v>0</v>
      </c>
      <c r="AW2183" t="str">
        <v>0.0</v>
      </c>
      <c r="AX2183" t="str">
        <v>0.0</v>
      </c>
      <c r="AY2183" t="str">
        <v>0.0</v>
      </c>
      <c r="AZ2183" t="str">
        <v>0.0</v>
      </c>
      <c r="BA2183" t="str">
        <v>0.0</v>
      </c>
      <c r="BB2183" t="str">
        <v>0.0</v>
      </c>
      <c r="BC2183" t="str">
        <v>0.0</v>
      </c>
      <c r="BD2183" t="str">
        <v>0.0</v>
      </c>
      <c r="BE2183" t="str">
        <v>0.0</v>
      </c>
      <c r="BF2183" t="str">
        <v>0.0</v>
      </c>
      <c r="BG2183" t="str">
        <v>0.0</v>
      </c>
      <c r="BH2183" t="str">
        <v>0.0</v>
      </c>
      <c r="BI2183" t="str">
        <v>0.0</v>
      </c>
      <c r="BJ2183" t="str">
        <v>2.24</v>
      </c>
      <c r="BK2183" t="str">
        <v>3366</v>
      </c>
      <c r="BL2183" t="str">
        <v>0.545</v>
      </c>
      <c r="BM2183" t="str">
        <v>0.243</v>
      </c>
      <c r="BN2183" t="str">
        <v>0.524</v>
      </c>
      <c r="BO2183" t="str">
        <v>0.234</v>
      </c>
      <c r="BP2183" t="str">
        <v>0.226</v>
      </c>
      <c r="BQ2183" t="str">
        <v>0.101</v>
      </c>
      <c r="BR2183" t="str">
        <v>0.11</v>
      </c>
      <c r="BS2183" t="str">
        <v>0.049</v>
      </c>
      <c r="BT2183" t="str">
        <v>0.113</v>
      </c>
      <c r="BU2183" t="str">
        <v>0.000</v>
      </c>
    </row>
    <row r="2184">
      <c r="A2184">
        <v>2312</v>
      </c>
      <c r="B2184" t="str">
        <v>aclnnCat_ConcatD_ConcatD</v>
      </c>
      <c r="C2184" t="str">
        <v>AI_VECTOR_CORE</v>
      </c>
      <c r="D2184">
        <v>4.042</v>
      </c>
      <c r="E2184">
        <v>0.368</v>
      </c>
      <c r="F2184">
        <v>0.368</v>
      </c>
      <c r="G2184">
        <f>Summary!$B$4</f>
        <v>0.8</v>
      </c>
      <c r="H2184">
        <f>F2184/G2184</f>
        <v>0.45999999999999996</v>
      </c>
      <c r="I2184">
        <f>D2184/Summary!$B$8</f>
        <v>0.00014644114681750266</v>
      </c>
      <c r="J2184">
        <f>IF(D2184&lt;Summary!$B$5,I2184,I2184*H2184)</f>
        <v>0.00014644114681750266</v>
      </c>
      <c r="K2184">
        <f>IF(AND(D2184&gt;Summary!$B$6,E2184&lt;Summary!$B$7),1,0)</f>
        <v>0</v>
      </c>
      <c r="L2184">
        <f>IF(D2184&gt;=Summary!$B$5,J2184,0)</f>
        <v>0</v>
      </c>
      <c r="M2184">
        <f>IF(D2184&lt;Summary!$B$5,J2184,0)</f>
        <v>0.00014644114681750266</v>
      </c>
      <c r="N2184" t="str">
        <v>aiv_scalar_ratio</v>
      </c>
      <c r="O2184" t="str">
        <v>用户约定默认经验值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0.368</v>
      </c>
      <c r="X2184">
        <v>0.209</v>
      </c>
      <c r="Y2184">
        <v>0.113</v>
      </c>
      <c r="Z2184" t="str">
        <v>2</v>
      </c>
      <c r="AA2184" t="str">
        <v>63</v>
      </c>
      <c r="AB2184" t="str">
        <v>2367</v>
      </c>
      <c r="AC2184" t="str">
        <v>24</v>
      </c>
      <c r="AD2184" t="str">
        <v>aclnnCat_ConcatD_ConcatD</v>
      </c>
      <c r="AE2184" t="str">
        <v>ConcatD</v>
      </c>
      <c r="AF2184" t="str">
        <v>static</v>
      </c>
      <c r="AG2184" t="str">
        <v>AI_VECTOR_CORE</v>
      </c>
      <c r="AH2184" t="str">
        <v xml:space="preserve">1793108505431770.519	</v>
      </c>
      <c r="AI2184" t="str">
        <v>4.042</v>
      </c>
      <c r="AJ2184" t="str">
        <v>0.021000</v>
      </c>
      <c r="AK2184" t="str">
        <v>2</v>
      </c>
      <c r="AL2184" t="str">
        <v>0</v>
      </c>
      <c r="AM2184" t="str">
        <v>NO</v>
      </c>
      <c r="AN2184" t="str">
        <v>"4096;2048"</v>
      </c>
      <c r="AO2184" t="str">
        <v>DT_BF16;DT_BF16</v>
      </c>
      <c r="AP2184" t="str">
        <v>NCL;NCL</v>
      </c>
      <c r="AQ2184" t="str">
        <v>"1,32,128"</v>
      </c>
      <c r="AR2184" t="str">
        <v>DT_BF16</v>
      </c>
      <c r="AS2184" t="str">
        <v>NCL</v>
      </c>
      <c r="AT2184" t="str">
        <v>N/A</v>
      </c>
      <c r="AU2184" t="str">
        <v>0.0</v>
      </c>
      <c r="AV2184" t="str">
        <v>0</v>
      </c>
      <c r="AW2184" t="str">
        <v>0.0</v>
      </c>
      <c r="AX2184" t="str">
        <v>0.0</v>
      </c>
      <c r="AY2184" t="str">
        <v>0.0</v>
      </c>
      <c r="AZ2184" t="str">
        <v>0.0</v>
      </c>
      <c r="BA2184" t="str">
        <v>0.0</v>
      </c>
      <c r="BB2184" t="str">
        <v>0.0</v>
      </c>
      <c r="BC2184" t="str">
        <v>0.0</v>
      </c>
      <c r="BD2184" t="str">
        <v>0.0</v>
      </c>
      <c r="BE2184" t="str">
        <v>0.0</v>
      </c>
      <c r="BF2184" t="str">
        <v>0.0</v>
      </c>
      <c r="BG2184" t="str">
        <v>0.0</v>
      </c>
      <c r="BH2184" t="str">
        <v>0.0</v>
      </c>
      <c r="BI2184" t="str">
        <v>0.0</v>
      </c>
      <c r="BJ2184" t="str">
        <v>3.78</v>
      </c>
      <c r="BK2184" t="str">
        <v>11336</v>
      </c>
      <c r="BL2184" t="str">
        <v>0.0</v>
      </c>
      <c r="BM2184" t="str">
        <v>0.0</v>
      </c>
      <c r="BN2184" t="str">
        <v>1.392</v>
      </c>
      <c r="BO2184" t="str">
        <v>0.368</v>
      </c>
      <c r="BP2184" t="str">
        <v>0.79</v>
      </c>
      <c r="BQ2184" t="str">
        <v>0.209</v>
      </c>
      <c r="BR2184" t="str">
        <v>0.426</v>
      </c>
      <c r="BS2184" t="str">
        <v>0.113</v>
      </c>
      <c r="BT2184" t="str">
        <v>0.072</v>
      </c>
      <c r="BU2184" t="str">
        <v>0.000</v>
      </c>
    </row>
    <row r="2185">
      <c r="A2185">
        <v>2313</v>
      </c>
      <c r="B2185" t="str">
        <v>LightningIndexer</v>
      </c>
      <c r="C2185" t="str">
        <v>MIX_AIC</v>
      </c>
      <c r="D2185">
        <v>94.209</v>
      </c>
      <c r="E2185">
        <v>0.614</v>
      </c>
      <c r="F2185">
        <v>0.614</v>
      </c>
      <c r="G2185">
        <f>Summary!$B$4</f>
        <v>0.8</v>
      </c>
      <c r="H2185">
        <f>F2185/G2185</f>
        <v>0.7675</v>
      </c>
      <c r="I2185">
        <f>D2185/Summary!$B$8</f>
        <v>0.003413180108988152</v>
      </c>
      <c r="J2185">
        <f>IF(D2185&lt;Summary!$B$5,I2185,I2185*H2185)</f>
        <v>0.0026196157336484064</v>
      </c>
      <c r="K2185">
        <f>IF(AND(D2185&gt;Summary!$B$6,E2185&lt;Summary!$B$7),1,0)</f>
        <v>0</v>
      </c>
      <c r="L2185">
        <f>IF(D2185&gt;=Summary!$B$5,J2185,0)</f>
        <v>0.0026196157336484064</v>
      </c>
      <c r="M2185">
        <f>IF(D2185&lt;Summary!$B$5,J2185,0)</f>
        <v>0</v>
      </c>
      <c r="N2185" t="str">
        <v>aic_scalar_ratio</v>
      </c>
      <c r="O2185" t="str">
        <v>用户约定默认经验值</v>
      </c>
      <c r="P2185">
        <v>0.285</v>
      </c>
      <c r="Q2185">
        <v>0.614</v>
      </c>
      <c r="R2185">
        <v>0.267</v>
      </c>
      <c r="S2185">
        <v>0.421</v>
      </c>
      <c r="T2185">
        <v>0</v>
      </c>
      <c r="U2185">
        <v>0.169</v>
      </c>
      <c r="V2185">
        <v>0.102</v>
      </c>
      <c r="W2185">
        <v>0.436</v>
      </c>
      <c r="X2185">
        <v>0.223</v>
      </c>
      <c r="Y2185">
        <v>0.077</v>
      </c>
      <c r="Z2185" t="str">
        <v>2</v>
      </c>
      <c r="AA2185" t="str">
        <v>63</v>
      </c>
      <c r="AB2185" t="str">
        <v>2368</v>
      </c>
      <c r="AC2185" t="str">
        <v>24</v>
      </c>
      <c r="AD2185" t="str">
        <v>LightningIndexer</v>
      </c>
      <c r="AE2185" t="str">
        <v>LightningIndexer</v>
      </c>
      <c r="AF2185" t="str">
        <v>static</v>
      </c>
      <c r="AG2185" t="str">
        <v>MIX_AIC</v>
      </c>
      <c r="AH2185" t="str">
        <v xml:space="preserve">1793108505431774.583	</v>
      </c>
      <c r="AI2185" t="str">
        <v>94.209</v>
      </c>
      <c r="AJ2185" t="str">
        <v>0.000000</v>
      </c>
      <c r="AK2185" t="str">
        <v>32</v>
      </c>
      <c r="AL2185" t="str">
        <v>64</v>
      </c>
      <c r="AM2185" t="str">
        <v>NO</v>
      </c>
      <c r="AN2185" t="str">
        <v>"1,32,128;23831,128,1,128;1,32;1;1;1,288"</v>
      </c>
      <c r="AO2185" t="str">
        <v>DT_BF16;DT_BF16;DT_BF16;INT32;INT32;INT32</v>
      </c>
      <c r="AP2185" t="str">
        <v>ND;ND;ND;ND;ND;ND</v>
      </c>
      <c r="AQ2185" t="str">
        <v>"1,1,2048;"</v>
      </c>
      <c r="AR2185" t="str">
        <v>INT32;DT_BF16</v>
      </c>
      <c r="AS2185" t="str">
        <v>ND;ND</v>
      </c>
      <c r="AT2185" t="str">
        <v>N/A</v>
      </c>
      <c r="AU2185" t="str">
        <v>93.87</v>
      </c>
      <c r="AV2185" t="str">
        <v>295395</v>
      </c>
      <c r="AW2185" t="str">
        <v>26.75</v>
      </c>
      <c r="AX2185" t="str">
        <v>0.285</v>
      </c>
      <c r="AY2185" t="str">
        <v>57.653</v>
      </c>
      <c r="AZ2185" t="str">
        <v>0.614</v>
      </c>
      <c r="BA2185" t="str">
        <v>25.044</v>
      </c>
      <c r="BB2185" t="str">
        <v>0.267</v>
      </c>
      <c r="BC2185" t="str">
        <v>39.475</v>
      </c>
      <c r="BD2185" t="str">
        <v>0.421</v>
      </c>
      <c r="BE2185" t="str">
        <v>0.02</v>
      </c>
      <c r="BF2185" t="str">
        <v>0.0</v>
      </c>
      <c r="BG2185" t="str">
        <v>15.856</v>
      </c>
      <c r="BH2185" t="str">
        <v>0.169</v>
      </c>
      <c r="BI2185" t="str">
        <v>0.013</v>
      </c>
      <c r="BJ2185" t="str">
        <v>93.9</v>
      </c>
      <c r="BK2185" t="str">
        <v>743344</v>
      </c>
      <c r="BL2185" t="str">
        <v>9.619</v>
      </c>
      <c r="BM2185" t="str">
        <v>0.102</v>
      </c>
      <c r="BN2185" t="str">
        <v>40.95</v>
      </c>
      <c r="BO2185" t="str">
        <v>0.436</v>
      </c>
      <c r="BP2185" t="str">
        <v>20.924</v>
      </c>
      <c r="BQ2185" t="str">
        <v>0.223</v>
      </c>
      <c r="BR2185" t="str">
        <v>7.243</v>
      </c>
      <c r="BS2185" t="str">
        <v>0.077</v>
      </c>
      <c r="BT2185" t="str">
        <v>0.15</v>
      </c>
      <c r="BU2185" t="str">
        <v>5.939</v>
      </c>
    </row>
    <row r="2186">
      <c r="A2186">
        <v>2314</v>
      </c>
      <c r="B2186" t="str">
        <v>SparseFlashAttention</v>
      </c>
      <c r="C2186" t="str">
        <v>MIX_AIC</v>
      </c>
      <c r="D2186">
        <v>73.571</v>
      </c>
      <c r="E2186">
        <v>0.812</v>
      </c>
      <c r="F2186">
        <v>0.812</v>
      </c>
      <c r="G2186">
        <f>Summary!$B$4</f>
        <v>0.8</v>
      </c>
      <c r="H2186">
        <f>F2186/G2186</f>
        <v>1.015</v>
      </c>
      <c r="I2186">
        <f>D2186/Summary!$B$8</f>
        <v>0.0026654679892405956</v>
      </c>
      <c r="J2186">
        <f>IF(D2186&lt;Summary!$B$5,I2186,I2186*H2186)</f>
        <v>0.0027054500090792043</v>
      </c>
      <c r="K2186">
        <f>IF(AND(D2186&gt;Summary!$B$6,E2186&lt;Summary!$B$7),1,0)</f>
        <v>0</v>
      </c>
      <c r="L2186">
        <f>IF(D2186&gt;=Summary!$B$5,J2186,0)</f>
        <v>0.0027054500090792043</v>
      </c>
      <c r="M2186">
        <f>IF(D2186&lt;Summary!$B$5,J2186,0)</f>
        <v>0</v>
      </c>
      <c r="N2186" t="str">
        <v>aiv_scalar_ratio</v>
      </c>
      <c r="O2186" t="str">
        <v>用户约定默认经验值</v>
      </c>
      <c r="P2186">
        <v>0.074</v>
      </c>
      <c r="Q2186">
        <v>0.434</v>
      </c>
      <c r="R2186">
        <v>0.069</v>
      </c>
      <c r="S2186">
        <v>0.102</v>
      </c>
      <c r="T2186">
        <v>0</v>
      </c>
      <c r="U2186">
        <v>0.023</v>
      </c>
      <c r="V2186">
        <v>0.032</v>
      </c>
      <c r="W2186">
        <v>0.812</v>
      </c>
      <c r="X2186">
        <v>0.326</v>
      </c>
      <c r="Y2186">
        <v>0.061</v>
      </c>
      <c r="Z2186" t="str">
        <v>2</v>
      </c>
      <c r="AA2186" t="str">
        <v>63</v>
      </c>
      <c r="AB2186" t="str">
        <v>2369</v>
      </c>
      <c r="AC2186" t="str">
        <v>24</v>
      </c>
      <c r="AD2186" t="str">
        <v>SparseFlashAttention</v>
      </c>
      <c r="AE2186" t="str">
        <v>SparseFlashAttention</v>
      </c>
      <c r="AF2186" t="str">
        <v>static</v>
      </c>
      <c r="AG2186" t="str">
        <v>MIX_AIC</v>
      </c>
      <c r="AH2186" t="str">
        <v xml:space="preserve">1793108505431868.814	</v>
      </c>
      <c r="AI2186" t="str">
        <v>73.571</v>
      </c>
      <c r="AJ2186" t="str">
        <v>0.041000</v>
      </c>
      <c r="AK2186" t="str">
        <v>32</v>
      </c>
      <c r="AL2186" t="str">
        <v>64</v>
      </c>
      <c r="AM2186" t="str">
        <v>NO</v>
      </c>
      <c r="AN2186" t="str">
        <v>"1,32,512;23831,128,1,512;23831,128,1,512;1,1,2048;1,288;1;1;1,32,64;23831,128,1,64"</v>
      </c>
      <c r="AO2186" t="str">
        <v>DT_BF16;DT_BF16;DT_BF16;INT32;INT32;INT32;INT32;DT_BF16;DT_BF16</v>
      </c>
      <c r="AP2186" t="str">
        <v>ND;ND;ND;ND;ND;ND;ND;ND;ND</v>
      </c>
      <c r="AQ2186" t="str">
        <v>"1,32,512;1,1,32;1,1,32"</v>
      </c>
      <c r="AR2186" t="str">
        <v>DT_BF16;FLOAT;FLOAT</v>
      </c>
      <c r="AS2186" t="str">
        <v>ND;ND;ND</v>
      </c>
      <c r="AT2186" t="str">
        <v>N/A</v>
      </c>
      <c r="AU2186" t="str">
        <v>73.24</v>
      </c>
      <c r="AV2186" t="str">
        <v>330693</v>
      </c>
      <c r="AW2186" t="str">
        <v>5.432</v>
      </c>
      <c r="AX2186" t="str">
        <v>0.074</v>
      </c>
      <c r="AY2186" t="str">
        <v>31.815</v>
      </c>
      <c r="AZ2186" t="str">
        <v>0.434</v>
      </c>
      <c r="BA2186" t="str">
        <v>5.039</v>
      </c>
      <c r="BB2186" t="str">
        <v>0.069</v>
      </c>
      <c r="BC2186" t="str">
        <v>7.474</v>
      </c>
      <c r="BD2186" t="str">
        <v>0.102</v>
      </c>
      <c r="BE2186" t="str">
        <v>0.014</v>
      </c>
      <c r="BF2186" t="str">
        <v>0.0</v>
      </c>
      <c r="BG2186" t="str">
        <v>1.708</v>
      </c>
      <c r="BH2186" t="str">
        <v>0.023</v>
      </c>
      <c r="BI2186" t="str">
        <v>0.009</v>
      </c>
      <c r="BJ2186" t="str">
        <v>73.26</v>
      </c>
      <c r="BK2186" t="str">
        <v>697701</v>
      </c>
      <c r="BL2186" t="str">
        <v>2.322</v>
      </c>
      <c r="BM2186" t="str">
        <v>0.032</v>
      </c>
      <c r="BN2186" t="str">
        <v>59.479</v>
      </c>
      <c r="BO2186" t="str">
        <v>0.812</v>
      </c>
      <c r="BP2186" t="str">
        <v>23.89</v>
      </c>
      <c r="BQ2186" t="str">
        <v>0.326</v>
      </c>
      <c r="BR2186" t="str">
        <v>4.45</v>
      </c>
      <c r="BS2186" t="str">
        <v>0.061</v>
      </c>
      <c r="BT2186" t="str">
        <v>0.053</v>
      </c>
      <c r="BU2186" t="str">
        <v>8.513</v>
      </c>
    </row>
    <row r="2187">
      <c r="A2187">
        <v>2315</v>
      </c>
      <c r="B2187" t="str">
        <v>aclnnClampMin_ClipByValueV2AiCore_ClipByValueV2</v>
      </c>
      <c r="C2187" t="str">
        <v>AI_VECTOR_CORE</v>
      </c>
      <c r="D2187">
        <v>2.22</v>
      </c>
      <c r="E2187">
        <v>0.315</v>
      </c>
      <c r="F2187">
        <v>0.315</v>
      </c>
      <c r="G2187">
        <f>Summary!$B$4</f>
        <v>0.8</v>
      </c>
      <c r="H2187">
        <f>F2187/G2187</f>
        <v>0.39375</v>
      </c>
      <c r="I2187">
        <f>D2187/Summary!$B$8</f>
        <v>0.00008043031814321028</v>
      </c>
      <c r="J2187">
        <f>IF(D2187&lt;Summary!$B$5,I2187,I2187*H2187)</f>
        <v>0.00008043031814321028</v>
      </c>
      <c r="K2187">
        <f>IF(AND(D2187&gt;Summary!$B$6,E2187&lt;Summary!$B$7),1,0)</f>
        <v>0</v>
      </c>
      <c r="L2187">
        <f>IF(D2187&gt;=Summary!$B$5,J2187,0)</f>
        <v>0</v>
      </c>
      <c r="M2187">
        <f>IF(D2187&lt;Summary!$B$5,J2187,0)</f>
        <v>0.00008043031814321028</v>
      </c>
      <c r="N2187" t="str">
        <v>aiv_scalar_ratio</v>
      </c>
      <c r="O2187" t="str">
        <v>用户约定默认经验值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0.199</v>
      </c>
      <c r="W2187">
        <v>0.315</v>
      </c>
      <c r="X2187">
        <v>0.177</v>
      </c>
      <c r="Y2187">
        <v>0.04</v>
      </c>
      <c r="Z2187" t="str">
        <v>2</v>
      </c>
      <c r="AA2187" t="str">
        <v>63</v>
      </c>
      <c r="AB2187" t="str">
        <v>2370</v>
      </c>
      <c r="AC2187" t="str">
        <v>24</v>
      </c>
      <c r="AD2187" t="str">
        <v>aclnnClampMin_ClipByValueV2AiCore_ClipByValueV2</v>
      </c>
      <c r="AE2187" t="str">
        <v>ClipByValueV2</v>
      </c>
      <c r="AF2187" t="str">
        <v>static</v>
      </c>
      <c r="AG2187" t="str">
        <v>AI_VECTOR_CORE</v>
      </c>
      <c r="AH2187" t="str">
        <v xml:space="preserve">1793108505431942.407	</v>
      </c>
      <c r="AI2187" t="str">
        <v>2.220</v>
      </c>
      <c r="AJ2187" t="str">
        <v>0.179000</v>
      </c>
      <c r="AK2187" t="str">
        <v>1</v>
      </c>
      <c r="AL2187" t="str">
        <v>0</v>
      </c>
      <c r="AM2187" t="str">
        <v>NO</v>
      </c>
      <c r="AN2187" t="str">
        <v>"1,32;;"</v>
      </c>
      <c r="AO2187" t="str">
        <v>FLOAT;FLOAT;FLOAT</v>
      </c>
      <c r="AP2187" t="str">
        <v>ND;ND;ND</v>
      </c>
      <c r="AQ2187" t="str">
        <v>"1,32"</v>
      </c>
      <c r="AR2187" t="str">
        <v>FLOAT</v>
      </c>
      <c r="AS2187" t="str">
        <v>ND</v>
      </c>
      <c r="AT2187" t="str">
        <v>N/A</v>
      </c>
      <c r="AU2187" t="str">
        <v>0.0</v>
      </c>
      <c r="AV2187" t="str">
        <v>0</v>
      </c>
      <c r="AW2187" t="str">
        <v>0.0</v>
      </c>
      <c r="AX2187" t="str">
        <v>0.0</v>
      </c>
      <c r="AY2187" t="str">
        <v>0.0</v>
      </c>
      <c r="AZ2187" t="str">
        <v>0.0</v>
      </c>
      <c r="BA2187" t="str">
        <v>0.0</v>
      </c>
      <c r="BB2187" t="str">
        <v>0.0</v>
      </c>
      <c r="BC2187" t="str">
        <v>0.0</v>
      </c>
      <c r="BD2187" t="str">
        <v>0.0</v>
      </c>
      <c r="BE2187" t="str">
        <v>0.0</v>
      </c>
      <c r="BF2187" t="str">
        <v>0.0</v>
      </c>
      <c r="BG2187" t="str">
        <v>0.0</v>
      </c>
      <c r="BH2187" t="str">
        <v>0.0</v>
      </c>
      <c r="BI2187" t="str">
        <v>0.0</v>
      </c>
      <c r="BJ2187" t="str">
        <v>1.94</v>
      </c>
      <c r="BK2187" t="str">
        <v>2880</v>
      </c>
      <c r="BL2187" t="str">
        <v>0.385</v>
      </c>
      <c r="BM2187" t="str">
        <v>0.199</v>
      </c>
      <c r="BN2187" t="str">
        <v>0.61</v>
      </c>
      <c r="BO2187" t="str">
        <v>0.315</v>
      </c>
      <c r="BP2187" t="str">
        <v>0.344</v>
      </c>
      <c r="BQ2187" t="str">
        <v>0.177</v>
      </c>
      <c r="BR2187" t="str">
        <v>0.077</v>
      </c>
      <c r="BS2187" t="str">
        <v>0.04</v>
      </c>
      <c r="BT2187" t="str">
        <v>0.129</v>
      </c>
      <c r="BU2187" t="str">
        <v>0.000</v>
      </c>
    </row>
    <row r="2188">
      <c r="A2188">
        <v>2316</v>
      </c>
      <c r="B2188" t="str">
        <v>aclnnLog_LogAiCore_Log</v>
      </c>
      <c r="C2188" t="str">
        <v>AI_VECTOR_CORE</v>
      </c>
      <c r="D2188">
        <v>1.909</v>
      </c>
      <c r="E2188">
        <v>0.221</v>
      </c>
      <c r="F2188">
        <v>0.221</v>
      </c>
      <c r="G2188">
        <f>Summary!$B$4</f>
        <v>0.8</v>
      </c>
      <c r="H2188">
        <f>F2188/G2188</f>
        <v>0.27625</v>
      </c>
      <c r="I2188">
        <f>D2188/Summary!$B$8</f>
        <v>0.00006916282762855334</v>
      </c>
      <c r="J2188">
        <f>IF(D2188&lt;Summary!$B$5,I2188,I2188*H2188)</f>
        <v>0.00006916282762855334</v>
      </c>
      <c r="K2188">
        <f>IF(AND(D2188&gt;Summary!$B$6,E2188&lt;Summary!$B$7),1,0)</f>
        <v>0</v>
      </c>
      <c r="L2188">
        <f>IF(D2188&gt;=Summary!$B$5,J2188,0)</f>
        <v>0</v>
      </c>
      <c r="M2188">
        <f>IF(D2188&lt;Summary!$B$5,J2188,0)</f>
        <v>0.00006916282762855334</v>
      </c>
      <c r="N2188" t="str">
        <v>aiv_vec_ratio</v>
      </c>
      <c r="O2188" t="str">
        <v>用户约定默认经验值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0.221</v>
      </c>
      <c r="W2188">
        <v>0.197</v>
      </c>
      <c r="X2188">
        <v>0.061</v>
      </c>
      <c r="Y2188">
        <v>0.129</v>
      </c>
      <c r="Z2188" t="str">
        <v>2</v>
      </c>
      <c r="AA2188" t="str">
        <v>63</v>
      </c>
      <c r="AB2188" t="str">
        <v>2371</v>
      </c>
      <c r="AC2188" t="str">
        <v>24</v>
      </c>
      <c r="AD2188" t="str">
        <v>aclnnLog_LogAiCore_Log</v>
      </c>
      <c r="AE2188" t="str">
        <v>Log</v>
      </c>
      <c r="AF2188" t="str">
        <v>static</v>
      </c>
      <c r="AG2188" t="str">
        <v>AI_VECTOR_CORE</v>
      </c>
      <c r="AH2188" t="str">
        <v xml:space="preserve">1793108505431944.649	</v>
      </c>
      <c r="AI2188" t="str">
        <v>1.909</v>
      </c>
      <c r="AJ2188" t="str">
        <v>0.030000</v>
      </c>
      <c r="AK2188" t="str">
        <v>1</v>
      </c>
      <c r="AL2188" t="str">
        <v>0</v>
      </c>
      <c r="AM2188" t="str">
        <v>NO</v>
      </c>
      <c r="AN2188" t="str">
        <v>"1,32"</v>
      </c>
      <c r="AO2188" t="str">
        <v>FLOAT</v>
      </c>
      <c r="AP2188" t="str">
        <v>ND</v>
      </c>
      <c r="AQ2188" t="str">
        <v>"1,32"</v>
      </c>
      <c r="AR2188" t="str">
        <v>FLOAT</v>
      </c>
      <c r="AS2188" t="str">
        <v>ND</v>
      </c>
      <c r="AT2188" t="str">
        <v>N/A</v>
      </c>
      <c r="AU2188" t="str">
        <v>0.0</v>
      </c>
      <c r="AV2188" t="str">
        <v>0</v>
      </c>
      <c r="AW2188" t="str">
        <v>0.0</v>
      </c>
      <c r="AX2188" t="str">
        <v>0.0</v>
      </c>
      <c r="AY2188" t="str">
        <v>0.0</v>
      </c>
      <c r="AZ2188" t="str">
        <v>0.0</v>
      </c>
      <c r="BA2188" t="str">
        <v>0.0</v>
      </c>
      <c r="BB2188" t="str">
        <v>0.0</v>
      </c>
      <c r="BC2188" t="str">
        <v>0.0</v>
      </c>
      <c r="BD2188" t="str">
        <v>0.0</v>
      </c>
      <c r="BE2188" t="str">
        <v>0.0</v>
      </c>
      <c r="BF2188" t="str">
        <v>0.0</v>
      </c>
      <c r="BG2188" t="str">
        <v>0.0</v>
      </c>
      <c r="BH2188" t="str">
        <v>0.0</v>
      </c>
      <c r="BI2188" t="str">
        <v>0.0</v>
      </c>
      <c r="BJ2188" t="str">
        <v>1.64</v>
      </c>
      <c r="BK2188" t="str">
        <v>2379</v>
      </c>
      <c r="BL2188" t="str">
        <v>0.363</v>
      </c>
      <c r="BM2188" t="str">
        <v>0.221</v>
      </c>
      <c r="BN2188" t="str">
        <v>0.323</v>
      </c>
      <c r="BO2188" t="str">
        <v>0.197</v>
      </c>
      <c r="BP2188" t="str">
        <v>0.1</v>
      </c>
      <c r="BQ2188" t="str">
        <v>0.061</v>
      </c>
      <c r="BR2188" t="str">
        <v>0.212</v>
      </c>
      <c r="BS2188" t="str">
        <v>0.129</v>
      </c>
      <c r="BT2188" t="str">
        <v>0.145</v>
      </c>
      <c r="BU2188" t="str">
        <v>0.000</v>
      </c>
    </row>
    <row r="2189">
      <c r="A2189">
        <v>2317</v>
      </c>
      <c r="B2189" t="str">
        <v>aclnnAdd_AddAiCore_Add</v>
      </c>
      <c r="C2189" t="str">
        <v>AI_VECTOR_CORE</v>
      </c>
      <c r="D2189">
        <v>2.223</v>
      </c>
      <c r="E2189">
        <v>0.268</v>
      </c>
      <c r="F2189">
        <v>0.268</v>
      </c>
      <c r="G2189">
        <f>Summary!$B$4</f>
        <v>0.8</v>
      </c>
      <c r="H2189">
        <f>F2189/G2189</f>
        <v>0.335</v>
      </c>
      <c r="I2189">
        <f>D2189/Summary!$B$8</f>
        <v>0.00008053900776232271</v>
      </c>
      <c r="J2189">
        <f>IF(D2189&lt;Summary!$B$5,I2189,I2189*H2189)</f>
        <v>0.00008053900776232271</v>
      </c>
      <c r="K2189">
        <f>IF(AND(D2189&gt;Summary!$B$6,E2189&lt;Summary!$B$7),1,0)</f>
        <v>0</v>
      </c>
      <c r="L2189">
        <f>IF(D2189&gt;=Summary!$B$5,J2189,0)</f>
        <v>0</v>
      </c>
      <c r="M2189">
        <f>IF(D2189&lt;Summary!$B$5,J2189,0)</f>
        <v>0.00008053900776232271</v>
      </c>
      <c r="N2189" t="str">
        <v>aiv_scalar_ratio</v>
      </c>
      <c r="O2189" t="str">
        <v>用户约定默认经验值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0.143</v>
      </c>
      <c r="W2189">
        <v>0.268</v>
      </c>
      <c r="X2189">
        <v>0.102</v>
      </c>
      <c r="Y2189">
        <v>0.039</v>
      </c>
      <c r="Z2189" t="str">
        <v>2</v>
      </c>
      <c r="AA2189" t="str">
        <v>63</v>
      </c>
      <c r="AB2189" t="str">
        <v>2372</v>
      </c>
      <c r="AC2189" t="str">
        <v>24</v>
      </c>
      <c r="AD2189" t="str">
        <v>aclnnAdd_AddAiCore_Add</v>
      </c>
      <c r="AE2189" t="str">
        <v>Add</v>
      </c>
      <c r="AF2189" t="str">
        <v>static</v>
      </c>
      <c r="AG2189" t="str">
        <v>AI_VECTOR_CORE</v>
      </c>
      <c r="AH2189" t="str">
        <v xml:space="preserve">1793108505431946.580	</v>
      </c>
      <c r="AI2189" t="str">
        <v>2.223</v>
      </c>
      <c r="AJ2189" t="str">
        <v>0.000000</v>
      </c>
      <c r="AK2189" t="str">
        <v>1</v>
      </c>
      <c r="AL2189" t="str">
        <v>0</v>
      </c>
      <c r="AM2189" t="str">
        <v>NO</v>
      </c>
      <c r="AN2189" t="str">
        <v>"32;32"</v>
      </c>
      <c r="AO2189" t="str">
        <v>FLOAT;FLOAT</v>
      </c>
      <c r="AP2189" t="str">
        <v>ND;ND</v>
      </c>
      <c r="AQ2189" t="str">
        <v>"1,32"</v>
      </c>
      <c r="AR2189" t="str">
        <v>FLOAT</v>
      </c>
      <c r="AS2189" t="str">
        <v>ND</v>
      </c>
      <c r="AT2189" t="str">
        <v>N/A</v>
      </c>
      <c r="AU2189" t="str">
        <v>0.0</v>
      </c>
      <c r="AV2189" t="str">
        <v>0</v>
      </c>
      <c r="AW2189" t="str">
        <v>0.0</v>
      </c>
      <c r="AX2189" t="str">
        <v>0.0</v>
      </c>
      <c r="AY2189" t="str">
        <v>0.0</v>
      </c>
      <c r="AZ2189" t="str">
        <v>0.0</v>
      </c>
      <c r="BA2189" t="str">
        <v>0.0</v>
      </c>
      <c r="BB2189" t="str">
        <v>0.0</v>
      </c>
      <c r="BC2189" t="str">
        <v>0.0</v>
      </c>
      <c r="BD2189" t="str">
        <v>0.0</v>
      </c>
      <c r="BE2189" t="str">
        <v>0.0</v>
      </c>
      <c r="BF2189" t="str">
        <v>0.0</v>
      </c>
      <c r="BG2189" t="str">
        <v>0.0</v>
      </c>
      <c r="BH2189" t="str">
        <v>0.0</v>
      </c>
      <c r="BI2189" t="str">
        <v>0.0</v>
      </c>
      <c r="BJ2189" t="str">
        <v>1.95</v>
      </c>
      <c r="BK2189" t="str">
        <v>2893</v>
      </c>
      <c r="BL2189" t="str">
        <v>0.278</v>
      </c>
      <c r="BM2189" t="str">
        <v>0.143</v>
      </c>
      <c r="BN2189" t="str">
        <v>0.523</v>
      </c>
      <c r="BO2189" t="str">
        <v>0.268</v>
      </c>
      <c r="BP2189" t="str">
        <v>0.2</v>
      </c>
      <c r="BQ2189" t="str">
        <v>0.102</v>
      </c>
      <c r="BR2189" t="str">
        <v>0.077</v>
      </c>
      <c r="BS2189" t="str">
        <v>0.039</v>
      </c>
      <c r="BT2189" t="str">
        <v>0.135</v>
      </c>
      <c r="BU2189" t="str">
        <v>0.000</v>
      </c>
    </row>
    <row r="2190">
      <c r="A2190">
        <v>2318</v>
      </c>
      <c r="B2190" t="str">
        <v>aclnnSub_SubAiCore_Sub</v>
      </c>
      <c r="C2190" t="str">
        <v>AI_VECTOR_CORE</v>
      </c>
      <c r="D2190">
        <v>2.26</v>
      </c>
      <c r="E2190">
        <v>0.258</v>
      </c>
      <c r="F2190">
        <v>0.258</v>
      </c>
      <c r="G2190">
        <f>Summary!$B$4</f>
        <v>0.8</v>
      </c>
      <c r="H2190">
        <f>F2190/G2190</f>
        <v>0.3225</v>
      </c>
      <c r="I2190">
        <f>D2190/Summary!$B$8</f>
        <v>0.00008187951306470955</v>
      </c>
      <c r="J2190">
        <f>IF(D2190&lt;Summary!$B$5,I2190,I2190*H2190)</f>
        <v>0.00008187951306470955</v>
      </c>
      <c r="K2190">
        <f>IF(AND(D2190&gt;Summary!$B$6,E2190&lt;Summary!$B$7),1,0)</f>
        <v>0</v>
      </c>
      <c r="L2190">
        <f>IF(D2190&gt;=Summary!$B$5,J2190,0)</f>
        <v>0</v>
      </c>
      <c r="M2190">
        <f>IF(D2190&lt;Summary!$B$5,J2190,0)</f>
        <v>0.00008187951306470955</v>
      </c>
      <c r="N2190" t="str">
        <v>aiv_scalar_ratio</v>
      </c>
      <c r="O2190" t="str">
        <v>用户约定默认经验值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0.085</v>
      </c>
      <c r="W2190">
        <v>0.258</v>
      </c>
      <c r="X2190">
        <v>0.163</v>
      </c>
      <c r="Y2190">
        <v>0.047</v>
      </c>
      <c r="Z2190" t="str">
        <v>2</v>
      </c>
      <c r="AA2190" t="str">
        <v>63</v>
      </c>
      <c r="AB2190" t="str">
        <v>2373</v>
      </c>
      <c r="AC2190" t="str">
        <v>24</v>
      </c>
      <c r="AD2190" t="str">
        <v>aclnnSub_SubAiCore_Sub</v>
      </c>
      <c r="AE2190" t="str">
        <v>Sub</v>
      </c>
      <c r="AF2190" t="str">
        <v>static</v>
      </c>
      <c r="AG2190" t="str">
        <v>AI_VECTOR_CORE</v>
      </c>
      <c r="AH2190" t="str">
        <v xml:space="preserve">1793108505431948.825	</v>
      </c>
      <c r="AI2190" t="str">
        <v>2.260</v>
      </c>
      <c r="AJ2190" t="str">
        <v>0.027000</v>
      </c>
      <c r="AK2190" t="str">
        <v>1</v>
      </c>
      <c r="AL2190" t="str">
        <v>0</v>
      </c>
      <c r="AM2190" t="str">
        <v>NO</v>
      </c>
      <c r="AN2190" t="str">
        <v>"1,32;1,32"</v>
      </c>
      <c r="AO2190" t="str">
        <v>FLOAT;FLOAT</v>
      </c>
      <c r="AP2190" t="str">
        <v>ND;ND</v>
      </c>
      <c r="AQ2190" t="str">
        <v>"1,32"</v>
      </c>
      <c r="AR2190" t="str">
        <v>FLOAT</v>
      </c>
      <c r="AS2190" t="str">
        <v>ND</v>
      </c>
      <c r="AT2190" t="str">
        <v>N/A</v>
      </c>
      <c r="AU2190" t="str">
        <v>0.0</v>
      </c>
      <c r="AV2190" t="str">
        <v>0</v>
      </c>
      <c r="AW2190" t="str">
        <v>0.0</v>
      </c>
      <c r="AX2190" t="str">
        <v>0.0</v>
      </c>
      <c r="AY2190" t="str">
        <v>0.0</v>
      </c>
      <c r="AZ2190" t="str">
        <v>0.0</v>
      </c>
      <c r="BA2190" t="str">
        <v>0.0</v>
      </c>
      <c r="BB2190" t="str">
        <v>0.0</v>
      </c>
      <c r="BC2190" t="str">
        <v>0.0</v>
      </c>
      <c r="BD2190" t="str">
        <v>0.0</v>
      </c>
      <c r="BE2190" t="str">
        <v>0.0</v>
      </c>
      <c r="BF2190" t="str">
        <v>0.0</v>
      </c>
      <c r="BG2190" t="str">
        <v>0.0</v>
      </c>
      <c r="BH2190" t="str">
        <v>0.0</v>
      </c>
      <c r="BI2190" t="str">
        <v>0.0</v>
      </c>
      <c r="BJ2190" t="str">
        <v>1.98</v>
      </c>
      <c r="BK2190" t="str">
        <v>2950</v>
      </c>
      <c r="BL2190" t="str">
        <v>0.168</v>
      </c>
      <c r="BM2190" t="str">
        <v>0.085</v>
      </c>
      <c r="BN2190" t="str">
        <v>0.51</v>
      </c>
      <c r="BO2190" t="str">
        <v>0.258</v>
      </c>
      <c r="BP2190" t="str">
        <v>0.322</v>
      </c>
      <c r="BQ2190" t="str">
        <v>0.163</v>
      </c>
      <c r="BR2190" t="str">
        <v>0.093</v>
      </c>
      <c r="BS2190" t="str">
        <v>0.047</v>
      </c>
      <c r="BT2190" t="str">
        <v>0.138</v>
      </c>
      <c r="BU2190" t="str">
        <v>0.000</v>
      </c>
    </row>
    <row r="2191">
      <c r="A2191">
        <v>2319</v>
      </c>
      <c r="B2191" t="str">
        <v>aclnnSigmoid_SigmoidAiCore_Sigmoid</v>
      </c>
      <c r="C2191" t="str">
        <v>AI_VECTOR_CORE</v>
      </c>
      <c r="D2191">
        <v>2.472</v>
      </c>
      <c r="E2191">
        <v>0.324</v>
      </c>
      <c r="F2191">
        <v>0.324</v>
      </c>
      <c r="G2191">
        <f>Summary!$B$4</f>
        <v>0.8</v>
      </c>
      <c r="H2191">
        <f>F2191/G2191</f>
        <v>0.40499999999999997</v>
      </c>
      <c r="I2191">
        <f>D2191/Summary!$B$8</f>
        <v>0.00008956024614865576</v>
      </c>
      <c r="J2191">
        <f>IF(D2191&lt;Summary!$B$5,I2191,I2191*H2191)</f>
        <v>0.00008956024614865576</v>
      </c>
      <c r="K2191">
        <f>IF(AND(D2191&gt;Summary!$B$6,E2191&lt;Summary!$B$7),1,0)</f>
        <v>0</v>
      </c>
      <c r="L2191">
        <f>IF(D2191&gt;=Summary!$B$5,J2191,0)</f>
        <v>0</v>
      </c>
      <c r="M2191">
        <f>IF(D2191&lt;Summary!$B$5,J2191,0)</f>
        <v>0.00008956024614865576</v>
      </c>
      <c r="N2191" t="str">
        <v>aiv_scalar_ratio</v>
      </c>
      <c r="O2191" t="str">
        <v>用户约定默认经验值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0.104</v>
      </c>
      <c r="W2191">
        <v>0.324</v>
      </c>
      <c r="X2191">
        <v>0.101</v>
      </c>
      <c r="Y2191">
        <v>0.091</v>
      </c>
      <c r="Z2191" t="str">
        <v>2</v>
      </c>
      <c r="AA2191" t="str">
        <v>63</v>
      </c>
      <c r="AB2191" t="str">
        <v>2374</v>
      </c>
      <c r="AC2191" t="str">
        <v>24</v>
      </c>
      <c r="AD2191" t="str">
        <v>aclnnSigmoid_SigmoidAiCore_Sigmoid</v>
      </c>
      <c r="AE2191" t="str">
        <v>Sigmoid</v>
      </c>
      <c r="AF2191" t="str">
        <v>static</v>
      </c>
      <c r="AG2191" t="str">
        <v>AI_VECTOR_CORE</v>
      </c>
      <c r="AH2191" t="str">
        <v xml:space="preserve">1793108505431951.107	</v>
      </c>
      <c r="AI2191" t="str">
        <v>2.472</v>
      </c>
      <c r="AJ2191" t="str">
        <v>0.000000</v>
      </c>
      <c r="AK2191" t="str">
        <v>1</v>
      </c>
      <c r="AL2191" t="str">
        <v>0</v>
      </c>
      <c r="AM2191" t="str">
        <v>NO</v>
      </c>
      <c r="AN2191" t="str">
        <v>"1,32"</v>
      </c>
      <c r="AO2191" t="str">
        <v>FLOAT</v>
      </c>
      <c r="AP2191" t="str">
        <v>ND</v>
      </c>
      <c r="AQ2191" t="str">
        <v>"1,32"</v>
      </c>
      <c r="AR2191" t="str">
        <v>FLOAT</v>
      </c>
      <c r="AS2191" t="str">
        <v>ND</v>
      </c>
      <c r="AT2191" t="str">
        <v>N/A</v>
      </c>
      <c r="AU2191" t="str">
        <v>0.0</v>
      </c>
      <c r="AV2191" t="str">
        <v>0</v>
      </c>
      <c r="AW2191" t="str">
        <v>0.0</v>
      </c>
      <c r="AX2191" t="str">
        <v>0.0</v>
      </c>
      <c r="AY2191" t="str">
        <v>0.0</v>
      </c>
      <c r="AZ2191" t="str">
        <v>0.0</v>
      </c>
      <c r="BA2191" t="str">
        <v>0.0</v>
      </c>
      <c r="BB2191" t="str">
        <v>0.0</v>
      </c>
      <c r="BC2191" t="str">
        <v>0.0</v>
      </c>
      <c r="BD2191" t="str">
        <v>0.0</v>
      </c>
      <c r="BE2191" t="str">
        <v>0.0</v>
      </c>
      <c r="BF2191" t="str">
        <v>0.0</v>
      </c>
      <c r="BG2191" t="str">
        <v>0.0</v>
      </c>
      <c r="BH2191" t="str">
        <v>0.0</v>
      </c>
      <c r="BI2191" t="str">
        <v>0.0</v>
      </c>
      <c r="BJ2191" t="str">
        <v>2.23</v>
      </c>
      <c r="BK2191" t="str">
        <v>3363</v>
      </c>
      <c r="BL2191" t="str">
        <v>0.233</v>
      </c>
      <c r="BM2191" t="str">
        <v>0.104</v>
      </c>
      <c r="BN2191" t="str">
        <v>0.721</v>
      </c>
      <c r="BO2191" t="str">
        <v>0.324</v>
      </c>
      <c r="BP2191" t="str">
        <v>0.224</v>
      </c>
      <c r="BQ2191" t="str">
        <v>0.101</v>
      </c>
      <c r="BR2191" t="str">
        <v>0.203</v>
      </c>
      <c r="BS2191" t="str">
        <v>0.091</v>
      </c>
      <c r="BT2191" t="str">
        <v>0.119</v>
      </c>
      <c r="BU2191" t="str">
        <v>0.000</v>
      </c>
    </row>
    <row r="2192">
      <c r="A2192">
        <v>2320</v>
      </c>
      <c r="B2192" t="str">
        <v>aclnnGtScalar_GreaterAiCore_Greater</v>
      </c>
      <c r="C2192" t="str">
        <v>AI_VECTOR_CORE</v>
      </c>
      <c r="D2192">
        <v>2.457</v>
      </c>
      <c r="E2192">
        <v>0.385</v>
      </c>
      <c r="F2192">
        <v>0.385</v>
      </c>
      <c r="G2192">
        <f>Summary!$B$4</f>
        <v>0.8</v>
      </c>
      <c r="H2192">
        <f>F2192/G2192</f>
        <v>0.48125</v>
      </c>
      <c r="I2192">
        <f>D2192/Summary!$B$8</f>
        <v>0.00008901679805309353</v>
      </c>
      <c r="J2192">
        <f>IF(D2192&lt;Summary!$B$5,I2192,I2192*H2192)</f>
        <v>0.00008901679805309353</v>
      </c>
      <c r="K2192">
        <f>IF(AND(D2192&gt;Summary!$B$6,E2192&lt;Summary!$B$7),1,0)</f>
        <v>0</v>
      </c>
      <c r="L2192">
        <f>IF(D2192&gt;=Summary!$B$5,J2192,0)</f>
        <v>0</v>
      </c>
      <c r="M2192">
        <f>IF(D2192&lt;Summary!$B$5,J2192,0)</f>
        <v>0.00008901679805309353</v>
      </c>
      <c r="N2192" t="str">
        <v>aiv_scalar_ratio</v>
      </c>
      <c r="O2192" t="str">
        <v>用户约定默认经验值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0.222</v>
      </c>
      <c r="W2192">
        <v>0.385</v>
      </c>
      <c r="X2192">
        <v>0.043</v>
      </c>
      <c r="Y2192">
        <v>0.041</v>
      </c>
      <c r="Z2192" t="str">
        <v>2</v>
      </c>
      <c r="AA2192" t="str">
        <v>63</v>
      </c>
      <c r="AB2192" t="str">
        <v>2375</v>
      </c>
      <c r="AC2192" t="str">
        <v>24</v>
      </c>
      <c r="AD2192" t="str">
        <v>aclnnGtScalar_GreaterAiCore_Greater</v>
      </c>
      <c r="AE2192" t="str">
        <v>Greater</v>
      </c>
      <c r="AF2192" t="str">
        <v>static</v>
      </c>
      <c r="AG2192" t="str">
        <v>AI_VECTOR_CORE</v>
      </c>
      <c r="AH2192" t="str">
        <v xml:space="preserve">1793108505431953.601	</v>
      </c>
      <c r="AI2192" t="str">
        <v>2.457</v>
      </c>
      <c r="AJ2192" t="str">
        <v>0.028000</v>
      </c>
      <c r="AK2192" t="str">
        <v>1</v>
      </c>
      <c r="AL2192" t="str">
        <v>0</v>
      </c>
      <c r="AM2192" t="str">
        <v>NO</v>
      </c>
      <c r="AN2192" t="str">
        <v>"32;"</v>
      </c>
      <c r="AO2192" t="str">
        <v>FLOAT;FLOAT</v>
      </c>
      <c r="AP2192" t="str">
        <v>ND;ND</v>
      </c>
      <c r="AQ2192" t="str">
        <v>"1,32"</v>
      </c>
      <c r="AR2192" t="str">
        <v>BOOL</v>
      </c>
      <c r="AS2192" t="str">
        <v>ND</v>
      </c>
      <c r="AT2192" t="str">
        <v>N/A</v>
      </c>
      <c r="AU2192" t="str">
        <v>0.0</v>
      </c>
      <c r="AV2192" t="str">
        <v>0</v>
      </c>
      <c r="AW2192" t="str">
        <v>0.0</v>
      </c>
      <c r="AX2192" t="str">
        <v>0.0</v>
      </c>
      <c r="AY2192" t="str">
        <v>0.0</v>
      </c>
      <c r="AZ2192" t="str">
        <v>0.0</v>
      </c>
      <c r="BA2192" t="str">
        <v>0.0</v>
      </c>
      <c r="BB2192" t="str">
        <v>0.0</v>
      </c>
      <c r="BC2192" t="str">
        <v>0.0</v>
      </c>
      <c r="BD2192" t="str">
        <v>0.0</v>
      </c>
      <c r="BE2192" t="str">
        <v>0.0</v>
      </c>
      <c r="BF2192" t="str">
        <v>0.0</v>
      </c>
      <c r="BG2192" t="str">
        <v>0.0</v>
      </c>
      <c r="BH2192" t="str">
        <v>0.0</v>
      </c>
      <c r="BI2192" t="str">
        <v>0.0</v>
      </c>
      <c r="BJ2192" t="str">
        <v>2.22</v>
      </c>
      <c r="BK2192" t="str">
        <v>3336</v>
      </c>
      <c r="BL2192" t="str">
        <v>0.492</v>
      </c>
      <c r="BM2192" t="str">
        <v>0.222</v>
      </c>
      <c r="BN2192" t="str">
        <v>0.854</v>
      </c>
      <c r="BO2192" t="str">
        <v>0.385</v>
      </c>
      <c r="BP2192" t="str">
        <v>0.096</v>
      </c>
      <c r="BQ2192" t="str">
        <v>0.043</v>
      </c>
      <c r="BR2192" t="str">
        <v>0.092</v>
      </c>
      <c r="BS2192" t="str">
        <v>0.041</v>
      </c>
      <c r="BT2192" t="str">
        <v>0.15</v>
      </c>
      <c r="BU2192" t="str">
        <v>0.000</v>
      </c>
    </row>
    <row r="2193">
      <c r="A2193">
        <v>2321</v>
      </c>
      <c r="B2193" t="str">
        <v>aclnnInplaceCopy_CastAiCore_Cast</v>
      </c>
      <c r="C2193" t="str">
        <v>AI_VECTOR_CORE</v>
      </c>
      <c r="D2193">
        <v>1.93</v>
      </c>
      <c r="E2193">
        <v>0.405</v>
      </c>
      <c r="F2193">
        <v>0.405</v>
      </c>
      <c r="G2193">
        <f>Summary!$B$4</f>
        <v>0.8</v>
      </c>
      <c r="H2193">
        <f>F2193/G2193</f>
        <v>0.50625</v>
      </c>
      <c r="I2193">
        <f>D2193/Summary!$B$8</f>
        <v>0.00006992365496234045</v>
      </c>
      <c r="J2193">
        <f>IF(D2193&lt;Summary!$B$5,I2193,I2193*H2193)</f>
        <v>0.00006992365496234045</v>
      </c>
      <c r="K2193">
        <f>IF(AND(D2193&gt;Summary!$B$6,E2193&lt;Summary!$B$7),1,0)</f>
        <v>0</v>
      </c>
      <c r="L2193">
        <f>IF(D2193&gt;=Summary!$B$5,J2193,0)</f>
        <v>0</v>
      </c>
      <c r="M2193">
        <f>IF(D2193&lt;Summary!$B$5,J2193,0)</f>
        <v>0.00006992365496234045</v>
      </c>
      <c r="N2193" t="str">
        <v>aiv_scalar_ratio</v>
      </c>
      <c r="O2193" t="str">
        <v>用户约定默认经验值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0.062</v>
      </c>
      <c r="W2193">
        <v>0.405</v>
      </c>
      <c r="X2193">
        <v>0.365</v>
      </c>
      <c r="Y2193">
        <v>0.13</v>
      </c>
      <c r="Z2193" t="str">
        <v>2</v>
      </c>
      <c r="AA2193" t="str">
        <v>63</v>
      </c>
      <c r="AB2193" t="str">
        <v>2376</v>
      </c>
      <c r="AC2193" t="str">
        <v>24</v>
      </c>
      <c r="AD2193" t="str">
        <v>aclnnInplaceCopy_CastAiCore_Cast</v>
      </c>
      <c r="AE2193" t="str">
        <v>Cast</v>
      </c>
      <c r="AF2193" t="str">
        <v>static</v>
      </c>
      <c r="AG2193" t="str">
        <v>AI_VECTOR_CORE</v>
      </c>
      <c r="AH2193" t="str">
        <v xml:space="preserve">1793108505431956.080	</v>
      </c>
      <c r="AI2193" t="str">
        <v>1.930</v>
      </c>
      <c r="AJ2193" t="str">
        <v>0.043000</v>
      </c>
      <c r="AK2193" t="str">
        <v>1</v>
      </c>
      <c r="AL2193" t="str">
        <v>0</v>
      </c>
      <c r="AM2193" t="str">
        <v>NO</v>
      </c>
      <c r="AN2193" t="str">
        <v>"1,32,1"</v>
      </c>
      <c r="AO2193" t="str">
        <v>FLOAT</v>
      </c>
      <c r="AP2193" t="str">
        <v>NCL</v>
      </c>
      <c r="AQ2193" t="str">
        <v>"1,32,1"</v>
      </c>
      <c r="AR2193" t="str">
        <v>DT_BF16</v>
      </c>
      <c r="AS2193" t="str">
        <v>NCL</v>
      </c>
      <c r="AT2193" t="str">
        <v>N/A</v>
      </c>
      <c r="AU2193" t="str">
        <v>0.0</v>
      </c>
      <c r="AV2193" t="str">
        <v>0</v>
      </c>
      <c r="AW2193" t="str">
        <v>0.0</v>
      </c>
      <c r="AX2193" t="str">
        <v>0.0</v>
      </c>
      <c r="AY2193" t="str">
        <v>0.0</v>
      </c>
      <c r="AZ2193" t="str">
        <v>0.0</v>
      </c>
      <c r="BA2193" t="str">
        <v>0.0</v>
      </c>
      <c r="BB2193" t="str">
        <v>0.0</v>
      </c>
      <c r="BC2193" t="str">
        <v>0.0</v>
      </c>
      <c r="BD2193" t="str">
        <v>0.0</v>
      </c>
      <c r="BE2193" t="str">
        <v>0.0</v>
      </c>
      <c r="BF2193" t="str">
        <v>0.0</v>
      </c>
      <c r="BG2193" t="str">
        <v>0.0</v>
      </c>
      <c r="BH2193" t="str">
        <v>0.0</v>
      </c>
      <c r="BI2193" t="str">
        <v>0.0</v>
      </c>
      <c r="BJ2193" t="str">
        <v>1.69</v>
      </c>
      <c r="BK2193" t="str">
        <v>2464</v>
      </c>
      <c r="BL2193" t="str">
        <v>0.105</v>
      </c>
      <c r="BM2193" t="str">
        <v>0.062</v>
      </c>
      <c r="BN2193" t="str">
        <v>0.685</v>
      </c>
      <c r="BO2193" t="str">
        <v>0.405</v>
      </c>
      <c r="BP2193" t="str">
        <v>0.617</v>
      </c>
      <c r="BQ2193" t="str">
        <v>0.365</v>
      </c>
      <c r="BR2193" t="str">
        <v>0.22</v>
      </c>
      <c r="BS2193" t="str">
        <v>0.13</v>
      </c>
      <c r="BT2193" t="str">
        <v>0.05</v>
      </c>
      <c r="BU2193" t="str">
        <v>0.000</v>
      </c>
    </row>
    <row r="2194">
      <c r="A2194">
        <v>2322</v>
      </c>
      <c r="B2194" t="str">
        <v>aclnnMul_MulAiCore_Mul</v>
      </c>
      <c r="C2194" t="str">
        <v>AI_VECTOR_CORE</v>
      </c>
      <c r="D2194">
        <v>3.584</v>
      </c>
      <c r="E2194">
        <v>0.342</v>
      </c>
      <c r="F2194">
        <v>0.342</v>
      </c>
      <c r="G2194">
        <f>Summary!$B$4</f>
        <v>0.8</v>
      </c>
      <c r="H2194">
        <f>F2194/G2194</f>
        <v>0.4275</v>
      </c>
      <c r="I2194">
        <f>D2194/Summary!$B$8</f>
        <v>0.00012984786496633585</v>
      </c>
      <c r="J2194">
        <f>IF(D2194&lt;Summary!$B$5,I2194,I2194*H2194)</f>
        <v>0.00012984786496633585</v>
      </c>
      <c r="K2194">
        <f>IF(AND(D2194&gt;Summary!$B$6,E2194&lt;Summary!$B$7),1,0)</f>
        <v>0</v>
      </c>
      <c r="L2194">
        <f>IF(D2194&gt;=Summary!$B$5,J2194,0)</f>
        <v>0</v>
      </c>
      <c r="M2194">
        <f>IF(D2194&lt;Summary!$B$5,J2194,0)</f>
        <v>0.00012984786496633585</v>
      </c>
      <c r="N2194" t="str">
        <v>aiv_scalar_ratio</v>
      </c>
      <c r="O2194" t="str">
        <v>用户约定默认经验值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0.244</v>
      </c>
      <c r="W2194">
        <v>0.342</v>
      </c>
      <c r="X2194">
        <v>0.214</v>
      </c>
      <c r="Y2194">
        <v>0.073</v>
      </c>
      <c r="Z2194" t="str">
        <v>2</v>
      </c>
      <c r="AA2194" t="str">
        <v>63</v>
      </c>
      <c r="AB2194" t="str">
        <v>2377</v>
      </c>
      <c r="AC2194" t="str">
        <v>24</v>
      </c>
      <c r="AD2194" t="str">
        <v>aclnnMul_MulAiCore_Mul</v>
      </c>
      <c r="AE2194" t="str">
        <v>Mul</v>
      </c>
      <c r="AF2194" t="str">
        <v>static</v>
      </c>
      <c r="AG2194" t="str">
        <v>AI_VECTOR_CORE</v>
      </c>
      <c r="AH2194" t="str">
        <v xml:space="preserve">1793108505431958.032	</v>
      </c>
      <c r="AI2194" t="str">
        <v>3.584</v>
      </c>
      <c r="AJ2194" t="str">
        <v>0.070000</v>
      </c>
      <c r="AK2194" t="str">
        <v>3</v>
      </c>
      <c r="AL2194" t="str">
        <v>0</v>
      </c>
      <c r="AM2194" t="str">
        <v>NO</v>
      </c>
      <c r="AN2194" t="str">
        <v>"16384;32"</v>
      </c>
      <c r="AO2194" t="str">
        <v>DT_BF16;DT_BF16</v>
      </c>
      <c r="AP2194" t="str">
        <v>NCL;NCL</v>
      </c>
      <c r="AQ2194" t="str">
        <v>"1,32,512"</v>
      </c>
      <c r="AR2194" t="str">
        <v>DT_BF16</v>
      </c>
      <c r="AS2194" t="str">
        <v>ND</v>
      </c>
      <c r="AT2194" t="str">
        <v>N/A</v>
      </c>
      <c r="AU2194" t="str">
        <v>0.0</v>
      </c>
      <c r="AV2194" t="str">
        <v>0</v>
      </c>
      <c r="AW2194" t="str">
        <v>0.0</v>
      </c>
      <c r="AX2194" t="str">
        <v>0.0</v>
      </c>
      <c r="AY2194" t="str">
        <v>0.0</v>
      </c>
      <c r="AZ2194" t="str">
        <v>0.0</v>
      </c>
      <c r="BA2194" t="str">
        <v>0.0</v>
      </c>
      <c r="BB2194" t="str">
        <v>0.0</v>
      </c>
      <c r="BC2194" t="str">
        <v>0.0</v>
      </c>
      <c r="BD2194" t="str">
        <v>0.0</v>
      </c>
      <c r="BE2194" t="str">
        <v>0.0</v>
      </c>
      <c r="BF2194" t="str">
        <v>0.0</v>
      </c>
      <c r="BG2194" t="str">
        <v>0.0</v>
      </c>
      <c r="BH2194" t="str">
        <v>0.0</v>
      </c>
      <c r="BI2194" t="str">
        <v>0.0</v>
      </c>
      <c r="BJ2194" t="str">
        <v>3.33</v>
      </c>
      <c r="BK2194" t="str">
        <v>15102</v>
      </c>
      <c r="BL2194" t="str">
        <v>0.814</v>
      </c>
      <c r="BM2194" t="str">
        <v>0.244</v>
      </c>
      <c r="BN2194" t="str">
        <v>1.14</v>
      </c>
      <c r="BO2194" t="str">
        <v>0.342</v>
      </c>
      <c r="BP2194" t="str">
        <v>0.712</v>
      </c>
      <c r="BQ2194" t="str">
        <v>0.214</v>
      </c>
      <c r="BR2194" t="str">
        <v>0.243</v>
      </c>
      <c r="BS2194" t="str">
        <v>0.073</v>
      </c>
      <c r="BT2194" t="str">
        <v>0.133</v>
      </c>
      <c r="BU2194" t="str">
        <v>0.000</v>
      </c>
    </row>
    <row r="2195">
      <c r="A2195">
        <v>2323</v>
      </c>
      <c r="B2195" t="str">
        <v>aclnnInplaceFillScalar_FillAiCore_Fill</v>
      </c>
      <c r="C2195" t="str">
        <v>AI_VECTOR_CORE</v>
      </c>
      <c r="D2195">
        <v>2.817</v>
      </c>
      <c r="E2195">
        <v>0.269</v>
      </c>
      <c r="F2195">
        <v>0.269</v>
      </c>
      <c r="G2195">
        <f>Summary!$B$4</f>
        <v>0.8</v>
      </c>
      <c r="H2195">
        <f>F2195/G2195</f>
        <v>0.33625</v>
      </c>
      <c r="I2195">
        <f>D2195/Summary!$B$8</f>
        <v>0.0001020595523465871</v>
      </c>
      <c r="J2195">
        <f>IF(D2195&lt;Summary!$B$5,I2195,I2195*H2195)</f>
        <v>0.0001020595523465871</v>
      </c>
      <c r="K2195">
        <f>IF(AND(D2195&gt;Summary!$B$6,E2195&lt;Summary!$B$7),1,0)</f>
        <v>0</v>
      </c>
      <c r="L2195">
        <f>IF(D2195&gt;=Summary!$B$5,J2195,0)</f>
        <v>0</v>
      </c>
      <c r="M2195">
        <f>IF(D2195&lt;Summary!$B$5,J2195,0)</f>
        <v>0.0001020595523465871</v>
      </c>
      <c r="N2195" t="str">
        <v>aiv_scalar_ratio</v>
      </c>
      <c r="O2195" t="str">
        <v>用户约定默认经验值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0.085</v>
      </c>
      <c r="W2195">
        <v>0.269</v>
      </c>
      <c r="X2195">
        <v>0.196</v>
      </c>
      <c r="Y2195">
        <v>0.081</v>
      </c>
      <c r="Z2195" t="str">
        <v>2</v>
      </c>
      <c r="AA2195" t="str">
        <v>63</v>
      </c>
      <c r="AB2195" t="str">
        <v>2378</v>
      </c>
      <c r="AC2195" t="str">
        <v>24</v>
      </c>
      <c r="AD2195" t="str">
        <v>aclnnInplaceFillScalar_FillAiCore_Fill</v>
      </c>
      <c r="AE2195" t="str">
        <v>Fill</v>
      </c>
      <c r="AF2195" t="str">
        <v>static</v>
      </c>
      <c r="AG2195" t="str">
        <v>AI_VECTOR_CORE</v>
      </c>
      <c r="AH2195" t="str">
        <v xml:space="preserve">1793108505431961.638	</v>
      </c>
      <c r="AI2195" t="str">
        <v>2.817</v>
      </c>
      <c r="AJ2195" t="str">
        <v>0.166000</v>
      </c>
      <c r="AK2195" t="str">
        <v>1</v>
      </c>
      <c r="AL2195" t="str">
        <v>0</v>
      </c>
      <c r="AM2195" t="str">
        <v>NO</v>
      </c>
      <c r="AN2195" t="str">
        <v>"1;"</v>
      </c>
      <c r="AO2195" t="str">
        <v>INT64;DT_BF16</v>
      </c>
      <c r="AP2195" t="str">
        <v>ND;ND</v>
      </c>
      <c r="AQ2195" t="str">
        <v>"1"</v>
      </c>
      <c r="AR2195" t="str">
        <v>DT_BF16</v>
      </c>
      <c r="AS2195" t="str">
        <v>ND</v>
      </c>
      <c r="AT2195" t="str">
        <v>N/A</v>
      </c>
      <c r="AU2195" t="str">
        <v>0.0</v>
      </c>
      <c r="AV2195" t="str">
        <v>0</v>
      </c>
      <c r="AW2195" t="str">
        <v>0.0</v>
      </c>
      <c r="AX2195" t="str">
        <v>0.0</v>
      </c>
      <c r="AY2195" t="str">
        <v>0.0</v>
      </c>
      <c r="AZ2195" t="str">
        <v>0.0</v>
      </c>
      <c r="BA2195" t="str">
        <v>0.0</v>
      </c>
      <c r="BB2195" t="str">
        <v>0.0</v>
      </c>
      <c r="BC2195" t="str">
        <v>0.0</v>
      </c>
      <c r="BD2195" t="str">
        <v>0.0</v>
      </c>
      <c r="BE2195" t="str">
        <v>0.0</v>
      </c>
      <c r="BF2195" t="str">
        <v>0.0</v>
      </c>
      <c r="BG2195" t="str">
        <v>0.0</v>
      </c>
      <c r="BH2195" t="str">
        <v>0.0</v>
      </c>
      <c r="BI2195" t="str">
        <v>0.0</v>
      </c>
      <c r="BJ2195" t="str">
        <v>2.57</v>
      </c>
      <c r="BK2195" t="str">
        <v>3908</v>
      </c>
      <c r="BL2195" t="str">
        <v>0.218</v>
      </c>
      <c r="BM2195" t="str">
        <v>0.085</v>
      </c>
      <c r="BN2195" t="str">
        <v>0.692</v>
      </c>
      <c r="BO2195" t="str">
        <v>0.269</v>
      </c>
      <c r="BP2195" t="str">
        <v>0.503</v>
      </c>
      <c r="BQ2195" t="str">
        <v>0.196</v>
      </c>
      <c r="BR2195" t="str">
        <v>0.209</v>
      </c>
      <c r="BS2195" t="str">
        <v>0.081</v>
      </c>
      <c r="BT2195" t="str">
        <v>0.129</v>
      </c>
      <c r="BU2195" t="str">
        <v>0.000</v>
      </c>
    </row>
    <row r="2196">
      <c r="A2196">
        <v>2324</v>
      </c>
      <c r="B2196" t="str">
        <v>aclnnSWhere_SelectV2AiCore_SelectV2</v>
      </c>
      <c r="C2196" t="str">
        <v>AI_VECTOR_CORE</v>
      </c>
      <c r="D2196">
        <v>4.386</v>
      </c>
      <c r="E2196">
        <v>0.465</v>
      </c>
      <c r="F2196">
        <v>0.465</v>
      </c>
      <c r="G2196">
        <f>Summary!$B$4</f>
        <v>0.8</v>
      </c>
      <c r="H2196">
        <f>F2196/G2196</f>
        <v>0.58125</v>
      </c>
      <c r="I2196">
        <f>D2196/Summary!$B$8</f>
        <v>0.0001589042231423965</v>
      </c>
      <c r="J2196">
        <f>IF(D2196&lt;Summary!$B$5,I2196,I2196*H2196)</f>
        <v>0.0001589042231423965</v>
      </c>
      <c r="K2196">
        <f>IF(AND(D2196&gt;Summary!$B$6,E2196&lt;Summary!$B$7),1,0)</f>
        <v>0</v>
      </c>
      <c r="L2196">
        <f>IF(D2196&gt;=Summary!$B$5,J2196,0)</f>
        <v>0</v>
      </c>
      <c r="M2196">
        <f>IF(D2196&lt;Summary!$B$5,J2196,0)</f>
        <v>0.0001589042231423965</v>
      </c>
      <c r="N2196" t="str">
        <v>aiv_mte2_ratio</v>
      </c>
      <c r="O2196" t="str">
        <v>用户约定默认经验值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0.044</v>
      </c>
      <c r="W2196">
        <v>0.322</v>
      </c>
      <c r="X2196">
        <v>0.465</v>
      </c>
      <c r="Y2196">
        <v>0.069</v>
      </c>
      <c r="Z2196" t="str">
        <v>2</v>
      </c>
      <c r="AA2196" t="str">
        <v>63</v>
      </c>
      <c r="AB2196" t="str">
        <v>2379</v>
      </c>
      <c r="AC2196" t="str">
        <v>24</v>
      </c>
      <c r="AD2196" t="str">
        <v>aclnnSWhere_SelectV2AiCore_SelectV2</v>
      </c>
      <c r="AE2196" t="str">
        <v>SelectV2</v>
      </c>
      <c r="AF2196" t="str">
        <v>static</v>
      </c>
      <c r="AG2196" t="str">
        <v>AI_VECTOR_CORE</v>
      </c>
      <c r="AH2196" t="str">
        <v xml:space="preserve">1793108505431964.477	</v>
      </c>
      <c r="AI2196" t="str">
        <v>4.386</v>
      </c>
      <c r="AJ2196" t="str">
        <v>0.000000</v>
      </c>
      <c r="AK2196" t="str">
        <v>2</v>
      </c>
      <c r="AL2196" t="str">
        <v>0</v>
      </c>
      <c r="AM2196" t="str">
        <v>NO</v>
      </c>
      <c r="AN2196" t="str">
        <v>"1,32,1;1,32,512;"</v>
      </c>
      <c r="AO2196" t="str">
        <v>BOOL;DT_BF16;DT_BF16</v>
      </c>
      <c r="AP2196" t="str">
        <v>NCL;NCL;ND</v>
      </c>
      <c r="AQ2196" t="str">
        <v>"1,32,512"</v>
      </c>
      <c r="AR2196" t="str">
        <v>DT_BF16</v>
      </c>
      <c r="AS2196" t="str">
        <v>ND</v>
      </c>
      <c r="AT2196" t="str">
        <v>N/A</v>
      </c>
      <c r="AU2196" t="str">
        <v>0.0</v>
      </c>
      <c r="AV2196" t="str">
        <v>0</v>
      </c>
      <c r="AW2196" t="str">
        <v>0.0</v>
      </c>
      <c r="AX2196" t="str">
        <v>0.0</v>
      </c>
      <c r="AY2196" t="str">
        <v>0.0</v>
      </c>
      <c r="AZ2196" t="str">
        <v>0.0</v>
      </c>
      <c r="BA2196" t="str">
        <v>0.0</v>
      </c>
      <c r="BB2196" t="str">
        <v>0.0</v>
      </c>
      <c r="BC2196" t="str">
        <v>0.0</v>
      </c>
      <c r="BD2196" t="str">
        <v>0.0</v>
      </c>
      <c r="BE2196" t="str">
        <v>0.0</v>
      </c>
      <c r="BF2196" t="str">
        <v>0.0</v>
      </c>
      <c r="BG2196" t="str">
        <v>0.0</v>
      </c>
      <c r="BH2196" t="str">
        <v>0.0</v>
      </c>
      <c r="BI2196" t="str">
        <v>0.0</v>
      </c>
      <c r="BJ2196" t="str">
        <v>4.11</v>
      </c>
      <c r="BK2196" t="str">
        <v>12330</v>
      </c>
      <c r="BL2196" t="str">
        <v>0.181</v>
      </c>
      <c r="BM2196" t="str">
        <v>0.044</v>
      </c>
      <c r="BN2196" t="str">
        <v>1.325</v>
      </c>
      <c r="BO2196" t="str">
        <v>0.322</v>
      </c>
      <c r="BP2196" t="str">
        <v>1.911</v>
      </c>
      <c r="BQ2196" t="str">
        <v>0.465</v>
      </c>
      <c r="BR2196" t="str">
        <v>0.283</v>
      </c>
      <c r="BS2196" t="str">
        <v>0.069</v>
      </c>
      <c r="BT2196" t="str">
        <v>0.067</v>
      </c>
      <c r="BU2196" t="str">
        <v>0.000</v>
      </c>
    </row>
    <row r="2197">
      <c r="A2197">
        <v>2325</v>
      </c>
      <c r="B2197" t="str">
        <v>aclnnTransposeBatchMatMul_TransposeBatchMatMul_TransposeBatchMatMul</v>
      </c>
      <c r="C2197" t="str">
        <v>AI_CORE</v>
      </c>
      <c r="D2197">
        <v>7.822</v>
      </c>
      <c r="E2197">
        <v>0.498</v>
      </c>
      <c r="F2197">
        <v>0.498</v>
      </c>
      <c r="G2197">
        <f>Summary!$B$4</f>
        <v>0.8</v>
      </c>
      <c r="H2197">
        <f>F2197/G2197</f>
        <v>0.6224999999999999</v>
      </c>
      <c r="I2197">
        <f>D2197/Summary!$B$8</f>
        <v>0.00028339006689918504</v>
      </c>
      <c r="J2197">
        <f>IF(D2197&lt;Summary!$B$5,I2197,I2197*H2197)</f>
        <v>0.00028339006689918504</v>
      </c>
      <c r="K2197">
        <f>IF(AND(D2197&gt;Summary!$B$6,E2197&lt;Summary!$B$7),1,0)</f>
        <v>0</v>
      </c>
      <c r="L2197">
        <f>IF(D2197&gt;=Summary!$B$5,J2197,0)</f>
        <v>0</v>
      </c>
      <c r="M2197">
        <f>IF(D2197&lt;Summary!$B$5,J2197,0)</f>
        <v>0.00028339006689918504</v>
      </c>
      <c r="N2197" t="str">
        <v>aic_scalar_ratio</v>
      </c>
      <c r="O2197" t="str">
        <v>用户约定默认经验值</v>
      </c>
      <c r="P2197">
        <v>0.106</v>
      </c>
      <c r="Q2197">
        <v>0.498</v>
      </c>
      <c r="R2197">
        <v>0.123</v>
      </c>
      <c r="S2197">
        <v>0.433</v>
      </c>
      <c r="T2197">
        <v>0</v>
      </c>
      <c r="U2197">
        <v>0.21</v>
      </c>
      <c r="V2197">
        <v>0</v>
      </c>
      <c r="W2197">
        <v>0</v>
      </c>
      <c r="X2197">
        <v>0</v>
      </c>
      <c r="Y2197">
        <v>0</v>
      </c>
      <c r="Z2197" t="str">
        <v>2</v>
      </c>
      <c r="AA2197" t="str">
        <v>63</v>
      </c>
      <c r="AB2197" t="str">
        <v>2380</v>
      </c>
      <c r="AC2197" t="str">
        <v>24</v>
      </c>
      <c r="AD2197" t="str">
        <v>aclnnTransposeBatchMatMul_TransposeBatchMatMul_TransposeBatchMatMul</v>
      </c>
      <c r="AE2197" t="str">
        <v>TransposeBatchMatMul</v>
      </c>
      <c r="AF2197" t="str">
        <v>static</v>
      </c>
      <c r="AG2197" t="str">
        <v>AI_CORE</v>
      </c>
      <c r="AH2197" t="str">
        <v xml:space="preserve">1793108505431968.885	</v>
      </c>
      <c r="AI2197" t="str">
        <v>7.822</v>
      </c>
      <c r="AJ2197" t="str">
        <v>0.114000</v>
      </c>
      <c r="AK2197" t="str">
        <v>32</v>
      </c>
      <c r="AL2197" t="str">
        <v>0</v>
      </c>
      <c r="AM2197" t="str">
        <v>NO</v>
      </c>
      <c r="AN2197" t="str">
        <v>"1,32,512;32,512,256"</v>
      </c>
      <c r="AO2197" t="str">
        <v>DT_BF16;DT_BF16</v>
      </c>
      <c r="AP2197" t="str">
        <v>ND;ND</v>
      </c>
      <c r="AQ2197" t="str">
        <v>"1,32,256"</v>
      </c>
      <c r="AR2197" t="str">
        <v>DT_BF16</v>
      </c>
      <c r="AS2197" t="str">
        <v>ND</v>
      </c>
      <c r="AT2197" t="str">
        <v>N/A</v>
      </c>
      <c r="AU2197" t="str">
        <v>7.55</v>
      </c>
      <c r="AV2197" t="str">
        <v>368467</v>
      </c>
      <c r="AW2197" t="str">
        <v>0.803</v>
      </c>
      <c r="AX2197" t="str">
        <v>0.106</v>
      </c>
      <c r="AY2197" t="str">
        <v>3.759</v>
      </c>
      <c r="AZ2197" t="str">
        <v>0.498</v>
      </c>
      <c r="BA2197" t="str">
        <v>0.928</v>
      </c>
      <c r="BB2197" t="str">
        <v>0.123</v>
      </c>
      <c r="BC2197" t="str">
        <v>3.267</v>
      </c>
      <c r="BD2197" t="str">
        <v>0.433</v>
      </c>
      <c r="BE2197" t="str">
        <v>0.001</v>
      </c>
      <c r="BF2197" t="str">
        <v>0.0</v>
      </c>
      <c r="BG2197" t="str">
        <v>1.587</v>
      </c>
      <c r="BH2197" t="str">
        <v>0.21</v>
      </c>
      <c r="BI2197" t="str">
        <v>0.022</v>
      </c>
      <c r="BJ2197" t="str">
        <v>0.0</v>
      </c>
      <c r="BK2197" t="str">
        <v>0</v>
      </c>
      <c r="BL2197" t="str">
        <v>0.0</v>
      </c>
      <c r="BM2197" t="str">
        <v>0.0</v>
      </c>
      <c r="BN2197" t="str">
        <v>0.0</v>
      </c>
      <c r="BO2197" t="str">
        <v>0.0</v>
      </c>
      <c r="BP2197" t="str">
        <v>0.0</v>
      </c>
      <c r="BQ2197" t="str">
        <v>0.0</v>
      </c>
      <c r="BR2197" t="str">
        <v>0.0</v>
      </c>
      <c r="BS2197" t="str">
        <v>0.0</v>
      </c>
      <c r="BT2197" t="str">
        <v>0.0</v>
      </c>
      <c r="BU2197" t="str">
        <v>89.217</v>
      </c>
    </row>
    <row r="2198">
      <c r="A2198">
        <v>2326</v>
      </c>
      <c r="B2198" t="str">
        <v>aclnnMatmul_MatMulV3Common_MatMulV3</v>
      </c>
      <c r="C2198" t="str">
        <v>AI_CORE</v>
      </c>
      <c r="D2198">
        <v>40.164</v>
      </c>
      <c r="E2198">
        <v>0.934</v>
      </c>
      <c r="F2198">
        <v>0.934</v>
      </c>
      <c r="G2198">
        <f>Summary!$B$4</f>
        <v>0.8</v>
      </c>
      <c r="H2198">
        <f>F2198/G2198</f>
        <v>1.1675</v>
      </c>
      <c r="I2198">
        <f>D2198/Summary!$B$8</f>
        <v>0.0014551366206774312</v>
      </c>
      <c r="J2198">
        <f>IF(D2198&lt;Summary!$B$5,I2198,I2198*H2198)</f>
        <v>0.0016988720046409009</v>
      </c>
      <c r="K2198">
        <f>IF(AND(D2198&gt;Summary!$B$6,E2198&lt;Summary!$B$7),1,0)</f>
        <v>0</v>
      </c>
      <c r="L2198">
        <f>IF(D2198&gt;=Summary!$B$5,J2198,0)</f>
        <v>0.0016988720046409009</v>
      </c>
      <c r="M2198">
        <f>IF(D2198&lt;Summary!$B$5,J2198,0)</f>
        <v>0</v>
      </c>
      <c r="N2198" t="str">
        <v>aic_mte2_ratio</v>
      </c>
      <c r="O2198" t="str">
        <v>用户约定默认经验值</v>
      </c>
      <c r="P2198">
        <v>0.233</v>
      </c>
      <c r="Q2198">
        <v>0.175</v>
      </c>
      <c r="R2198">
        <v>0.239</v>
      </c>
      <c r="S2198">
        <v>0.934</v>
      </c>
      <c r="T2198">
        <v>0</v>
      </c>
      <c r="U2198">
        <v>0.069</v>
      </c>
      <c r="V2198">
        <v>0</v>
      </c>
      <c r="W2198">
        <v>0</v>
      </c>
      <c r="X2198">
        <v>0</v>
      </c>
      <c r="Y2198">
        <v>0</v>
      </c>
      <c r="Z2198" t="str">
        <v>2</v>
      </c>
      <c r="AA2198" t="str">
        <v>63</v>
      </c>
      <c r="AB2198" t="str">
        <v>2381</v>
      </c>
      <c r="AC2198" t="str">
        <v>24</v>
      </c>
      <c r="AD2198" t="str">
        <v>aclnnMatmul_MatMulV3Common_MatMulV3</v>
      </c>
      <c r="AE2198" t="str">
        <v>MatMulV3</v>
      </c>
      <c r="AF2198" t="str">
        <v>static</v>
      </c>
      <c r="AG2198" t="str">
        <v>AI_CORE</v>
      </c>
      <c r="AH2198" t="str">
        <v xml:space="preserve">1793108505431976.729	</v>
      </c>
      <c r="AI2198" t="str">
        <v>40.164</v>
      </c>
      <c r="AJ2198" t="str">
        <v>0.000000</v>
      </c>
      <c r="AK2198" t="str">
        <v>32</v>
      </c>
      <c r="AL2198" t="str">
        <v>0</v>
      </c>
      <c r="AM2198" t="str">
        <v>NO</v>
      </c>
      <c r="AN2198" t="str">
        <v>"1,6144;8192,6144"</v>
      </c>
      <c r="AO2198" t="str">
        <v>DT_BF16;DT_BF16</v>
      </c>
      <c r="AP2198" t="str">
        <v>ND;ND</v>
      </c>
      <c r="AQ2198" t="str">
        <v>"1,8192"</v>
      </c>
      <c r="AR2198" t="str">
        <v>DT_BF16</v>
      </c>
      <c r="AS2198" t="str">
        <v>ND</v>
      </c>
      <c r="AT2198" t="str">
        <v>N/A</v>
      </c>
      <c r="AU2198" t="str">
        <v>39.89</v>
      </c>
      <c r="AV2198" t="str">
        <v>2000919</v>
      </c>
      <c r="AW2198" t="str">
        <v>9.29</v>
      </c>
      <c r="AX2198" t="str">
        <v>0.233</v>
      </c>
      <c r="AY2198" t="str">
        <v>6.987</v>
      </c>
      <c r="AZ2198" t="str">
        <v>0.175</v>
      </c>
      <c r="BA2198" t="str">
        <v>9.535</v>
      </c>
      <c r="BB2198" t="str">
        <v>0.239</v>
      </c>
      <c r="BC2198" t="str">
        <v>37.263</v>
      </c>
      <c r="BD2198" t="str">
        <v>0.934</v>
      </c>
      <c r="BE2198" t="str">
        <v>0.001</v>
      </c>
      <c r="BF2198" t="str">
        <v>0.0</v>
      </c>
      <c r="BG2198" t="str">
        <v>2.768</v>
      </c>
      <c r="BH2198" t="str">
        <v>0.069</v>
      </c>
      <c r="BI2198" t="str">
        <v>0.004</v>
      </c>
      <c r="BJ2198" t="str">
        <v>0.0</v>
      </c>
      <c r="BK2198" t="str">
        <v>0</v>
      </c>
      <c r="BL2198" t="str">
        <v>0.0</v>
      </c>
      <c r="BM2198" t="str">
        <v>0.0</v>
      </c>
      <c r="BN2198" t="str">
        <v>0.0</v>
      </c>
      <c r="BO2198" t="str">
        <v>0.0</v>
      </c>
      <c r="BP2198" t="str">
        <v>0.0</v>
      </c>
      <c r="BQ2198" t="str">
        <v>0.0</v>
      </c>
      <c r="BR2198" t="str">
        <v>0.0</v>
      </c>
      <c r="BS2198" t="str">
        <v>0.0</v>
      </c>
      <c r="BT2198" t="str">
        <v>0.0</v>
      </c>
      <c r="BU2198" t="str">
        <v>94.354</v>
      </c>
    </row>
    <row r="2199">
      <c r="A2199">
        <v>2327</v>
      </c>
      <c r="B2199" t="str">
        <v>aclnnSigmoid_SigmoidAiCore_Sigmoid</v>
      </c>
      <c r="C2199" t="str">
        <v>AI_VECTOR_CORE</v>
      </c>
      <c r="D2199">
        <v>3.117</v>
      </c>
      <c r="E2199">
        <v>0.249</v>
      </c>
      <c r="F2199">
        <v>0.249</v>
      </c>
      <c r="G2199">
        <f>Summary!$B$4</f>
        <v>0.8</v>
      </c>
      <c r="H2199">
        <f>F2199/G2199</f>
        <v>0.31124999999999997</v>
      </c>
      <c r="I2199">
        <f>D2199/Summary!$B$8</f>
        <v>0.00011292851425783171</v>
      </c>
      <c r="J2199">
        <f>IF(D2199&lt;Summary!$B$5,I2199,I2199*H2199)</f>
        <v>0.00011292851425783171</v>
      </c>
      <c r="K2199">
        <f>IF(AND(D2199&gt;Summary!$B$6,E2199&lt;Summary!$B$7),1,0)</f>
        <v>0</v>
      </c>
      <c r="L2199">
        <f>IF(D2199&gt;=Summary!$B$5,J2199,0)</f>
        <v>0</v>
      </c>
      <c r="M2199">
        <f>IF(D2199&lt;Summary!$B$5,J2199,0)</f>
        <v>0.00011292851425783171</v>
      </c>
      <c r="N2199" t="str">
        <v>aiv_scalar_ratio</v>
      </c>
      <c r="O2199" t="str">
        <v>用户约定默认经验值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0.095</v>
      </c>
      <c r="W2199">
        <v>0.249</v>
      </c>
      <c r="X2199">
        <v>0.129</v>
      </c>
      <c r="Y2199">
        <v>0.099</v>
      </c>
      <c r="Z2199" t="str">
        <v>2</v>
      </c>
      <c r="AA2199" t="str">
        <v>63</v>
      </c>
      <c r="AB2199" t="str">
        <v>2382</v>
      </c>
      <c r="AC2199" t="str">
        <v>24</v>
      </c>
      <c r="AD2199" t="str">
        <v>aclnnSigmoid_SigmoidAiCore_Sigmoid</v>
      </c>
      <c r="AE2199" t="str">
        <v>Sigmoid</v>
      </c>
      <c r="AF2199" t="str">
        <v>static</v>
      </c>
      <c r="AG2199" t="str">
        <v>AI_VECTOR_CORE</v>
      </c>
      <c r="AH2199" t="str">
        <v xml:space="preserve">1793108505432016.915	</v>
      </c>
      <c r="AI2199" t="str">
        <v>3.117</v>
      </c>
      <c r="AJ2199" t="str">
        <v>0.086000</v>
      </c>
      <c r="AK2199" t="str">
        <v>4</v>
      </c>
      <c r="AL2199" t="str">
        <v>0</v>
      </c>
      <c r="AM2199" t="str">
        <v>NO</v>
      </c>
      <c r="AN2199" t="str">
        <v>"1,8192"</v>
      </c>
      <c r="AO2199" t="str">
        <v>DT_BF16</v>
      </c>
      <c r="AP2199" t="str">
        <v>ND</v>
      </c>
      <c r="AQ2199" t="str">
        <v>"1,8192"</v>
      </c>
      <c r="AR2199" t="str">
        <v>DT_BF16</v>
      </c>
      <c r="AS2199" t="str">
        <v>ND</v>
      </c>
      <c r="AT2199" t="str">
        <v>N/A</v>
      </c>
      <c r="AU2199" t="str">
        <v>0.0</v>
      </c>
      <c r="AV2199" t="str">
        <v>0</v>
      </c>
      <c r="AW2199" t="str">
        <v>0.0</v>
      </c>
      <c r="AX2199" t="str">
        <v>0.0</v>
      </c>
      <c r="AY2199" t="str">
        <v>0.0</v>
      </c>
      <c r="AZ2199" t="str">
        <v>0.0</v>
      </c>
      <c r="BA2199" t="str">
        <v>0.0</v>
      </c>
      <c r="BB2199" t="str">
        <v>0.0</v>
      </c>
      <c r="BC2199" t="str">
        <v>0.0</v>
      </c>
      <c r="BD2199" t="str">
        <v>0.0</v>
      </c>
      <c r="BE2199" t="str">
        <v>0.0</v>
      </c>
      <c r="BF2199" t="str">
        <v>0.0</v>
      </c>
      <c r="BG2199" t="str">
        <v>0.0</v>
      </c>
      <c r="BH2199" t="str">
        <v>0.0</v>
      </c>
      <c r="BI2199" t="str">
        <v>0.0</v>
      </c>
      <c r="BJ2199" t="str">
        <v>2.74</v>
      </c>
      <c r="BK2199" t="str">
        <v>14735</v>
      </c>
      <c r="BL2199" t="str">
        <v>0.26</v>
      </c>
      <c r="BM2199" t="str">
        <v>0.095</v>
      </c>
      <c r="BN2199" t="str">
        <v>0.682</v>
      </c>
      <c r="BO2199" t="str">
        <v>0.249</v>
      </c>
      <c r="BP2199" t="str">
        <v>0.353</v>
      </c>
      <c r="BQ2199" t="str">
        <v>0.129</v>
      </c>
      <c r="BR2199" t="str">
        <v>0.272</v>
      </c>
      <c r="BS2199" t="str">
        <v>0.099</v>
      </c>
      <c r="BT2199" t="str">
        <v>0.12</v>
      </c>
      <c r="BU2199" t="str">
        <v>0.000</v>
      </c>
    </row>
    <row r="2200">
      <c r="A2200">
        <v>2328</v>
      </c>
      <c r="B2200" t="str">
        <v>aclnnInplaceMul_MulAiCore_Mul</v>
      </c>
      <c r="C2200" t="str">
        <v>AI_VECTOR_CORE</v>
      </c>
      <c r="D2200">
        <v>2.796</v>
      </c>
      <c r="E2200">
        <v>0.289</v>
      </c>
      <c r="F2200">
        <v>0.289</v>
      </c>
      <c r="G2200">
        <f>Summary!$B$4</f>
        <v>0.8</v>
      </c>
      <c r="H2200">
        <f>F2200/G2200</f>
        <v>0.36124999999999996</v>
      </c>
      <c r="I2200">
        <f>D2200/Summary!$B$8</f>
        <v>0.00010129872501279996</v>
      </c>
      <c r="J2200">
        <f>IF(D2200&lt;Summary!$B$5,I2200,I2200*H2200)</f>
        <v>0.00010129872501279996</v>
      </c>
      <c r="K2200">
        <f>IF(AND(D2200&gt;Summary!$B$6,E2200&lt;Summary!$B$7),1,0)</f>
        <v>0</v>
      </c>
      <c r="L2200">
        <f>IF(D2200&gt;=Summary!$B$5,J2200,0)</f>
        <v>0</v>
      </c>
      <c r="M2200">
        <f>IF(D2200&lt;Summary!$B$5,J2200,0)</f>
        <v>0.00010129872501279996</v>
      </c>
      <c r="N2200" t="str">
        <v>aiv_scalar_ratio</v>
      </c>
      <c r="O2200" t="str">
        <v>用户约定默认经验值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0.126</v>
      </c>
      <c r="W2200">
        <v>0.289</v>
      </c>
      <c r="X2200">
        <v>0.194</v>
      </c>
      <c r="Y2200">
        <v>0.091</v>
      </c>
      <c r="Z2200" t="str">
        <v>2</v>
      </c>
      <c r="AA2200" t="str">
        <v>63</v>
      </c>
      <c r="AB2200" t="str">
        <v>2383</v>
      </c>
      <c r="AC2200" t="str">
        <v>24</v>
      </c>
      <c r="AD2200" t="str">
        <v>aclnnInplaceMul_MulAiCore_Mul</v>
      </c>
      <c r="AE2200" t="str">
        <v>Mul</v>
      </c>
      <c r="AF2200" t="str">
        <v>static</v>
      </c>
      <c r="AG2200" t="str">
        <v>AI_VECTOR_CORE</v>
      </c>
      <c r="AH2200" t="str">
        <v xml:space="preserve">1793108505432020.054	</v>
      </c>
      <c r="AI2200" t="str">
        <v>2.796</v>
      </c>
      <c r="AJ2200" t="str">
        <v>0.000000</v>
      </c>
      <c r="AK2200" t="str">
        <v>16</v>
      </c>
      <c r="AL2200" t="str">
        <v>0</v>
      </c>
      <c r="AM2200" t="str">
        <v>NO</v>
      </c>
      <c r="AN2200" t="str">
        <v>"1,8192;1,8192"</v>
      </c>
      <c r="AO2200" t="str">
        <v>DT_BF16;DT_BF16</v>
      </c>
      <c r="AP2200" t="str">
        <v>ND;ND</v>
      </c>
      <c r="AQ2200" t="str">
        <v>"1,8192"</v>
      </c>
      <c r="AR2200" t="str">
        <v>DT_BF16</v>
      </c>
      <c r="AS2200" t="str">
        <v>ND</v>
      </c>
      <c r="AT2200" t="str">
        <v>N/A</v>
      </c>
      <c r="AU2200" t="str">
        <v>0.0</v>
      </c>
      <c r="AV2200" t="str">
        <v>0</v>
      </c>
      <c r="AW2200" t="str">
        <v>0.0</v>
      </c>
      <c r="AX2200" t="str">
        <v>0.0</v>
      </c>
      <c r="AY2200" t="str">
        <v>0.0</v>
      </c>
      <c r="AZ2200" t="str">
        <v>0.0</v>
      </c>
      <c r="BA2200" t="str">
        <v>0.0</v>
      </c>
      <c r="BB2200" t="str">
        <v>0.0</v>
      </c>
      <c r="BC2200" t="str">
        <v>0.0</v>
      </c>
      <c r="BD2200" t="str">
        <v>0.0</v>
      </c>
      <c r="BE2200" t="str">
        <v>0.0</v>
      </c>
      <c r="BF2200" t="str">
        <v>0.0</v>
      </c>
      <c r="BG2200" t="str">
        <v>0.0</v>
      </c>
      <c r="BH2200" t="str">
        <v>0.0</v>
      </c>
      <c r="BI2200" t="str">
        <v>0.0</v>
      </c>
      <c r="BJ2200" t="str">
        <v>2.55</v>
      </c>
      <c r="BK2200" t="str">
        <v>53766</v>
      </c>
      <c r="BL2200" t="str">
        <v>0.32</v>
      </c>
      <c r="BM2200" t="str">
        <v>0.126</v>
      </c>
      <c r="BN2200" t="str">
        <v>0.737</v>
      </c>
      <c r="BO2200" t="str">
        <v>0.289</v>
      </c>
      <c r="BP2200" t="str">
        <v>0.494</v>
      </c>
      <c r="BQ2200" t="str">
        <v>0.194</v>
      </c>
      <c r="BR2200" t="str">
        <v>0.233</v>
      </c>
      <c r="BS2200" t="str">
        <v>0.091</v>
      </c>
      <c r="BT2200" t="str">
        <v>0.119</v>
      </c>
      <c r="BU2200" t="str">
        <v>0.000</v>
      </c>
    </row>
    <row r="2201">
      <c r="A2201">
        <v>2329</v>
      </c>
      <c r="B2201" t="str">
        <v>aclnnMatmul_MatMulV3Common_MatMulV3</v>
      </c>
      <c r="C2201" t="str">
        <v>AI_CORE</v>
      </c>
      <c r="D2201">
        <v>34.426</v>
      </c>
      <c r="E2201">
        <v>0.936</v>
      </c>
      <c r="F2201">
        <v>0.936</v>
      </c>
      <c r="G2201">
        <f>Summary!$B$4</f>
        <v>0.8</v>
      </c>
      <c r="H2201">
        <f>F2201/G2201</f>
        <v>1.17</v>
      </c>
      <c r="I2201">
        <f>D2201/Summary!$B$8</f>
        <v>0.001247249609188359</v>
      </c>
      <c r="J2201">
        <f>IF(D2201&lt;Summary!$B$5,I2201,I2201*H2201)</f>
        <v>0.00145928204275038</v>
      </c>
      <c r="K2201">
        <f>IF(AND(D2201&gt;Summary!$B$6,E2201&lt;Summary!$B$7),1,0)</f>
        <v>0</v>
      </c>
      <c r="L2201">
        <f>IF(D2201&gt;=Summary!$B$5,J2201,0)</f>
        <v>0.00145928204275038</v>
      </c>
      <c r="M2201">
        <f>IF(D2201&lt;Summary!$B$5,J2201,0)</f>
        <v>0</v>
      </c>
      <c r="N2201" t="str">
        <v>aic_mte2_ratio</v>
      </c>
      <c r="O2201" t="str">
        <v>用户约定默认经验值</v>
      </c>
      <c r="P2201">
        <v>0.22</v>
      </c>
      <c r="Q2201">
        <v>0.254</v>
      </c>
      <c r="R2201">
        <v>0.286</v>
      </c>
      <c r="S2201">
        <v>0.936</v>
      </c>
      <c r="T2201">
        <v>0</v>
      </c>
      <c r="U2201">
        <v>0.052</v>
      </c>
      <c r="V2201">
        <v>0</v>
      </c>
      <c r="W2201">
        <v>0</v>
      </c>
      <c r="X2201">
        <v>0</v>
      </c>
      <c r="Y2201">
        <v>0</v>
      </c>
      <c r="Z2201" t="str">
        <v>2</v>
      </c>
      <c r="AA2201" t="str">
        <v>63</v>
      </c>
      <c r="AB2201" t="str">
        <v>2384</v>
      </c>
      <c r="AC2201" t="str">
        <v>24</v>
      </c>
      <c r="AD2201" t="str">
        <v>aclnnMatmul_MatMulV3Common_MatMulV3</v>
      </c>
      <c r="AE2201" t="str">
        <v>MatMulV3</v>
      </c>
      <c r="AF2201" t="str">
        <v>static</v>
      </c>
      <c r="AG2201" t="str">
        <v>AI_CORE</v>
      </c>
      <c r="AH2201" t="str">
        <v xml:space="preserve">1793108505432022.872	</v>
      </c>
      <c r="AI2201" t="str">
        <v>34.426</v>
      </c>
      <c r="AJ2201" t="str">
        <v>0.000000</v>
      </c>
      <c r="AK2201" t="str">
        <v>32</v>
      </c>
      <c r="AL2201" t="str">
        <v>0</v>
      </c>
      <c r="AM2201" t="str">
        <v>NO</v>
      </c>
      <c r="AN2201" t="str">
        <v>"1,8192;6144,8192"</v>
      </c>
      <c r="AO2201" t="str">
        <v>DT_BF16;DT_BF16</v>
      </c>
      <c r="AP2201" t="str">
        <v>ND;ND</v>
      </c>
      <c r="AQ2201" t="str">
        <v>"1,6144"</v>
      </c>
      <c r="AR2201" t="str">
        <v>DT_BF16</v>
      </c>
      <c r="AS2201" t="str">
        <v>ND</v>
      </c>
      <c r="AT2201" t="str">
        <v>N/A</v>
      </c>
      <c r="AU2201" t="str">
        <v>34.18</v>
      </c>
      <c r="AV2201" t="str">
        <v>1725563</v>
      </c>
      <c r="AW2201" t="str">
        <v>7.535</v>
      </c>
      <c r="AX2201" t="str">
        <v>0.22</v>
      </c>
      <c r="AY2201" t="str">
        <v>8.671</v>
      </c>
      <c r="AZ2201" t="str">
        <v>0.254</v>
      </c>
      <c r="BA2201" t="str">
        <v>9.779</v>
      </c>
      <c r="BB2201" t="str">
        <v>0.286</v>
      </c>
      <c r="BC2201" t="str">
        <v>31.999</v>
      </c>
      <c r="BD2201" t="str">
        <v>0.936</v>
      </c>
      <c r="BE2201" t="str">
        <v>0.001</v>
      </c>
      <c r="BF2201" t="str">
        <v>0.0</v>
      </c>
      <c r="BG2201" t="str">
        <v>1.781</v>
      </c>
      <c r="BH2201" t="str">
        <v>0.052</v>
      </c>
      <c r="BI2201" t="str">
        <v>0.0</v>
      </c>
      <c r="BJ2201" t="str">
        <v>0.0</v>
      </c>
      <c r="BK2201" t="str">
        <v>0</v>
      </c>
      <c r="BL2201" t="str">
        <v>0.0</v>
      </c>
      <c r="BM2201" t="str">
        <v>0.0</v>
      </c>
      <c r="BN2201" t="str">
        <v>0.0</v>
      </c>
      <c r="BO2201" t="str">
        <v>0.0</v>
      </c>
      <c r="BP2201" t="str">
        <v>0.0</v>
      </c>
      <c r="BQ2201" t="str">
        <v>0.0</v>
      </c>
      <c r="BR2201" t="str">
        <v>0.0</v>
      </c>
      <c r="BS2201" t="str">
        <v>0.0</v>
      </c>
      <c r="BT2201" t="str">
        <v>0.0</v>
      </c>
      <c r="BU2201" t="str">
        <v>94.931</v>
      </c>
    </row>
    <row r="2202">
      <c r="A2202">
        <v>2330</v>
      </c>
      <c r="B2202" t="str">
        <v>_ihc_post_kernel</v>
      </c>
      <c r="C2202" t="str">
        <v>AI_VECTOR_CORE</v>
      </c>
      <c r="D2202">
        <v>4.772</v>
      </c>
      <c r="E2202">
        <v>0.51</v>
      </c>
      <c r="F2202">
        <v>0.51</v>
      </c>
      <c r="G2202">
        <f>Summary!$B$4</f>
        <v>0.8</v>
      </c>
      <c r="H2202">
        <f>F2202/G2202</f>
        <v>0.6375</v>
      </c>
      <c r="I2202">
        <f>D2202/Summary!$B$8</f>
        <v>0.0001728889541348646</v>
      </c>
      <c r="J2202">
        <f>IF(D2202&lt;Summary!$B$5,I2202,I2202*H2202)</f>
        <v>0.0001728889541348646</v>
      </c>
      <c r="K2202">
        <f>IF(AND(D2202&gt;Summary!$B$6,E2202&lt;Summary!$B$7),1,0)</f>
        <v>0</v>
      </c>
      <c r="L2202">
        <f>IF(D2202&gt;=Summary!$B$5,J2202,0)</f>
        <v>0</v>
      </c>
      <c r="M2202">
        <f>IF(D2202&lt;Summary!$B$5,J2202,0)</f>
        <v>0.0001728889541348646</v>
      </c>
      <c r="N2202" t="str">
        <v>aiv_mte2_ratio</v>
      </c>
      <c r="O2202" t="str">
        <v>用户约定默认经验值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0.296</v>
      </c>
      <c r="W2202">
        <v>0.26</v>
      </c>
      <c r="X2202">
        <v>0.51</v>
      </c>
      <c r="Y2202">
        <v>0.191</v>
      </c>
      <c r="Z2202" t="str">
        <v>2</v>
      </c>
      <c r="AA2202" t="str">
        <v>4294967295</v>
      </c>
      <c r="AB2202" t="str">
        <v>2394</v>
      </c>
      <c r="AC2202" t="str">
        <v>24</v>
      </c>
      <c r="AD2202" t="str">
        <v>_ihc_post_kernel</v>
      </c>
      <c r="AE2202" t="str">
        <v>_ihc_post_kernel</v>
      </c>
      <c r="AF2202" t="str">
        <v>N/A</v>
      </c>
      <c r="AG2202" t="str">
        <v>AI_VECTOR_CORE</v>
      </c>
      <c r="AH2202" t="str">
        <v xml:space="preserve">1793108505432071.070	</v>
      </c>
      <c r="AI2202" t="str">
        <v>4.772</v>
      </c>
      <c r="AJ2202" t="str">
        <v>13.824000</v>
      </c>
      <c r="AK2202" t="str">
        <v>6</v>
      </c>
      <c r="AL2202" t="str">
        <v>0</v>
      </c>
      <c r="AM2202" t="str">
        <v>N/A</v>
      </c>
      <c r="AN2202" t="str">
        <v>N/A</v>
      </c>
      <c r="AO2202" t="str">
        <v>N/A</v>
      </c>
      <c r="AP2202" t="str">
        <v>N/A</v>
      </c>
      <c r="AQ2202" t="str">
        <v>N/A</v>
      </c>
      <c r="AR2202" t="str">
        <v>N/A</v>
      </c>
      <c r="AS2202" t="str">
        <v>N/A</v>
      </c>
      <c r="AT2202" t="str">
        <v>N/A</v>
      </c>
      <c r="AU2202" t="str">
        <v>0.0</v>
      </c>
      <c r="AV2202" t="str">
        <v>0</v>
      </c>
      <c r="AW2202" t="str">
        <v>0.0</v>
      </c>
      <c r="AX2202" t="str">
        <v>0.0</v>
      </c>
      <c r="AY2202" t="str">
        <v>0.0</v>
      </c>
      <c r="AZ2202" t="str">
        <v>0.0</v>
      </c>
      <c r="BA2202" t="str">
        <v>0.0</v>
      </c>
      <c r="BB2202" t="str">
        <v>0.0</v>
      </c>
      <c r="BC2202" t="str">
        <v>0.0</v>
      </c>
      <c r="BD2202" t="str">
        <v>0.0</v>
      </c>
      <c r="BE2202" t="str">
        <v>0.0</v>
      </c>
      <c r="BF2202" t="str">
        <v>0.0</v>
      </c>
      <c r="BG2202" t="str">
        <v>0.0</v>
      </c>
      <c r="BH2202" t="str">
        <v>0.0</v>
      </c>
      <c r="BI2202" t="str">
        <v>0.0</v>
      </c>
      <c r="BJ2202" t="str">
        <v>4.52</v>
      </c>
      <c r="BK2202" t="str">
        <v>41231</v>
      </c>
      <c r="BL2202" t="str">
        <v>1.336</v>
      </c>
      <c r="BM2202" t="str">
        <v>0.296</v>
      </c>
      <c r="BN2202" t="str">
        <v>1.177</v>
      </c>
      <c r="BO2202" t="str">
        <v>0.26</v>
      </c>
      <c r="BP2202" t="str">
        <v>2.304</v>
      </c>
      <c r="BQ2202" t="str">
        <v>0.51</v>
      </c>
      <c r="BR2202" t="str">
        <v>0.865</v>
      </c>
      <c r="BS2202" t="str">
        <v>0.191</v>
      </c>
      <c r="BT2202" t="str">
        <v>0.067</v>
      </c>
      <c r="BU2202" t="str">
        <v>0.000</v>
      </c>
    </row>
    <row r="2203">
      <c r="A2203">
        <v>2331</v>
      </c>
      <c r="B2203" t="str">
        <v>_ihc_pre_stage1</v>
      </c>
      <c r="C2203" t="str">
        <v>AI_VECTOR_CORE</v>
      </c>
      <c r="D2203">
        <v>4.519</v>
      </c>
      <c r="E2203">
        <v>0.281</v>
      </c>
      <c r="F2203">
        <v>0.281</v>
      </c>
      <c r="G2203">
        <f>Summary!$B$4</f>
        <v>0.8</v>
      </c>
      <c r="H2203">
        <f>F2203/G2203</f>
        <v>0.35125</v>
      </c>
      <c r="I2203">
        <f>D2203/Summary!$B$8</f>
        <v>0.00016372279625638165</v>
      </c>
      <c r="J2203">
        <f>IF(D2203&lt;Summary!$B$5,I2203,I2203*H2203)</f>
        <v>0.00016372279625638165</v>
      </c>
      <c r="K2203">
        <f>IF(AND(D2203&gt;Summary!$B$6,E2203&lt;Summary!$B$7),1,0)</f>
        <v>0</v>
      </c>
      <c r="L2203">
        <f>IF(D2203&gt;=Summary!$B$5,J2203,0)</f>
        <v>0</v>
      </c>
      <c r="M2203">
        <f>IF(D2203&lt;Summary!$B$5,J2203,0)</f>
        <v>0.00016372279625638165</v>
      </c>
      <c r="N2203" t="str">
        <v>aiv_mte2_ratio</v>
      </c>
      <c r="O2203" t="str">
        <v>用户约定默认经验值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0.178</v>
      </c>
      <c r="W2203">
        <v>0.159</v>
      </c>
      <c r="X2203">
        <v>0.281</v>
      </c>
      <c r="Y2203">
        <v>0.184</v>
      </c>
      <c r="Z2203" t="str">
        <v>2</v>
      </c>
      <c r="AA2203" t="str">
        <v>4294967295</v>
      </c>
      <c r="AB2203" t="str">
        <v>2395</v>
      </c>
      <c r="AC2203" t="str">
        <v>24</v>
      </c>
      <c r="AD2203" t="str">
        <v>_ihc_pre_stage1</v>
      </c>
      <c r="AE2203" t="str">
        <v>_ihc_pre_stage1</v>
      </c>
      <c r="AF2203" t="str">
        <v>N/A</v>
      </c>
      <c r="AG2203" t="str">
        <v>AI_VECTOR_CORE</v>
      </c>
      <c r="AH2203" t="str">
        <v xml:space="preserve">1793108505432075.864	</v>
      </c>
      <c r="AI2203" t="str">
        <v>4.519</v>
      </c>
      <c r="AJ2203" t="str">
        <v>0.000000</v>
      </c>
      <c r="AK2203" t="str">
        <v>24</v>
      </c>
      <c r="AL2203" t="str">
        <v>0</v>
      </c>
      <c r="AM2203" t="str">
        <v>N/A</v>
      </c>
      <c r="AN2203" t="str">
        <v>N/A</v>
      </c>
      <c r="AO2203" t="str">
        <v>N/A</v>
      </c>
      <c r="AP2203" t="str">
        <v>N/A</v>
      </c>
      <c r="AQ2203" t="str">
        <v>N/A</v>
      </c>
      <c r="AR2203" t="str">
        <v>N/A</v>
      </c>
      <c r="AS2203" t="str">
        <v>N/A</v>
      </c>
      <c r="AT2203" t="str">
        <v>N/A</v>
      </c>
      <c r="AU2203" t="str">
        <v>0.0</v>
      </c>
      <c r="AV2203" t="str">
        <v>0</v>
      </c>
      <c r="AW2203" t="str">
        <v>0.0</v>
      </c>
      <c r="AX2203" t="str">
        <v>0.0</v>
      </c>
      <c r="AY2203" t="str">
        <v>0.0</v>
      </c>
      <c r="AZ2203" t="str">
        <v>0.0</v>
      </c>
      <c r="BA2203" t="str">
        <v>0.0</v>
      </c>
      <c r="BB2203" t="str">
        <v>0.0</v>
      </c>
      <c r="BC2203" t="str">
        <v>0.0</v>
      </c>
      <c r="BD2203" t="str">
        <v>0.0</v>
      </c>
      <c r="BE2203" t="str">
        <v>0.0</v>
      </c>
      <c r="BF2203" t="str">
        <v>0.0</v>
      </c>
      <c r="BG2203" t="str">
        <v>0.0</v>
      </c>
      <c r="BH2203" t="str">
        <v>0.0</v>
      </c>
      <c r="BI2203" t="str">
        <v>0.0</v>
      </c>
      <c r="BJ2203" t="str">
        <v>4.22</v>
      </c>
      <c r="BK2203" t="str">
        <v>142946</v>
      </c>
      <c r="BL2203" t="str">
        <v>0.751</v>
      </c>
      <c r="BM2203" t="str">
        <v>0.178</v>
      </c>
      <c r="BN2203" t="str">
        <v>0.669</v>
      </c>
      <c r="BO2203" t="str">
        <v>0.159</v>
      </c>
      <c r="BP2203" t="str">
        <v>1.184</v>
      </c>
      <c r="BQ2203" t="str">
        <v>0.281</v>
      </c>
      <c r="BR2203" t="str">
        <v>0.775</v>
      </c>
      <c r="BS2203" t="str">
        <v>0.184</v>
      </c>
      <c r="BT2203" t="str">
        <v>0.127</v>
      </c>
      <c r="BU2203" t="str">
        <v>0.000</v>
      </c>
    </row>
    <row r="2204">
      <c r="A2204">
        <v>2332</v>
      </c>
      <c r="B2204" t="str">
        <v>_ihc_pre_stage2</v>
      </c>
      <c r="C2204" t="str">
        <v>AI_VECTOR_CORE</v>
      </c>
      <c r="D2204">
        <v>7.531</v>
      </c>
      <c r="E2204">
        <v>0.549</v>
      </c>
      <c r="F2204">
        <v>0.549</v>
      </c>
      <c r="G2204">
        <f>Summary!$B$4</f>
        <v>0.8</v>
      </c>
      <c r="H2204">
        <f>F2204/G2204</f>
        <v>0.68625</v>
      </c>
      <c r="I2204">
        <f>D2204/Summary!$B$8</f>
        <v>0.0002728471738452777</v>
      </c>
      <c r="J2204">
        <f>IF(D2204&lt;Summary!$B$5,I2204,I2204*H2204)</f>
        <v>0.0002728471738452777</v>
      </c>
      <c r="K2204">
        <f>IF(AND(D2204&gt;Summary!$B$6,E2204&lt;Summary!$B$7),1,0)</f>
        <v>0</v>
      </c>
      <c r="L2204">
        <f>IF(D2204&gt;=Summary!$B$5,J2204,0)</f>
        <v>0</v>
      </c>
      <c r="M2204">
        <f>IF(D2204&lt;Summary!$B$5,J2204,0)</f>
        <v>0.0002728471738452777</v>
      </c>
      <c r="N2204" t="str">
        <v>aiv_scalar_ratio</v>
      </c>
      <c r="O2204" t="str">
        <v>用户约定默认经验值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0.294</v>
      </c>
      <c r="W2204">
        <v>0.549</v>
      </c>
      <c r="X2204">
        <v>0.495</v>
      </c>
      <c r="Y2204">
        <v>0.03</v>
      </c>
      <c r="Z2204" t="str">
        <v>2</v>
      </c>
      <c r="AA2204" t="str">
        <v>4294967295</v>
      </c>
      <c r="AB2204" t="str">
        <v>2396</v>
      </c>
      <c r="AC2204" t="str">
        <v>24</v>
      </c>
      <c r="AD2204" t="str">
        <v>_ihc_pre_stage2</v>
      </c>
      <c r="AE2204" t="str">
        <v>_ihc_pre_stage2</v>
      </c>
      <c r="AF2204" t="str">
        <v>N/A</v>
      </c>
      <c r="AG2204" t="str">
        <v>AI_VECTOR_CORE</v>
      </c>
      <c r="AH2204" t="str">
        <v xml:space="preserve">1793108505432080.405	</v>
      </c>
      <c r="AI2204" t="str">
        <v>7.531</v>
      </c>
      <c r="AJ2204" t="str">
        <v>0.231000</v>
      </c>
      <c r="AK2204" t="str">
        <v>6</v>
      </c>
      <c r="AL2204" t="str">
        <v>0</v>
      </c>
      <c r="AM2204" t="str">
        <v>N/A</v>
      </c>
      <c r="AN2204" t="str">
        <v>N/A</v>
      </c>
      <c r="AO2204" t="str">
        <v>N/A</v>
      </c>
      <c r="AP2204" t="str">
        <v>N/A</v>
      </c>
      <c r="AQ2204" t="str">
        <v>N/A</v>
      </c>
      <c r="AR2204" t="str">
        <v>N/A</v>
      </c>
      <c r="AS2204" t="str">
        <v>N/A</v>
      </c>
      <c r="AT2204" t="str">
        <v>N/A</v>
      </c>
      <c r="AU2204" t="str">
        <v>0.0</v>
      </c>
      <c r="AV2204" t="str">
        <v>0</v>
      </c>
      <c r="AW2204" t="str">
        <v>0.0</v>
      </c>
      <c r="AX2204" t="str">
        <v>0.0</v>
      </c>
      <c r="AY2204" t="str">
        <v>0.0</v>
      </c>
      <c r="AZ2204" t="str">
        <v>0.0</v>
      </c>
      <c r="BA2204" t="str">
        <v>0.0</v>
      </c>
      <c r="BB2204" t="str">
        <v>0.0</v>
      </c>
      <c r="BC2204" t="str">
        <v>0.0</v>
      </c>
      <c r="BD2204" t="str">
        <v>0.0</v>
      </c>
      <c r="BE2204" t="str">
        <v>0.0</v>
      </c>
      <c r="BF2204" t="str">
        <v>0.0</v>
      </c>
      <c r="BG2204" t="str">
        <v>0.0</v>
      </c>
      <c r="BH2204" t="str">
        <v>0.0</v>
      </c>
      <c r="BI2204" t="str">
        <v>0.0</v>
      </c>
      <c r="BJ2204" t="str">
        <v>7.23</v>
      </c>
      <c r="BK2204" t="str">
        <v>67922</v>
      </c>
      <c r="BL2204" t="str">
        <v>2.123</v>
      </c>
      <c r="BM2204" t="str">
        <v>0.294</v>
      </c>
      <c r="BN2204" t="str">
        <v>3.969</v>
      </c>
      <c r="BO2204" t="str">
        <v>0.549</v>
      </c>
      <c r="BP2204" t="str">
        <v>3.578</v>
      </c>
      <c r="BQ2204" t="str">
        <v>0.495</v>
      </c>
      <c r="BR2204" t="str">
        <v>0.218</v>
      </c>
      <c r="BS2204" t="str">
        <v>0.03</v>
      </c>
      <c r="BT2204" t="str">
        <v>0.049</v>
      </c>
      <c r="BU2204" t="str">
        <v>0.000</v>
      </c>
    </row>
    <row r="2205">
      <c r="A2205">
        <v>2333</v>
      </c>
      <c r="B2205" t="str">
        <v>RmsNorm</v>
      </c>
      <c r="C2205" t="str">
        <v>AI_VECTOR_CORE</v>
      </c>
      <c r="D2205">
        <v>4.004</v>
      </c>
      <c r="E2205">
        <v>0.333</v>
      </c>
      <c r="F2205">
        <v>0.333</v>
      </c>
      <c r="G2205">
        <f>Summary!$B$4</f>
        <v>0.8</v>
      </c>
      <c r="H2205">
        <f>F2205/G2205</f>
        <v>0.41625</v>
      </c>
      <c r="I2205">
        <f>D2205/Summary!$B$8</f>
        <v>0.00014506441164207834</v>
      </c>
      <c r="J2205">
        <f>IF(D2205&lt;Summary!$B$5,I2205,I2205*H2205)</f>
        <v>0.00014506441164207834</v>
      </c>
      <c r="K2205">
        <f>IF(AND(D2205&gt;Summary!$B$6,E2205&lt;Summary!$B$7),1,0)</f>
        <v>0</v>
      </c>
      <c r="L2205">
        <f>IF(D2205&gt;=Summary!$B$5,J2205,0)</f>
        <v>0</v>
      </c>
      <c r="M2205">
        <f>IF(D2205&lt;Summary!$B$5,J2205,0)</f>
        <v>0.00014506441164207834</v>
      </c>
      <c r="N2205" t="str">
        <v>aiv_vec_ratio</v>
      </c>
      <c r="O2205" t="str">
        <v>用户约定默认经验值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0.333</v>
      </c>
      <c r="W2205">
        <v>0.282</v>
      </c>
      <c r="X2205">
        <v>0.229</v>
      </c>
      <c r="Y2205">
        <v>0.122</v>
      </c>
      <c r="Z2205" t="str">
        <v>2</v>
      </c>
      <c r="AA2205" t="str">
        <v>63</v>
      </c>
      <c r="AB2205" t="str">
        <v>2397</v>
      </c>
      <c r="AC2205" t="str">
        <v>24</v>
      </c>
      <c r="AD2205" t="str">
        <v>RmsNorm</v>
      </c>
      <c r="AE2205" t="str">
        <v>RmsNorm</v>
      </c>
      <c r="AF2205" t="str">
        <v>static</v>
      </c>
      <c r="AG2205" t="str">
        <v>AI_VECTOR_CORE</v>
      </c>
      <c r="AH2205" t="str">
        <v xml:space="preserve">1793108505432087.958	</v>
      </c>
      <c r="AI2205" t="str">
        <v>4.004</v>
      </c>
      <c r="AJ2205" t="str">
        <v>0.000000</v>
      </c>
      <c r="AK2205" t="str">
        <v>1</v>
      </c>
      <c r="AL2205" t="str">
        <v>0</v>
      </c>
      <c r="AM2205" t="str">
        <v>NO</v>
      </c>
      <c r="AN2205" t="str">
        <v>"1,6144;6144"</v>
      </c>
      <c r="AO2205" t="str">
        <v>DT_BF16;DT_BF16</v>
      </c>
      <c r="AP2205" t="str">
        <v>ND;ND</v>
      </c>
      <c r="AQ2205" t="str">
        <v>"1,6144;1,1"</v>
      </c>
      <c r="AR2205" t="str">
        <v>DT_BF16;FLOAT</v>
      </c>
      <c r="AS2205" t="str">
        <v>ND;ND</v>
      </c>
      <c r="AT2205" t="str">
        <v>N/A</v>
      </c>
      <c r="AU2205" t="str">
        <v>0.0</v>
      </c>
      <c r="AV2205" t="str">
        <v>0</v>
      </c>
      <c r="AW2205" t="str">
        <v>0.0</v>
      </c>
      <c r="AX2205" t="str">
        <v>0.0</v>
      </c>
      <c r="AY2205" t="str">
        <v>0.0</v>
      </c>
      <c r="AZ2205" t="str">
        <v>0.0</v>
      </c>
      <c r="BA2205" t="str">
        <v>0.0</v>
      </c>
      <c r="BB2205" t="str">
        <v>0.0</v>
      </c>
      <c r="BC2205" t="str">
        <v>0.0</v>
      </c>
      <c r="BD2205" t="str">
        <v>0.0</v>
      </c>
      <c r="BE2205" t="str">
        <v>0.0</v>
      </c>
      <c r="BF2205" t="str">
        <v>0.0</v>
      </c>
      <c r="BG2205" t="str">
        <v>0.0</v>
      </c>
      <c r="BH2205" t="str">
        <v>0.0</v>
      </c>
      <c r="BI2205" t="str">
        <v>0.0</v>
      </c>
      <c r="BJ2205" t="str">
        <v>3.72</v>
      </c>
      <c r="BK2205" t="str">
        <v>5813</v>
      </c>
      <c r="BL2205" t="str">
        <v>1.24</v>
      </c>
      <c r="BM2205" t="str">
        <v>0.333</v>
      </c>
      <c r="BN2205" t="str">
        <v>1.05</v>
      </c>
      <c r="BO2205" t="str">
        <v>0.282</v>
      </c>
      <c r="BP2205" t="str">
        <v>0.854</v>
      </c>
      <c r="BQ2205" t="str">
        <v>0.229</v>
      </c>
      <c r="BR2205" t="str">
        <v>0.456</v>
      </c>
      <c r="BS2205" t="str">
        <v>0.122</v>
      </c>
      <c r="BT2205" t="str">
        <v>0.092</v>
      </c>
      <c r="BU2205" t="str">
        <v>0.000</v>
      </c>
    </row>
    <row r="2206">
      <c r="A2206">
        <v>2334</v>
      </c>
      <c r="B2206" t="str">
        <v>aclnnInplaceCopy_CastAiCore_Cast</v>
      </c>
      <c r="C2206" t="str">
        <v>AI_VECTOR_CORE</v>
      </c>
      <c r="D2206">
        <v>2.618</v>
      </c>
      <c r="E2206">
        <v>0.264</v>
      </c>
      <c r="F2206">
        <v>0.264</v>
      </c>
      <c r="G2206">
        <f>Summary!$B$4</f>
        <v>0.8</v>
      </c>
      <c r="H2206">
        <f>F2206/G2206</f>
        <v>0.33</v>
      </c>
      <c r="I2206">
        <f>D2206/Summary!$B$8</f>
        <v>0.00009484980761212815</v>
      </c>
      <c r="J2206">
        <f>IF(D2206&lt;Summary!$B$5,I2206,I2206*H2206)</f>
        <v>0.00009484980761212815</v>
      </c>
      <c r="K2206">
        <f>IF(AND(D2206&gt;Summary!$B$6,E2206&lt;Summary!$B$7),1,0)</f>
        <v>0</v>
      </c>
      <c r="L2206">
        <f>IF(D2206&gt;=Summary!$B$5,J2206,0)</f>
        <v>0</v>
      </c>
      <c r="M2206">
        <f>IF(D2206&lt;Summary!$B$5,J2206,0)</f>
        <v>0.00009484980761212815</v>
      </c>
      <c r="N2206" t="str">
        <v>aiv_mte2_ratio</v>
      </c>
      <c r="O2206" t="str">
        <v>用户约定默认经验值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0.187</v>
      </c>
      <c r="W2206">
        <v>0.258</v>
      </c>
      <c r="X2206">
        <v>0.264</v>
      </c>
      <c r="Y2206">
        <v>0.123</v>
      </c>
      <c r="Z2206" t="str">
        <v>2</v>
      </c>
      <c r="AA2206" t="str">
        <v>63</v>
      </c>
      <c r="AB2206" t="str">
        <v>2398</v>
      </c>
      <c r="AC2206" t="str">
        <v>24</v>
      </c>
      <c r="AD2206" t="str">
        <v>aclnnInplaceCopy_CastAiCore_Cast</v>
      </c>
      <c r="AE2206" t="str">
        <v>Cast</v>
      </c>
      <c r="AF2206" t="str">
        <v>static</v>
      </c>
      <c r="AG2206" t="str">
        <v>AI_VECTOR_CORE</v>
      </c>
      <c r="AH2206" t="str">
        <v xml:space="preserve">1793108505432091.984	</v>
      </c>
      <c r="AI2206" t="str">
        <v>2.618</v>
      </c>
      <c r="AJ2206" t="str">
        <v>0.000000</v>
      </c>
      <c r="AK2206" t="str">
        <v>3</v>
      </c>
      <c r="AL2206" t="str">
        <v>0</v>
      </c>
      <c r="AM2206" t="str">
        <v>NO</v>
      </c>
      <c r="AN2206" t="str">
        <v>"1,6144"</v>
      </c>
      <c r="AO2206" t="str">
        <v>DT_BF16</v>
      </c>
      <c r="AP2206" t="str">
        <v>ND</v>
      </c>
      <c r="AQ2206" t="str">
        <v>"1,6144"</v>
      </c>
      <c r="AR2206" t="str">
        <v>FLOAT</v>
      </c>
      <c r="AS2206" t="str">
        <v>ND</v>
      </c>
      <c r="AT2206" t="str">
        <v>N/A</v>
      </c>
      <c r="AU2206" t="str">
        <v>0.0</v>
      </c>
      <c r="AV2206" t="str">
        <v>0</v>
      </c>
      <c r="AW2206" t="str">
        <v>0.0</v>
      </c>
      <c r="AX2206" t="str">
        <v>0.0</v>
      </c>
      <c r="AY2206" t="str">
        <v>0.0</v>
      </c>
      <c r="AZ2206" t="str">
        <v>0.0</v>
      </c>
      <c r="BA2206" t="str">
        <v>0.0</v>
      </c>
      <c r="BB2206" t="str">
        <v>0.0</v>
      </c>
      <c r="BC2206" t="str">
        <v>0.0</v>
      </c>
      <c r="BD2206" t="str">
        <v>0.0</v>
      </c>
      <c r="BE2206" t="str">
        <v>0.0</v>
      </c>
      <c r="BF2206" t="str">
        <v>0.0</v>
      </c>
      <c r="BG2206" t="str">
        <v>0.0</v>
      </c>
      <c r="BH2206" t="str">
        <v>0.0</v>
      </c>
      <c r="BI2206" t="str">
        <v>0.0</v>
      </c>
      <c r="BJ2206" t="str">
        <v>2.32</v>
      </c>
      <c r="BK2206" t="str">
        <v>9755</v>
      </c>
      <c r="BL2206" t="str">
        <v>0.435</v>
      </c>
      <c r="BM2206" t="str">
        <v>0.187</v>
      </c>
      <c r="BN2206" t="str">
        <v>0.599</v>
      </c>
      <c r="BO2206" t="str">
        <v>0.258</v>
      </c>
      <c r="BP2206" t="str">
        <v>0.613</v>
      </c>
      <c r="BQ2206" t="str">
        <v>0.264</v>
      </c>
      <c r="BR2206" t="str">
        <v>0.286</v>
      </c>
      <c r="BS2206" t="str">
        <v>0.123</v>
      </c>
      <c r="BT2206" t="str">
        <v>0.055</v>
      </c>
      <c r="BU2206" t="str">
        <v>0.000</v>
      </c>
    </row>
    <row r="2207">
      <c r="A2207">
        <v>2335</v>
      </c>
      <c r="B2207" t="str">
        <v>aclnnMatmul_MatMulV3Common_MatMulV3</v>
      </c>
      <c r="C2207" t="str">
        <v>MIX_AIC</v>
      </c>
      <c r="D2207">
        <v>12.524</v>
      </c>
      <c r="E2207">
        <v>0.404</v>
      </c>
      <c r="F2207">
        <v>0.404</v>
      </c>
      <c r="G2207">
        <f>Summary!$B$4</f>
        <v>0.8</v>
      </c>
      <c r="H2207">
        <f>F2207/G2207</f>
        <v>0.505</v>
      </c>
      <c r="I2207">
        <f>D2207/Summary!$B$8</f>
        <v>0.00045374292992142587</v>
      </c>
      <c r="J2207">
        <f>IF(D2207&lt;Summary!$B$5,I2207,I2207*H2207)</f>
        <v>0.00022914017961032007</v>
      </c>
      <c r="K2207">
        <f>IF(AND(D2207&gt;Summary!$B$6,E2207&lt;Summary!$B$7),1,0)</f>
        <v>0</v>
      </c>
      <c r="L2207">
        <f>IF(D2207&gt;=Summary!$B$5,J2207,0)</f>
        <v>0.00022914017961032007</v>
      </c>
      <c r="M2207">
        <f>IF(D2207&lt;Summary!$B$5,J2207,0)</f>
        <v>0</v>
      </c>
      <c r="N2207" t="str">
        <v>aic_fixpipe_ratio</v>
      </c>
      <c r="O2207" t="str">
        <v>用户约定默认经验值</v>
      </c>
      <c r="P2207">
        <v>0.25</v>
      </c>
      <c r="Q2207">
        <v>0.375</v>
      </c>
      <c r="R2207">
        <v>0.076</v>
      </c>
      <c r="S2207">
        <v>0.261</v>
      </c>
      <c r="T2207">
        <v>0</v>
      </c>
      <c r="U2207">
        <v>0.404</v>
      </c>
      <c r="V2207">
        <v>0.001</v>
      </c>
      <c r="W2207">
        <v>0.131</v>
      </c>
      <c r="X2207">
        <v>0.121</v>
      </c>
      <c r="Y2207">
        <v>0.001</v>
      </c>
      <c r="Z2207" t="str">
        <v>2</v>
      </c>
      <c r="AA2207" t="str">
        <v>63</v>
      </c>
      <c r="AB2207" t="str">
        <v>2399</v>
      </c>
      <c r="AC2207" t="str">
        <v>24</v>
      </c>
      <c r="AD2207" t="str">
        <v>aclnnMatmul_MatMulV3Common_MatMulV3</v>
      </c>
      <c r="AE2207" t="str">
        <v>MatMulV3</v>
      </c>
      <c r="AF2207" t="str">
        <v>static</v>
      </c>
      <c r="AG2207" t="str">
        <v>MIX_AIC</v>
      </c>
      <c r="AH2207" t="str">
        <v xml:space="preserve">1793108505432094.624	</v>
      </c>
      <c r="AI2207" t="str">
        <v>12.524</v>
      </c>
      <c r="AJ2207" t="str">
        <v>0.000000</v>
      </c>
      <c r="AK2207" t="str">
        <v>32</v>
      </c>
      <c r="AL2207" t="str">
        <v>64</v>
      </c>
      <c r="AM2207" t="str">
        <v>NO</v>
      </c>
      <c r="AN2207" t="str">
        <v>"1,6144;256,6144"</v>
      </c>
      <c r="AO2207" t="str">
        <v>FLOAT;FLOAT</v>
      </c>
      <c r="AP2207" t="str">
        <v>ND;ND</v>
      </c>
      <c r="AQ2207" t="str">
        <v>"1,256"</v>
      </c>
      <c r="AR2207" t="str">
        <v>FLOAT</v>
      </c>
      <c r="AS2207" t="str">
        <v>ND</v>
      </c>
      <c r="AT2207" t="str">
        <v>N/A</v>
      </c>
      <c r="AU2207" t="str">
        <v>12.21</v>
      </c>
      <c r="AV2207" t="str">
        <v>405316</v>
      </c>
      <c r="AW2207" t="str">
        <v>3.047</v>
      </c>
      <c r="AX2207" t="str">
        <v>0.25</v>
      </c>
      <c r="AY2207" t="str">
        <v>4.579</v>
      </c>
      <c r="AZ2207" t="str">
        <v>0.375</v>
      </c>
      <c r="BA2207" t="str">
        <v>0.926</v>
      </c>
      <c r="BB2207" t="str">
        <v>0.076</v>
      </c>
      <c r="BC2207" t="str">
        <v>3.182</v>
      </c>
      <c r="BD2207" t="str">
        <v>0.261</v>
      </c>
      <c r="BE2207" t="str">
        <v>0.002</v>
      </c>
      <c r="BF2207" t="str">
        <v>0.0</v>
      </c>
      <c r="BG2207" t="str">
        <v>4.932</v>
      </c>
      <c r="BH2207" t="str">
        <v>0.404</v>
      </c>
      <c r="BI2207" t="str">
        <v>0.069</v>
      </c>
      <c r="BJ2207" t="str">
        <v>12.23</v>
      </c>
      <c r="BK2207" t="str">
        <v>1106376</v>
      </c>
      <c r="BL2207" t="str">
        <v>0.012</v>
      </c>
      <c r="BM2207" t="str">
        <v>0.001</v>
      </c>
      <c r="BN2207" t="str">
        <v>1.602</v>
      </c>
      <c r="BO2207" t="str">
        <v>0.131</v>
      </c>
      <c r="BP2207" t="str">
        <v>1.481</v>
      </c>
      <c r="BQ2207" t="str">
        <v>0.121</v>
      </c>
      <c r="BR2207" t="str">
        <v>0.007</v>
      </c>
      <c r="BS2207" t="str">
        <v>0.001</v>
      </c>
      <c r="BT2207" t="str">
        <v>0.199</v>
      </c>
      <c r="BU2207" t="str">
        <v>61.294</v>
      </c>
    </row>
    <row r="2208">
      <c r="A2208">
        <v>2336</v>
      </c>
      <c r="B2208" t="str">
        <v>aclnnCat_ConcatD_ConcatD</v>
      </c>
      <c r="C2208" t="str">
        <v>AI_VECTOR_CORE</v>
      </c>
      <c r="D2208">
        <v>4.267</v>
      </c>
      <c r="E2208">
        <v>0.432</v>
      </c>
      <c r="F2208">
        <v>0.432</v>
      </c>
      <c r="G2208">
        <f>Summary!$B$4</f>
        <v>0.8</v>
      </c>
      <c r="H2208">
        <f>F2208/G2208</f>
        <v>0.5399999999999999</v>
      </c>
      <c r="I2208">
        <f>D2208/Summary!$B$8</f>
        <v>0.00015459286825093615</v>
      </c>
      <c r="J2208">
        <f>IF(D2208&lt;Summary!$B$5,I2208,I2208*H2208)</f>
        <v>0.00015459286825093615</v>
      </c>
      <c r="K2208">
        <f>IF(AND(D2208&gt;Summary!$B$6,E2208&lt;Summary!$B$7),1,0)</f>
        <v>0</v>
      </c>
      <c r="L2208">
        <f>IF(D2208&gt;=Summary!$B$5,J2208,0)</f>
        <v>0</v>
      </c>
      <c r="M2208">
        <f>IF(D2208&lt;Summary!$B$5,J2208,0)</f>
        <v>0.00015459286825093615</v>
      </c>
      <c r="N2208" t="str">
        <v>aiv_scalar_ratio</v>
      </c>
      <c r="O2208" t="str">
        <v>用户约定默认经验值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0.432</v>
      </c>
      <c r="X2208">
        <v>0.185</v>
      </c>
      <c r="Y2208">
        <v>0.036</v>
      </c>
      <c r="Z2208" t="str">
        <v>2</v>
      </c>
      <c r="AA2208" t="str">
        <v>63</v>
      </c>
      <c r="AB2208" t="str">
        <v>2401</v>
      </c>
      <c r="AC2208" t="str">
        <v>24</v>
      </c>
      <c r="AD2208" t="str">
        <v>aclnnCat_ConcatD_ConcatD</v>
      </c>
      <c r="AE2208" t="str">
        <v>ConcatD</v>
      </c>
      <c r="AF2208" t="str">
        <v>static</v>
      </c>
      <c r="AG2208" t="str">
        <v>AI_VECTOR_CORE</v>
      </c>
      <c r="AH2208" t="str">
        <v xml:space="preserve">1793108505432107.219	</v>
      </c>
      <c r="AI2208" t="str">
        <v>4.267</v>
      </c>
      <c r="AJ2208" t="str">
        <v>0.226000</v>
      </c>
      <c r="AK2208" t="str">
        <v>8</v>
      </c>
      <c r="AL2208" t="str">
        <v>0</v>
      </c>
      <c r="AM2208" t="str">
        <v>NO</v>
      </c>
      <c r="AN2208" t="str">
        <v>"1,6144;1,6144"</v>
      </c>
      <c r="AO2208" t="str">
        <v>DT_BF16;DT_BF16</v>
      </c>
      <c r="AP2208" t="str">
        <v>ND;ND</v>
      </c>
      <c r="AQ2208" t="str">
        <v>"2,6144"</v>
      </c>
      <c r="AR2208" t="str">
        <v>DT_BF16</v>
      </c>
      <c r="AS2208" t="str">
        <v>ND</v>
      </c>
      <c r="AT2208" t="str">
        <v>N/A</v>
      </c>
      <c r="AU2208" t="str">
        <v>0.0</v>
      </c>
      <c r="AV2208" t="str">
        <v>0</v>
      </c>
      <c r="AW2208" t="str">
        <v>0.0</v>
      </c>
      <c r="AX2208" t="str">
        <v>0.0</v>
      </c>
      <c r="AY2208" t="str">
        <v>0.0</v>
      </c>
      <c r="AZ2208" t="str">
        <v>0.0</v>
      </c>
      <c r="BA2208" t="str">
        <v>0.0</v>
      </c>
      <c r="BB2208" t="str">
        <v>0.0</v>
      </c>
      <c r="BC2208" t="str">
        <v>0.0</v>
      </c>
      <c r="BD2208" t="str">
        <v>0.0</v>
      </c>
      <c r="BE2208" t="str">
        <v>0.0</v>
      </c>
      <c r="BF2208" t="str">
        <v>0.0</v>
      </c>
      <c r="BG2208" t="str">
        <v>0.0</v>
      </c>
      <c r="BH2208" t="str">
        <v>0.0</v>
      </c>
      <c r="BI2208" t="str">
        <v>0.0</v>
      </c>
      <c r="BJ2208" t="str">
        <v>4.02</v>
      </c>
      <c r="BK2208" t="str">
        <v>49092</v>
      </c>
      <c r="BL2208" t="str">
        <v>0.0</v>
      </c>
      <c r="BM2208" t="str">
        <v>0.0</v>
      </c>
      <c r="BN2208" t="str">
        <v>1.737</v>
      </c>
      <c r="BO2208" t="str">
        <v>0.432</v>
      </c>
      <c r="BP2208" t="str">
        <v>0.743</v>
      </c>
      <c r="BQ2208" t="str">
        <v>0.185</v>
      </c>
      <c r="BR2208" t="str">
        <v>0.143</v>
      </c>
      <c r="BS2208" t="str">
        <v>0.036</v>
      </c>
      <c r="BT2208" t="str">
        <v>0.066</v>
      </c>
      <c r="BU2208" t="str">
        <v>0.000</v>
      </c>
    </row>
    <row r="2209">
      <c r="A2209">
        <v>2337</v>
      </c>
      <c r="B2209" t="str">
        <v>aclnnCat_ConcatD_ConcatD</v>
      </c>
      <c r="C2209" t="str">
        <v>AI_VECTOR_CORE</v>
      </c>
      <c r="D2209">
        <v>2.496</v>
      </c>
      <c r="E2209">
        <v>0.479</v>
      </c>
      <c r="F2209">
        <v>0.479</v>
      </c>
      <c r="G2209">
        <f>Summary!$B$4</f>
        <v>0.8</v>
      </c>
      <c r="H2209">
        <f>F2209/G2209</f>
        <v>0.5987499999999999</v>
      </c>
      <c r="I2209">
        <f>D2209/Summary!$B$8</f>
        <v>0.00009042976310155533</v>
      </c>
      <c r="J2209">
        <f>IF(D2209&lt;Summary!$B$5,I2209,I2209*H2209)</f>
        <v>0.00009042976310155533</v>
      </c>
      <c r="K2209">
        <f>IF(AND(D2209&gt;Summary!$B$6,E2209&lt;Summary!$B$7),1,0)</f>
        <v>0</v>
      </c>
      <c r="L2209">
        <f>IF(D2209&gt;=Summary!$B$5,J2209,0)</f>
        <v>0</v>
      </c>
      <c r="M2209">
        <f>IF(D2209&lt;Summary!$B$5,J2209,0)</f>
        <v>0.00009042976310155533</v>
      </c>
      <c r="N2209" t="str">
        <v>aiv_scalar_ratio</v>
      </c>
      <c r="O2209" t="str">
        <v>用户约定默认经验值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0.479</v>
      </c>
      <c r="X2209">
        <v>0.357</v>
      </c>
      <c r="Y2209">
        <v>0.113</v>
      </c>
      <c r="Z2209" t="str">
        <v>2</v>
      </c>
      <c r="AA2209" t="str">
        <v>63</v>
      </c>
      <c r="AB2209" t="str">
        <v>2402</v>
      </c>
      <c r="AC2209" t="str">
        <v>24</v>
      </c>
      <c r="AD2209" t="str">
        <v>aclnnCat_ConcatD_ConcatD</v>
      </c>
      <c r="AE2209" t="str">
        <v>ConcatD</v>
      </c>
      <c r="AF2209" t="str">
        <v>static</v>
      </c>
      <c r="AG2209" t="str">
        <v>AI_VECTOR_CORE</v>
      </c>
      <c r="AH2209" t="str">
        <v xml:space="preserve">1793108505432111.508	</v>
      </c>
      <c r="AI2209" t="str">
        <v>2.496</v>
      </c>
      <c r="AJ2209" t="str">
        <v>0.000000</v>
      </c>
      <c r="AK2209" t="str">
        <v>1</v>
      </c>
      <c r="AL2209" t="str">
        <v>0</v>
      </c>
      <c r="AM2209" t="str">
        <v>NO</v>
      </c>
      <c r="AN2209" t="str">
        <v>"1,256;1,256"</v>
      </c>
      <c r="AO2209" t="str">
        <v>FLOAT;FLOAT</v>
      </c>
      <c r="AP2209" t="str">
        <v>ND;ND</v>
      </c>
      <c r="AQ2209" t="str">
        <v>"2,256"</v>
      </c>
      <c r="AR2209" t="str">
        <v>FLOAT</v>
      </c>
      <c r="AS2209" t="str">
        <v>ND</v>
      </c>
      <c r="AT2209" t="str">
        <v>N/A</v>
      </c>
      <c r="AU2209" t="str">
        <v>0.0</v>
      </c>
      <c r="AV2209" t="str">
        <v>0</v>
      </c>
      <c r="AW2209" t="str">
        <v>0.0</v>
      </c>
      <c r="AX2209" t="str">
        <v>0.0</v>
      </c>
      <c r="AY2209" t="str">
        <v>0.0</v>
      </c>
      <c r="AZ2209" t="str">
        <v>0.0</v>
      </c>
      <c r="BA2209" t="str">
        <v>0.0</v>
      </c>
      <c r="BB2209" t="str">
        <v>0.0</v>
      </c>
      <c r="BC2209" t="str">
        <v>0.0</v>
      </c>
      <c r="BD2209" t="str">
        <v>0.0</v>
      </c>
      <c r="BE2209" t="str">
        <v>0.0</v>
      </c>
      <c r="BF2209" t="str">
        <v>0.0</v>
      </c>
      <c r="BG2209" t="str">
        <v>0.0</v>
      </c>
      <c r="BH2209" t="str">
        <v>0.0</v>
      </c>
      <c r="BI2209" t="str">
        <v>0.0</v>
      </c>
      <c r="BJ2209" t="str">
        <v>2.27</v>
      </c>
      <c r="BK2209" t="str">
        <v>3422</v>
      </c>
      <c r="BL2209" t="str">
        <v>0.0</v>
      </c>
      <c r="BM2209" t="str">
        <v>0.0</v>
      </c>
      <c r="BN2209" t="str">
        <v>1.087</v>
      </c>
      <c r="BO2209" t="str">
        <v>0.479</v>
      </c>
      <c r="BP2209" t="str">
        <v>0.809</v>
      </c>
      <c r="BQ2209" t="str">
        <v>0.357</v>
      </c>
      <c r="BR2209" t="str">
        <v>0.257</v>
      </c>
      <c r="BS2209" t="str">
        <v>0.113</v>
      </c>
      <c r="BT2209" t="str">
        <v>0.171</v>
      </c>
      <c r="BU2209" t="str">
        <v>0.000</v>
      </c>
    </row>
    <row r="2210">
      <c r="A2210">
        <v>2338</v>
      </c>
      <c r="B2210" t="str">
        <v>MoeGatingTopK</v>
      </c>
      <c r="C2210" t="str">
        <v>AI_VECTOR_CORE</v>
      </c>
      <c r="D2210">
        <v>5.832</v>
      </c>
      <c r="E2210">
        <v>0.287</v>
      </c>
      <c r="F2210">
        <v>0.287</v>
      </c>
      <c r="G2210">
        <f>Summary!$B$4</f>
        <v>0.8</v>
      </c>
      <c r="H2210">
        <f>F2210/G2210</f>
        <v>0.35874999999999996</v>
      </c>
      <c r="I2210">
        <f>D2210/Summary!$B$8</f>
        <v>0.00021129261955459564</v>
      </c>
      <c r="J2210">
        <f>IF(D2210&lt;Summary!$B$5,I2210,I2210*H2210)</f>
        <v>0.00021129261955459564</v>
      </c>
      <c r="K2210">
        <f>IF(AND(D2210&gt;Summary!$B$6,E2210&lt;Summary!$B$7),1,0)</f>
        <v>0</v>
      </c>
      <c r="L2210">
        <f>IF(D2210&gt;=Summary!$B$5,J2210,0)</f>
        <v>0</v>
      </c>
      <c r="M2210">
        <f>IF(D2210&lt;Summary!$B$5,J2210,0)</f>
        <v>0.00021129261955459564</v>
      </c>
      <c r="N2210" t="str">
        <v>aiv_scalar_ratio</v>
      </c>
      <c r="O2210" t="str">
        <v>用户约定默认经验值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0.216</v>
      </c>
      <c r="W2210">
        <v>0.287</v>
      </c>
      <c r="X2210">
        <v>0.132</v>
      </c>
      <c r="Y2210">
        <v>0.073</v>
      </c>
      <c r="Z2210" t="str">
        <v>2</v>
      </c>
      <c r="AA2210" t="str">
        <v>63</v>
      </c>
      <c r="AB2210" t="str">
        <v>2403</v>
      </c>
      <c r="AC2210" t="str">
        <v>24</v>
      </c>
      <c r="AD2210" t="str">
        <v>MoeGatingTopK</v>
      </c>
      <c r="AE2210" t="str">
        <v>MoeGatingTopK</v>
      </c>
      <c r="AF2210" t="str">
        <v>static</v>
      </c>
      <c r="AG2210" t="str">
        <v>AI_VECTOR_CORE</v>
      </c>
      <c r="AH2210" t="str">
        <v xml:space="preserve">1793108505432114.026	</v>
      </c>
      <c r="AI2210" t="str">
        <v>5.832</v>
      </c>
      <c r="AJ2210" t="str">
        <v>0.004000</v>
      </c>
      <c r="AK2210" t="str">
        <v>1</v>
      </c>
      <c r="AL2210" t="str">
        <v>0</v>
      </c>
      <c r="AM2210" t="str">
        <v>NO</v>
      </c>
      <c r="AN2210" t="str">
        <v>"1,256;256"</v>
      </c>
      <c r="AO2210" t="str">
        <v>FLOAT;FLOAT</v>
      </c>
      <c r="AP2210" t="str">
        <v>ND;ND</v>
      </c>
      <c r="AQ2210" t="str">
        <v>"1,8;1,8;1,256"</v>
      </c>
      <c r="AR2210" t="str">
        <v>FLOAT;INT32;FLOAT</v>
      </c>
      <c r="AS2210" t="str">
        <v>ND;ND;ND</v>
      </c>
      <c r="AT2210" t="str">
        <v>N/A</v>
      </c>
      <c r="AU2210" t="str">
        <v>0.0</v>
      </c>
      <c r="AV2210" t="str">
        <v>0</v>
      </c>
      <c r="AW2210" t="str">
        <v>0.0</v>
      </c>
      <c r="AX2210" t="str">
        <v>0.0</v>
      </c>
      <c r="AY2210" t="str">
        <v>0.0</v>
      </c>
      <c r="AZ2210" t="str">
        <v>0.0</v>
      </c>
      <c r="BA2210" t="str">
        <v>0.0</v>
      </c>
      <c r="BB2210" t="str">
        <v>0.0</v>
      </c>
      <c r="BC2210" t="str">
        <v>0.0</v>
      </c>
      <c r="BD2210" t="str">
        <v>0.0</v>
      </c>
      <c r="BE2210" t="str">
        <v>0.0</v>
      </c>
      <c r="BF2210" t="str">
        <v>0.0</v>
      </c>
      <c r="BG2210" t="str">
        <v>0.0</v>
      </c>
      <c r="BH2210" t="str">
        <v>0.0</v>
      </c>
      <c r="BI2210" t="str">
        <v>0.0</v>
      </c>
      <c r="BJ2210" t="str">
        <v>5.56</v>
      </c>
      <c r="BK2210" t="str">
        <v>8852</v>
      </c>
      <c r="BL2210" t="str">
        <v>1.2</v>
      </c>
      <c r="BM2210" t="str">
        <v>0.216</v>
      </c>
      <c r="BN2210" t="str">
        <v>1.597</v>
      </c>
      <c r="BO2210" t="str">
        <v>0.287</v>
      </c>
      <c r="BP2210" t="str">
        <v>0.736</v>
      </c>
      <c r="BQ2210" t="str">
        <v>0.132</v>
      </c>
      <c r="BR2210" t="str">
        <v>0.408</v>
      </c>
      <c r="BS2210" t="str">
        <v>0.073</v>
      </c>
      <c r="BT2210" t="str">
        <v>0.268</v>
      </c>
      <c r="BU2210" t="str">
        <v>0.000</v>
      </c>
    </row>
    <row r="2211">
      <c r="A2211">
        <v>2339</v>
      </c>
      <c r="B2211" t="str">
        <v>MoeDistributeDispatchV3</v>
      </c>
      <c r="C2211" t="str">
        <v>MIX_AIV</v>
      </c>
      <c r="D2211">
        <v>30.892</v>
      </c>
      <c r="E2211">
        <v>0.307</v>
      </c>
      <c r="F2211">
        <v>0.307</v>
      </c>
      <c r="G2211">
        <f>Summary!$B$4</f>
        <v>0.8</v>
      </c>
      <c r="H2211">
        <f>F2211/G2211</f>
        <v>0.38375</v>
      </c>
      <c r="I2211">
        <f>D2211/Summary!$B$8</f>
        <v>0.0011192132378738972</v>
      </c>
      <c r="J2211">
        <f>IF(D2211&lt;Summary!$B$5,I2211,I2211*H2211)</f>
        <v>0.00042949808003410803</v>
      </c>
      <c r="K2211">
        <f>IF(AND(D2211&gt;Summary!$B$6,E2211&lt;Summary!$B$7),1,0)</f>
        <v>1</v>
      </c>
      <c r="L2211">
        <f>IF(D2211&gt;=Summary!$B$5,J2211,0)</f>
        <v>0.00042949808003410803</v>
      </c>
      <c r="M2211">
        <f>IF(D2211&lt;Summary!$B$5,J2211,0)</f>
        <v>0</v>
      </c>
      <c r="N2211" t="str">
        <v>aiv_scalar_ratio</v>
      </c>
      <c r="O2211" t="str">
        <v>用户约定默认经验值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0.103</v>
      </c>
      <c r="W2211">
        <v>0.307</v>
      </c>
      <c r="X2211">
        <v>0.191</v>
      </c>
      <c r="Y2211">
        <v>0.098</v>
      </c>
      <c r="Z2211" t="str">
        <v>2</v>
      </c>
      <c r="AA2211" t="str">
        <v>63</v>
      </c>
      <c r="AB2211" t="str">
        <v>2405</v>
      </c>
      <c r="AC2211" t="str">
        <v>24</v>
      </c>
      <c r="AD2211" t="str">
        <v>MoeDistributeDispatchV3</v>
      </c>
      <c r="AE2211" t="str">
        <v>MoeDistributeDispatchV3</v>
      </c>
      <c r="AF2211" t="str">
        <v>static</v>
      </c>
      <c r="AG2211" t="str">
        <v>MIX_AIV</v>
      </c>
      <c r="AH2211" t="str">
        <v xml:space="preserve">1793108505432119.929	</v>
      </c>
      <c r="AI2211" t="str">
        <v>30.892</v>
      </c>
      <c r="AJ2211" t="str">
        <v>0.168000</v>
      </c>
      <c r="AK2211" t="str">
        <v>64</v>
      </c>
      <c r="AL2211" t="str">
        <v>0</v>
      </c>
      <c r="AM2211" t="str">
        <v>NO</v>
      </c>
      <c r="AN2211" t="str">
        <v>"2052;1,6144;1,8;;1;;;"</v>
      </c>
      <c r="AO2211" t="str">
        <v>INT32;DT_BF16;INT32;DT_UNDEFINED;BOOL;DT_UNDEFINED;DT_UNDEFINED;DT_UNDEFINED</v>
      </c>
      <c r="AP2211" t="str">
        <v>ND;ND;ND;NULL;ND;NULL;NULL;NULL</v>
      </c>
      <c r="AQ2211" t="str">
        <v>"16,6144;16;2048;128;256;1;16"</v>
      </c>
      <c r="AR2211" t="str">
        <v>DT_BF16;FLOAT;INT32;INT64;INT32;INT32;FLOAT</v>
      </c>
      <c r="AS2211" t="str">
        <v>ND;ND;ND;ND;ND;ND;ND</v>
      </c>
      <c r="AT2211" t="str">
        <v>N/A</v>
      </c>
      <c r="AU2211" t="str">
        <v>0.0</v>
      </c>
      <c r="AV2211" t="str">
        <v>0</v>
      </c>
      <c r="AW2211" t="str">
        <v>0.0</v>
      </c>
      <c r="AX2211" t="str">
        <v>0.0</v>
      </c>
      <c r="AY2211" t="str">
        <v>0.0</v>
      </c>
      <c r="AZ2211" t="str">
        <v>0.0</v>
      </c>
      <c r="BA2211" t="str">
        <v>0.0</v>
      </c>
      <c r="BB2211" t="str">
        <v>0.0</v>
      </c>
      <c r="BC2211" t="str">
        <v>0.0</v>
      </c>
      <c r="BD2211" t="str">
        <v>0.0</v>
      </c>
      <c r="BE2211" t="str">
        <v>0.0</v>
      </c>
      <c r="BF2211" t="str">
        <v>0.0</v>
      </c>
      <c r="BG2211" t="str">
        <v>0.0</v>
      </c>
      <c r="BH2211" t="str">
        <v>0.0</v>
      </c>
      <c r="BI2211" t="str">
        <v>0.0</v>
      </c>
      <c r="BJ2211" t="str">
        <v>30.6</v>
      </c>
      <c r="BK2211" t="str">
        <v>1700462</v>
      </c>
      <c r="BL2211" t="str">
        <v>3.161</v>
      </c>
      <c r="BM2211" t="str">
        <v>0.103</v>
      </c>
      <c r="BN2211" t="str">
        <v>9.403</v>
      </c>
      <c r="BO2211" t="str">
        <v>0.307</v>
      </c>
      <c r="BP2211" t="str">
        <v>5.847</v>
      </c>
      <c r="BQ2211" t="str">
        <v>0.191</v>
      </c>
      <c r="BR2211" t="str">
        <v>2.987</v>
      </c>
      <c r="BS2211" t="str">
        <v>0.098</v>
      </c>
      <c r="BT2211" t="str">
        <v>0.115</v>
      </c>
      <c r="BU2211" t="str">
        <v>0.000</v>
      </c>
    </row>
    <row r="2212">
      <c r="A2212">
        <v>2340</v>
      </c>
      <c r="B2212" t="str">
        <v>aclnnGroupedMatmulV5_GroupedMatmul_GroupedMatmul</v>
      </c>
      <c r="C2212" t="str">
        <v>AI_CORE</v>
      </c>
      <c r="D2212">
        <v>93.721</v>
      </c>
      <c r="E2212">
        <v>0.84</v>
      </c>
      <c r="F2212">
        <v>0.84</v>
      </c>
      <c r="G2212">
        <f>Summary!$B$4</f>
        <v>0.8</v>
      </c>
      <c r="H2212">
        <f>F2212/G2212</f>
        <v>1.0499999999999998</v>
      </c>
      <c r="I2212">
        <f>D2212/Summary!$B$8</f>
        <v>0.0033954999309458605</v>
      </c>
      <c r="J2212">
        <f>IF(D2212&lt;Summary!$B$5,I2212,I2212*H2212)</f>
        <v>0.003565274927493153</v>
      </c>
      <c r="K2212">
        <f>IF(AND(D2212&gt;Summary!$B$6,E2212&lt;Summary!$B$7),1,0)</f>
        <v>0</v>
      </c>
      <c r="L2212">
        <f>IF(D2212&gt;=Summary!$B$5,J2212,0)</f>
        <v>0.003565274927493153</v>
      </c>
      <c r="M2212">
        <f>IF(D2212&lt;Summary!$B$5,J2212,0)</f>
        <v>0</v>
      </c>
      <c r="N2212" t="str">
        <v>aic_mte2_ratio</v>
      </c>
      <c r="O2212" t="str">
        <v>用户约定默认经验值</v>
      </c>
      <c r="P2212">
        <v>0.29</v>
      </c>
      <c r="Q2212">
        <v>0.63</v>
      </c>
      <c r="R2212">
        <v>0.376</v>
      </c>
      <c r="S2212">
        <v>0.84</v>
      </c>
      <c r="T2212">
        <v>0</v>
      </c>
      <c r="U2212">
        <v>0.006</v>
      </c>
      <c r="V2212">
        <v>0</v>
      </c>
      <c r="W2212">
        <v>0</v>
      </c>
      <c r="X2212">
        <v>0</v>
      </c>
      <c r="Y2212">
        <v>0</v>
      </c>
      <c r="Z2212" t="str">
        <v>2</v>
      </c>
      <c r="AA2212" t="str">
        <v>63</v>
      </c>
      <c r="AB2212" t="str">
        <v>2407</v>
      </c>
      <c r="AC2212" t="str">
        <v>24</v>
      </c>
      <c r="AD2212" t="str">
        <v>aclnnGroupedMatmulV5_GroupedMatmul_GroupedMatmul</v>
      </c>
      <c r="AE2212" t="str">
        <v>GroupedMatmul</v>
      </c>
      <c r="AF2212" t="str">
        <v>static</v>
      </c>
      <c r="AG2212" t="str">
        <v>AI_CORE</v>
      </c>
      <c r="AH2212" t="str">
        <v xml:space="preserve">1793108505432150.892	</v>
      </c>
      <c r="AI2212" t="str">
        <v>93.721</v>
      </c>
      <c r="AJ2212" t="str">
        <v>0.108000</v>
      </c>
      <c r="AK2212" t="str">
        <v>32</v>
      </c>
      <c r="AL2212" t="str">
        <v>0</v>
      </c>
      <c r="AM2212" t="str">
        <v>NO</v>
      </c>
      <c r="AN2212" t="str">
        <v>"16,6144;128,6144,4096;;;;;;128"</v>
      </c>
      <c r="AO2212" t="str">
        <v>DT_BF16;DT_BF16;FLOAT;UINT64;FLOAT;FLOAT16;FLOAT16;INT64</v>
      </c>
      <c r="AP2212" t="str">
        <v>ND;NCL;ND;ND;ND;ND;ND;ND</v>
      </c>
      <c r="AQ2212" t="str">
        <v>"16,4096"</v>
      </c>
      <c r="AR2212" t="str">
        <v>DT_BF16</v>
      </c>
      <c r="AS2212" t="str">
        <v>ND</v>
      </c>
      <c r="AT2212" t="str">
        <v>N/A</v>
      </c>
      <c r="AU2212" t="str">
        <v>93.43</v>
      </c>
      <c r="AV2212" t="str">
        <v>4138054</v>
      </c>
      <c r="AW2212" t="str">
        <v>27.051</v>
      </c>
      <c r="AX2212" t="str">
        <v>0.29</v>
      </c>
      <c r="AY2212" t="str">
        <v>58.871</v>
      </c>
      <c r="AZ2212" t="str">
        <v>0.63</v>
      </c>
      <c r="BA2212" t="str">
        <v>35.174</v>
      </c>
      <c r="BB2212" t="str">
        <v>0.376</v>
      </c>
      <c r="BC2212" t="str">
        <v>78.515</v>
      </c>
      <c r="BD2212" t="str">
        <v>0.84</v>
      </c>
      <c r="BE2212" t="str">
        <v>0.001</v>
      </c>
      <c r="BF2212" t="str">
        <v>0.0</v>
      </c>
      <c r="BG2212" t="str">
        <v>0.517</v>
      </c>
      <c r="BH2212" t="str">
        <v>0.006</v>
      </c>
      <c r="BI2212" t="str">
        <v>0.005</v>
      </c>
      <c r="BJ2212" t="str">
        <v>0.0</v>
      </c>
      <c r="BK2212" t="str">
        <v>0</v>
      </c>
      <c r="BL2212" t="str">
        <v>0.0</v>
      </c>
      <c r="BM2212" t="str">
        <v>0.0</v>
      </c>
      <c r="BN2212" t="str">
        <v>0.0</v>
      </c>
      <c r="BO2212" t="str">
        <v>0.0</v>
      </c>
      <c r="BP2212" t="str">
        <v>0.0</v>
      </c>
      <c r="BQ2212" t="str">
        <v>0.0</v>
      </c>
      <c r="BR2212" t="str">
        <v>0.0</v>
      </c>
      <c r="BS2212" t="str">
        <v>0.0</v>
      </c>
      <c r="BT2212" t="str">
        <v>0.0</v>
      </c>
      <c r="BU2212" t="str">
        <v>83.623</v>
      </c>
    </row>
    <row r="2213">
      <c r="A2213">
        <v>2341</v>
      </c>
      <c r="B2213" t="str">
        <v>aclnnClamp_SliceAiCore_Slice</v>
      </c>
      <c r="C2213" t="str">
        <v>AI_VECTOR_CORE</v>
      </c>
      <c r="D2213">
        <v>3.079</v>
      </c>
      <c r="E2213">
        <v>0.365</v>
      </c>
      <c r="F2213">
        <v>0.365</v>
      </c>
      <c r="G2213">
        <f>Summary!$B$4</f>
        <v>0.8</v>
      </c>
      <c r="H2213">
        <f>F2213/G2213</f>
        <v>0.45625</v>
      </c>
      <c r="I2213">
        <f>D2213/Summary!$B$8</f>
        <v>0.00011155177908240741</v>
      </c>
      <c r="J2213">
        <f>IF(D2213&lt;Summary!$B$5,I2213,I2213*H2213)</f>
        <v>0.00011155177908240741</v>
      </c>
      <c r="K2213">
        <f>IF(AND(D2213&gt;Summary!$B$6,E2213&lt;Summary!$B$7),1,0)</f>
        <v>0</v>
      </c>
      <c r="L2213">
        <f>IF(D2213&gt;=Summary!$B$5,J2213,0)</f>
        <v>0</v>
      </c>
      <c r="M2213">
        <f>IF(D2213&lt;Summary!$B$5,J2213,0)</f>
        <v>0.00011155177908240741</v>
      </c>
      <c r="N2213" t="str">
        <v>aiv_scalar_ratio</v>
      </c>
      <c r="O2213" t="str">
        <v>用户约定默认经验值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0.365</v>
      </c>
      <c r="X2213">
        <v>0.291</v>
      </c>
      <c r="Y2213">
        <v>0.092</v>
      </c>
      <c r="Z2213" t="str">
        <v>2</v>
      </c>
      <c r="AA2213" t="str">
        <v>63</v>
      </c>
      <c r="AB2213" t="str">
        <v>2408</v>
      </c>
      <c r="AC2213" t="str">
        <v>24</v>
      </c>
      <c r="AD2213" t="str">
        <v>aclnnClamp_SliceAiCore_Slice</v>
      </c>
      <c r="AE2213" t="str">
        <v>Slice</v>
      </c>
      <c r="AF2213" t="str">
        <v>static</v>
      </c>
      <c r="AG2213" t="str">
        <v>AI_VECTOR_CORE</v>
      </c>
      <c r="AH2213" t="str">
        <v xml:space="preserve">1793108505432244.635	</v>
      </c>
      <c r="AI2213" t="str">
        <v>3.079</v>
      </c>
      <c r="AJ2213" t="str">
        <v>0.029000</v>
      </c>
      <c r="AK2213" t="str">
        <v>16</v>
      </c>
      <c r="AL2213" t="str">
        <v>0</v>
      </c>
      <c r="AM2213" t="str">
        <v>NO</v>
      </c>
      <c r="AN2213" t="str">
        <v>"16,4096;2;2"</v>
      </c>
      <c r="AO2213" t="str">
        <v>DT_BF16;INT64;INT64</v>
      </c>
      <c r="AP2213" t="str">
        <v>ND;ND;ND</v>
      </c>
      <c r="AQ2213" t="str">
        <v>"16,2048"</v>
      </c>
      <c r="AR2213" t="str">
        <v>DT_BF16</v>
      </c>
      <c r="AS2213" t="str">
        <v>ND</v>
      </c>
      <c r="AT2213" t="str">
        <v>N/A</v>
      </c>
      <c r="AU2213" t="str">
        <v>0.0</v>
      </c>
      <c r="AV2213" t="str">
        <v>0</v>
      </c>
      <c r="AW2213" t="str">
        <v>0.0</v>
      </c>
      <c r="AX2213" t="str">
        <v>0.0</v>
      </c>
      <c r="AY2213" t="str">
        <v>0.0</v>
      </c>
      <c r="AZ2213" t="str">
        <v>0.0</v>
      </c>
      <c r="BA2213" t="str">
        <v>0.0</v>
      </c>
      <c r="BB2213" t="str">
        <v>0.0</v>
      </c>
      <c r="BC2213" t="str">
        <v>0.0</v>
      </c>
      <c r="BD2213" t="str">
        <v>0.0</v>
      </c>
      <c r="BE2213" t="str">
        <v>0.0</v>
      </c>
      <c r="BF2213" t="str">
        <v>0.0</v>
      </c>
      <c r="BG2213" t="str">
        <v>0.0</v>
      </c>
      <c r="BH2213" t="str">
        <v>0.0</v>
      </c>
      <c r="BI2213" t="str">
        <v>0.0</v>
      </c>
      <c r="BJ2213" t="str">
        <v>2.79</v>
      </c>
      <c r="BK2213" t="str">
        <v>59766</v>
      </c>
      <c r="BL2213" t="str">
        <v>0.0</v>
      </c>
      <c r="BM2213" t="str">
        <v>0.0</v>
      </c>
      <c r="BN2213" t="str">
        <v>1.017</v>
      </c>
      <c r="BO2213" t="str">
        <v>0.365</v>
      </c>
      <c r="BP2213" t="str">
        <v>0.813</v>
      </c>
      <c r="BQ2213" t="str">
        <v>0.291</v>
      </c>
      <c r="BR2213" t="str">
        <v>0.257</v>
      </c>
      <c r="BS2213" t="str">
        <v>0.092</v>
      </c>
      <c r="BT2213" t="str">
        <v>0.147</v>
      </c>
      <c r="BU2213" t="str">
        <v>0.000</v>
      </c>
    </row>
    <row r="2214">
      <c r="A2214">
        <v>2342</v>
      </c>
      <c r="B2214" t="str">
        <v>aclnnClamp_ClipByValueV2AiCore_ClipByValueV2</v>
      </c>
      <c r="C2214" t="str">
        <v>AI_VECTOR_CORE</v>
      </c>
      <c r="D2214">
        <v>3.237</v>
      </c>
      <c r="E2214">
        <v>0.305</v>
      </c>
      <c r="F2214">
        <v>0.305</v>
      </c>
      <c r="G2214">
        <f>Summary!$B$4</f>
        <v>0.8</v>
      </c>
      <c r="H2214">
        <f>F2214/G2214</f>
        <v>0.38125</v>
      </c>
      <c r="I2214">
        <f>D2214/Summary!$B$8</f>
        <v>0.00011727609902232958</v>
      </c>
      <c r="J2214">
        <f>IF(D2214&lt;Summary!$B$5,I2214,I2214*H2214)</f>
        <v>0.00011727609902232958</v>
      </c>
      <c r="K2214">
        <f>IF(AND(D2214&gt;Summary!$B$6,E2214&lt;Summary!$B$7),1,0)</f>
        <v>0</v>
      </c>
      <c r="L2214">
        <f>IF(D2214&gt;=Summary!$B$5,J2214,0)</f>
        <v>0</v>
      </c>
      <c r="M2214">
        <f>IF(D2214&lt;Summary!$B$5,J2214,0)</f>
        <v>0.00011727609902232958</v>
      </c>
      <c r="N2214" t="str">
        <v>aiv_scalar_ratio</v>
      </c>
      <c r="O2214" t="str">
        <v>用户约定默认经验值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0.19</v>
      </c>
      <c r="W2214">
        <v>0.305</v>
      </c>
      <c r="X2214">
        <v>0.213</v>
      </c>
      <c r="Y2214">
        <v>0.083</v>
      </c>
      <c r="Z2214" t="str">
        <v>2</v>
      </c>
      <c r="AA2214" t="str">
        <v>63</v>
      </c>
      <c r="AB2214" t="str">
        <v>2409</v>
      </c>
      <c r="AC2214" t="str">
        <v>24</v>
      </c>
      <c r="AD2214" t="str">
        <v>aclnnClamp_ClipByValueV2AiCore_ClipByValueV2</v>
      </c>
      <c r="AE2214" t="str">
        <v>ClipByValueV2</v>
      </c>
      <c r="AF2214" t="str">
        <v>static</v>
      </c>
      <c r="AG2214" t="str">
        <v>AI_VECTOR_CORE</v>
      </c>
      <c r="AH2214" t="str">
        <v xml:space="preserve">1793108505432247.736	</v>
      </c>
      <c r="AI2214" t="str">
        <v>3.237</v>
      </c>
      <c r="AJ2214" t="str">
        <v>0.000000</v>
      </c>
      <c r="AK2214" t="str">
        <v>16</v>
      </c>
      <c r="AL2214" t="str">
        <v>0</v>
      </c>
      <c r="AM2214" t="str">
        <v>NO</v>
      </c>
      <c r="AN2214" t="str">
        <v>"16,2048;;"</v>
      </c>
      <c r="AO2214" t="str">
        <v>DT_BF16;DT_BF16;DT_BF16</v>
      </c>
      <c r="AP2214" t="str">
        <v>ND;ND;ND</v>
      </c>
      <c r="AQ2214" t="str">
        <v>"16,2048"</v>
      </c>
      <c r="AR2214" t="str">
        <v>DT_BF16</v>
      </c>
      <c r="AS2214" t="str">
        <v>ND</v>
      </c>
      <c r="AT2214" t="str">
        <v>N/A</v>
      </c>
      <c r="AU2214" t="str">
        <v>0.0</v>
      </c>
      <c r="AV2214" t="str">
        <v>0</v>
      </c>
      <c r="AW2214" t="str">
        <v>0.0</v>
      </c>
      <c r="AX2214" t="str">
        <v>0.0</v>
      </c>
      <c r="AY2214" t="str">
        <v>0.0</v>
      </c>
      <c r="AZ2214" t="str">
        <v>0.0</v>
      </c>
      <c r="BA2214" t="str">
        <v>0.0</v>
      </c>
      <c r="BB2214" t="str">
        <v>0.0</v>
      </c>
      <c r="BC2214" t="str">
        <v>0.0</v>
      </c>
      <c r="BD2214" t="str">
        <v>0.0</v>
      </c>
      <c r="BE2214" t="str">
        <v>0.0</v>
      </c>
      <c r="BF2214" t="str">
        <v>0.0</v>
      </c>
      <c r="BG2214" t="str">
        <v>0.0</v>
      </c>
      <c r="BH2214" t="str">
        <v>0.0</v>
      </c>
      <c r="BI2214" t="str">
        <v>0.0</v>
      </c>
      <c r="BJ2214" t="str">
        <v>3.0</v>
      </c>
      <c r="BK2214" t="str">
        <v>66953</v>
      </c>
      <c r="BL2214" t="str">
        <v>0.57</v>
      </c>
      <c r="BM2214" t="str">
        <v>0.19</v>
      </c>
      <c r="BN2214" t="str">
        <v>0.916</v>
      </c>
      <c r="BO2214" t="str">
        <v>0.305</v>
      </c>
      <c r="BP2214" t="str">
        <v>0.639</v>
      </c>
      <c r="BQ2214" t="str">
        <v>0.213</v>
      </c>
      <c r="BR2214" t="str">
        <v>0.25</v>
      </c>
      <c r="BS2214" t="str">
        <v>0.083</v>
      </c>
      <c r="BT2214" t="str">
        <v>0.079</v>
      </c>
      <c r="BU2214" t="str">
        <v>0.000</v>
      </c>
    </row>
    <row r="2215">
      <c r="A2215">
        <v>2343</v>
      </c>
      <c r="B2215" t="str">
        <v>aclnnClamp_ViewCopyAiCore_ViewCopy</v>
      </c>
      <c r="C2215" t="str">
        <v>AI_VECTOR_CORE</v>
      </c>
      <c r="D2215">
        <v>4.264</v>
      </c>
      <c r="E2215">
        <v>0.393</v>
      </c>
      <c r="F2215">
        <v>0.393</v>
      </c>
      <c r="G2215">
        <f>Summary!$B$4</f>
        <v>0.8</v>
      </c>
      <c r="H2215">
        <f>F2215/G2215</f>
        <v>0.49125</v>
      </c>
      <c r="I2215">
        <f>D2215/Summary!$B$8</f>
        <v>0.0001544841786318237</v>
      </c>
      <c r="J2215">
        <f>IF(D2215&lt;Summary!$B$5,I2215,I2215*H2215)</f>
        <v>0.0001544841786318237</v>
      </c>
      <c r="K2215">
        <f>IF(AND(D2215&gt;Summary!$B$6,E2215&lt;Summary!$B$7),1,0)</f>
        <v>0</v>
      </c>
      <c r="L2215">
        <f>IF(D2215&gt;=Summary!$B$5,J2215,0)</f>
        <v>0</v>
      </c>
      <c r="M2215">
        <f>IF(D2215&lt;Summary!$B$5,J2215,0)</f>
        <v>0.0001544841786318237</v>
      </c>
      <c r="N2215" t="str">
        <v>aiv_scalar_ratio</v>
      </c>
      <c r="O2215" t="str">
        <v>用户约定默认经验值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0.393</v>
      </c>
      <c r="X2215">
        <v>0.21</v>
      </c>
      <c r="Y2215">
        <v>0.05</v>
      </c>
      <c r="Z2215" t="str">
        <v>2</v>
      </c>
      <c r="AA2215" t="str">
        <v>63</v>
      </c>
      <c r="AB2215" t="str">
        <v>2410</v>
      </c>
      <c r="AC2215" t="str">
        <v>24</v>
      </c>
      <c r="AD2215" t="str">
        <v>aclnnClamp_ViewCopyAiCore_ViewCopy</v>
      </c>
      <c r="AE2215" t="str">
        <v>ViewCopy</v>
      </c>
      <c r="AF2215" t="str">
        <v>static</v>
      </c>
      <c r="AG2215" t="str">
        <v>AI_VECTOR_CORE</v>
      </c>
      <c r="AH2215" t="str">
        <v xml:space="preserve">1793108505432250.995	</v>
      </c>
      <c r="AI2215" t="str">
        <v>4.264</v>
      </c>
      <c r="AJ2215" t="str">
        <v>0.013000</v>
      </c>
      <c r="AK2215" t="str">
        <v>48</v>
      </c>
      <c r="AL2215" t="str">
        <v>0</v>
      </c>
      <c r="AM2215" t="str">
        <v>NO</v>
      </c>
      <c r="AN2215" t="str">
        <v>"65536;2;2;1;16,2048;2;2;1"</v>
      </c>
      <c r="AO2215" t="str">
        <v>DT_BF16;INT64;INT64;INT64;DT_BF16;INT64;INT64;INT64</v>
      </c>
      <c r="AP2215" t="str">
        <v>ND;ND;ND;ND;ND;ND;ND;ND</v>
      </c>
      <c r="AQ2215" t="str">
        <v>"65536"</v>
      </c>
      <c r="AR2215" t="str">
        <v>DT_BF16</v>
      </c>
      <c r="AS2215" t="str">
        <v>ND</v>
      </c>
      <c r="AT2215" t="str">
        <v>N/A</v>
      </c>
      <c r="AU2215" t="str">
        <v>0.0</v>
      </c>
      <c r="AV2215" t="str">
        <v>0</v>
      </c>
      <c r="AW2215" t="str">
        <v>0.0</v>
      </c>
      <c r="AX2215" t="str">
        <v>0.0</v>
      </c>
      <c r="AY2215" t="str">
        <v>0.0</v>
      </c>
      <c r="AZ2215" t="str">
        <v>0.0</v>
      </c>
      <c r="BA2215" t="str">
        <v>0.0</v>
      </c>
      <c r="BB2215" t="str">
        <v>0.0</v>
      </c>
      <c r="BC2215" t="str">
        <v>0.0</v>
      </c>
      <c r="BD2215" t="str">
        <v>0.0</v>
      </c>
      <c r="BE2215" t="str">
        <v>0.0</v>
      </c>
      <c r="BF2215" t="str">
        <v>0.0</v>
      </c>
      <c r="BG2215" t="str">
        <v>0.0</v>
      </c>
      <c r="BH2215" t="str">
        <v>0.0</v>
      </c>
      <c r="BI2215" t="str">
        <v>0.0</v>
      </c>
      <c r="BJ2215" t="str">
        <v>4.03</v>
      </c>
      <c r="BK2215" t="str">
        <v>263887</v>
      </c>
      <c r="BL2215" t="str">
        <v>0.0</v>
      </c>
      <c r="BM2215" t="str">
        <v>0.0</v>
      </c>
      <c r="BN2215" t="str">
        <v>1.586</v>
      </c>
      <c r="BO2215" t="str">
        <v>0.393</v>
      </c>
      <c r="BP2215" t="str">
        <v>0.845</v>
      </c>
      <c r="BQ2215" t="str">
        <v>0.21</v>
      </c>
      <c r="BR2215" t="str">
        <v>0.203</v>
      </c>
      <c r="BS2215" t="str">
        <v>0.05</v>
      </c>
      <c r="BT2215" t="str">
        <v>0.099</v>
      </c>
      <c r="BU2215" t="str">
        <v>0.000</v>
      </c>
    </row>
    <row r="2216">
      <c r="A2216">
        <v>2344</v>
      </c>
      <c r="B2216" t="str">
        <v>aclnnClamp_SliceAiCore_Slice</v>
      </c>
      <c r="C2216" t="str">
        <v>AI_VECTOR_CORE</v>
      </c>
      <c r="D2216">
        <v>2.135</v>
      </c>
      <c r="E2216">
        <v>0.599</v>
      </c>
      <c r="F2216">
        <v>0.599</v>
      </c>
      <c r="G2216">
        <f>Summary!$B$4</f>
        <v>0.8</v>
      </c>
      <c r="H2216">
        <f>F2216/G2216</f>
        <v>0.7487499999999999</v>
      </c>
      <c r="I2216">
        <f>D2216/Summary!$B$8</f>
        <v>0.00007735077893502428</v>
      </c>
      <c r="J2216">
        <f>IF(D2216&lt;Summary!$B$5,I2216,I2216*H2216)</f>
        <v>0.00007735077893502428</v>
      </c>
      <c r="K2216">
        <f>IF(AND(D2216&gt;Summary!$B$6,E2216&lt;Summary!$B$7),1,0)</f>
        <v>0</v>
      </c>
      <c r="L2216">
        <f>IF(D2216&gt;=Summary!$B$5,J2216,0)</f>
        <v>0</v>
      </c>
      <c r="M2216">
        <f>IF(D2216&lt;Summary!$B$5,J2216,0)</f>
        <v>0.00007735077893502428</v>
      </c>
      <c r="N2216" t="str">
        <v>aiv_mte2_ratio</v>
      </c>
      <c r="O2216" t="str">
        <v>用户约定默认经验值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0.345</v>
      </c>
      <c r="X2216">
        <v>0.599</v>
      </c>
      <c r="Y2216">
        <v>0.066</v>
      </c>
      <c r="Z2216" t="str">
        <v>2</v>
      </c>
      <c r="AA2216" t="str">
        <v>63</v>
      </c>
      <c r="AB2216" t="str">
        <v>2411</v>
      </c>
      <c r="AC2216" t="str">
        <v>24</v>
      </c>
      <c r="AD2216" t="str">
        <v>aclnnClamp_SliceAiCore_Slice</v>
      </c>
      <c r="AE2216" t="str">
        <v>Slice</v>
      </c>
      <c r="AF2216" t="str">
        <v>static</v>
      </c>
      <c r="AG2216" t="str">
        <v>AI_VECTOR_CORE</v>
      </c>
      <c r="AH2216" t="str">
        <v xml:space="preserve">1793108505432255.281	</v>
      </c>
      <c r="AI2216" t="str">
        <v>2.135</v>
      </c>
      <c r="AJ2216" t="str">
        <v>0.000000</v>
      </c>
      <c r="AK2216" t="str">
        <v>16</v>
      </c>
      <c r="AL2216" t="str">
        <v>0</v>
      </c>
      <c r="AM2216" t="str">
        <v>NO</v>
      </c>
      <c r="AN2216" t="str">
        <v>"16,4096;2;2"</v>
      </c>
      <c r="AO2216" t="str">
        <v>DT_BF16;INT64;INT64</v>
      </c>
      <c r="AP2216" t="str">
        <v>ND;ND;ND</v>
      </c>
      <c r="AQ2216" t="str">
        <v>"16,2048"</v>
      </c>
      <c r="AR2216" t="str">
        <v>DT_BF16</v>
      </c>
      <c r="AS2216" t="str">
        <v>ND</v>
      </c>
      <c r="AT2216" t="str">
        <v>N/A</v>
      </c>
      <c r="AU2216" t="str">
        <v>0.0</v>
      </c>
      <c r="AV2216" t="str">
        <v>0</v>
      </c>
      <c r="AW2216" t="str">
        <v>0.0</v>
      </c>
      <c r="AX2216" t="str">
        <v>0.0</v>
      </c>
      <c r="AY2216" t="str">
        <v>0.0</v>
      </c>
      <c r="AZ2216" t="str">
        <v>0.0</v>
      </c>
      <c r="BA2216" t="str">
        <v>0.0</v>
      </c>
      <c r="BB2216" t="str">
        <v>0.0</v>
      </c>
      <c r="BC2216" t="str">
        <v>0.0</v>
      </c>
      <c r="BD2216" t="str">
        <v>0.0</v>
      </c>
      <c r="BE2216" t="str">
        <v>0.0</v>
      </c>
      <c r="BF2216" t="str">
        <v>0.0</v>
      </c>
      <c r="BG2216" t="str">
        <v>0.0</v>
      </c>
      <c r="BH2216" t="str">
        <v>0.0</v>
      </c>
      <c r="BI2216" t="str">
        <v>0.0</v>
      </c>
      <c r="BJ2216" t="str">
        <v>1.9</v>
      </c>
      <c r="BK2216" t="str">
        <v>40489</v>
      </c>
      <c r="BL2216" t="str">
        <v>0.0</v>
      </c>
      <c r="BM2216" t="str">
        <v>0.0</v>
      </c>
      <c r="BN2216" t="str">
        <v>0.656</v>
      </c>
      <c r="BO2216" t="str">
        <v>0.345</v>
      </c>
      <c r="BP2216" t="str">
        <v>1.138</v>
      </c>
      <c r="BQ2216" t="str">
        <v>0.599</v>
      </c>
      <c r="BR2216" t="str">
        <v>0.126</v>
      </c>
      <c r="BS2216" t="str">
        <v>0.066</v>
      </c>
      <c r="BT2216" t="str">
        <v>0.0</v>
      </c>
      <c r="BU2216" t="str">
        <v>0.000</v>
      </c>
    </row>
    <row r="2217">
      <c r="A2217">
        <v>2345</v>
      </c>
      <c r="B2217" t="str">
        <v>aclnnClamp_ClipByValueV2AiCore_ClipByValueV2</v>
      </c>
      <c r="C2217" t="str">
        <v>AI_VECTOR_CORE</v>
      </c>
      <c r="D2217">
        <v>2.324</v>
      </c>
      <c r="E2217">
        <v>0.475</v>
      </c>
      <c r="F2217">
        <v>0.475</v>
      </c>
      <c r="G2217">
        <f>Summary!$B$4</f>
        <v>0.8</v>
      </c>
      <c r="H2217">
        <f>F2217/G2217</f>
        <v>0.5937499999999999</v>
      </c>
      <c r="I2217">
        <f>D2217/Summary!$B$8</f>
        <v>0.0000841982249391084</v>
      </c>
      <c r="J2217">
        <f>IF(D2217&lt;Summary!$B$5,I2217,I2217*H2217)</f>
        <v>0.0000841982249391084</v>
      </c>
      <c r="K2217">
        <f>IF(AND(D2217&gt;Summary!$B$6,E2217&lt;Summary!$B$7),1,0)</f>
        <v>0</v>
      </c>
      <c r="L2217">
        <f>IF(D2217&gt;=Summary!$B$5,J2217,0)</f>
        <v>0</v>
      </c>
      <c r="M2217">
        <f>IF(D2217&lt;Summary!$B$5,J2217,0)</f>
        <v>0.0000841982249391084</v>
      </c>
      <c r="N2217" t="str">
        <v>aiv_mte2_ratio</v>
      </c>
      <c r="O2217" t="str">
        <v>用户约定默认经验值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0.042</v>
      </c>
      <c r="W2217">
        <v>0.438</v>
      </c>
      <c r="X2217">
        <v>0.475</v>
      </c>
      <c r="Y2217">
        <v>0.064</v>
      </c>
      <c r="Z2217" t="str">
        <v>2</v>
      </c>
      <c r="AA2217" t="str">
        <v>63</v>
      </c>
      <c r="AB2217" t="str">
        <v>2412</v>
      </c>
      <c r="AC2217" t="str">
        <v>24</v>
      </c>
      <c r="AD2217" t="str">
        <v>aclnnClamp_ClipByValueV2AiCore_ClipByValueV2</v>
      </c>
      <c r="AE2217" t="str">
        <v>ClipByValueV2</v>
      </c>
      <c r="AF2217" t="str">
        <v>static</v>
      </c>
      <c r="AG2217" t="str">
        <v>AI_VECTOR_CORE</v>
      </c>
      <c r="AH2217" t="str">
        <v xml:space="preserve">1793108505432257.438	</v>
      </c>
      <c r="AI2217" t="str">
        <v>2.324</v>
      </c>
      <c r="AJ2217" t="str">
        <v>0.115000</v>
      </c>
      <c r="AK2217" t="str">
        <v>16</v>
      </c>
      <c r="AL2217" t="str">
        <v>0</v>
      </c>
      <c r="AM2217" t="str">
        <v>NO</v>
      </c>
      <c r="AN2217" t="str">
        <v>"16,2048;;"</v>
      </c>
      <c r="AO2217" t="str">
        <v>DT_BF16;DT_BF16;DT_BF16</v>
      </c>
      <c r="AP2217" t="str">
        <v>ND;ND;ND</v>
      </c>
      <c r="AQ2217" t="str">
        <v>"16,2048"</v>
      </c>
      <c r="AR2217" t="str">
        <v>DT_BF16</v>
      </c>
      <c r="AS2217" t="str">
        <v>ND</v>
      </c>
      <c r="AT2217" t="str">
        <v>N/A</v>
      </c>
      <c r="AU2217" t="str">
        <v>0.0</v>
      </c>
      <c r="AV2217" t="str">
        <v>0</v>
      </c>
      <c r="AW2217" t="str">
        <v>0.0</v>
      </c>
      <c r="AX2217" t="str">
        <v>0.0</v>
      </c>
      <c r="AY2217" t="str">
        <v>0.0</v>
      </c>
      <c r="AZ2217" t="str">
        <v>0.0</v>
      </c>
      <c r="BA2217" t="str">
        <v>0.0</v>
      </c>
      <c r="BB2217" t="str">
        <v>0.0</v>
      </c>
      <c r="BC2217" t="str">
        <v>0.0</v>
      </c>
      <c r="BD2217" t="str">
        <v>0.0</v>
      </c>
      <c r="BE2217" t="str">
        <v>0.0</v>
      </c>
      <c r="BF2217" t="str">
        <v>0.0</v>
      </c>
      <c r="BG2217" t="str">
        <v>0.0</v>
      </c>
      <c r="BH2217" t="str">
        <v>0.0</v>
      </c>
      <c r="BI2217" t="str">
        <v>0.0</v>
      </c>
      <c r="BJ2217" t="str">
        <v>2.09</v>
      </c>
      <c r="BK2217" t="str">
        <v>41912</v>
      </c>
      <c r="BL2217" t="str">
        <v>0.087</v>
      </c>
      <c r="BM2217" t="str">
        <v>0.042</v>
      </c>
      <c r="BN2217" t="str">
        <v>0.916</v>
      </c>
      <c r="BO2217" t="str">
        <v>0.438</v>
      </c>
      <c r="BP2217" t="str">
        <v>0.993</v>
      </c>
      <c r="BQ2217" t="str">
        <v>0.475</v>
      </c>
      <c r="BR2217" t="str">
        <v>0.135</v>
      </c>
      <c r="BS2217" t="str">
        <v>0.064</v>
      </c>
      <c r="BT2217" t="str">
        <v>0.0</v>
      </c>
      <c r="BU2217" t="str">
        <v>0.000</v>
      </c>
    </row>
    <row r="2218">
      <c r="A2218">
        <v>2346</v>
      </c>
      <c r="B2218" t="str">
        <v>aclnnClamp_ViewCopyAiCore_ViewCopy</v>
      </c>
      <c r="C2218" t="str">
        <v>AI_VECTOR_CORE</v>
      </c>
      <c r="D2218">
        <v>4.402</v>
      </c>
      <c r="E2218">
        <v>0.685</v>
      </c>
      <c r="F2218">
        <v>0.685</v>
      </c>
      <c r="G2218">
        <f>Summary!$B$4</f>
        <v>0.8</v>
      </c>
      <c r="H2218">
        <f>F2218/G2218</f>
        <v>0.8562500000000001</v>
      </c>
      <c r="I2218">
        <f>D2218/Summary!$B$8</f>
        <v>0.00015948390111099624</v>
      </c>
      <c r="J2218">
        <f>IF(D2218&lt;Summary!$B$5,I2218,I2218*H2218)</f>
        <v>0.00015948390111099624</v>
      </c>
      <c r="K2218">
        <f>IF(AND(D2218&gt;Summary!$B$6,E2218&lt;Summary!$B$7),1,0)</f>
        <v>0</v>
      </c>
      <c r="L2218">
        <f>IF(D2218&gt;=Summary!$B$5,J2218,0)</f>
        <v>0</v>
      </c>
      <c r="M2218">
        <f>IF(D2218&lt;Summary!$B$5,J2218,0)</f>
        <v>0.00015948390111099624</v>
      </c>
      <c r="N2218" t="str">
        <v>aiv_scalar_ratio</v>
      </c>
      <c r="O2218" t="str">
        <v>用户约定默认经验值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0.685</v>
      </c>
      <c r="X2218">
        <v>0.302</v>
      </c>
      <c r="Y2218">
        <v>0.065</v>
      </c>
      <c r="Z2218" t="str">
        <v>2</v>
      </c>
      <c r="AA2218" t="str">
        <v>63</v>
      </c>
      <c r="AB2218" t="str">
        <v>2413</v>
      </c>
      <c r="AC2218" t="str">
        <v>24</v>
      </c>
      <c r="AD2218" t="str">
        <v>aclnnClamp_ViewCopyAiCore_ViewCopy</v>
      </c>
      <c r="AE2218" t="str">
        <v>ViewCopy</v>
      </c>
      <c r="AF2218" t="str">
        <v>static</v>
      </c>
      <c r="AG2218" t="str">
        <v>AI_VECTOR_CORE</v>
      </c>
      <c r="AH2218" t="str">
        <v xml:space="preserve">1793108505432259.784	</v>
      </c>
      <c r="AI2218" t="str">
        <v>4.402</v>
      </c>
      <c r="AJ2218" t="str">
        <v>0.000000</v>
      </c>
      <c r="AK2218" t="str">
        <v>48</v>
      </c>
      <c r="AL2218" t="str">
        <v>0</v>
      </c>
      <c r="AM2218" t="str">
        <v>NO</v>
      </c>
      <c r="AN2218" t="str">
        <v>"65536;2;2;1;16,2048;2;2;1"</v>
      </c>
      <c r="AO2218" t="str">
        <v>DT_BF16;INT64;INT64;INT64;DT_BF16;INT64;INT64;INT64</v>
      </c>
      <c r="AP2218" t="str">
        <v>ND;ND;ND;ND;ND;ND;ND;ND</v>
      </c>
      <c r="AQ2218" t="str">
        <v>"65536"</v>
      </c>
      <c r="AR2218" t="str">
        <v>DT_BF16</v>
      </c>
      <c r="AS2218" t="str">
        <v>ND</v>
      </c>
      <c r="AT2218" t="str">
        <v>N/A</v>
      </c>
      <c r="AU2218" t="str">
        <v>0.0</v>
      </c>
      <c r="AV2218" t="str">
        <v>0</v>
      </c>
      <c r="AW2218" t="str">
        <v>0.0</v>
      </c>
      <c r="AX2218" t="str">
        <v>0.0</v>
      </c>
      <c r="AY2218" t="str">
        <v>0.0</v>
      </c>
      <c r="AZ2218" t="str">
        <v>0.0</v>
      </c>
      <c r="BA2218" t="str">
        <v>0.0</v>
      </c>
      <c r="BB2218" t="str">
        <v>0.0</v>
      </c>
      <c r="BC2218" t="str">
        <v>0.0</v>
      </c>
      <c r="BD2218" t="str">
        <v>0.0</v>
      </c>
      <c r="BE2218" t="str">
        <v>0.0</v>
      </c>
      <c r="BF2218" t="str">
        <v>0.0</v>
      </c>
      <c r="BG2218" t="str">
        <v>0.0</v>
      </c>
      <c r="BH2218" t="str">
        <v>0.0</v>
      </c>
      <c r="BI2218" t="str">
        <v>0.0</v>
      </c>
      <c r="BJ2218" t="str">
        <v>4.09</v>
      </c>
      <c r="BK2218" t="str">
        <v>210218</v>
      </c>
      <c r="BL2218" t="str">
        <v>0.0</v>
      </c>
      <c r="BM2218" t="str">
        <v>0.0</v>
      </c>
      <c r="BN2218" t="str">
        <v>2.802</v>
      </c>
      <c r="BO2218" t="str">
        <v>0.685</v>
      </c>
      <c r="BP2218" t="str">
        <v>1.236</v>
      </c>
      <c r="BQ2218" t="str">
        <v>0.302</v>
      </c>
      <c r="BR2218" t="str">
        <v>0.266</v>
      </c>
      <c r="BS2218" t="str">
        <v>0.065</v>
      </c>
      <c r="BT2218" t="str">
        <v>0.0</v>
      </c>
      <c r="BU2218" t="str">
        <v>0.000</v>
      </c>
    </row>
    <row r="2219">
      <c r="A2219">
        <v>2347</v>
      </c>
      <c r="B2219" t="str">
        <v>SwiGlu</v>
      </c>
      <c r="C2219" t="str">
        <v>AI_VECTOR_CORE</v>
      </c>
      <c r="D2219">
        <v>3.693</v>
      </c>
      <c r="E2219">
        <v>0.338</v>
      </c>
      <c r="F2219">
        <v>0.338</v>
      </c>
      <c r="G2219">
        <f>Summary!$B$4</f>
        <v>0.8</v>
      </c>
      <c r="H2219">
        <f>F2219/G2219</f>
        <v>0.4225</v>
      </c>
      <c r="I2219">
        <f>D2219/Summary!$B$8</f>
        <v>0.00013379692112742143</v>
      </c>
      <c r="J2219">
        <f>IF(D2219&lt;Summary!$B$5,I2219,I2219*H2219)</f>
        <v>0.00013379692112742143</v>
      </c>
      <c r="K2219">
        <f>IF(AND(D2219&gt;Summary!$B$6,E2219&lt;Summary!$B$7),1,0)</f>
        <v>0</v>
      </c>
      <c r="L2219">
        <f>IF(D2219&gt;=Summary!$B$5,J2219,0)</f>
        <v>0</v>
      </c>
      <c r="M2219">
        <f>IF(D2219&lt;Summary!$B$5,J2219,0)</f>
        <v>0.00013379692112742143</v>
      </c>
      <c r="N2219" t="str">
        <v>aiv_vec_ratio</v>
      </c>
      <c r="O2219" t="str">
        <v>用户约定默认经验值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0.338</v>
      </c>
      <c r="W2219">
        <v>0.33</v>
      </c>
      <c r="X2219">
        <v>0.254</v>
      </c>
      <c r="Y2219">
        <v>0.073</v>
      </c>
      <c r="Z2219" t="str">
        <v>2</v>
      </c>
      <c r="AA2219" t="str">
        <v>63</v>
      </c>
      <c r="AB2219" t="str">
        <v>2414</v>
      </c>
      <c r="AC2219" t="str">
        <v>24</v>
      </c>
      <c r="AD2219" t="str">
        <v>SwiGlu</v>
      </c>
      <c r="AE2219" t="str">
        <v>SwiGlu</v>
      </c>
      <c r="AF2219" t="str">
        <v>static</v>
      </c>
      <c r="AG2219" t="str">
        <v>AI_VECTOR_CORE</v>
      </c>
      <c r="AH2219" t="str">
        <v xml:space="preserve">1793108505432264.208	</v>
      </c>
      <c r="AI2219" t="str">
        <v>3.693</v>
      </c>
      <c r="AJ2219" t="str">
        <v>0.098000</v>
      </c>
      <c r="AK2219" t="str">
        <v>6</v>
      </c>
      <c r="AL2219" t="str">
        <v>0</v>
      </c>
      <c r="AM2219" t="str">
        <v>NO</v>
      </c>
      <c r="AN2219" t="str">
        <v>"16,4096"</v>
      </c>
      <c r="AO2219" t="str">
        <v>DT_BF16</v>
      </c>
      <c r="AP2219" t="str">
        <v>ND</v>
      </c>
      <c r="AQ2219" t="str">
        <v>"16,2048"</v>
      </c>
      <c r="AR2219" t="str">
        <v>DT_BF16</v>
      </c>
      <c r="AS2219" t="str">
        <v>ND</v>
      </c>
      <c r="AT2219" t="str">
        <v>N/A</v>
      </c>
      <c r="AU2219" t="str">
        <v>0.0</v>
      </c>
      <c r="AV2219" t="str">
        <v>0</v>
      </c>
      <c r="AW2219" t="str">
        <v>0.0</v>
      </c>
      <c r="AX2219" t="str">
        <v>0.0</v>
      </c>
      <c r="AY2219" t="str">
        <v>0.0</v>
      </c>
      <c r="AZ2219" t="str">
        <v>0.0</v>
      </c>
      <c r="BA2219" t="str">
        <v>0.0</v>
      </c>
      <c r="BB2219" t="str">
        <v>0.0</v>
      </c>
      <c r="BC2219" t="str">
        <v>0.0</v>
      </c>
      <c r="BD2219" t="str">
        <v>0.0</v>
      </c>
      <c r="BE2219" t="str">
        <v>0.0</v>
      </c>
      <c r="BF2219" t="str">
        <v>0.0</v>
      </c>
      <c r="BG2219" t="str">
        <v>0.0</v>
      </c>
      <c r="BH2219" t="str">
        <v>0.0</v>
      </c>
      <c r="BI2219" t="str">
        <v>0.0</v>
      </c>
      <c r="BJ2219" t="str">
        <v>3.38</v>
      </c>
      <c r="BK2219" t="str">
        <v>25357</v>
      </c>
      <c r="BL2219" t="str">
        <v>1.141</v>
      </c>
      <c r="BM2219" t="str">
        <v>0.338</v>
      </c>
      <c r="BN2219" t="str">
        <v>1.116</v>
      </c>
      <c r="BO2219" t="str">
        <v>0.33</v>
      </c>
      <c r="BP2219" t="str">
        <v>0.858</v>
      </c>
      <c r="BQ2219" t="str">
        <v>0.254</v>
      </c>
      <c r="BR2219" t="str">
        <v>0.246</v>
      </c>
      <c r="BS2219" t="str">
        <v>0.073</v>
      </c>
      <c r="BT2219" t="str">
        <v>0.207</v>
      </c>
      <c r="BU2219" t="str">
        <v>0.000</v>
      </c>
    </row>
    <row r="2220">
      <c r="A2220">
        <v>2348</v>
      </c>
      <c r="B2220" t="str">
        <v>aclnnGroupedMatmulV5_GroupedMatmul_GroupedMatmul</v>
      </c>
      <c r="C2220" t="str">
        <v>AI_CORE</v>
      </c>
      <c r="D2220">
        <v>51.467</v>
      </c>
      <c r="E2220">
        <v>0.755</v>
      </c>
      <c r="F2220">
        <v>0.755</v>
      </c>
      <c r="G2220">
        <f>Summary!$B$4</f>
        <v>0.8</v>
      </c>
      <c r="H2220">
        <f>F2220/G2220</f>
        <v>0.94375</v>
      </c>
      <c r="I2220">
        <f>D2220/Summary!$B$8</f>
        <v>0.0018646428756200913</v>
      </c>
      <c r="J2220">
        <f>IF(D2220&lt;Summary!$B$5,I2220,I2220*H2220)</f>
        <v>0.001759756713866461</v>
      </c>
      <c r="K2220">
        <f>IF(AND(D2220&gt;Summary!$B$6,E2220&lt;Summary!$B$7),1,0)</f>
        <v>0</v>
      </c>
      <c r="L2220">
        <f>IF(D2220&gt;=Summary!$B$5,J2220,0)</f>
        <v>0.001759756713866461</v>
      </c>
      <c r="M2220">
        <f>IF(D2220&lt;Summary!$B$5,J2220,0)</f>
        <v>0</v>
      </c>
      <c r="N2220" t="str">
        <v>aic_mte2_ratio</v>
      </c>
      <c r="O2220" t="str">
        <v>用户约定默认经验值</v>
      </c>
      <c r="P2220">
        <v>0.24</v>
      </c>
      <c r="Q2220">
        <v>0.67</v>
      </c>
      <c r="R2220">
        <v>0.307</v>
      </c>
      <c r="S2220">
        <v>0.755</v>
      </c>
      <c r="T2220">
        <v>0</v>
      </c>
      <c r="U2220">
        <v>0.014</v>
      </c>
      <c r="V2220">
        <v>0</v>
      </c>
      <c r="W2220">
        <v>0</v>
      </c>
      <c r="X2220">
        <v>0</v>
      </c>
      <c r="Y2220">
        <v>0</v>
      </c>
      <c r="Z2220" t="str">
        <v>2</v>
      </c>
      <c r="AA2220" t="str">
        <v>63</v>
      </c>
      <c r="AB2220" t="str">
        <v>2416</v>
      </c>
      <c r="AC2220" t="str">
        <v>24</v>
      </c>
      <c r="AD2220" t="str">
        <v>aclnnGroupedMatmulV5_GroupedMatmul_GroupedMatmul</v>
      </c>
      <c r="AE2220" t="str">
        <v>GroupedMatmul</v>
      </c>
      <c r="AF2220" t="str">
        <v>static</v>
      </c>
      <c r="AG2220" t="str">
        <v>AI_CORE</v>
      </c>
      <c r="AH2220" t="str">
        <v xml:space="preserve">1793108505432267.972	</v>
      </c>
      <c r="AI2220" t="str">
        <v>51.467</v>
      </c>
      <c r="AJ2220" t="str">
        <v>0.057000</v>
      </c>
      <c r="AK2220" t="str">
        <v>32</v>
      </c>
      <c r="AL2220" t="str">
        <v>0</v>
      </c>
      <c r="AM2220" t="str">
        <v>NO</v>
      </c>
      <c r="AN2220" t="str">
        <v>"16,2048;128,2048,6144;;;;;;128"</v>
      </c>
      <c r="AO2220" t="str">
        <v>DT_BF16;DT_BF16;FLOAT;UINT64;FLOAT;FLOAT16;FLOAT16;INT64</v>
      </c>
      <c r="AP2220" t="str">
        <v>ND;NCL;ND;ND;ND;ND;ND;ND</v>
      </c>
      <c r="AQ2220" t="str">
        <v>"16,6144"</v>
      </c>
      <c r="AR2220" t="str">
        <v>DT_BF16</v>
      </c>
      <c r="AS2220" t="str">
        <v>ND</v>
      </c>
      <c r="AT2220" t="str">
        <v>N/A</v>
      </c>
      <c r="AU2220" t="str">
        <v>51.15</v>
      </c>
      <c r="AV2220" t="str">
        <v>2493277</v>
      </c>
      <c r="AW2220" t="str">
        <v>12.289</v>
      </c>
      <c r="AX2220" t="str">
        <v>0.24</v>
      </c>
      <c r="AY2220" t="str">
        <v>34.292</v>
      </c>
      <c r="AZ2220" t="str">
        <v>0.67</v>
      </c>
      <c r="BA2220" t="str">
        <v>15.71</v>
      </c>
      <c r="BB2220" t="str">
        <v>0.307</v>
      </c>
      <c r="BC2220" t="str">
        <v>38.596</v>
      </c>
      <c r="BD2220" t="str">
        <v>0.755</v>
      </c>
      <c r="BE2220" t="str">
        <v>0.001</v>
      </c>
      <c r="BF2220" t="str">
        <v>0.0</v>
      </c>
      <c r="BG2220" t="str">
        <v>0.718</v>
      </c>
      <c r="BH2220" t="str">
        <v>0.014</v>
      </c>
      <c r="BI2220" t="str">
        <v>0.0</v>
      </c>
      <c r="BJ2220" t="str">
        <v>0.0</v>
      </c>
      <c r="BK2220" t="str">
        <v>0</v>
      </c>
      <c r="BL2220" t="str">
        <v>0.0</v>
      </c>
      <c r="BM2220" t="str">
        <v>0.0</v>
      </c>
      <c r="BN2220" t="str">
        <v>0.0</v>
      </c>
      <c r="BO2220" t="str">
        <v>0.0</v>
      </c>
      <c r="BP2220" t="str">
        <v>0.0</v>
      </c>
      <c r="BQ2220" t="str">
        <v>0.0</v>
      </c>
      <c r="BR2220" t="str">
        <v>0.0</v>
      </c>
      <c r="BS2220" t="str">
        <v>0.0</v>
      </c>
      <c r="BT2220" t="str">
        <v>0.0</v>
      </c>
      <c r="BU2220" t="str">
        <v>91.750</v>
      </c>
    </row>
    <row r="2221">
      <c r="A2221">
        <v>2349</v>
      </c>
      <c r="B2221" t="str">
        <v>MoeDistributeCombineV3</v>
      </c>
      <c r="C2221" t="str">
        <v>AI_VECTOR_CORE</v>
      </c>
      <c r="D2221">
        <v>13.5</v>
      </c>
      <c r="E2221">
        <v>0.607</v>
      </c>
      <c r="F2221">
        <v>0.607</v>
      </c>
      <c r="G2221">
        <f>Summary!$B$4</f>
        <v>0.8</v>
      </c>
      <c r="H2221">
        <f>F2221/G2221</f>
        <v>0.7587499999999999</v>
      </c>
      <c r="I2221">
        <f>D2221/Summary!$B$8</f>
        <v>0.0004891032860060084</v>
      </c>
      <c r="J2221">
        <f>IF(D2221&lt;Summary!$B$5,I2221,I2221*H2221)</f>
        <v>0.00037110711825705885</v>
      </c>
      <c r="K2221">
        <f>IF(AND(D2221&gt;Summary!$B$6,E2221&lt;Summary!$B$7),1,0)</f>
        <v>0</v>
      </c>
      <c r="L2221">
        <f>IF(D2221&gt;=Summary!$B$5,J2221,0)</f>
        <v>0.00037110711825705885</v>
      </c>
      <c r="M2221">
        <f>IF(D2221&lt;Summary!$B$5,J2221,0)</f>
        <v>0</v>
      </c>
      <c r="N2221" t="str">
        <v>aiv_scalar_ratio</v>
      </c>
      <c r="O2221" t="str">
        <v>用户约定默认经验值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0.022</v>
      </c>
      <c r="W2221">
        <v>0.607</v>
      </c>
      <c r="X2221">
        <v>0.283</v>
      </c>
      <c r="Y2221">
        <v>0.025</v>
      </c>
      <c r="Z2221" t="str">
        <v>2</v>
      </c>
      <c r="AA2221" t="str">
        <v>63</v>
      </c>
      <c r="AB2221" t="str">
        <v>2418</v>
      </c>
      <c r="AC2221" t="str">
        <v>24</v>
      </c>
      <c r="AD2221" t="str">
        <v>MoeDistributeCombineV3</v>
      </c>
      <c r="AE2221" t="str">
        <v>MoeDistributeCombineV3</v>
      </c>
      <c r="AF2221" t="str">
        <v>static</v>
      </c>
      <c r="AG2221" t="str">
        <v>AI_VECTOR_CORE</v>
      </c>
      <c r="AH2221" t="str">
        <v xml:space="preserve">1793108505432319.510	</v>
      </c>
      <c r="AI2221" t="str">
        <v>13.500</v>
      </c>
      <c r="AJ2221" t="str">
        <v>0.033000</v>
      </c>
      <c r="AK2221" t="str">
        <v>64</v>
      </c>
      <c r="AL2221" t="str">
        <v>0</v>
      </c>
      <c r="AM2221" t="str">
        <v>NO</v>
      </c>
      <c r="AN2221" t="str">
        <v>"2052;16,6144;1,8;2048;256;1,8;1;1;;;;16;;;;;;;"</v>
      </c>
      <c r="AO2221" t="str">
        <v>INT32;DT_BF16;INT32;INT32;INT32;FLOAT;INT32;BOOL;DT_UNDEFINED;DT_UNDEFINED;DT_UNDEFINED;FLOAT;DT_UNDEFINED;DT_UNDEFINED;DT_UNDEFINED;DT_UNDEFINED;DT_UNDEFINED;DT_UNDEFINED;DT_UNDEFINED</v>
      </c>
      <c r="AP2221" t="str">
        <v>ND;ND;ND;ND;ND;ND;ND;ND;NULL;NULL;NULL;ND;NULL;NULL;NULL;NULL;NULL;NULL;NULL</v>
      </c>
      <c r="AQ2221" t="str">
        <v>"1,6144"</v>
      </c>
      <c r="AR2221" t="str">
        <v>DT_BF16</v>
      </c>
      <c r="AS2221" t="str">
        <v>ND</v>
      </c>
      <c r="AT2221" t="str">
        <v>N/A</v>
      </c>
      <c r="AU2221" t="str">
        <v>0.0</v>
      </c>
      <c r="AV2221" t="str">
        <v>0</v>
      </c>
      <c r="AW2221" t="str">
        <v>0.0</v>
      </c>
      <c r="AX2221" t="str">
        <v>0.0</v>
      </c>
      <c r="AY2221" t="str">
        <v>0.0</v>
      </c>
      <c r="AZ2221" t="str">
        <v>0.0</v>
      </c>
      <c r="BA2221" t="str">
        <v>0.0</v>
      </c>
      <c r="BB2221" t="str">
        <v>0.0</v>
      </c>
      <c r="BC2221" t="str">
        <v>0.0</v>
      </c>
      <c r="BD2221" t="str">
        <v>0.0</v>
      </c>
      <c r="BE2221" t="str">
        <v>0.0</v>
      </c>
      <c r="BF2221" t="str">
        <v>0.0</v>
      </c>
      <c r="BG2221" t="str">
        <v>0.0</v>
      </c>
      <c r="BH2221" t="str">
        <v>0.0</v>
      </c>
      <c r="BI2221" t="str">
        <v>0.0</v>
      </c>
      <c r="BJ2221" t="str">
        <v>13.17</v>
      </c>
      <c r="BK2221" t="str">
        <v>693105</v>
      </c>
      <c r="BL2221" t="str">
        <v>0.284</v>
      </c>
      <c r="BM2221" t="str">
        <v>0.022</v>
      </c>
      <c r="BN2221" t="str">
        <v>7.99</v>
      </c>
      <c r="BO2221" t="str">
        <v>0.607</v>
      </c>
      <c r="BP2221" t="str">
        <v>3.727</v>
      </c>
      <c r="BQ2221" t="str">
        <v>0.283</v>
      </c>
      <c r="BR2221" t="str">
        <v>0.327</v>
      </c>
      <c r="BS2221" t="str">
        <v>0.025</v>
      </c>
      <c r="BT2221" t="str">
        <v>0.129</v>
      </c>
      <c r="BU2221" t="str">
        <v>0.000</v>
      </c>
    </row>
    <row r="2222">
      <c r="A2222">
        <v>2350</v>
      </c>
      <c r="B2222" t="str">
        <v>aclnnMatmul_MatMulV3Common_MatMulV3</v>
      </c>
      <c r="C2222" t="str">
        <v>MIX_AIC</v>
      </c>
      <c r="D2222">
        <v>15.719</v>
      </c>
      <c r="E2222">
        <v>0.724</v>
      </c>
      <c r="F2222">
        <v>0.724</v>
      </c>
      <c r="G2222">
        <f>Summary!$B$4</f>
        <v>0.8</v>
      </c>
      <c r="H2222">
        <f>F2222/G2222</f>
        <v>0.9049999999999999</v>
      </c>
      <c r="I2222">
        <f>D2222/Summary!$B$8</f>
        <v>0.0005694973742761812</v>
      </c>
      <c r="J2222">
        <f>IF(D2222&lt;Summary!$B$5,I2222,I2222*H2222)</f>
        <v>0.0005153951237199439</v>
      </c>
      <c r="K2222">
        <f>IF(AND(D2222&gt;Summary!$B$6,E2222&lt;Summary!$B$7),1,0)</f>
        <v>0</v>
      </c>
      <c r="L2222">
        <f>IF(D2222&gt;=Summary!$B$5,J2222,0)</f>
        <v>0.0005153951237199439</v>
      </c>
      <c r="M2222">
        <f>IF(D2222&lt;Summary!$B$5,J2222,0)</f>
        <v>0</v>
      </c>
      <c r="N2222" t="str">
        <v>aic_mte2_ratio</v>
      </c>
      <c r="O2222" t="str">
        <v>用户约定默认经验值</v>
      </c>
      <c r="P2222">
        <v>0.186</v>
      </c>
      <c r="Q2222">
        <v>0.234</v>
      </c>
      <c r="R2222">
        <v>0.189</v>
      </c>
      <c r="S2222">
        <v>0.724</v>
      </c>
      <c r="T2222">
        <v>0</v>
      </c>
      <c r="U2222">
        <v>0.228</v>
      </c>
      <c r="V2222">
        <v>0.002</v>
      </c>
      <c r="W2222">
        <v>0.069</v>
      </c>
      <c r="X2222">
        <v>0.052</v>
      </c>
      <c r="Y2222">
        <v>0.001</v>
      </c>
      <c r="Z2222" t="str">
        <v>2</v>
      </c>
      <c r="AA2222" t="str">
        <v>63</v>
      </c>
      <c r="AB2222" t="str">
        <v>2429</v>
      </c>
      <c r="AC2222" t="str">
        <v>24</v>
      </c>
      <c r="AD2222" t="str">
        <v>aclnnMatmul_MatMulV3Common_MatMulV3</v>
      </c>
      <c r="AE2222" t="str">
        <v>MatMulV3</v>
      </c>
      <c r="AF2222" t="str">
        <v>static</v>
      </c>
      <c r="AG2222" t="str">
        <v>MIX_AIC</v>
      </c>
      <c r="AH2222" t="str">
        <v xml:space="preserve">1793108505432345.246	</v>
      </c>
      <c r="AI2222" t="str">
        <v>15.719</v>
      </c>
      <c r="AJ2222" t="str">
        <v>12.250000</v>
      </c>
      <c r="AK2222" t="str">
        <v>32</v>
      </c>
      <c r="AL2222" t="str">
        <v>64</v>
      </c>
      <c r="AM2222" t="str">
        <v>NO</v>
      </c>
      <c r="AN2222" t="str">
        <v>"1,6144;2048,6144"</v>
      </c>
      <c r="AO2222" t="str">
        <v>DT_BF16;DT_BF16</v>
      </c>
      <c r="AP2222" t="str">
        <v>ND;ND</v>
      </c>
      <c r="AQ2222" t="str">
        <v>"1,2048"</v>
      </c>
      <c r="AR2222" t="str">
        <v>DT_BF16</v>
      </c>
      <c r="AS2222" t="str">
        <v>ND</v>
      </c>
      <c r="AT2222" t="str">
        <v>N/A</v>
      </c>
      <c r="AU2222" t="str">
        <v>15.41</v>
      </c>
      <c r="AV2222" t="str">
        <v>632841</v>
      </c>
      <c r="AW2222" t="str">
        <v>2.861</v>
      </c>
      <c r="AX2222" t="str">
        <v>0.186</v>
      </c>
      <c r="AY2222" t="str">
        <v>3.61</v>
      </c>
      <c r="AZ2222" t="str">
        <v>0.234</v>
      </c>
      <c r="BA2222" t="str">
        <v>2.916</v>
      </c>
      <c r="BB2222" t="str">
        <v>0.189</v>
      </c>
      <c r="BC2222" t="str">
        <v>11.162</v>
      </c>
      <c r="BD2222" t="str">
        <v>0.724</v>
      </c>
      <c r="BE2222" t="str">
        <v>0.002</v>
      </c>
      <c r="BF2222" t="str">
        <v>0.0</v>
      </c>
      <c r="BG2222" t="str">
        <v>3.509</v>
      </c>
      <c r="BH2222" t="str">
        <v>0.228</v>
      </c>
      <c r="BI2222" t="str">
        <v>0.025</v>
      </c>
      <c r="BJ2222" t="str">
        <v>15.43</v>
      </c>
      <c r="BK2222" t="str">
        <v>1533988</v>
      </c>
      <c r="BL2222" t="str">
        <v>0.037</v>
      </c>
      <c r="BM2222" t="str">
        <v>0.002</v>
      </c>
      <c r="BN2222" t="str">
        <v>1.058</v>
      </c>
      <c r="BO2222" t="str">
        <v>0.069</v>
      </c>
      <c r="BP2222" t="str">
        <v>0.798</v>
      </c>
      <c r="BQ2222" t="str">
        <v>0.052</v>
      </c>
      <c r="BR2222" t="str">
        <v>0.021</v>
      </c>
      <c r="BS2222" t="str">
        <v>0.001</v>
      </c>
      <c r="BT2222" t="str">
        <v>0.229</v>
      </c>
      <c r="BU2222" t="str">
        <v>76.249</v>
      </c>
    </row>
    <row r="2223">
      <c r="A2223">
        <v>2351</v>
      </c>
      <c r="B2223" t="str">
        <v>SwiGlu</v>
      </c>
      <c r="C2223" t="str">
        <v>AI_VECTOR_CORE</v>
      </c>
      <c r="D2223">
        <v>2.298</v>
      </c>
      <c r="E2223">
        <v>0.511</v>
      </c>
      <c r="F2223">
        <v>0.511</v>
      </c>
      <c r="G2223">
        <f>Summary!$B$4</f>
        <v>0.8</v>
      </c>
      <c r="H2223">
        <f>F2223/G2223</f>
        <v>0.6387499999999999</v>
      </c>
      <c r="I2223">
        <f>D2223/Summary!$B$8</f>
        <v>0.00008325624824013388</v>
      </c>
      <c r="J2223">
        <f>IF(D2223&lt;Summary!$B$5,I2223,I2223*H2223)</f>
        <v>0.00008325624824013388</v>
      </c>
      <c r="K2223">
        <f>IF(AND(D2223&gt;Summary!$B$6,E2223&lt;Summary!$B$7),1,0)</f>
        <v>0</v>
      </c>
      <c r="L2223">
        <f>IF(D2223&gt;=Summary!$B$5,J2223,0)</f>
        <v>0</v>
      </c>
      <c r="M2223">
        <f>IF(D2223&lt;Summary!$B$5,J2223,0)</f>
        <v>0.00008325624824013388</v>
      </c>
      <c r="N2223" t="str">
        <v>aiv_scalar_ratio</v>
      </c>
      <c r="O2223" t="str">
        <v>用户约定默认经验值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0.124</v>
      </c>
      <c r="W2223">
        <v>0.511</v>
      </c>
      <c r="X2223">
        <v>0.403</v>
      </c>
      <c r="Y2223">
        <v>0.117</v>
      </c>
      <c r="Z2223" t="str">
        <v>2</v>
      </c>
      <c r="AA2223" t="str">
        <v>63</v>
      </c>
      <c r="AB2223" t="str">
        <v>2430</v>
      </c>
      <c r="AC2223" t="str">
        <v>24</v>
      </c>
      <c r="AD2223" t="str">
        <v>SwiGlu</v>
      </c>
      <c r="AE2223" t="str">
        <v>SwiGlu</v>
      </c>
      <c r="AF2223" t="str">
        <v>static</v>
      </c>
      <c r="AG2223" t="str">
        <v>AI_VECTOR_CORE</v>
      </c>
      <c r="AH2223" t="str">
        <v xml:space="preserve">1793108505432360.987	</v>
      </c>
      <c r="AI2223" t="str">
        <v>2.298</v>
      </c>
      <c r="AJ2223" t="str">
        <v>0.031000</v>
      </c>
      <c r="AK2223" t="str">
        <v>1</v>
      </c>
      <c r="AL2223" t="str">
        <v>0</v>
      </c>
      <c r="AM2223" t="str">
        <v>NO</v>
      </c>
      <c r="AN2223" t="str">
        <v>"1,2048"</v>
      </c>
      <c r="AO2223" t="str">
        <v>DT_BF16</v>
      </c>
      <c r="AP2223" t="str">
        <v>ND</v>
      </c>
      <c r="AQ2223" t="str">
        <v>"1,1024"</v>
      </c>
      <c r="AR2223" t="str">
        <v>DT_BF16</v>
      </c>
      <c r="AS2223" t="str">
        <v>ND</v>
      </c>
      <c r="AT2223" t="str">
        <v>N/A</v>
      </c>
      <c r="AU2223" t="str">
        <v>0.0</v>
      </c>
      <c r="AV2223" t="str">
        <v>0</v>
      </c>
      <c r="AW2223" t="str">
        <v>0.0</v>
      </c>
      <c r="AX2223" t="str">
        <v>0.0</v>
      </c>
      <c r="AY2223" t="str">
        <v>0.0</v>
      </c>
      <c r="AZ2223" t="str">
        <v>0.0</v>
      </c>
      <c r="BA2223" t="str">
        <v>0.0</v>
      </c>
      <c r="BB2223" t="str">
        <v>0.0</v>
      </c>
      <c r="BC2223" t="str">
        <v>0.0</v>
      </c>
      <c r="BD2223" t="str">
        <v>0.0</v>
      </c>
      <c r="BE2223" t="str">
        <v>0.0</v>
      </c>
      <c r="BF2223" t="str">
        <v>0.0</v>
      </c>
      <c r="BG2223" t="str">
        <v>0.0</v>
      </c>
      <c r="BH2223" t="str">
        <v>0.0</v>
      </c>
      <c r="BI2223" t="str">
        <v>0.0</v>
      </c>
      <c r="BJ2223" t="str">
        <v>2.08</v>
      </c>
      <c r="BK2223" t="str">
        <v>3110</v>
      </c>
      <c r="BL2223" t="str">
        <v>0.258</v>
      </c>
      <c r="BM2223" t="str">
        <v>0.124</v>
      </c>
      <c r="BN2223" t="str">
        <v>1.063</v>
      </c>
      <c r="BO2223" t="str">
        <v>0.511</v>
      </c>
      <c r="BP2223" t="str">
        <v>0.838</v>
      </c>
      <c r="BQ2223" t="str">
        <v>0.403</v>
      </c>
      <c r="BR2223" t="str">
        <v>0.243</v>
      </c>
      <c r="BS2223" t="str">
        <v>0.117</v>
      </c>
      <c r="BT2223" t="str">
        <v>0.195</v>
      </c>
      <c r="BU2223" t="str">
        <v>0.000</v>
      </c>
    </row>
    <row r="2224">
      <c r="A2224">
        <v>2352</v>
      </c>
      <c r="B2224" t="str">
        <v>aclnnMatmul_MatMulV3Common_MatMulV3</v>
      </c>
      <c r="C2224" t="str">
        <v>AI_CORE</v>
      </c>
      <c r="D2224">
        <v>8.003</v>
      </c>
      <c r="E2224">
        <v>0.685</v>
      </c>
      <c r="F2224">
        <v>0.685</v>
      </c>
      <c r="G2224">
        <f>Summary!$B$4</f>
        <v>0.8</v>
      </c>
      <c r="H2224">
        <f>F2224/G2224</f>
        <v>0.8562500000000001</v>
      </c>
      <c r="I2224">
        <f>D2224/Summary!$B$8</f>
        <v>0.0002899476739189693</v>
      </c>
      <c r="J2224">
        <f>IF(D2224&lt;Summary!$B$5,I2224,I2224*H2224)</f>
        <v>0.0002899476739189693</v>
      </c>
      <c r="K2224">
        <f>IF(AND(D2224&gt;Summary!$B$6,E2224&lt;Summary!$B$7),1,0)</f>
        <v>0</v>
      </c>
      <c r="L2224">
        <f>IF(D2224&gt;=Summary!$B$5,J2224,0)</f>
        <v>0</v>
      </c>
      <c r="M2224">
        <f>IF(D2224&lt;Summary!$B$5,J2224,0)</f>
        <v>0.0002899476739189693</v>
      </c>
      <c r="N2224" t="str">
        <v>aic_mte2_ratio</v>
      </c>
      <c r="O2224" t="str">
        <v>用户约定默认经验值</v>
      </c>
      <c r="P2224">
        <v>0.127</v>
      </c>
      <c r="Q2224">
        <v>0.319</v>
      </c>
      <c r="R2224">
        <v>0.166</v>
      </c>
      <c r="S2224">
        <v>0.685</v>
      </c>
      <c r="T2224">
        <v>0</v>
      </c>
      <c r="U2224">
        <v>0.319</v>
      </c>
      <c r="V2224">
        <v>0</v>
      </c>
      <c r="W2224">
        <v>0</v>
      </c>
      <c r="X2224">
        <v>0</v>
      </c>
      <c r="Y2224">
        <v>0</v>
      </c>
      <c r="Z2224" t="str">
        <v>2</v>
      </c>
      <c r="AA2224" t="str">
        <v>63</v>
      </c>
      <c r="AB2224" t="str">
        <v>2431</v>
      </c>
      <c r="AC2224" t="str">
        <v>24</v>
      </c>
      <c r="AD2224" t="str">
        <v>aclnnMatmul_MatMulV3Common_MatMulV3</v>
      </c>
      <c r="AE2224" t="str">
        <v>MatMulV3</v>
      </c>
      <c r="AF2224" t="str">
        <v>static</v>
      </c>
      <c r="AG2224" t="str">
        <v>AI_CORE</v>
      </c>
      <c r="AH2224" t="str">
        <v xml:space="preserve">1793108505432363.307	</v>
      </c>
      <c r="AI2224" t="str">
        <v>8.003</v>
      </c>
      <c r="AJ2224" t="str">
        <v>0.000000</v>
      </c>
      <c r="AK2224" t="str">
        <v>32</v>
      </c>
      <c r="AL2224" t="str">
        <v>0</v>
      </c>
      <c r="AM2224" t="str">
        <v>NO</v>
      </c>
      <c r="AN2224" t="str">
        <v>"1,1024;6144,1024"</v>
      </c>
      <c r="AO2224" t="str">
        <v>DT_BF16;DT_BF16</v>
      </c>
      <c r="AP2224" t="str">
        <v>ND;ND</v>
      </c>
      <c r="AQ2224" t="str">
        <v>"1,6144"</v>
      </c>
      <c r="AR2224" t="str">
        <v>DT_BF16</v>
      </c>
      <c r="AS2224" t="str">
        <v>ND</v>
      </c>
      <c r="AT2224" t="str">
        <v>N/A</v>
      </c>
      <c r="AU2224" t="str">
        <v>7.77</v>
      </c>
      <c r="AV2224" t="str">
        <v>373524</v>
      </c>
      <c r="AW2224" t="str">
        <v>0.985</v>
      </c>
      <c r="AX2224" t="str">
        <v>0.127</v>
      </c>
      <c r="AY2224" t="str">
        <v>2.478</v>
      </c>
      <c r="AZ2224" t="str">
        <v>0.319</v>
      </c>
      <c r="BA2224" t="str">
        <v>1.286</v>
      </c>
      <c r="BB2224" t="str">
        <v>0.166</v>
      </c>
      <c r="BC2224" t="str">
        <v>5.325</v>
      </c>
      <c r="BD2224" t="str">
        <v>0.685</v>
      </c>
      <c r="BE2224" t="str">
        <v>0.001</v>
      </c>
      <c r="BF2224" t="str">
        <v>0.0</v>
      </c>
      <c r="BG2224" t="str">
        <v>2.479</v>
      </c>
      <c r="BH2224" t="str">
        <v>0.319</v>
      </c>
      <c r="BI2224" t="str">
        <v>0.012</v>
      </c>
      <c r="BJ2224" t="str">
        <v>0.0</v>
      </c>
      <c r="BK2224" t="str">
        <v>0</v>
      </c>
      <c r="BL2224" t="str">
        <v>0.0</v>
      </c>
      <c r="BM2224" t="str">
        <v>0.0</v>
      </c>
      <c r="BN2224" t="str">
        <v>0.0</v>
      </c>
      <c r="BO2224" t="str">
        <v>0.0</v>
      </c>
      <c r="BP2224" t="str">
        <v>0.0</v>
      </c>
      <c r="BQ2224" t="str">
        <v>0.0</v>
      </c>
      <c r="BR2224" t="str">
        <v>0.0</v>
      </c>
      <c r="BS2224" t="str">
        <v>0.0</v>
      </c>
      <c r="BT2224" t="str">
        <v>0.0</v>
      </c>
      <c r="BU2224" t="str">
        <v>88.396</v>
      </c>
    </row>
    <row r="2225">
      <c r="A2225">
        <v>2353</v>
      </c>
      <c r="B2225" t="str">
        <v>aclnnForeachAddListV2_ForeachAddListV2_ForeachAddList</v>
      </c>
      <c r="C2225" t="str">
        <v>AI_VECTOR_CORE</v>
      </c>
      <c r="D2225">
        <v>4.327</v>
      </c>
      <c r="E2225">
        <v>0.57</v>
      </c>
      <c r="F2225">
        <v>0.57</v>
      </c>
      <c r="G2225">
        <f>Summary!$B$4</f>
        <v>0.8</v>
      </c>
      <c r="H2225">
        <f>F2225/G2225</f>
        <v>0.7124999999999999</v>
      </c>
      <c r="I2225">
        <f>D2225/Summary!$B$8</f>
        <v>0.00015676666063318506</v>
      </c>
      <c r="J2225">
        <f>IF(D2225&lt;Summary!$B$5,I2225,I2225*H2225)</f>
        <v>0.00015676666063318506</v>
      </c>
      <c r="K2225">
        <f>IF(AND(D2225&gt;Summary!$B$6,E2225&lt;Summary!$B$7),1,0)</f>
        <v>0</v>
      </c>
      <c r="L2225">
        <f>IF(D2225&gt;=Summary!$B$5,J2225,0)</f>
        <v>0</v>
      </c>
      <c r="M2225">
        <f>IF(D2225&lt;Summary!$B$5,J2225,0)</f>
        <v>0.00015676666063318506</v>
      </c>
      <c r="N2225" t="str">
        <v>aiv_scalar_ratio</v>
      </c>
      <c r="O2225" t="str">
        <v>用户约定默认经验值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0.287</v>
      </c>
      <c r="W2225">
        <v>0.57</v>
      </c>
      <c r="X2225">
        <v>0.1</v>
      </c>
      <c r="Y2225">
        <v>0</v>
      </c>
      <c r="Z2225" t="str">
        <v>2</v>
      </c>
      <c r="AA2225" t="str">
        <v>63</v>
      </c>
      <c r="AB2225" t="str">
        <v>2440</v>
      </c>
      <c r="AC2225" t="str">
        <v>24</v>
      </c>
      <c r="AD2225" t="str">
        <v>aclnnForeachAddListV2_ForeachAddListV2_ForeachAddList</v>
      </c>
      <c r="AE2225" t="str">
        <v>ForeachAddList</v>
      </c>
      <c r="AF2225" t="str">
        <v>static</v>
      </c>
      <c r="AG2225" t="str">
        <v>AI_VECTOR_CORE</v>
      </c>
      <c r="AH2225" t="str">
        <v xml:space="preserve">1793108505432383.918	</v>
      </c>
      <c r="AI2225" t="str">
        <v>4.327</v>
      </c>
      <c r="AJ2225" t="str">
        <v>12.747000</v>
      </c>
      <c r="AK2225" t="str">
        <v>6</v>
      </c>
      <c r="AL2225" t="str">
        <v>0</v>
      </c>
      <c r="AM2225" t="str">
        <v>NO</v>
      </c>
      <c r="AN2225" t="str">
        <v>"1,6144;1,6144;"</v>
      </c>
      <c r="AO2225" t="str">
        <v>DT_BF16;DT_BF16;FLOAT</v>
      </c>
      <c r="AP2225" t="str">
        <v>ND;ND;ND</v>
      </c>
      <c r="AQ2225" t="str">
        <v>"6144"</v>
      </c>
      <c r="AR2225" t="str">
        <v>DT_BF16</v>
      </c>
      <c r="AS2225" t="str">
        <v>ND</v>
      </c>
      <c r="AT2225" t="str">
        <v>N/A</v>
      </c>
      <c r="AU2225" t="str">
        <v>0.0</v>
      </c>
      <c r="AV2225" t="str">
        <v>0</v>
      </c>
      <c r="AW2225" t="str">
        <v>0.0</v>
      </c>
      <c r="AX2225" t="str">
        <v>0.0</v>
      </c>
      <c r="AY2225" t="str">
        <v>0.0</v>
      </c>
      <c r="AZ2225" t="str">
        <v>0.0</v>
      </c>
      <c r="BA2225" t="str">
        <v>0.0</v>
      </c>
      <c r="BB2225" t="str">
        <v>0.0</v>
      </c>
      <c r="BC2225" t="str">
        <v>0.0</v>
      </c>
      <c r="BD2225" t="str">
        <v>0.0</v>
      </c>
      <c r="BE2225" t="str">
        <v>0.0</v>
      </c>
      <c r="BF2225" t="str">
        <v>0.0</v>
      </c>
      <c r="BG2225" t="str">
        <v>0.0</v>
      </c>
      <c r="BH2225" t="str">
        <v>0.0</v>
      </c>
      <c r="BI2225" t="str">
        <v>0.0</v>
      </c>
      <c r="BJ2225" t="str">
        <v>4.03</v>
      </c>
      <c r="BK2225" t="str">
        <v>37239</v>
      </c>
      <c r="BL2225" t="str">
        <v>1.157</v>
      </c>
      <c r="BM2225" t="str">
        <v>0.287</v>
      </c>
      <c r="BN2225" t="str">
        <v>2.299</v>
      </c>
      <c r="BO2225" t="str">
        <v>0.57</v>
      </c>
      <c r="BP2225" t="str">
        <v>0.402</v>
      </c>
      <c r="BQ2225" t="str">
        <v>0.1</v>
      </c>
      <c r="BR2225" t="str">
        <v>0.001</v>
      </c>
      <c r="BS2225" t="str">
        <v>0.0</v>
      </c>
      <c r="BT2225" t="str">
        <v>0.029</v>
      </c>
      <c r="BU2225" t="str">
        <v>0.000</v>
      </c>
    </row>
    <row r="2226">
      <c r="A2226">
        <v>2354</v>
      </c>
      <c r="B2226" t="str">
        <v>_ihc_post_kernel</v>
      </c>
      <c r="C2226" t="str">
        <v>AI_VECTOR_CORE</v>
      </c>
      <c r="D2226">
        <v>2.945</v>
      </c>
      <c r="E2226">
        <v>0.437</v>
      </c>
      <c r="F2226">
        <v>0.437</v>
      </c>
      <c r="G2226">
        <f>Summary!$B$4</f>
        <v>0.8</v>
      </c>
      <c r="H2226">
        <f>F2226/G2226</f>
        <v>0.54625</v>
      </c>
      <c r="I2226">
        <f>D2226/Summary!$B$8</f>
        <v>0.00010669697609538479</v>
      </c>
      <c r="J2226">
        <f>IF(D2226&lt;Summary!$B$5,I2226,I2226*H2226)</f>
        <v>0.00010669697609538479</v>
      </c>
      <c r="K2226">
        <f>IF(AND(D2226&gt;Summary!$B$6,E2226&lt;Summary!$B$7),1,0)</f>
        <v>0</v>
      </c>
      <c r="L2226">
        <f>IF(D2226&gt;=Summary!$B$5,J2226,0)</f>
        <v>0</v>
      </c>
      <c r="M2226">
        <f>IF(D2226&lt;Summary!$B$5,J2226,0)</f>
        <v>0.00010669697609538479</v>
      </c>
      <c r="N2226" t="str">
        <v>aiv_scalar_ratio</v>
      </c>
      <c r="O2226" t="str">
        <v>用户约定默认经验值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0.425</v>
      </c>
      <c r="W2226">
        <v>0.437</v>
      </c>
      <c r="X2226">
        <v>0.308</v>
      </c>
      <c r="Y2226">
        <v>0.321</v>
      </c>
      <c r="Z2226" t="str">
        <v>2</v>
      </c>
      <c r="AA2226" t="str">
        <v>4294967295</v>
      </c>
      <c r="AB2226" t="str">
        <v>2441</v>
      </c>
      <c r="AC2226" t="str">
        <v>24</v>
      </c>
      <c r="AD2226" t="str">
        <v>_ihc_post_kernel</v>
      </c>
      <c r="AE2226" t="str">
        <v>_ihc_post_kernel</v>
      </c>
      <c r="AF2226" t="str">
        <v>N/A</v>
      </c>
      <c r="AG2226" t="str">
        <v>AI_VECTOR_CORE</v>
      </c>
      <c r="AH2226" t="str">
        <v xml:space="preserve">1793108505432388.267	</v>
      </c>
      <c r="AI2226" t="str">
        <v>2.945</v>
      </c>
      <c r="AJ2226" t="str">
        <v>0.000000</v>
      </c>
      <c r="AK2226" t="str">
        <v>6</v>
      </c>
      <c r="AL2226" t="str">
        <v>0</v>
      </c>
      <c r="AM2226" t="str">
        <v>N/A</v>
      </c>
      <c r="AN2226" t="str">
        <v>N/A</v>
      </c>
      <c r="AO2226" t="str">
        <v>N/A</v>
      </c>
      <c r="AP2226" t="str">
        <v>N/A</v>
      </c>
      <c r="AQ2226" t="str">
        <v>N/A</v>
      </c>
      <c r="AR2226" t="str">
        <v>N/A</v>
      </c>
      <c r="AS2226" t="str">
        <v>N/A</v>
      </c>
      <c r="AT2226" t="str">
        <v>N/A</v>
      </c>
      <c r="AU2226" t="str">
        <v>0.0</v>
      </c>
      <c r="AV2226" t="str">
        <v>0</v>
      </c>
      <c r="AW2226" t="str">
        <v>0.0</v>
      </c>
      <c r="AX2226" t="str">
        <v>0.0</v>
      </c>
      <c r="AY2226" t="str">
        <v>0.0</v>
      </c>
      <c r="AZ2226" t="str">
        <v>0.0</v>
      </c>
      <c r="BA2226" t="str">
        <v>0.0</v>
      </c>
      <c r="BB2226" t="str">
        <v>0.0</v>
      </c>
      <c r="BC2226" t="str">
        <v>0.0</v>
      </c>
      <c r="BD2226" t="str">
        <v>0.0</v>
      </c>
      <c r="BE2226" t="str">
        <v>0.0</v>
      </c>
      <c r="BF2226" t="str">
        <v>0.0</v>
      </c>
      <c r="BG2226" t="str">
        <v>0.0</v>
      </c>
      <c r="BH2226" t="str">
        <v>0.0</v>
      </c>
      <c r="BI2226" t="str">
        <v>0.0</v>
      </c>
      <c r="BJ2226" t="str">
        <v>2.65</v>
      </c>
      <c r="BK2226" t="str">
        <v>23113</v>
      </c>
      <c r="BL2226" t="str">
        <v>1.127</v>
      </c>
      <c r="BM2226" t="str">
        <v>0.425</v>
      </c>
      <c r="BN2226" t="str">
        <v>1.157</v>
      </c>
      <c r="BO2226" t="str">
        <v>0.437</v>
      </c>
      <c r="BP2226" t="str">
        <v>0.816</v>
      </c>
      <c r="BQ2226" t="str">
        <v>0.308</v>
      </c>
      <c r="BR2226" t="str">
        <v>0.852</v>
      </c>
      <c r="BS2226" t="str">
        <v>0.321</v>
      </c>
      <c r="BT2226" t="str">
        <v>0.069</v>
      </c>
      <c r="BU2226" t="str">
        <v>0.000</v>
      </c>
    </row>
    <row r="2227">
      <c r="A2227">
        <v>2355</v>
      </c>
      <c r="B2227" t="str">
        <v>aclnnInplaceCopy_CastAiCore_Cast</v>
      </c>
      <c r="C2227" t="str">
        <v>AI_VECTOR_CORE</v>
      </c>
      <c r="D2227">
        <v>2.252</v>
      </c>
      <c r="E2227">
        <v>0.394</v>
      </c>
      <c r="F2227">
        <v>0.394</v>
      </c>
      <c r="G2227">
        <f>Summary!$B$4</f>
        <v>0.8</v>
      </c>
      <c r="H2227">
        <f>F2227/G2227</f>
        <v>0.4925</v>
      </c>
      <c r="I2227">
        <f>D2227/Summary!$B$8</f>
        <v>0.00008158967408040969</v>
      </c>
      <c r="J2227">
        <f>IF(D2227&lt;Summary!$B$5,I2227,I2227*H2227)</f>
        <v>0.00008158967408040969</v>
      </c>
      <c r="K2227">
        <f>IF(AND(D2227&gt;Summary!$B$6,E2227&lt;Summary!$B$7),1,0)</f>
        <v>0</v>
      </c>
      <c r="L2227">
        <f>IF(D2227&gt;=Summary!$B$5,J2227,0)</f>
        <v>0</v>
      </c>
      <c r="M2227">
        <f>IF(D2227&lt;Summary!$B$5,J2227,0)</f>
        <v>0.00008158967408040969</v>
      </c>
      <c r="N2227" t="str">
        <v>aiv_mte2_ratio</v>
      </c>
      <c r="O2227" t="str">
        <v>用户约定默认经验值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0.046</v>
      </c>
      <c r="W2227">
        <v>0.343</v>
      </c>
      <c r="X2227">
        <v>0.394</v>
      </c>
      <c r="Y2227">
        <v>0.145</v>
      </c>
      <c r="Z2227" t="str">
        <v>2</v>
      </c>
      <c r="AA2227" t="str">
        <v>63</v>
      </c>
      <c r="AB2227" t="str">
        <v>2442</v>
      </c>
      <c r="AC2227" t="str">
        <v>24</v>
      </c>
      <c r="AD2227" t="str">
        <v>aclnnInplaceCopy_CastAiCore_Cast</v>
      </c>
      <c r="AE2227" t="str">
        <v>Cast</v>
      </c>
      <c r="AF2227" t="str">
        <v>static</v>
      </c>
      <c r="AG2227" t="str">
        <v>AI_VECTOR_CORE</v>
      </c>
      <c r="AH2227" t="str">
        <v xml:space="preserve">1793108505432391.234	</v>
      </c>
      <c r="AI2227" t="str">
        <v>2.252</v>
      </c>
      <c r="AJ2227" t="str">
        <v>0.055000</v>
      </c>
      <c r="AK2227" t="str">
        <v>12</v>
      </c>
      <c r="AL2227" t="str">
        <v>0</v>
      </c>
      <c r="AM2227" t="str">
        <v>NO</v>
      </c>
      <c r="AN2227" t="str">
        <v>"1,24576"</v>
      </c>
      <c r="AO2227" t="str">
        <v>DT_BF16</v>
      </c>
      <c r="AP2227" t="str">
        <v>ND</v>
      </c>
      <c r="AQ2227" t="str">
        <v>"1,24576"</v>
      </c>
      <c r="AR2227" t="str">
        <v>FLOAT</v>
      </c>
      <c r="AS2227" t="str">
        <v>ND</v>
      </c>
      <c r="AT2227" t="str">
        <v>N/A</v>
      </c>
      <c r="AU2227" t="str">
        <v>0.0</v>
      </c>
      <c r="AV2227" t="str">
        <v>0</v>
      </c>
      <c r="AW2227" t="str">
        <v>0.0</v>
      </c>
      <c r="AX2227" t="str">
        <v>0.0</v>
      </c>
      <c r="AY2227" t="str">
        <v>0.0</v>
      </c>
      <c r="AZ2227" t="str">
        <v>0.0</v>
      </c>
      <c r="BA2227" t="str">
        <v>0.0</v>
      </c>
      <c r="BB2227" t="str">
        <v>0.0</v>
      </c>
      <c r="BC2227" t="str">
        <v>0.0</v>
      </c>
      <c r="BD2227" t="str">
        <v>0.0</v>
      </c>
      <c r="BE2227" t="str">
        <v>0.0</v>
      </c>
      <c r="BF2227" t="str">
        <v>0.0</v>
      </c>
      <c r="BG2227" t="str">
        <v>0.0</v>
      </c>
      <c r="BH2227" t="str">
        <v>0.0</v>
      </c>
      <c r="BI2227" t="str">
        <v>0.0</v>
      </c>
      <c r="BJ2227" t="str">
        <v>1.96</v>
      </c>
      <c r="BK2227" t="str">
        <v>31324</v>
      </c>
      <c r="BL2227" t="str">
        <v>0.091</v>
      </c>
      <c r="BM2227" t="str">
        <v>0.046</v>
      </c>
      <c r="BN2227" t="str">
        <v>0.673</v>
      </c>
      <c r="BO2227" t="str">
        <v>0.343</v>
      </c>
      <c r="BP2227" t="str">
        <v>0.772</v>
      </c>
      <c r="BQ2227" t="str">
        <v>0.394</v>
      </c>
      <c r="BR2227" t="str">
        <v>0.285</v>
      </c>
      <c r="BS2227" t="str">
        <v>0.145</v>
      </c>
      <c r="BT2227" t="str">
        <v>0.05</v>
      </c>
      <c r="BU2227" t="str">
        <v>0.000</v>
      </c>
    </row>
    <row r="2228">
      <c r="A2228">
        <v>2356</v>
      </c>
      <c r="B2228" t="str">
        <v>aclnnPowTensorScalar_SquareAiCore_Square</v>
      </c>
      <c r="C2228" t="str">
        <v>AI_VECTOR_CORE</v>
      </c>
      <c r="D2228">
        <v>3.099</v>
      </c>
      <c r="E2228">
        <v>0.265</v>
      </c>
      <c r="F2228">
        <v>0.265</v>
      </c>
      <c r="G2228">
        <f>Summary!$B$4</f>
        <v>0.8</v>
      </c>
      <c r="H2228">
        <f>F2228/G2228</f>
        <v>0.33125</v>
      </c>
      <c r="I2228">
        <f>D2228/Summary!$B$8</f>
        <v>0.00011227637654315705</v>
      </c>
      <c r="J2228">
        <f>IF(D2228&lt;Summary!$B$5,I2228,I2228*H2228)</f>
        <v>0.00011227637654315705</v>
      </c>
      <c r="K2228">
        <f>IF(AND(D2228&gt;Summary!$B$6,E2228&lt;Summary!$B$7),1,0)</f>
        <v>0</v>
      </c>
      <c r="L2228">
        <f>IF(D2228&gt;=Summary!$B$5,J2228,0)</f>
        <v>0</v>
      </c>
      <c r="M2228">
        <f>IF(D2228&lt;Summary!$B$5,J2228,0)</f>
        <v>0.00011227637654315705</v>
      </c>
      <c r="N2228" t="str">
        <v>aiv_mte2_ratio</v>
      </c>
      <c r="O2228" t="str">
        <v>用户约定默认经验值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0.031</v>
      </c>
      <c r="W2228">
        <v>0.252</v>
      </c>
      <c r="X2228">
        <v>0.265</v>
      </c>
      <c r="Y2228">
        <v>0.1</v>
      </c>
      <c r="Z2228" t="str">
        <v>2</v>
      </c>
      <c r="AA2228" t="str">
        <v>63</v>
      </c>
      <c r="AB2228" t="str">
        <v>2443</v>
      </c>
      <c r="AC2228" t="str">
        <v>24</v>
      </c>
      <c r="AD2228" t="str">
        <v>aclnnPowTensorScalar_SquareAiCore_Square</v>
      </c>
      <c r="AE2228" t="str">
        <v>Square</v>
      </c>
      <c r="AF2228" t="str">
        <v>static</v>
      </c>
      <c r="AG2228" t="str">
        <v>AI_VECTOR_CORE</v>
      </c>
      <c r="AH2228" t="str">
        <v xml:space="preserve">1793108505432393.508	</v>
      </c>
      <c r="AI2228" t="str">
        <v>3.099</v>
      </c>
      <c r="AJ2228" t="str">
        <v>0.000000</v>
      </c>
      <c r="AK2228" t="str">
        <v>24</v>
      </c>
      <c r="AL2228" t="str">
        <v>0</v>
      </c>
      <c r="AM2228" t="str">
        <v>NO</v>
      </c>
      <c r="AN2228" t="str">
        <v>"1,24576"</v>
      </c>
      <c r="AO2228" t="str">
        <v>FLOAT</v>
      </c>
      <c r="AP2228" t="str">
        <v>ND</v>
      </c>
      <c r="AQ2228" t="str">
        <v>"1,24576"</v>
      </c>
      <c r="AR2228" t="str">
        <v>FLOAT</v>
      </c>
      <c r="AS2228" t="str">
        <v>ND</v>
      </c>
      <c r="AT2228" t="str">
        <v>N/A</v>
      </c>
      <c r="AU2228" t="str">
        <v>0.0</v>
      </c>
      <c r="AV2228" t="str">
        <v>0</v>
      </c>
      <c r="AW2228" t="str">
        <v>0.0</v>
      </c>
      <c r="AX2228" t="str">
        <v>0.0</v>
      </c>
      <c r="AY2228" t="str">
        <v>0.0</v>
      </c>
      <c r="AZ2228" t="str">
        <v>0.0</v>
      </c>
      <c r="BA2228" t="str">
        <v>0.0</v>
      </c>
      <c r="BB2228" t="str">
        <v>0.0</v>
      </c>
      <c r="BC2228" t="str">
        <v>0.0</v>
      </c>
      <c r="BD2228" t="str">
        <v>0.0</v>
      </c>
      <c r="BE2228" t="str">
        <v>0.0</v>
      </c>
      <c r="BF2228" t="str">
        <v>0.0</v>
      </c>
      <c r="BG2228" t="str">
        <v>0.0</v>
      </c>
      <c r="BH2228" t="str">
        <v>0.0</v>
      </c>
      <c r="BI2228" t="str">
        <v>0.0</v>
      </c>
      <c r="BJ2228" t="str">
        <v>2.81</v>
      </c>
      <c r="BK2228" t="str">
        <v>87371</v>
      </c>
      <c r="BL2228" t="str">
        <v>0.087</v>
      </c>
      <c r="BM2228" t="str">
        <v>0.031</v>
      </c>
      <c r="BN2228" t="str">
        <v>0.708</v>
      </c>
      <c r="BO2228" t="str">
        <v>0.252</v>
      </c>
      <c r="BP2228" t="str">
        <v>0.743</v>
      </c>
      <c r="BQ2228" t="str">
        <v>0.265</v>
      </c>
      <c r="BR2228" t="str">
        <v>0.282</v>
      </c>
      <c r="BS2228" t="str">
        <v>0.1</v>
      </c>
      <c r="BT2228" t="str">
        <v>0.131</v>
      </c>
      <c r="BU2228" t="str">
        <v>0.000</v>
      </c>
    </row>
    <row r="2229">
      <c r="A2229">
        <v>2357</v>
      </c>
      <c r="B2229" t="str">
        <v>aclnnMean_ReduceMeanAiCore_ReduceMean</v>
      </c>
      <c r="C2229" t="str">
        <v>MIX_AIV</v>
      </c>
      <c r="D2229">
        <v>6.057</v>
      </c>
      <c r="E2229">
        <v>0.334</v>
      </c>
      <c r="F2229">
        <v>0.334</v>
      </c>
      <c r="G2229">
        <f>Summary!$B$4</f>
        <v>0.8</v>
      </c>
      <c r="H2229">
        <f>F2229/G2229</f>
        <v>0.4175</v>
      </c>
      <c r="I2229">
        <f>D2229/Summary!$B$8</f>
        <v>0.0002194443409880291</v>
      </c>
      <c r="J2229">
        <f>IF(D2229&lt;Summary!$B$5,I2229,I2229*H2229)</f>
        <v>0.0002194443409880291</v>
      </c>
      <c r="K2229">
        <f>IF(AND(D2229&gt;Summary!$B$6,E2229&lt;Summary!$B$7),1,0)</f>
        <v>0</v>
      </c>
      <c r="L2229">
        <f>IF(D2229&gt;=Summary!$B$5,J2229,0)</f>
        <v>0</v>
      </c>
      <c r="M2229">
        <f>IF(D2229&lt;Summary!$B$5,J2229,0)</f>
        <v>0.0002194443409880291</v>
      </c>
      <c r="N2229" t="str">
        <v>aiv_scalar_ratio</v>
      </c>
      <c r="O2229" t="str">
        <v>用户约定默认经验值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0.132</v>
      </c>
      <c r="W2229">
        <v>0.334</v>
      </c>
      <c r="X2229">
        <v>0.144</v>
      </c>
      <c r="Y2229">
        <v>0.034</v>
      </c>
      <c r="Z2229" t="str">
        <v>2</v>
      </c>
      <c r="AA2229" t="str">
        <v>63</v>
      </c>
      <c r="AB2229" t="str">
        <v>2444</v>
      </c>
      <c r="AC2229" t="str">
        <v>24</v>
      </c>
      <c r="AD2229" t="str">
        <v>aclnnMean_ReduceMeanAiCore_ReduceMean</v>
      </c>
      <c r="AE2229" t="str">
        <v>ReduceMean</v>
      </c>
      <c r="AF2229" t="str">
        <v>static</v>
      </c>
      <c r="AG2229" t="str">
        <v>MIX_AIV</v>
      </c>
      <c r="AH2229" t="str">
        <v xml:space="preserve">1793108505432396.629	</v>
      </c>
      <c r="AI2229" t="str">
        <v>6.057</v>
      </c>
      <c r="AJ2229" t="str">
        <v>0.151000</v>
      </c>
      <c r="AK2229" t="str">
        <v>61</v>
      </c>
      <c r="AL2229" t="str">
        <v>0</v>
      </c>
      <c r="AM2229" t="str">
        <v>NO</v>
      </c>
      <c r="AN2229" t="str">
        <v>"24576;1"</v>
      </c>
      <c r="AO2229" t="str">
        <v>FLOAT;INT64</v>
      </c>
      <c r="AP2229" t="str">
        <v>ND;ND</v>
      </c>
      <c r="AQ2229" t="str">
        <v>"1,1"</v>
      </c>
      <c r="AR2229" t="str">
        <v>FLOAT</v>
      </c>
      <c r="AS2229" t="str">
        <v>ND</v>
      </c>
      <c r="AT2229" t="str">
        <v>N/A</v>
      </c>
      <c r="AU2229" t="str">
        <v>0.0</v>
      </c>
      <c r="AV2229" t="str">
        <v>0</v>
      </c>
      <c r="AW2229" t="str">
        <v>0.0</v>
      </c>
      <c r="AX2229" t="str">
        <v>0.0</v>
      </c>
      <c r="AY2229" t="str">
        <v>0.0</v>
      </c>
      <c r="AZ2229" t="str">
        <v>0.0</v>
      </c>
      <c r="BA2229" t="str">
        <v>0.0</v>
      </c>
      <c r="BB2229" t="str">
        <v>0.0</v>
      </c>
      <c r="BC2229" t="str">
        <v>0.0</v>
      </c>
      <c r="BD2229" t="str">
        <v>0.0</v>
      </c>
      <c r="BE2229" t="str">
        <v>0.0</v>
      </c>
      <c r="BF2229" t="str">
        <v>0.0</v>
      </c>
      <c r="BG2229" t="str">
        <v>0.0</v>
      </c>
      <c r="BH2229" t="str">
        <v>0.0</v>
      </c>
      <c r="BI2229" t="str">
        <v>0.0</v>
      </c>
      <c r="BJ2229" t="str">
        <v>5.67</v>
      </c>
      <c r="BK2229" t="str">
        <v>442260</v>
      </c>
      <c r="BL2229" t="str">
        <v>0.746</v>
      </c>
      <c r="BM2229" t="str">
        <v>0.132</v>
      </c>
      <c r="BN2229" t="str">
        <v>1.892</v>
      </c>
      <c r="BO2229" t="str">
        <v>0.334</v>
      </c>
      <c r="BP2229" t="str">
        <v>0.815</v>
      </c>
      <c r="BQ2229" t="str">
        <v>0.144</v>
      </c>
      <c r="BR2229" t="str">
        <v>0.19</v>
      </c>
      <c r="BS2229" t="str">
        <v>0.034</v>
      </c>
      <c r="BT2229" t="str">
        <v>0.191</v>
      </c>
      <c r="BU2229" t="str">
        <v>0.000</v>
      </c>
    </row>
    <row r="2230">
      <c r="A2230">
        <v>2358</v>
      </c>
      <c r="B2230" t="str">
        <v>aclnnAdds_AddAiCore_Add</v>
      </c>
      <c r="C2230" t="str">
        <v>AI_VECTOR_CORE</v>
      </c>
      <c r="D2230">
        <v>2.233</v>
      </c>
      <c r="E2230">
        <v>0.356</v>
      </c>
      <c r="F2230">
        <v>0.356</v>
      </c>
      <c r="G2230">
        <f>Summary!$B$4</f>
        <v>0.8</v>
      </c>
      <c r="H2230">
        <f>F2230/G2230</f>
        <v>0.44499999999999995</v>
      </c>
      <c r="I2230">
        <f>D2230/Summary!$B$8</f>
        <v>0.00008090130649269754</v>
      </c>
      <c r="J2230">
        <f>IF(D2230&lt;Summary!$B$5,I2230,I2230*H2230)</f>
        <v>0.00008090130649269754</v>
      </c>
      <c r="K2230">
        <f>IF(AND(D2230&gt;Summary!$B$6,E2230&lt;Summary!$B$7),1,0)</f>
        <v>0</v>
      </c>
      <c r="L2230">
        <f>IF(D2230&gt;=Summary!$B$5,J2230,0)</f>
        <v>0</v>
      </c>
      <c r="M2230">
        <f>IF(D2230&lt;Summary!$B$5,J2230,0)</f>
        <v>0.00008090130649269754</v>
      </c>
      <c r="N2230" t="str">
        <v>aiv_scalar_ratio</v>
      </c>
      <c r="O2230" t="str">
        <v>用户约定默认经验值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0.314</v>
      </c>
      <c r="W2230">
        <v>0.356</v>
      </c>
      <c r="X2230">
        <v>0.003</v>
      </c>
      <c r="Y2230">
        <v>0.039</v>
      </c>
      <c r="Z2230" t="str">
        <v>2</v>
      </c>
      <c r="AA2230" t="str">
        <v>63</v>
      </c>
      <c r="AB2230" t="str">
        <v>2445</v>
      </c>
      <c r="AC2230" t="str">
        <v>24</v>
      </c>
      <c r="AD2230" t="str">
        <v>aclnnAdds_AddAiCore_Add</v>
      </c>
      <c r="AE2230" t="str">
        <v>Add</v>
      </c>
      <c r="AF2230" t="str">
        <v>static</v>
      </c>
      <c r="AG2230" t="str">
        <v>AI_VECTOR_CORE</v>
      </c>
      <c r="AH2230" t="str">
        <v xml:space="preserve">1793108505432402.708	</v>
      </c>
      <c r="AI2230" t="str">
        <v>2.233</v>
      </c>
      <c r="AJ2230" t="str">
        <v>0.000000</v>
      </c>
      <c r="AK2230" t="str">
        <v>1</v>
      </c>
      <c r="AL2230" t="str">
        <v>0</v>
      </c>
      <c r="AM2230" t="str">
        <v>NO</v>
      </c>
      <c r="AN2230" t="str">
        <v>"1;"</v>
      </c>
      <c r="AO2230" t="str">
        <v>FLOAT;FLOAT</v>
      </c>
      <c r="AP2230" t="str">
        <v>ND;ND</v>
      </c>
      <c r="AQ2230" t="str">
        <v>"1,1"</v>
      </c>
      <c r="AR2230" t="str">
        <v>FLOAT</v>
      </c>
      <c r="AS2230" t="str">
        <v>ND</v>
      </c>
      <c r="AT2230" t="str">
        <v>N/A</v>
      </c>
      <c r="AU2230" t="str">
        <v>0.0</v>
      </c>
      <c r="AV2230" t="str">
        <v>0</v>
      </c>
      <c r="AW2230" t="str">
        <v>0.0</v>
      </c>
      <c r="AX2230" t="str">
        <v>0.0</v>
      </c>
      <c r="AY2230" t="str">
        <v>0.0</v>
      </c>
      <c r="AZ2230" t="str">
        <v>0.0</v>
      </c>
      <c r="BA2230" t="str">
        <v>0.0</v>
      </c>
      <c r="BB2230" t="str">
        <v>0.0</v>
      </c>
      <c r="BC2230" t="str">
        <v>0.0</v>
      </c>
      <c r="BD2230" t="str">
        <v>0.0</v>
      </c>
      <c r="BE2230" t="str">
        <v>0.0</v>
      </c>
      <c r="BF2230" t="str">
        <v>0.0</v>
      </c>
      <c r="BG2230" t="str">
        <v>0.0</v>
      </c>
      <c r="BH2230" t="str">
        <v>0.0</v>
      </c>
      <c r="BI2230" t="str">
        <v>0.0</v>
      </c>
      <c r="BJ2230" t="str">
        <v>2.0</v>
      </c>
      <c r="BK2230" t="str">
        <v>2971</v>
      </c>
      <c r="BL2230" t="str">
        <v>0.629</v>
      </c>
      <c r="BM2230" t="str">
        <v>0.314</v>
      </c>
      <c r="BN2230" t="str">
        <v>0.713</v>
      </c>
      <c r="BO2230" t="str">
        <v>0.356</v>
      </c>
      <c r="BP2230" t="str">
        <v>0.005</v>
      </c>
      <c r="BQ2230" t="str">
        <v>0.003</v>
      </c>
      <c r="BR2230" t="str">
        <v>0.077</v>
      </c>
      <c r="BS2230" t="str">
        <v>0.039</v>
      </c>
      <c r="BT2230" t="str">
        <v>0.124</v>
      </c>
      <c r="BU2230" t="str">
        <v>0.000</v>
      </c>
    </row>
    <row r="2231">
      <c r="A2231">
        <v>2359</v>
      </c>
      <c r="B2231" t="str">
        <v>aclnnRsqrt_RsqrtAiCore_Rsqrt</v>
      </c>
      <c r="C2231" t="str">
        <v>AI_VECTOR_CORE</v>
      </c>
      <c r="D2231">
        <v>2.635</v>
      </c>
      <c r="E2231">
        <v>0.273</v>
      </c>
      <c r="F2231">
        <v>0.273</v>
      </c>
      <c r="G2231">
        <f>Summary!$B$4</f>
        <v>0.8</v>
      </c>
      <c r="H2231">
        <f>F2231/G2231</f>
        <v>0.34125</v>
      </c>
      <c r="I2231">
        <f>D2231/Summary!$B$8</f>
        <v>0.00009546571545376533</v>
      </c>
      <c r="J2231">
        <f>IF(D2231&lt;Summary!$B$5,I2231,I2231*H2231)</f>
        <v>0.00009546571545376533</v>
      </c>
      <c r="K2231">
        <f>IF(AND(D2231&gt;Summary!$B$6,E2231&lt;Summary!$B$7),1,0)</f>
        <v>0</v>
      </c>
      <c r="L2231">
        <f>IF(D2231&gt;=Summary!$B$5,J2231,0)</f>
        <v>0</v>
      </c>
      <c r="M2231">
        <f>IF(D2231&lt;Summary!$B$5,J2231,0)</f>
        <v>0.00009546571545376533</v>
      </c>
      <c r="N2231" t="str">
        <v>aiv_scalar_ratio</v>
      </c>
      <c r="O2231" t="str">
        <v>用户约定默认经验值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0.083</v>
      </c>
      <c r="W2231">
        <v>0.273</v>
      </c>
      <c r="X2231">
        <v>0.238</v>
      </c>
      <c r="Y2231">
        <v>0.029</v>
      </c>
      <c r="Z2231" t="str">
        <v>2</v>
      </c>
      <c r="AA2231" t="str">
        <v>63</v>
      </c>
      <c r="AB2231" t="str">
        <v>2446</v>
      </c>
      <c r="AC2231" t="str">
        <v>24</v>
      </c>
      <c r="AD2231" t="str">
        <v>aclnnRsqrt_RsqrtAiCore_Rsqrt</v>
      </c>
      <c r="AE2231" t="str">
        <v>Rsqrt</v>
      </c>
      <c r="AF2231" t="str">
        <v>static</v>
      </c>
      <c r="AG2231" t="str">
        <v>AI_VECTOR_CORE</v>
      </c>
      <c r="AH2231" t="str">
        <v xml:space="preserve">1793108505432404.963	</v>
      </c>
      <c r="AI2231" t="str">
        <v>2.635</v>
      </c>
      <c r="AJ2231" t="str">
        <v>0.017000</v>
      </c>
      <c r="AK2231" t="str">
        <v>1</v>
      </c>
      <c r="AL2231" t="str">
        <v>0</v>
      </c>
      <c r="AM2231" t="str">
        <v>NO</v>
      </c>
      <c r="AN2231" t="str">
        <v>"1,1"</v>
      </c>
      <c r="AO2231" t="str">
        <v>FLOAT</v>
      </c>
      <c r="AP2231" t="str">
        <v>ND</v>
      </c>
      <c r="AQ2231" t="str">
        <v>"1,1"</v>
      </c>
      <c r="AR2231" t="str">
        <v>FLOAT</v>
      </c>
      <c r="AS2231" t="str">
        <v>ND</v>
      </c>
      <c r="AT2231" t="str">
        <v>N/A</v>
      </c>
      <c r="AU2231" t="str">
        <v>0.0</v>
      </c>
      <c r="AV2231" t="str">
        <v>0</v>
      </c>
      <c r="AW2231" t="str">
        <v>0.0</v>
      </c>
      <c r="AX2231" t="str">
        <v>0.0</v>
      </c>
      <c r="AY2231" t="str">
        <v>0.0</v>
      </c>
      <c r="AZ2231" t="str">
        <v>0.0</v>
      </c>
      <c r="BA2231" t="str">
        <v>0.0</v>
      </c>
      <c r="BB2231" t="str">
        <v>0.0</v>
      </c>
      <c r="BC2231" t="str">
        <v>0.0</v>
      </c>
      <c r="BD2231" t="str">
        <v>0.0</v>
      </c>
      <c r="BE2231" t="str">
        <v>0.0</v>
      </c>
      <c r="BF2231" t="str">
        <v>0.0</v>
      </c>
      <c r="BG2231" t="str">
        <v>0.0</v>
      </c>
      <c r="BH2231" t="str">
        <v>0.0</v>
      </c>
      <c r="BI2231" t="str">
        <v>0.0</v>
      </c>
      <c r="BJ2231" t="str">
        <v>2.4</v>
      </c>
      <c r="BK2231" t="str">
        <v>3642</v>
      </c>
      <c r="BL2231" t="str">
        <v>0.2</v>
      </c>
      <c r="BM2231" t="str">
        <v>0.083</v>
      </c>
      <c r="BN2231" t="str">
        <v>0.655</v>
      </c>
      <c r="BO2231" t="str">
        <v>0.273</v>
      </c>
      <c r="BP2231" t="str">
        <v>0.571</v>
      </c>
      <c r="BQ2231" t="str">
        <v>0.238</v>
      </c>
      <c r="BR2231" t="str">
        <v>0.071</v>
      </c>
      <c r="BS2231" t="str">
        <v>0.029</v>
      </c>
      <c r="BT2231" t="str">
        <v>0.128</v>
      </c>
      <c r="BU2231" t="str">
        <v>0.000</v>
      </c>
    </row>
    <row r="2232">
      <c r="A2232">
        <v>2360</v>
      </c>
      <c r="B2232" t="str">
        <v>aclnnMatmul_MatMulV3Common_MatMulV3</v>
      </c>
      <c r="C2232" t="str">
        <v>MIX_AIC</v>
      </c>
      <c r="D2232">
        <v>8.386</v>
      </c>
      <c r="E2232">
        <v>0.461</v>
      </c>
      <c r="F2232">
        <v>0.461</v>
      </c>
      <c r="G2232">
        <f>Summary!$B$4</f>
        <v>0.8</v>
      </c>
      <c r="H2232">
        <f>F2232/G2232</f>
        <v>0.57625</v>
      </c>
      <c r="I2232">
        <f>D2232/Summary!$B$8</f>
        <v>0.0003038237152923249</v>
      </c>
      <c r="J2232">
        <f>IF(D2232&lt;Summary!$B$5,I2232,I2232*H2232)</f>
        <v>0.0003038237152923249</v>
      </c>
      <c r="K2232">
        <f>IF(AND(D2232&gt;Summary!$B$6,E2232&lt;Summary!$B$7),1,0)</f>
        <v>0</v>
      </c>
      <c r="L2232">
        <f>IF(D2232&gt;=Summary!$B$5,J2232,0)</f>
        <v>0</v>
      </c>
      <c r="M2232">
        <f>IF(D2232&lt;Summary!$B$5,J2232,0)</f>
        <v>0.0003038237152923249</v>
      </c>
      <c r="N2232" t="str">
        <v>aic_fixpipe_ratio</v>
      </c>
      <c r="O2232" t="str">
        <v>用户约定默认经验值</v>
      </c>
      <c r="P2232">
        <v>0.305</v>
      </c>
      <c r="Q2232">
        <v>0.419</v>
      </c>
      <c r="R2232">
        <v>0.053</v>
      </c>
      <c r="S2232">
        <v>0.117</v>
      </c>
      <c r="T2232">
        <v>0</v>
      </c>
      <c r="U2232">
        <v>0.461</v>
      </c>
      <c r="V2232">
        <v>0.001</v>
      </c>
      <c r="W2232">
        <v>0.155</v>
      </c>
      <c r="X2232">
        <v>0.123</v>
      </c>
      <c r="Y2232">
        <v>0.001</v>
      </c>
      <c r="Z2232" t="str">
        <v>2</v>
      </c>
      <c r="AA2232" t="str">
        <v>63</v>
      </c>
      <c r="AB2232" t="str">
        <v>2447</v>
      </c>
      <c r="AC2232" t="str">
        <v>24</v>
      </c>
      <c r="AD2232" t="str">
        <v>aclnnMatmul_MatMulV3Common_MatMulV3</v>
      </c>
      <c r="AE2232" t="str">
        <v>MatMulV3</v>
      </c>
      <c r="AF2232" t="str">
        <v>static</v>
      </c>
      <c r="AG2232" t="str">
        <v>MIX_AIC</v>
      </c>
      <c r="AH2232" t="str">
        <v xml:space="preserve">1793108505432407.620	</v>
      </c>
      <c r="AI2232" t="str">
        <v>8.386</v>
      </c>
      <c r="AJ2232" t="str">
        <v>0.000000</v>
      </c>
      <c r="AK2232" t="str">
        <v>32</v>
      </c>
      <c r="AL2232" t="str">
        <v>64</v>
      </c>
      <c r="AM2232" t="str">
        <v>NO</v>
      </c>
      <c r="AN2232" t="str">
        <v>"1,24576;4,24576"</v>
      </c>
      <c r="AO2232" t="str">
        <v>FLOAT;FLOAT</v>
      </c>
      <c r="AP2232" t="str">
        <v>ND;ND</v>
      </c>
      <c r="AQ2232" t="str">
        <v>"1,4"</v>
      </c>
      <c r="AR2232" t="str">
        <v>FLOAT</v>
      </c>
      <c r="AS2232" t="str">
        <v>ND</v>
      </c>
      <c r="AT2232" t="str">
        <v>N/A</v>
      </c>
      <c r="AU2232" t="str">
        <v>7.97</v>
      </c>
      <c r="AV2232" t="str">
        <v>252078</v>
      </c>
      <c r="AW2232" t="str">
        <v>2.429</v>
      </c>
      <c r="AX2232" t="str">
        <v>0.305</v>
      </c>
      <c r="AY2232" t="str">
        <v>3.341</v>
      </c>
      <c r="AZ2232" t="str">
        <v>0.419</v>
      </c>
      <c r="BA2232" t="str">
        <v>0.426</v>
      </c>
      <c r="BB2232" t="str">
        <v>0.053</v>
      </c>
      <c r="BC2232" t="str">
        <v>0.936</v>
      </c>
      <c r="BD2232" t="str">
        <v>0.117</v>
      </c>
      <c r="BE2232" t="str">
        <v>0.002</v>
      </c>
      <c r="BF2232" t="str">
        <v>0.0</v>
      </c>
      <c r="BG2232" t="str">
        <v>3.671</v>
      </c>
      <c r="BH2232" t="str">
        <v>0.461</v>
      </c>
      <c r="BI2232" t="str">
        <v>0.014</v>
      </c>
      <c r="BJ2232" t="str">
        <v>7.99</v>
      </c>
      <c r="BK2232" t="str">
        <v>713149</v>
      </c>
      <c r="BL2232" t="str">
        <v>0.011</v>
      </c>
      <c r="BM2232" t="str">
        <v>0.001</v>
      </c>
      <c r="BN2232" t="str">
        <v>1.24</v>
      </c>
      <c r="BO2232" t="str">
        <v>0.155</v>
      </c>
      <c r="BP2232" t="str">
        <v>0.982</v>
      </c>
      <c r="BQ2232" t="str">
        <v>0.123</v>
      </c>
      <c r="BR2232" t="str">
        <v>0.004</v>
      </c>
      <c r="BS2232" t="str">
        <v>0.001</v>
      </c>
      <c r="BT2232" t="str">
        <v>0.195</v>
      </c>
      <c r="BU2232" t="str">
        <v>56.931</v>
      </c>
    </row>
    <row r="2233">
      <c r="A2233">
        <v>2361</v>
      </c>
      <c r="B2233" t="str">
        <v>aclnnMul_MulAiCore_Mul</v>
      </c>
      <c r="C2233" t="str">
        <v>AI_VECTOR_CORE</v>
      </c>
      <c r="D2233">
        <v>2.588</v>
      </c>
      <c r="E2233">
        <v>0.258</v>
      </c>
      <c r="F2233">
        <v>0.258</v>
      </c>
      <c r="G2233">
        <f>Summary!$B$4</f>
        <v>0.8</v>
      </c>
      <c r="H2233">
        <f>F2233/G2233</f>
        <v>0.3225</v>
      </c>
      <c r="I2233">
        <f>D2233/Summary!$B$8</f>
        <v>0.00009376291142100369</v>
      </c>
      <c r="J2233">
        <f>IF(D2233&lt;Summary!$B$5,I2233,I2233*H2233)</f>
        <v>0.00009376291142100369</v>
      </c>
      <c r="K2233">
        <f>IF(AND(D2233&gt;Summary!$B$6,E2233&lt;Summary!$B$7),1,0)</f>
        <v>0</v>
      </c>
      <c r="L2233">
        <f>IF(D2233&gt;=Summary!$B$5,J2233,0)</f>
        <v>0</v>
      </c>
      <c r="M2233">
        <f>IF(D2233&lt;Summary!$B$5,J2233,0)</f>
        <v>0.00009376291142100369</v>
      </c>
      <c r="N2233" t="str">
        <v>aiv_scalar_ratio</v>
      </c>
      <c r="O2233" t="str">
        <v>用户约定默认经验值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0.164</v>
      </c>
      <c r="W2233">
        <v>0.258</v>
      </c>
      <c r="X2233">
        <v>0.042</v>
      </c>
      <c r="Y2233">
        <v>0.033</v>
      </c>
      <c r="Z2233" t="str">
        <v>2</v>
      </c>
      <c r="AA2233" t="str">
        <v>63</v>
      </c>
      <c r="AB2233" t="str">
        <v>2448</v>
      </c>
      <c r="AC2233" t="str">
        <v>24</v>
      </c>
      <c r="AD2233" t="str">
        <v>aclnnMul_MulAiCore_Mul</v>
      </c>
      <c r="AE2233" t="str">
        <v>Mul</v>
      </c>
      <c r="AF2233" t="str">
        <v>static</v>
      </c>
      <c r="AG2233" t="str">
        <v>AI_VECTOR_CORE</v>
      </c>
      <c r="AH2233" t="str">
        <v xml:space="preserve">1793108505432416.028	</v>
      </c>
      <c r="AI2233" t="str">
        <v>2.588</v>
      </c>
      <c r="AJ2233" t="str">
        <v>0.114000</v>
      </c>
      <c r="AK2233" t="str">
        <v>1</v>
      </c>
      <c r="AL2233" t="str">
        <v>0</v>
      </c>
      <c r="AM2233" t="str">
        <v>NO</v>
      </c>
      <c r="AN2233" t="str">
        <v>"4;1"</v>
      </c>
      <c r="AO2233" t="str">
        <v>FLOAT;FLOAT</v>
      </c>
      <c r="AP2233" t="str">
        <v>ND;ND</v>
      </c>
      <c r="AQ2233" t="str">
        <v>"1,4"</v>
      </c>
      <c r="AR2233" t="str">
        <v>FLOAT</v>
      </c>
      <c r="AS2233" t="str">
        <v>ND</v>
      </c>
      <c r="AT2233" t="str">
        <v>N/A</v>
      </c>
      <c r="AU2233" t="str">
        <v>0.0</v>
      </c>
      <c r="AV2233" t="str">
        <v>0</v>
      </c>
      <c r="AW2233" t="str">
        <v>0.0</v>
      </c>
      <c r="AX2233" t="str">
        <v>0.0</v>
      </c>
      <c r="AY2233" t="str">
        <v>0.0</v>
      </c>
      <c r="AZ2233" t="str">
        <v>0.0</v>
      </c>
      <c r="BA2233" t="str">
        <v>0.0</v>
      </c>
      <c r="BB2233" t="str">
        <v>0.0</v>
      </c>
      <c r="BC2233" t="str">
        <v>0.0</v>
      </c>
      <c r="BD2233" t="str">
        <v>0.0</v>
      </c>
      <c r="BE2233" t="str">
        <v>0.0</v>
      </c>
      <c r="BF2233" t="str">
        <v>0.0</v>
      </c>
      <c r="BG2233" t="str">
        <v>0.0</v>
      </c>
      <c r="BH2233" t="str">
        <v>0.0</v>
      </c>
      <c r="BI2233" t="str">
        <v>0.0</v>
      </c>
      <c r="BJ2233" t="str">
        <v>2.31</v>
      </c>
      <c r="BK2233" t="str">
        <v>3478</v>
      </c>
      <c r="BL2233" t="str">
        <v>0.38</v>
      </c>
      <c r="BM2233" t="str">
        <v>0.164</v>
      </c>
      <c r="BN2233" t="str">
        <v>0.596</v>
      </c>
      <c r="BO2233" t="str">
        <v>0.258</v>
      </c>
      <c r="BP2233" t="str">
        <v>0.096</v>
      </c>
      <c r="BQ2233" t="str">
        <v>0.042</v>
      </c>
      <c r="BR2233" t="str">
        <v>0.076</v>
      </c>
      <c r="BS2233" t="str">
        <v>0.033</v>
      </c>
      <c r="BT2233" t="str">
        <v>0.158</v>
      </c>
      <c r="BU2233" t="str">
        <v>0.000</v>
      </c>
    </row>
    <row r="2234">
      <c r="A2234">
        <v>2362</v>
      </c>
      <c r="B2234" t="str">
        <v>aclnnMul_MulAiCore_Mul</v>
      </c>
      <c r="C2234" t="str">
        <v>AI_VECTOR_CORE</v>
      </c>
      <c r="D2234">
        <v>1.12</v>
      </c>
      <c r="E2234">
        <v>0.818</v>
      </c>
      <c r="F2234">
        <v>0.818</v>
      </c>
      <c r="G2234">
        <f>Summary!$B$4</f>
        <v>0.8</v>
      </c>
      <c r="H2234">
        <f>F2234/G2234</f>
        <v>1.0225</v>
      </c>
      <c r="I2234">
        <f>D2234/Summary!$B$8</f>
        <v>0.00004057745780197996</v>
      </c>
      <c r="J2234">
        <f>IF(D2234&lt;Summary!$B$5,I2234,I2234*H2234)</f>
        <v>0.00004057745780197996</v>
      </c>
      <c r="K2234">
        <f>IF(AND(D2234&gt;Summary!$B$6,E2234&lt;Summary!$B$7),1,0)</f>
        <v>0</v>
      </c>
      <c r="L2234">
        <f>IF(D2234&gt;=Summary!$B$5,J2234,0)</f>
        <v>0</v>
      </c>
      <c r="M2234">
        <f>IF(D2234&lt;Summary!$B$5,J2234,0)</f>
        <v>0.00004057745780197996</v>
      </c>
      <c r="N2234" t="str">
        <v>aiv_scalar_ratio</v>
      </c>
      <c r="O2234" t="str">
        <v>用户约定默认经验值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0.074</v>
      </c>
      <c r="W2234">
        <v>0.818</v>
      </c>
      <c r="X2234">
        <v>0.137</v>
      </c>
      <c r="Y2234">
        <v>0.107</v>
      </c>
      <c r="Z2234" t="str">
        <v>2</v>
      </c>
      <c r="AA2234" t="str">
        <v>63</v>
      </c>
      <c r="AB2234" t="str">
        <v>2449</v>
      </c>
      <c r="AC2234" t="str">
        <v>24</v>
      </c>
      <c r="AD2234" t="str">
        <v>aclnnMul_MulAiCore_Mul</v>
      </c>
      <c r="AE2234" t="str">
        <v>Mul</v>
      </c>
      <c r="AF2234" t="str">
        <v>static</v>
      </c>
      <c r="AG2234" t="str">
        <v>AI_VECTOR_CORE</v>
      </c>
      <c r="AH2234" t="str">
        <v xml:space="preserve">1793108505432418.638	</v>
      </c>
      <c r="AI2234" t="str">
        <v>1.120</v>
      </c>
      <c r="AJ2234" t="str">
        <v>0.162000</v>
      </c>
      <c r="AK2234" t="str">
        <v>1</v>
      </c>
      <c r="AL2234" t="str">
        <v>0</v>
      </c>
      <c r="AM2234" t="str">
        <v>NO</v>
      </c>
      <c r="AN2234" t="str">
        <v>"4;1"</v>
      </c>
      <c r="AO2234" t="str">
        <v>FLOAT;FLOAT</v>
      </c>
      <c r="AP2234" t="str">
        <v>ND;ND</v>
      </c>
      <c r="AQ2234" t="str">
        <v>"1,4"</v>
      </c>
      <c r="AR2234" t="str">
        <v>FLOAT</v>
      </c>
      <c r="AS2234" t="str">
        <v>ND</v>
      </c>
      <c r="AT2234" t="str">
        <v>N/A</v>
      </c>
      <c r="AU2234" t="str">
        <v>0.0</v>
      </c>
      <c r="AV2234" t="str">
        <v>0</v>
      </c>
      <c r="AW2234" t="str">
        <v>0.0</v>
      </c>
      <c r="AX2234" t="str">
        <v>0.0</v>
      </c>
      <c r="AY2234" t="str">
        <v>0.0</v>
      </c>
      <c r="AZ2234" t="str">
        <v>0.0</v>
      </c>
      <c r="BA2234" t="str">
        <v>0.0</v>
      </c>
      <c r="BB2234" t="str">
        <v>0.0</v>
      </c>
      <c r="BC2234" t="str">
        <v>0.0</v>
      </c>
      <c r="BD2234" t="str">
        <v>0.0</v>
      </c>
      <c r="BE2234" t="str">
        <v>0.0</v>
      </c>
      <c r="BF2234" t="str">
        <v>0.0</v>
      </c>
      <c r="BG2234" t="str">
        <v>0.0</v>
      </c>
      <c r="BH2234" t="str">
        <v>0.0</v>
      </c>
      <c r="BI2234" t="str">
        <v>0.0</v>
      </c>
      <c r="BJ2234" t="str">
        <v>0.84</v>
      </c>
      <c r="BK2234" t="str">
        <v>1061</v>
      </c>
      <c r="BL2234" t="str">
        <v>0.062</v>
      </c>
      <c r="BM2234" t="str">
        <v>0.074</v>
      </c>
      <c r="BN2234" t="str">
        <v>0.687</v>
      </c>
      <c r="BO2234" t="str">
        <v>0.818</v>
      </c>
      <c r="BP2234" t="str">
        <v>0.115</v>
      </c>
      <c r="BQ2234" t="str">
        <v>0.137</v>
      </c>
      <c r="BR2234" t="str">
        <v>0.09</v>
      </c>
      <c r="BS2234" t="str">
        <v>0.107</v>
      </c>
      <c r="BT2234" t="str">
        <v>0.0</v>
      </c>
      <c r="BU2234" t="str">
        <v>0.000</v>
      </c>
    </row>
    <row r="2235">
      <c r="A2235">
        <v>2363</v>
      </c>
      <c r="B2235" t="str">
        <v>aclnnAdd_AddAiCore_Add</v>
      </c>
      <c r="C2235" t="str">
        <v>AI_VECTOR_CORE</v>
      </c>
      <c r="D2235">
        <v>1.48</v>
      </c>
      <c r="E2235">
        <v>0.386</v>
      </c>
      <c r="F2235">
        <v>0.386</v>
      </c>
      <c r="G2235">
        <f>Summary!$B$4</f>
        <v>0.8</v>
      </c>
      <c r="H2235">
        <f>F2235/G2235</f>
        <v>0.4825</v>
      </c>
      <c r="I2235">
        <f>D2235/Summary!$B$8</f>
        <v>0.00005362021209547351</v>
      </c>
      <c r="J2235">
        <f>IF(D2235&lt;Summary!$B$5,I2235,I2235*H2235)</f>
        <v>0.00005362021209547351</v>
      </c>
      <c r="K2235">
        <f>IF(AND(D2235&gt;Summary!$B$6,E2235&lt;Summary!$B$7),1,0)</f>
        <v>0</v>
      </c>
      <c r="L2235">
        <f>IF(D2235&gt;=Summary!$B$5,J2235,0)</f>
        <v>0</v>
      </c>
      <c r="M2235">
        <f>IF(D2235&lt;Summary!$B$5,J2235,0)</f>
        <v>0.00005362021209547351</v>
      </c>
      <c r="N2235" t="str">
        <v>aiv_mte2_ratio</v>
      </c>
      <c r="O2235" t="str">
        <v>用户约定默认经验值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0.027</v>
      </c>
      <c r="W2235">
        <v>0.313</v>
      </c>
      <c r="X2235">
        <v>0.386</v>
      </c>
      <c r="Y2235">
        <v>0.063</v>
      </c>
      <c r="Z2235" t="str">
        <v>2</v>
      </c>
      <c r="AA2235" t="str">
        <v>63</v>
      </c>
      <c r="AB2235" t="str">
        <v>2450</v>
      </c>
      <c r="AC2235" t="str">
        <v>24</v>
      </c>
      <c r="AD2235" t="str">
        <v>aclnnAdd_AddAiCore_Add</v>
      </c>
      <c r="AE2235" t="str">
        <v>Add</v>
      </c>
      <c r="AF2235" t="str">
        <v>static</v>
      </c>
      <c r="AG2235" t="str">
        <v>AI_VECTOR_CORE</v>
      </c>
      <c r="AH2235" t="str">
        <v xml:space="preserve">1793108505432419.780	</v>
      </c>
      <c r="AI2235" t="str">
        <v>1.480</v>
      </c>
      <c r="AJ2235" t="str">
        <v>0.000000</v>
      </c>
      <c r="AK2235" t="str">
        <v>1</v>
      </c>
      <c r="AL2235" t="str">
        <v>0</v>
      </c>
      <c r="AM2235" t="str">
        <v>NO</v>
      </c>
      <c r="AN2235" t="str">
        <v>"4;4"</v>
      </c>
      <c r="AO2235" t="str">
        <v>FLOAT;FLOAT</v>
      </c>
      <c r="AP2235" t="str">
        <v>ND;ND</v>
      </c>
      <c r="AQ2235" t="str">
        <v>"1,4"</v>
      </c>
      <c r="AR2235" t="str">
        <v>FLOAT</v>
      </c>
      <c r="AS2235" t="str">
        <v>ND</v>
      </c>
      <c r="AT2235" t="str">
        <v>N/A</v>
      </c>
      <c r="AU2235" t="str">
        <v>0.0</v>
      </c>
      <c r="AV2235" t="str">
        <v>0</v>
      </c>
      <c r="AW2235" t="str">
        <v>0.0</v>
      </c>
      <c r="AX2235" t="str">
        <v>0.0</v>
      </c>
      <c r="AY2235" t="str">
        <v>0.0</v>
      </c>
      <c r="AZ2235" t="str">
        <v>0.0</v>
      </c>
      <c r="BA2235" t="str">
        <v>0.0</v>
      </c>
      <c r="BB2235" t="str">
        <v>0.0</v>
      </c>
      <c r="BC2235" t="str">
        <v>0.0</v>
      </c>
      <c r="BD2235" t="str">
        <v>0.0</v>
      </c>
      <c r="BE2235" t="str">
        <v>0.0</v>
      </c>
      <c r="BF2235" t="str">
        <v>0.0</v>
      </c>
      <c r="BG2235" t="str">
        <v>0.0</v>
      </c>
      <c r="BH2235" t="str">
        <v>0.0</v>
      </c>
      <c r="BI2235" t="str">
        <v>0.0</v>
      </c>
      <c r="BJ2235" t="str">
        <v>1.2</v>
      </c>
      <c r="BK2235" t="str">
        <v>1657</v>
      </c>
      <c r="BL2235" t="str">
        <v>0.033</v>
      </c>
      <c r="BM2235" t="str">
        <v>0.027</v>
      </c>
      <c r="BN2235" t="str">
        <v>0.376</v>
      </c>
      <c r="BO2235" t="str">
        <v>0.313</v>
      </c>
      <c r="BP2235" t="str">
        <v>0.463</v>
      </c>
      <c r="BQ2235" t="str">
        <v>0.386</v>
      </c>
      <c r="BR2235" t="str">
        <v>0.075</v>
      </c>
      <c r="BS2235" t="str">
        <v>0.063</v>
      </c>
      <c r="BT2235" t="str">
        <v>0.011</v>
      </c>
      <c r="BU2235" t="str">
        <v>0.000</v>
      </c>
    </row>
    <row r="2236">
      <c r="A2236">
        <v>2364</v>
      </c>
      <c r="B2236" t="str">
        <v>aclnnSigmoid_SigmoidAiCore_Sigmoid</v>
      </c>
      <c r="C2236" t="str">
        <v>AI_VECTOR_CORE</v>
      </c>
      <c r="D2236">
        <v>2.07</v>
      </c>
      <c r="E2236">
        <v>0.321</v>
      </c>
      <c r="F2236">
        <v>0.321</v>
      </c>
      <c r="G2236">
        <f>Summary!$B$4</f>
        <v>0.8</v>
      </c>
      <c r="H2236">
        <f>F2236/G2236</f>
        <v>0.40125</v>
      </c>
      <c r="I2236">
        <f>D2236/Summary!$B$8</f>
        <v>0.00007499583718758795</v>
      </c>
      <c r="J2236">
        <f>IF(D2236&lt;Summary!$B$5,I2236,I2236*H2236)</f>
        <v>0.00007499583718758795</v>
      </c>
      <c r="K2236">
        <f>IF(AND(D2236&gt;Summary!$B$6,E2236&lt;Summary!$B$7),1,0)</f>
        <v>0</v>
      </c>
      <c r="L2236">
        <f>IF(D2236&gt;=Summary!$B$5,J2236,0)</f>
        <v>0</v>
      </c>
      <c r="M2236">
        <f>IF(D2236&lt;Summary!$B$5,J2236,0)</f>
        <v>0.00007499583718758795</v>
      </c>
      <c r="N2236" t="str">
        <v>aiv_scalar_ratio</v>
      </c>
      <c r="O2236" t="str">
        <v>用户约定默认经验值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0.038</v>
      </c>
      <c r="W2236">
        <v>0.321</v>
      </c>
      <c r="X2236">
        <v>0.105</v>
      </c>
      <c r="Y2236">
        <v>0.043</v>
      </c>
      <c r="Z2236" t="str">
        <v>2</v>
      </c>
      <c r="AA2236" t="str">
        <v>63</v>
      </c>
      <c r="AB2236" t="str">
        <v>2451</v>
      </c>
      <c r="AC2236" t="str">
        <v>24</v>
      </c>
      <c r="AD2236" t="str">
        <v>aclnnSigmoid_SigmoidAiCore_Sigmoid</v>
      </c>
      <c r="AE2236" t="str">
        <v>Sigmoid</v>
      </c>
      <c r="AF2236" t="str">
        <v>static</v>
      </c>
      <c r="AG2236" t="str">
        <v>AI_VECTOR_CORE</v>
      </c>
      <c r="AH2236" t="str">
        <v xml:space="preserve">1793108505432421.282	</v>
      </c>
      <c r="AI2236" t="str">
        <v>2.070</v>
      </c>
      <c r="AJ2236" t="str">
        <v>0.020000</v>
      </c>
      <c r="AK2236" t="str">
        <v>1</v>
      </c>
      <c r="AL2236" t="str">
        <v>0</v>
      </c>
      <c r="AM2236" t="str">
        <v>NO</v>
      </c>
      <c r="AN2236" t="str">
        <v>"1,4"</v>
      </c>
      <c r="AO2236" t="str">
        <v>FLOAT</v>
      </c>
      <c r="AP2236" t="str">
        <v>ND</v>
      </c>
      <c r="AQ2236" t="str">
        <v>"1,4"</v>
      </c>
      <c r="AR2236" t="str">
        <v>FLOAT</v>
      </c>
      <c r="AS2236" t="str">
        <v>ND</v>
      </c>
      <c r="AT2236" t="str">
        <v>N/A</v>
      </c>
      <c r="AU2236" t="str">
        <v>0.0</v>
      </c>
      <c r="AV2236" t="str">
        <v>0</v>
      </c>
      <c r="AW2236" t="str">
        <v>0.0</v>
      </c>
      <c r="AX2236" t="str">
        <v>0.0</v>
      </c>
      <c r="AY2236" t="str">
        <v>0.0</v>
      </c>
      <c r="AZ2236" t="str">
        <v>0.0</v>
      </c>
      <c r="BA2236" t="str">
        <v>0.0</v>
      </c>
      <c r="BB2236" t="str">
        <v>0.0</v>
      </c>
      <c r="BC2236" t="str">
        <v>0.0</v>
      </c>
      <c r="BD2236" t="str">
        <v>0.0</v>
      </c>
      <c r="BE2236" t="str">
        <v>0.0</v>
      </c>
      <c r="BF2236" t="str">
        <v>0.0</v>
      </c>
      <c r="BG2236" t="str">
        <v>0.0</v>
      </c>
      <c r="BH2236" t="str">
        <v>0.0</v>
      </c>
      <c r="BI2236" t="str">
        <v>0.0</v>
      </c>
      <c r="BJ2236" t="str">
        <v>1.84</v>
      </c>
      <c r="BK2236" t="str">
        <v>2711</v>
      </c>
      <c r="BL2236" t="str">
        <v>0.071</v>
      </c>
      <c r="BM2236" t="str">
        <v>0.038</v>
      </c>
      <c r="BN2236" t="str">
        <v>0.59</v>
      </c>
      <c r="BO2236" t="str">
        <v>0.321</v>
      </c>
      <c r="BP2236" t="str">
        <v>0.194</v>
      </c>
      <c r="BQ2236" t="str">
        <v>0.105</v>
      </c>
      <c r="BR2236" t="str">
        <v>0.079</v>
      </c>
      <c r="BS2236" t="str">
        <v>0.043</v>
      </c>
      <c r="BT2236" t="str">
        <v>0.116</v>
      </c>
      <c r="BU2236" t="str">
        <v>0.000</v>
      </c>
    </row>
    <row r="2237">
      <c r="A2237">
        <v>2365</v>
      </c>
      <c r="B2237" t="str">
        <v>aclnnAdds_AddAiCore_Add</v>
      </c>
      <c r="C2237" t="str">
        <v>AI_VECTOR_CORE</v>
      </c>
      <c r="D2237">
        <v>1.034</v>
      </c>
      <c r="E2237">
        <v>0.695</v>
      </c>
      <c r="F2237">
        <v>0.695</v>
      </c>
      <c r="G2237">
        <f>Summary!$B$4</f>
        <v>0.8</v>
      </c>
      <c r="H2237">
        <f>F2237/G2237</f>
        <v>0.8687499999999999</v>
      </c>
      <c r="I2237">
        <f>D2237/Summary!$B$8</f>
        <v>0.0000374616887207565</v>
      </c>
      <c r="J2237">
        <f>IF(D2237&lt;Summary!$B$5,I2237,I2237*H2237)</f>
        <v>0.0000374616887207565</v>
      </c>
      <c r="K2237">
        <f>IF(AND(D2237&gt;Summary!$B$6,E2237&lt;Summary!$B$7),1,0)</f>
        <v>0</v>
      </c>
      <c r="L2237">
        <f>IF(D2237&gt;=Summary!$B$5,J2237,0)</f>
        <v>0</v>
      </c>
      <c r="M2237">
        <f>IF(D2237&lt;Summary!$B$5,J2237,0)</f>
        <v>0.0000374616887207565</v>
      </c>
      <c r="N2237" t="str">
        <v>aiv_scalar_ratio</v>
      </c>
      <c r="O2237" t="str">
        <v>用户约定默认经验值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0.199</v>
      </c>
      <c r="W2237">
        <v>0.695</v>
      </c>
      <c r="X2237">
        <v>0.147</v>
      </c>
      <c r="Y2237">
        <v>0.105</v>
      </c>
      <c r="Z2237" t="str">
        <v>2</v>
      </c>
      <c r="AA2237" t="str">
        <v>63</v>
      </c>
      <c r="AB2237" t="str">
        <v>2452</v>
      </c>
      <c r="AC2237" t="str">
        <v>24</v>
      </c>
      <c r="AD2237" t="str">
        <v>aclnnAdds_AddAiCore_Add</v>
      </c>
      <c r="AE2237" t="str">
        <v>Add</v>
      </c>
      <c r="AF2237" t="str">
        <v>static</v>
      </c>
      <c r="AG2237" t="str">
        <v>AI_VECTOR_CORE</v>
      </c>
      <c r="AH2237" t="str">
        <v xml:space="preserve">1793108505432423.374	</v>
      </c>
      <c r="AI2237" t="str">
        <v>1.034</v>
      </c>
      <c r="AJ2237" t="str">
        <v>0.000000</v>
      </c>
      <c r="AK2237" t="str">
        <v>1</v>
      </c>
      <c r="AL2237" t="str">
        <v>0</v>
      </c>
      <c r="AM2237" t="str">
        <v>NO</v>
      </c>
      <c r="AN2237" t="str">
        <v>"4;"</v>
      </c>
      <c r="AO2237" t="str">
        <v>FLOAT;FLOAT</v>
      </c>
      <c r="AP2237" t="str">
        <v>ND;ND</v>
      </c>
      <c r="AQ2237" t="str">
        <v>"1,4"</v>
      </c>
      <c r="AR2237" t="str">
        <v>FLOAT</v>
      </c>
      <c r="AS2237" t="str">
        <v>ND</v>
      </c>
      <c r="AT2237" t="str">
        <v>N/A</v>
      </c>
      <c r="AU2237" t="str">
        <v>0.0</v>
      </c>
      <c r="AV2237" t="str">
        <v>0</v>
      </c>
      <c r="AW2237" t="str">
        <v>0.0</v>
      </c>
      <c r="AX2237" t="str">
        <v>0.0</v>
      </c>
      <c r="AY2237" t="str">
        <v>0.0</v>
      </c>
      <c r="AZ2237" t="str">
        <v>0.0</v>
      </c>
      <c r="BA2237" t="str">
        <v>0.0</v>
      </c>
      <c r="BB2237" t="str">
        <v>0.0</v>
      </c>
      <c r="BC2237" t="str">
        <v>0.0</v>
      </c>
      <c r="BD2237" t="str">
        <v>0.0</v>
      </c>
      <c r="BE2237" t="str">
        <v>0.0</v>
      </c>
      <c r="BF2237" t="str">
        <v>0.0</v>
      </c>
      <c r="BG2237" t="str">
        <v>0.0</v>
      </c>
      <c r="BH2237" t="str">
        <v>0.0</v>
      </c>
      <c r="BI2237" t="str">
        <v>0.0</v>
      </c>
      <c r="BJ2237" t="str">
        <v>0.8</v>
      </c>
      <c r="BK2237" t="str">
        <v>996</v>
      </c>
      <c r="BL2237" t="str">
        <v>0.159</v>
      </c>
      <c r="BM2237" t="str">
        <v>0.199</v>
      </c>
      <c r="BN2237" t="str">
        <v>0.556</v>
      </c>
      <c r="BO2237" t="str">
        <v>0.695</v>
      </c>
      <c r="BP2237" t="str">
        <v>0.117</v>
      </c>
      <c r="BQ2237" t="str">
        <v>0.147</v>
      </c>
      <c r="BR2237" t="str">
        <v>0.084</v>
      </c>
      <c r="BS2237" t="str">
        <v>0.105</v>
      </c>
      <c r="BT2237" t="str">
        <v>0.0</v>
      </c>
      <c r="BU2237" t="str">
        <v>0.000</v>
      </c>
    </row>
    <row r="2238">
      <c r="A2238">
        <v>2366</v>
      </c>
      <c r="B2238" t="str">
        <v>aclnnMul_MulAiCore_Mul</v>
      </c>
      <c r="C2238" t="str">
        <v>AI_VECTOR_CORE</v>
      </c>
      <c r="D2238">
        <v>3.844</v>
      </c>
      <c r="E2238">
        <v>0.329</v>
      </c>
      <c r="F2238">
        <v>0.329</v>
      </c>
      <c r="G2238">
        <f>Summary!$B$4</f>
        <v>0.8</v>
      </c>
      <c r="H2238">
        <f>F2238/G2238</f>
        <v>0.41125</v>
      </c>
      <c r="I2238">
        <f>D2238/Summary!$B$8</f>
        <v>0.0001392676319560812</v>
      </c>
      <c r="J2238">
        <f>IF(D2238&lt;Summary!$B$5,I2238,I2238*H2238)</f>
        <v>0.0001392676319560812</v>
      </c>
      <c r="K2238">
        <f>IF(AND(D2238&gt;Summary!$B$6,E2238&lt;Summary!$B$7),1,0)</f>
        <v>0</v>
      </c>
      <c r="L2238">
        <f>IF(D2238&gt;=Summary!$B$5,J2238,0)</f>
        <v>0</v>
      </c>
      <c r="M2238">
        <f>IF(D2238&lt;Summary!$B$5,J2238,0)</f>
        <v>0.0001392676319560812</v>
      </c>
      <c r="N2238" t="str">
        <v>aiv_mte2_ratio</v>
      </c>
      <c r="O2238" t="str">
        <v>用户约定默认经验值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0.059</v>
      </c>
      <c r="W2238">
        <v>0.314</v>
      </c>
      <c r="X2238">
        <v>0.329</v>
      </c>
      <c r="Y2238">
        <v>0.061</v>
      </c>
      <c r="Z2238" t="str">
        <v>2</v>
      </c>
      <c r="AA2238" t="str">
        <v>63</v>
      </c>
      <c r="AB2238" t="str">
        <v>2453</v>
      </c>
      <c r="AC2238" t="str">
        <v>24</v>
      </c>
      <c r="AD2238" t="str">
        <v>aclnnMul_MulAiCore_Mul</v>
      </c>
      <c r="AE2238" t="str">
        <v>Mul</v>
      </c>
      <c r="AF2238" t="str">
        <v>static</v>
      </c>
      <c r="AG2238" t="str">
        <v>AI_VECTOR_CORE</v>
      </c>
      <c r="AH2238" t="str">
        <v xml:space="preserve">1793108505432424.430	</v>
      </c>
      <c r="AI2238" t="str">
        <v>3.844</v>
      </c>
      <c r="AJ2238" t="str">
        <v>0.216000</v>
      </c>
      <c r="AK2238" t="str">
        <v>4</v>
      </c>
      <c r="AL2238" t="str">
        <v>0</v>
      </c>
      <c r="AM2238" t="str">
        <v>NO</v>
      </c>
      <c r="AN2238" t="str">
        <v>"4;24576"</v>
      </c>
      <c r="AO2238" t="str">
        <v>FLOAT;FLOAT</v>
      </c>
      <c r="AP2238" t="str">
        <v>NCL;NCL</v>
      </c>
      <c r="AQ2238" t="str">
        <v>"1,4,6144"</v>
      </c>
      <c r="AR2238" t="str">
        <v>FLOAT</v>
      </c>
      <c r="AS2238" t="str">
        <v>ND</v>
      </c>
      <c r="AT2238" t="str">
        <v>N/A</v>
      </c>
      <c r="AU2238" t="str">
        <v>0.0</v>
      </c>
      <c r="AV2238" t="str">
        <v>0</v>
      </c>
      <c r="AW2238" t="str">
        <v>0.0</v>
      </c>
      <c r="AX2238" t="str">
        <v>0.0</v>
      </c>
      <c r="AY2238" t="str">
        <v>0.0</v>
      </c>
      <c r="AZ2238" t="str">
        <v>0.0</v>
      </c>
      <c r="BA2238" t="str">
        <v>0.0</v>
      </c>
      <c r="BB2238" t="str">
        <v>0.0</v>
      </c>
      <c r="BC2238" t="str">
        <v>0.0</v>
      </c>
      <c r="BD2238" t="str">
        <v>0.0</v>
      </c>
      <c r="BE2238" t="str">
        <v>0.0</v>
      </c>
      <c r="BF2238" t="str">
        <v>0.0</v>
      </c>
      <c r="BG2238" t="str">
        <v>0.0</v>
      </c>
      <c r="BH2238" t="str">
        <v>0.0</v>
      </c>
      <c r="BI2238" t="str">
        <v>0.0</v>
      </c>
      <c r="BJ2238" t="str">
        <v>3.59</v>
      </c>
      <c r="BK2238" t="str">
        <v>21408</v>
      </c>
      <c r="BL2238" t="str">
        <v>0.211</v>
      </c>
      <c r="BM2238" t="str">
        <v>0.059</v>
      </c>
      <c r="BN2238" t="str">
        <v>1.129</v>
      </c>
      <c r="BO2238" t="str">
        <v>0.314</v>
      </c>
      <c r="BP2238" t="str">
        <v>1.18</v>
      </c>
      <c r="BQ2238" t="str">
        <v>0.329</v>
      </c>
      <c r="BR2238" t="str">
        <v>0.219</v>
      </c>
      <c r="BS2238" t="str">
        <v>0.061</v>
      </c>
      <c r="BT2238" t="str">
        <v>0.068</v>
      </c>
      <c r="BU2238" t="str">
        <v>0.000</v>
      </c>
    </row>
    <row r="2239">
      <c r="A2239">
        <v>2367</v>
      </c>
      <c r="B2239" t="str">
        <v>aclnnReduceSum_ReduceSumOpAiCore_ReduceSum</v>
      </c>
      <c r="C2239" t="str">
        <v>AI_VECTOR_CORE</v>
      </c>
      <c r="D2239">
        <v>5.652</v>
      </c>
      <c r="E2239">
        <v>0.363</v>
      </c>
      <c r="F2239">
        <v>0.363</v>
      </c>
      <c r="G2239">
        <f>Summary!$B$4</f>
        <v>0.8</v>
      </c>
      <c r="H2239">
        <f>F2239/G2239</f>
        <v>0.45375</v>
      </c>
      <c r="I2239">
        <f>D2239/Summary!$B$8</f>
        <v>0.00020477124240784886</v>
      </c>
      <c r="J2239">
        <f>IF(D2239&lt;Summary!$B$5,I2239,I2239*H2239)</f>
        <v>0.00020477124240784886</v>
      </c>
      <c r="K2239">
        <f>IF(AND(D2239&gt;Summary!$B$6,E2239&lt;Summary!$B$7),1,0)</f>
        <v>0</v>
      </c>
      <c r="L2239">
        <f>IF(D2239&gt;=Summary!$B$5,J2239,0)</f>
        <v>0</v>
      </c>
      <c r="M2239">
        <f>IF(D2239&lt;Summary!$B$5,J2239,0)</f>
        <v>0.00020477124240784886</v>
      </c>
      <c r="N2239" t="str">
        <v>aiv_scalar_ratio</v>
      </c>
      <c r="O2239" t="str">
        <v>用户约定默认经验值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0.193</v>
      </c>
      <c r="W2239">
        <v>0.363</v>
      </c>
      <c r="X2239">
        <v>0.201</v>
      </c>
      <c r="Y2239">
        <v>0.042</v>
      </c>
      <c r="Z2239" t="str">
        <v>2</v>
      </c>
      <c r="AA2239" t="str">
        <v>63</v>
      </c>
      <c r="AB2239" t="str">
        <v>2454</v>
      </c>
      <c r="AC2239" t="str">
        <v>24</v>
      </c>
      <c r="AD2239" t="str">
        <v>aclnnReduceSum_ReduceSumOpAiCore_ReduceSum</v>
      </c>
      <c r="AE2239" t="str">
        <v>ReduceSum</v>
      </c>
      <c r="AF2239" t="str">
        <v>static</v>
      </c>
      <c r="AG2239" t="str">
        <v>AI_VECTOR_CORE</v>
      </c>
      <c r="AH2239" t="str">
        <v xml:space="preserve">1793108505432428.296	</v>
      </c>
      <c r="AI2239" t="str">
        <v>5.652</v>
      </c>
      <c r="AJ2239" t="str">
        <v>0.000000</v>
      </c>
      <c r="AK2239" t="str">
        <v>64</v>
      </c>
      <c r="AL2239" t="str">
        <v>0</v>
      </c>
      <c r="AM2239" t="str">
        <v>NO</v>
      </c>
      <c r="AN2239" t="str">
        <v>"24576;1"</v>
      </c>
      <c r="AO2239" t="str">
        <v>FLOAT;INT64</v>
      </c>
      <c r="AP2239" t="str">
        <v>NCL;ND</v>
      </c>
      <c r="AQ2239" t="str">
        <v>"1,6144"</v>
      </c>
      <c r="AR2239" t="str">
        <v>FLOAT</v>
      </c>
      <c r="AS2239" t="str">
        <v>ND</v>
      </c>
      <c r="AT2239" t="str">
        <v>N/A</v>
      </c>
      <c r="AU2239" t="str">
        <v>0.0</v>
      </c>
      <c r="AV2239" t="str">
        <v>0</v>
      </c>
      <c r="AW2239" t="str">
        <v>0.0</v>
      </c>
      <c r="AX2239" t="str">
        <v>0.0</v>
      </c>
      <c r="AY2239" t="str">
        <v>0.0</v>
      </c>
      <c r="AZ2239" t="str">
        <v>0.0</v>
      </c>
      <c r="BA2239" t="str">
        <v>0.0</v>
      </c>
      <c r="BB2239" t="str">
        <v>0.0</v>
      </c>
      <c r="BC2239" t="str">
        <v>0.0</v>
      </c>
      <c r="BD2239" t="str">
        <v>0.0</v>
      </c>
      <c r="BE2239" t="str">
        <v>0.0</v>
      </c>
      <c r="BF2239" t="str">
        <v>0.0</v>
      </c>
      <c r="BG2239" t="str">
        <v>0.0</v>
      </c>
      <c r="BH2239" t="str">
        <v>0.0</v>
      </c>
      <c r="BI2239" t="str">
        <v>0.0</v>
      </c>
      <c r="BJ2239" t="str">
        <v>5.4</v>
      </c>
      <c r="BK2239" t="str">
        <v>439433</v>
      </c>
      <c r="BL2239" t="str">
        <v>1.044</v>
      </c>
      <c r="BM2239" t="str">
        <v>0.193</v>
      </c>
      <c r="BN2239" t="str">
        <v>1.961</v>
      </c>
      <c r="BO2239" t="str">
        <v>0.363</v>
      </c>
      <c r="BP2239" t="str">
        <v>1.083</v>
      </c>
      <c r="BQ2239" t="str">
        <v>0.201</v>
      </c>
      <c r="BR2239" t="str">
        <v>0.226</v>
      </c>
      <c r="BS2239" t="str">
        <v>0.042</v>
      </c>
      <c r="BT2239" t="str">
        <v>0.178</v>
      </c>
      <c r="BU2239" t="str">
        <v>0.000</v>
      </c>
    </row>
    <row r="2240">
      <c r="A2240">
        <v>2368</v>
      </c>
      <c r="B2240" t="str">
        <v>aclnnInplaceCopy_CastAiCore_Cast</v>
      </c>
      <c r="C2240" t="str">
        <v>AI_VECTOR_CORE</v>
      </c>
      <c r="D2240">
        <v>2.877</v>
      </c>
      <c r="E2240">
        <v>0.301</v>
      </c>
      <c r="F2240">
        <v>0.301</v>
      </c>
      <c r="G2240">
        <f>Summary!$B$4</f>
        <v>0.8</v>
      </c>
      <c r="H2240">
        <f>F2240/G2240</f>
        <v>0.37625</v>
      </c>
      <c r="I2240">
        <f>D2240/Summary!$B$8</f>
        <v>0.000104233344728836</v>
      </c>
      <c r="J2240">
        <f>IF(D2240&lt;Summary!$B$5,I2240,I2240*H2240)</f>
        <v>0.000104233344728836</v>
      </c>
      <c r="K2240">
        <f>IF(AND(D2240&gt;Summary!$B$6,E2240&lt;Summary!$B$7),1,0)</f>
        <v>0</v>
      </c>
      <c r="L2240">
        <f>IF(D2240&gt;=Summary!$B$5,J2240,0)</f>
        <v>0</v>
      </c>
      <c r="M2240">
        <f>IF(D2240&lt;Summary!$B$5,J2240,0)</f>
        <v>0.000104233344728836</v>
      </c>
      <c r="N2240" t="str">
        <v>aiv_scalar_ratio</v>
      </c>
      <c r="O2240" t="str">
        <v>用户约定默认经验值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0.166</v>
      </c>
      <c r="W2240">
        <v>0.301</v>
      </c>
      <c r="X2240">
        <v>0.271</v>
      </c>
      <c r="Y2240">
        <v>0.085</v>
      </c>
      <c r="Z2240" t="str">
        <v>2</v>
      </c>
      <c r="AA2240" t="str">
        <v>63</v>
      </c>
      <c r="AB2240" t="str">
        <v>2455</v>
      </c>
      <c r="AC2240" t="str">
        <v>24</v>
      </c>
      <c r="AD2240" t="str">
        <v>aclnnInplaceCopy_CastAiCore_Cast</v>
      </c>
      <c r="AE2240" t="str">
        <v>Cast</v>
      </c>
      <c r="AF2240" t="str">
        <v>static</v>
      </c>
      <c r="AG2240" t="str">
        <v>AI_VECTOR_CORE</v>
      </c>
      <c r="AH2240" t="str">
        <v xml:space="preserve">1793108505432433.970	</v>
      </c>
      <c r="AI2240" t="str">
        <v>2.877</v>
      </c>
      <c r="AJ2240" t="str">
        <v>0.098000</v>
      </c>
      <c r="AK2240" t="str">
        <v>6</v>
      </c>
      <c r="AL2240" t="str">
        <v>0</v>
      </c>
      <c r="AM2240" t="str">
        <v>NO</v>
      </c>
      <c r="AN2240" t="str">
        <v>"1,6144"</v>
      </c>
      <c r="AO2240" t="str">
        <v>FLOAT</v>
      </c>
      <c r="AP2240" t="str">
        <v>ND</v>
      </c>
      <c r="AQ2240" t="str">
        <v>"1,6144"</v>
      </c>
      <c r="AR2240" t="str">
        <v>DT_BF16</v>
      </c>
      <c r="AS2240" t="str">
        <v>ND</v>
      </c>
      <c r="AT2240" t="str">
        <v>N/A</v>
      </c>
      <c r="AU2240" t="str">
        <v>0.0</v>
      </c>
      <c r="AV2240" t="str">
        <v>0</v>
      </c>
      <c r="AW2240" t="str">
        <v>0.0</v>
      </c>
      <c r="AX2240" t="str">
        <v>0.0</v>
      </c>
      <c r="AY2240" t="str">
        <v>0.0</v>
      </c>
      <c r="AZ2240" t="str">
        <v>0.0</v>
      </c>
      <c r="BA2240" t="str">
        <v>0.0</v>
      </c>
      <c r="BB2240" t="str">
        <v>0.0</v>
      </c>
      <c r="BC2240" t="str">
        <v>0.0</v>
      </c>
      <c r="BD2240" t="str">
        <v>0.0</v>
      </c>
      <c r="BE2240" t="str">
        <v>0.0</v>
      </c>
      <c r="BF2240" t="str">
        <v>0.0</v>
      </c>
      <c r="BG2240" t="str">
        <v>0.0</v>
      </c>
      <c r="BH2240" t="str">
        <v>0.0</v>
      </c>
      <c r="BI2240" t="str">
        <v>0.0</v>
      </c>
      <c r="BJ2240" t="str">
        <v>2.6</v>
      </c>
      <c r="BK2240" t="str">
        <v>21986</v>
      </c>
      <c r="BL2240" t="str">
        <v>0.43</v>
      </c>
      <c r="BM2240" t="str">
        <v>0.166</v>
      </c>
      <c r="BN2240" t="str">
        <v>0.782</v>
      </c>
      <c r="BO2240" t="str">
        <v>0.301</v>
      </c>
      <c r="BP2240" t="str">
        <v>0.705</v>
      </c>
      <c r="BQ2240" t="str">
        <v>0.271</v>
      </c>
      <c r="BR2240" t="str">
        <v>0.221</v>
      </c>
      <c r="BS2240" t="str">
        <v>0.085</v>
      </c>
      <c r="BT2240" t="str">
        <v>0.049</v>
      </c>
      <c r="BU2240" t="str">
        <v>0.000</v>
      </c>
    </row>
    <row r="2241">
      <c r="A2241">
        <v>2369</v>
      </c>
      <c r="B2241" t="str">
        <v>RmsNorm</v>
      </c>
      <c r="C2241" t="str">
        <v>AI_VECTOR_CORE</v>
      </c>
      <c r="D2241">
        <v>2.582</v>
      </c>
      <c r="E2241">
        <v>0.547</v>
      </c>
      <c r="F2241">
        <v>0.547</v>
      </c>
      <c r="G2241">
        <f>Summary!$B$4</f>
        <v>0.8</v>
      </c>
      <c r="H2241">
        <f>F2241/G2241</f>
        <v>0.68375</v>
      </c>
      <c r="I2241">
        <f>D2241/Summary!$B$8</f>
        <v>0.00009354553218277879</v>
      </c>
      <c r="J2241">
        <f>IF(D2241&lt;Summary!$B$5,I2241,I2241*H2241)</f>
        <v>0.00009354553218277879</v>
      </c>
      <c r="K2241">
        <f>IF(AND(D2241&gt;Summary!$B$6,E2241&lt;Summary!$B$7),1,0)</f>
        <v>0</v>
      </c>
      <c r="L2241">
        <f>IF(D2241&gt;=Summary!$B$5,J2241,0)</f>
        <v>0</v>
      </c>
      <c r="M2241">
        <f>IF(D2241&lt;Summary!$B$5,J2241,0)</f>
        <v>0.00009354553218277879</v>
      </c>
      <c r="N2241" t="str">
        <v>aiv_scalar_ratio</v>
      </c>
      <c r="O2241" t="str">
        <v>用户约定默认经验值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0.24</v>
      </c>
      <c r="W2241">
        <v>0.547</v>
      </c>
      <c r="X2241">
        <v>0.25</v>
      </c>
      <c r="Y2241">
        <v>0.114</v>
      </c>
      <c r="Z2241" t="str">
        <v>2</v>
      </c>
      <c r="AA2241" t="str">
        <v>63</v>
      </c>
      <c r="AB2241" t="str">
        <v>2456</v>
      </c>
      <c r="AC2241" t="str">
        <v>24</v>
      </c>
      <c r="AD2241" t="str">
        <v>RmsNorm</v>
      </c>
      <c r="AE2241" t="str">
        <v>RmsNorm</v>
      </c>
      <c r="AF2241" t="str">
        <v>static</v>
      </c>
      <c r="AG2241" t="str">
        <v>AI_VECTOR_CORE</v>
      </c>
      <c r="AH2241" t="str">
        <v xml:space="preserve">1793108505432436.869	</v>
      </c>
      <c r="AI2241" t="str">
        <v>2.582</v>
      </c>
      <c r="AJ2241" t="str">
        <v>0.000000</v>
      </c>
      <c r="AK2241" t="str">
        <v>1</v>
      </c>
      <c r="AL2241" t="str">
        <v>0</v>
      </c>
      <c r="AM2241" t="str">
        <v>NO</v>
      </c>
      <c r="AN2241" t="str">
        <v>"1,6144;6144"</v>
      </c>
      <c r="AO2241" t="str">
        <v>DT_BF16;DT_BF16</v>
      </c>
      <c r="AP2241" t="str">
        <v>ND;ND</v>
      </c>
      <c r="AQ2241" t="str">
        <v>"1,6144;1,1"</v>
      </c>
      <c r="AR2241" t="str">
        <v>DT_BF16;FLOAT</v>
      </c>
      <c r="AS2241" t="str">
        <v>ND;ND</v>
      </c>
      <c r="AT2241" t="str">
        <v>N/A</v>
      </c>
      <c r="AU2241" t="str">
        <v>0.0</v>
      </c>
      <c r="AV2241" t="str">
        <v>0</v>
      </c>
      <c r="AW2241" t="str">
        <v>0.0</v>
      </c>
      <c r="AX2241" t="str">
        <v>0.0</v>
      </c>
      <c r="AY2241" t="str">
        <v>0.0</v>
      </c>
      <c r="AZ2241" t="str">
        <v>0.0</v>
      </c>
      <c r="BA2241" t="str">
        <v>0.0</v>
      </c>
      <c r="BB2241" t="str">
        <v>0.0</v>
      </c>
      <c r="BC2241" t="str">
        <v>0.0</v>
      </c>
      <c r="BD2241" t="str">
        <v>0.0</v>
      </c>
      <c r="BE2241" t="str">
        <v>0.0</v>
      </c>
      <c r="BF2241" t="str">
        <v>0.0</v>
      </c>
      <c r="BG2241" t="str">
        <v>0.0</v>
      </c>
      <c r="BH2241" t="str">
        <v>0.0</v>
      </c>
      <c r="BI2241" t="str">
        <v>0.0</v>
      </c>
      <c r="BJ2241" t="str">
        <v>2.32</v>
      </c>
      <c r="BK2241" t="str">
        <v>3507</v>
      </c>
      <c r="BL2241" t="str">
        <v>0.556</v>
      </c>
      <c r="BM2241" t="str">
        <v>0.24</v>
      </c>
      <c r="BN2241" t="str">
        <v>1.268</v>
      </c>
      <c r="BO2241" t="str">
        <v>0.547</v>
      </c>
      <c r="BP2241" t="str">
        <v>0.58</v>
      </c>
      <c r="BQ2241" t="str">
        <v>0.25</v>
      </c>
      <c r="BR2241" t="str">
        <v>0.265</v>
      </c>
      <c r="BS2241" t="str">
        <v>0.114</v>
      </c>
      <c r="BT2241" t="str">
        <v>0.089</v>
      </c>
      <c r="BU2241" t="str">
        <v>0.000</v>
      </c>
    </row>
    <row r="2242">
      <c r="A2242">
        <v>2370</v>
      </c>
      <c r="B2242" t="str">
        <v>aclnnIndex_IndexAiCore_Index</v>
      </c>
      <c r="C2242" t="str">
        <v>AI_VECTOR_CORE</v>
      </c>
      <c r="D2242">
        <v>3.705</v>
      </c>
      <c r="E2242">
        <v>0.46</v>
      </c>
      <c r="F2242">
        <v>0.46</v>
      </c>
      <c r="G2242">
        <f>Summary!$B$4</f>
        <v>0.8</v>
      </c>
      <c r="H2242">
        <f>F2242/G2242</f>
        <v>0.575</v>
      </c>
      <c r="I2242">
        <f>D2242/Summary!$B$8</f>
        <v>0.0001342316796038712</v>
      </c>
      <c r="J2242">
        <f>IF(D2242&lt;Summary!$B$5,I2242,I2242*H2242)</f>
        <v>0.0001342316796038712</v>
      </c>
      <c r="K2242">
        <f>IF(AND(D2242&gt;Summary!$B$6,E2242&lt;Summary!$B$7),1,0)</f>
        <v>0</v>
      </c>
      <c r="L2242">
        <f>IF(D2242&gt;=Summary!$B$5,J2242,0)</f>
        <v>0</v>
      </c>
      <c r="M2242">
        <f>IF(D2242&lt;Summary!$B$5,J2242,0)</f>
        <v>0.0001342316796038712</v>
      </c>
      <c r="N2242" t="str">
        <v>aiv_vec_ratio</v>
      </c>
      <c r="O2242" t="str">
        <v>用户约定默认经验值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0.46</v>
      </c>
      <c r="W2242">
        <v>0.353</v>
      </c>
      <c r="X2242">
        <v>0.112</v>
      </c>
      <c r="Y2242">
        <v>0.001</v>
      </c>
      <c r="Z2242" t="str">
        <v>2</v>
      </c>
      <c r="AA2242" t="str">
        <v>4294967295</v>
      </c>
      <c r="AB2242" t="str">
        <v>317511</v>
      </c>
      <c r="AC2242" t="str">
        <v>59</v>
      </c>
      <c r="AD2242" t="str">
        <v>aclnnIndex_IndexAiCore_Index</v>
      </c>
      <c r="AE2242" t="str">
        <v>Index</v>
      </c>
      <c r="AF2242" t="str">
        <v>dynamic</v>
      </c>
      <c r="AG2242" t="str">
        <v>AI_VECTOR_CORE</v>
      </c>
      <c r="AH2242" t="str">
        <v xml:space="preserve">1793108505432441.492	</v>
      </c>
      <c r="AI2242" t="str">
        <v>3.705</v>
      </c>
      <c r="AJ2242" t="str">
        <v>2.168000</v>
      </c>
      <c r="AK2242" t="str">
        <v>2</v>
      </c>
      <c r="AL2242" t="str">
        <v>0</v>
      </c>
      <c r="AM2242" t="str">
        <v>NO</v>
      </c>
      <c r="AN2242" t="str">
        <v>"1,6144;1;2;1"</v>
      </c>
      <c r="AO2242" t="str">
        <v>DT_BF16;INT64;INT64;INT32</v>
      </c>
      <c r="AP2242" t="str">
        <v>ND;ND;ND;ND</v>
      </c>
      <c r="AQ2242" t="str">
        <v>"1,6144"</v>
      </c>
      <c r="AR2242" t="str">
        <v>DT_BF16</v>
      </c>
      <c r="AS2242" t="str">
        <v>ND</v>
      </c>
      <c r="AT2242" t="str">
        <v>N/A</v>
      </c>
      <c r="AU2242" t="str">
        <v>0.0</v>
      </c>
      <c r="AV2242" t="str">
        <v>0</v>
      </c>
      <c r="AW2242" t="str">
        <v>0.0</v>
      </c>
      <c r="AX2242" t="str">
        <v>0.0</v>
      </c>
      <c r="AY2242" t="str">
        <v>0.0</v>
      </c>
      <c r="AZ2242" t="str">
        <v>0.0</v>
      </c>
      <c r="BA2242" t="str">
        <v>0.0</v>
      </c>
      <c r="BB2242" t="str">
        <v>0.0</v>
      </c>
      <c r="BC2242" t="str">
        <v>0.0</v>
      </c>
      <c r="BD2242" t="str">
        <v>0.0</v>
      </c>
      <c r="BE2242" t="str">
        <v>0.0</v>
      </c>
      <c r="BF2242" t="str">
        <v>0.0</v>
      </c>
      <c r="BG2242" t="str">
        <v>0.0</v>
      </c>
      <c r="BH2242" t="str">
        <v>0.0</v>
      </c>
      <c r="BI2242" t="str">
        <v>0.0</v>
      </c>
      <c r="BJ2242" t="str">
        <v>3.41</v>
      </c>
      <c r="BK2242" t="str">
        <v>10170</v>
      </c>
      <c r="BL2242" t="str">
        <v>1.569</v>
      </c>
      <c r="BM2242" t="str">
        <v>0.46</v>
      </c>
      <c r="BN2242" t="str">
        <v>1.202</v>
      </c>
      <c r="BO2242" t="str">
        <v>0.353</v>
      </c>
      <c r="BP2242" t="str">
        <v>0.382</v>
      </c>
      <c r="BQ2242" t="str">
        <v>0.112</v>
      </c>
      <c r="BR2242" t="str">
        <v>0.004</v>
      </c>
      <c r="BS2242" t="str">
        <v>0.001</v>
      </c>
      <c r="BT2242" t="str">
        <v>0.163</v>
      </c>
      <c r="BU2242" t="str">
        <v>0.000</v>
      </c>
    </row>
    <row r="2243">
      <c r="A2243">
        <v>2372</v>
      </c>
      <c r="B2243" t="str">
        <v>aclnnInplaceCopy_CastAiCore_Cast</v>
      </c>
      <c r="C2243" t="str">
        <v>AI_VECTOR_CORE</v>
      </c>
      <c r="D2243">
        <v>1.763</v>
      </c>
      <c r="E2243">
        <v>0.347</v>
      </c>
      <c r="F2243">
        <v>0.347</v>
      </c>
      <c r="G2243">
        <f>Summary!$B$4</f>
        <v>0.8</v>
      </c>
      <c r="H2243">
        <f>F2243/G2243</f>
        <v>0.43374999999999997</v>
      </c>
      <c r="I2243">
        <f>D2243/Summary!$B$8</f>
        <v>0.00006387326616508095</v>
      </c>
      <c r="J2243">
        <f>IF(D2243&lt;Summary!$B$5,I2243,I2243*H2243)</f>
        <v>0.00006387326616508095</v>
      </c>
      <c r="K2243">
        <f>IF(AND(D2243&gt;Summary!$B$6,E2243&lt;Summary!$B$7),1,0)</f>
        <v>0</v>
      </c>
      <c r="L2243">
        <f>IF(D2243&gt;=Summary!$B$5,J2243,0)</f>
        <v>0</v>
      </c>
      <c r="M2243">
        <f>IF(D2243&lt;Summary!$B$5,J2243,0)</f>
        <v>0.00006387326616508095</v>
      </c>
      <c r="N2243" t="str">
        <v>aiv_scalar_ratio</v>
      </c>
      <c r="O2243" t="str">
        <v>用户约定默认经验值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0.1</v>
      </c>
      <c r="W2243">
        <v>0.347</v>
      </c>
      <c r="X2243">
        <v>0.33</v>
      </c>
      <c r="Y2243">
        <v>0.184</v>
      </c>
      <c r="Z2243" t="str">
        <v>2</v>
      </c>
      <c r="AA2243" t="str">
        <v>4294967295</v>
      </c>
      <c r="AB2243" t="str">
        <v>317512</v>
      </c>
      <c r="AC2243" t="str">
        <v>59</v>
      </c>
      <c r="AD2243" t="str">
        <v>aclnnInplaceCopy_CastAiCore_Cast</v>
      </c>
      <c r="AE2243" t="str">
        <v>Cast</v>
      </c>
      <c r="AF2243" t="str">
        <v>dynamic</v>
      </c>
      <c r="AG2243" t="str">
        <v>AI_VECTOR_CORE</v>
      </c>
      <c r="AH2243" t="str">
        <v xml:space="preserve">1793108505432445.219	</v>
      </c>
      <c r="AI2243" t="str">
        <v>1.763</v>
      </c>
      <c r="AJ2243" t="str">
        <v>0.000000</v>
      </c>
      <c r="AK2243" t="str">
        <v>3</v>
      </c>
      <c r="AL2243" t="str">
        <v>0</v>
      </c>
      <c r="AM2243" t="str">
        <v>NO</v>
      </c>
      <c r="AN2243" t="str">
        <v>"1,6144"</v>
      </c>
      <c r="AO2243" t="str">
        <v>DT_BF16</v>
      </c>
      <c r="AP2243" t="str">
        <v>ND</v>
      </c>
      <c r="AQ2243" t="str">
        <v>"1,6144"</v>
      </c>
      <c r="AR2243" t="str">
        <v>FLOAT</v>
      </c>
      <c r="AS2243" t="str">
        <v>ND</v>
      </c>
      <c r="AT2243" t="str">
        <v>N/A</v>
      </c>
      <c r="AU2243" t="str">
        <v>0.0</v>
      </c>
      <c r="AV2243" t="str">
        <v>0</v>
      </c>
      <c r="AW2243" t="str">
        <v>0.0</v>
      </c>
      <c r="AX2243" t="str">
        <v>0.0</v>
      </c>
      <c r="AY2243" t="str">
        <v>0.0</v>
      </c>
      <c r="AZ2243" t="str">
        <v>0.0</v>
      </c>
      <c r="BA2243" t="str">
        <v>0.0</v>
      </c>
      <c r="BB2243" t="str">
        <v>0.0</v>
      </c>
      <c r="BC2243" t="str">
        <v>0.0</v>
      </c>
      <c r="BD2243" t="str">
        <v>0.0</v>
      </c>
      <c r="BE2243" t="str">
        <v>0.0</v>
      </c>
      <c r="BF2243" t="str">
        <v>0.0</v>
      </c>
      <c r="BG2243" t="str">
        <v>0.0</v>
      </c>
      <c r="BH2243" t="str">
        <v>0.0</v>
      </c>
      <c r="BI2243" t="str">
        <v>0.0</v>
      </c>
      <c r="BJ2243" t="str">
        <v>1.47</v>
      </c>
      <c r="BK2243" t="str">
        <v>5962</v>
      </c>
      <c r="BL2243" t="str">
        <v>0.146</v>
      </c>
      <c r="BM2243" t="str">
        <v>0.1</v>
      </c>
      <c r="BN2243" t="str">
        <v>0.51</v>
      </c>
      <c r="BO2243" t="str">
        <v>0.347</v>
      </c>
      <c r="BP2243" t="str">
        <v>0.485</v>
      </c>
      <c r="BQ2243" t="str">
        <v>0.33</v>
      </c>
      <c r="BR2243" t="str">
        <v>0.271</v>
      </c>
      <c r="BS2243" t="str">
        <v>0.184</v>
      </c>
      <c r="BT2243" t="str">
        <v>0.051</v>
      </c>
      <c r="BU2243" t="str">
        <v>0.000</v>
      </c>
    </row>
    <row r="2244">
      <c r="A2244">
        <v>2373</v>
      </c>
      <c r="B2244" t="str">
        <v>aclnnInplaceCopy_CastAiCore_Cast</v>
      </c>
      <c r="C2244" t="str">
        <v>AI_VECTOR_CORE</v>
      </c>
      <c r="D2244">
        <v>734.209</v>
      </c>
      <c r="E2244">
        <v>0.996</v>
      </c>
      <c r="F2244">
        <v>0.996</v>
      </c>
      <c r="G2244">
        <f>Summary!$B$4</f>
        <v>0.8</v>
      </c>
      <c r="H2244">
        <f>F2244/G2244</f>
        <v>1.2449999999999999</v>
      </c>
      <c r="I2244">
        <f>D2244/Summary!$B$8</f>
        <v>0.026600298852976698</v>
      </c>
      <c r="J2244">
        <f>IF(D2244&lt;Summary!$B$5,I2244,I2244*H2244)</f>
        <v>0.03311737207195599</v>
      </c>
      <c r="K2244">
        <f>IF(AND(D2244&gt;Summary!$B$6,E2244&lt;Summary!$B$7),1,0)</f>
        <v>0</v>
      </c>
      <c r="L2244">
        <f>IF(D2244&gt;=Summary!$B$5,J2244,0)</f>
        <v>0.03311737207195599</v>
      </c>
      <c r="M2244">
        <f>IF(D2244&lt;Summary!$B$5,J2244,0)</f>
        <v>0</v>
      </c>
      <c r="N2244" t="str">
        <v>aiv_mte3_ratio</v>
      </c>
      <c r="O2244" t="str">
        <v>用户约定默认经验值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0.121</v>
      </c>
      <c r="W2244">
        <v>0.027</v>
      </c>
      <c r="X2244">
        <v>0.964</v>
      </c>
      <c r="Y2244">
        <v>0.996</v>
      </c>
      <c r="Z2244" t="str">
        <v>2</v>
      </c>
      <c r="AA2244" t="str">
        <v>4294967295</v>
      </c>
      <c r="AB2244" t="str">
        <v>317513</v>
      </c>
      <c r="AC2244" t="str">
        <v>59</v>
      </c>
      <c r="AD2244" t="str">
        <v>aclnnInplaceCopy_CastAiCore_Cast</v>
      </c>
      <c r="AE2244" t="str">
        <v>Cast</v>
      </c>
      <c r="AF2244" t="str">
        <v>dynamic</v>
      </c>
      <c r="AG2244" t="str">
        <v>AI_VECTOR_CORE</v>
      </c>
      <c r="AH2244" t="str">
        <v xml:space="preserve">1793108505432447.004	</v>
      </c>
      <c r="AI2244" t="str">
        <v>734.209</v>
      </c>
      <c r="AJ2244" t="str">
        <v>0.000000</v>
      </c>
      <c r="AK2244" t="str">
        <v>64</v>
      </c>
      <c r="AL2244" t="str">
        <v>0</v>
      </c>
      <c r="AM2244" t="str">
        <v>NO</v>
      </c>
      <c r="AN2244" t="str">
        <v>"60416,6144"</v>
      </c>
      <c r="AO2244" t="str">
        <v>DT_BF16</v>
      </c>
      <c r="AP2244" t="str">
        <v>ND</v>
      </c>
      <c r="AQ2244" t="str">
        <v>"60416,6144"</v>
      </c>
      <c r="AR2244" t="str">
        <v>FLOAT</v>
      </c>
      <c r="AS2244" t="str">
        <v>ND</v>
      </c>
      <c r="AT2244" t="str">
        <v>N/A</v>
      </c>
      <c r="AU2244" t="str">
        <v>0.0</v>
      </c>
      <c r="AV2244" t="str">
        <v>0</v>
      </c>
      <c r="AW2244" t="str">
        <v>0.0</v>
      </c>
      <c r="AX2244" t="str">
        <v>0.0</v>
      </c>
      <c r="AY2244" t="str">
        <v>0.0</v>
      </c>
      <c r="AZ2244" t="str">
        <v>0.0</v>
      </c>
      <c r="BA2244" t="str">
        <v>0.0</v>
      </c>
      <c r="BB2244" t="str">
        <v>0.0</v>
      </c>
      <c r="BC2244" t="str">
        <v>0.0</v>
      </c>
      <c r="BD2244" t="str">
        <v>0.0</v>
      </c>
      <c r="BE2244" t="str">
        <v>0.0</v>
      </c>
      <c r="BF2244" t="str">
        <v>0.0</v>
      </c>
      <c r="BG2244" t="str">
        <v>0.0</v>
      </c>
      <c r="BH2244" t="str">
        <v>0.0</v>
      </c>
      <c r="BI2244" t="str">
        <v>0.0</v>
      </c>
      <c r="BJ2244" t="str">
        <v>733.95</v>
      </c>
      <c r="BK2244" t="str">
        <v>77080173</v>
      </c>
      <c r="BL2244" t="str">
        <v>88.702</v>
      </c>
      <c r="BM2244" t="str">
        <v>0.121</v>
      </c>
      <c r="BN2244" t="str">
        <v>19.497</v>
      </c>
      <c r="BO2244" t="str">
        <v>0.027</v>
      </c>
      <c r="BP2244" t="str">
        <v>707.782</v>
      </c>
      <c r="BQ2244" t="str">
        <v>0.964</v>
      </c>
      <c r="BR2244" t="str">
        <v>731.036</v>
      </c>
      <c r="BS2244" t="str">
        <v>0.996</v>
      </c>
      <c r="BT2244" t="str">
        <v>0.001</v>
      </c>
      <c r="BU2244" t="str">
        <v>0.000</v>
      </c>
    </row>
    <row r="2245">
      <c r="A2245">
        <v>2374</v>
      </c>
      <c r="B2245" t="str">
        <v>aclnnMatmul_MatMulV3Common_MatMulV3</v>
      </c>
      <c r="C2245" t="str">
        <v>AI_CORE</v>
      </c>
      <c r="D2245">
        <v>496.733</v>
      </c>
      <c r="E2245">
        <v>0.995</v>
      </c>
      <c r="F2245">
        <v>0.995</v>
      </c>
      <c r="G2245">
        <f>Summary!$B$4</f>
        <v>0.8</v>
      </c>
      <c r="H2245">
        <f>F2245/G2245</f>
        <v>1.24375</v>
      </c>
      <c r="I2245">
        <f>D2245/Summary!$B$8</f>
        <v>0.017996573523527598</v>
      </c>
      <c r="J2245">
        <f>IF(D2245&lt;Summary!$B$5,I2245,I2245*H2245)</f>
        <v>0.02238323831988745</v>
      </c>
      <c r="K2245">
        <f>IF(AND(D2245&gt;Summary!$B$6,E2245&lt;Summary!$B$7),1,0)</f>
        <v>0</v>
      </c>
      <c r="L2245">
        <f>IF(D2245&gt;=Summary!$B$5,J2245,0)</f>
        <v>0.02238323831988745</v>
      </c>
      <c r="M2245">
        <f>IF(D2245&lt;Summary!$B$5,J2245,0)</f>
        <v>0</v>
      </c>
      <c r="N2245" t="str">
        <v>aic_mte2_ratio</v>
      </c>
      <c r="O2245" t="str">
        <v>用户约定默认经验值</v>
      </c>
      <c r="P2245">
        <v>0.942</v>
      </c>
      <c r="Q2245">
        <v>0.205</v>
      </c>
      <c r="R2245">
        <v>0.348</v>
      </c>
      <c r="S2245">
        <v>0.995</v>
      </c>
      <c r="T2245">
        <v>0</v>
      </c>
      <c r="U2245">
        <v>0.004</v>
      </c>
      <c r="V2245">
        <v>0</v>
      </c>
      <c r="W2245">
        <v>0</v>
      </c>
      <c r="X2245">
        <v>0</v>
      </c>
      <c r="Y2245">
        <v>0</v>
      </c>
      <c r="Z2245" t="str">
        <v>2</v>
      </c>
      <c r="AA2245" t="str">
        <v>4294967295</v>
      </c>
      <c r="AB2245" t="str">
        <v>317514</v>
      </c>
      <c r="AC2245" t="str">
        <v>59</v>
      </c>
      <c r="AD2245" t="str">
        <v>aclnnMatmul_MatMulV3Common_MatMulV3</v>
      </c>
      <c r="AE2245" t="str">
        <v>MatMulV3</v>
      </c>
      <c r="AF2245" t="str">
        <v>dynamic</v>
      </c>
      <c r="AG2245" t="str">
        <v>AI_CORE</v>
      </c>
      <c r="AH2245" t="str">
        <v xml:space="preserve">1793108505433181.235	</v>
      </c>
      <c r="AI2245" t="str">
        <v>496.733</v>
      </c>
      <c r="AJ2245" t="str">
        <v>0.041000</v>
      </c>
      <c r="AK2245" t="str">
        <v>32</v>
      </c>
      <c r="AL2245" t="str">
        <v>0</v>
      </c>
      <c r="AM2245" t="str">
        <v>NO</v>
      </c>
      <c r="AN2245" t="str">
        <v>"1,6144;60416,6144"</v>
      </c>
      <c r="AO2245" t="str">
        <v>FLOAT;FLOAT</v>
      </c>
      <c r="AP2245" t="str">
        <v>ND;ND</v>
      </c>
      <c r="AQ2245" t="str">
        <v>"1,60416"</v>
      </c>
      <c r="AR2245" t="str">
        <v>FLOAT</v>
      </c>
      <c r="AS2245" t="str">
        <v>ND</v>
      </c>
      <c r="AT2245" t="str">
        <v>N/A</v>
      </c>
      <c r="AU2245" t="str">
        <v>496.48</v>
      </c>
      <c r="AV2245" t="str">
        <v>25284177</v>
      </c>
      <c r="AW2245" t="str">
        <v>467.807</v>
      </c>
      <c r="AX2245" t="str">
        <v>0.942</v>
      </c>
      <c r="AY2245" t="str">
        <v>101.653</v>
      </c>
      <c r="AZ2245" t="str">
        <v>0.205</v>
      </c>
      <c r="BA2245" t="str">
        <v>172.85</v>
      </c>
      <c r="BB2245" t="str">
        <v>0.348</v>
      </c>
      <c r="BC2245" t="str">
        <v>493.869</v>
      </c>
      <c r="BD2245" t="str">
        <v>0.995</v>
      </c>
      <c r="BE2245" t="str">
        <v>0.001</v>
      </c>
      <c r="BF2245" t="str">
        <v>0.0</v>
      </c>
      <c r="BG2245" t="str">
        <v>1.867</v>
      </c>
      <c r="BH2245" t="str">
        <v>0.004</v>
      </c>
      <c r="BI2245" t="str">
        <v>0.0</v>
      </c>
      <c r="BJ2245" t="str">
        <v>0.0</v>
      </c>
      <c r="BK2245" t="str">
        <v>0</v>
      </c>
      <c r="BL2245" t="str">
        <v>0.0</v>
      </c>
      <c r="BM2245" t="str">
        <v>0.0</v>
      </c>
      <c r="BN2245" t="str">
        <v>0.0</v>
      </c>
      <c r="BO2245" t="str">
        <v>0.0</v>
      </c>
      <c r="BP2245" t="str">
        <v>0.0</v>
      </c>
      <c r="BQ2245" t="str">
        <v>0.0</v>
      </c>
      <c r="BR2245" t="str">
        <v>0.0</v>
      </c>
      <c r="BS2245" t="str">
        <v>0.0</v>
      </c>
      <c r="BT2245" t="str">
        <v>0.0</v>
      </c>
      <c r="BU2245" t="str">
        <v>96.403</v>
      </c>
    </row>
    <row r="2246">
      <c r="A2246">
        <v>2376</v>
      </c>
      <c r="B2246" t="str">
        <v>aclnnDiv_RealDivAiCore_RealDiv</v>
      </c>
      <c r="C2246" t="str">
        <v>AI_VECTOR_CORE</v>
      </c>
      <c r="D2246">
        <v>4.5</v>
      </c>
      <c r="E2246">
        <v>0.445</v>
      </c>
      <c r="F2246">
        <v>0.445</v>
      </c>
      <c r="G2246">
        <f>Summary!$B$4</f>
        <v>0.8</v>
      </c>
      <c r="H2246">
        <f>F2246/G2246</f>
        <v>0.55625</v>
      </c>
      <c r="I2246">
        <f>D2246/Summary!$B$8</f>
        <v>0.00016303442866866946</v>
      </c>
      <c r="J2246">
        <f>IF(D2246&lt;Summary!$B$5,I2246,I2246*H2246)</f>
        <v>0.00016303442866866946</v>
      </c>
      <c r="K2246">
        <f>IF(AND(D2246&gt;Summary!$B$6,E2246&lt;Summary!$B$7),1,0)</f>
        <v>0</v>
      </c>
      <c r="L2246">
        <f>IF(D2246&gt;=Summary!$B$5,J2246,0)</f>
        <v>0</v>
      </c>
      <c r="M2246">
        <f>IF(D2246&lt;Summary!$B$5,J2246,0)</f>
        <v>0.00016303442866866946</v>
      </c>
      <c r="N2246" t="str">
        <v>aiv_vec_ratio</v>
      </c>
      <c r="O2246" t="str">
        <v>用户约定默认经验值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0.445</v>
      </c>
      <c r="W2246">
        <v>0.313</v>
      </c>
      <c r="X2246">
        <v>0.258</v>
      </c>
      <c r="Y2246">
        <v>0.119</v>
      </c>
      <c r="Z2246" t="str">
        <v>2</v>
      </c>
      <c r="AA2246" t="str">
        <v>4294967295</v>
      </c>
      <c r="AB2246" t="str">
        <v>317524</v>
      </c>
      <c r="AC2246" t="str">
        <v>59</v>
      </c>
      <c r="AD2246" t="str">
        <v>aclnnDiv_RealDivAiCore_RealDiv</v>
      </c>
      <c r="AE2246" t="str">
        <v>RealDiv</v>
      </c>
      <c r="AF2246" t="str">
        <v>dynamic</v>
      </c>
      <c r="AG2246" t="str">
        <v>AI_VECTOR_CORE</v>
      </c>
      <c r="AH2246" t="str">
        <v xml:space="preserve">1793108505433696.909	</v>
      </c>
      <c r="AI2246" t="str">
        <v>4.500</v>
      </c>
      <c r="AJ2246" t="str">
        <v>1.176000</v>
      </c>
      <c r="AK2246" t="str">
        <v>34</v>
      </c>
      <c r="AL2246" t="str">
        <v>0</v>
      </c>
      <c r="AM2246" t="str">
        <v>NO</v>
      </c>
      <c r="AN2246" t="str">
        <v>"120832;1"</v>
      </c>
      <c r="AO2246" t="str">
        <v>FLOAT;FLOAT</v>
      </c>
      <c r="AP2246" t="str">
        <v>ND;ND</v>
      </c>
      <c r="AQ2246" t="str">
        <v>"1,120832"</v>
      </c>
      <c r="AR2246" t="str">
        <v>FLOAT</v>
      </c>
      <c r="AS2246" t="str">
        <v>ND</v>
      </c>
      <c r="AT2246" t="str">
        <v>N/A</v>
      </c>
      <c r="AU2246" t="str">
        <v>0.0</v>
      </c>
      <c r="AV2246" t="str">
        <v>0</v>
      </c>
      <c r="AW2246" t="str">
        <v>0.0</v>
      </c>
      <c r="AX2246" t="str">
        <v>0.0</v>
      </c>
      <c r="AY2246" t="str">
        <v>0.0</v>
      </c>
      <c r="AZ2246" t="str">
        <v>0.0</v>
      </c>
      <c r="BA2246" t="str">
        <v>0.0</v>
      </c>
      <c r="BB2246" t="str">
        <v>0.0</v>
      </c>
      <c r="BC2246" t="str">
        <v>0.0</v>
      </c>
      <c r="BD2246" t="str">
        <v>0.0</v>
      </c>
      <c r="BE2246" t="str">
        <v>0.0</v>
      </c>
      <c r="BF2246" t="str">
        <v>0.0</v>
      </c>
      <c r="BG2246" t="str">
        <v>0.0</v>
      </c>
      <c r="BH2246" t="str">
        <v>0.0</v>
      </c>
      <c r="BI2246" t="str">
        <v>0.0</v>
      </c>
      <c r="BJ2246" t="str">
        <v>4.25</v>
      </c>
      <c r="BK2246" t="str">
        <v>197078</v>
      </c>
      <c r="BL2246" t="str">
        <v>1.89</v>
      </c>
      <c r="BM2246" t="str">
        <v>0.445</v>
      </c>
      <c r="BN2246" t="str">
        <v>1.33</v>
      </c>
      <c r="BO2246" t="str">
        <v>0.313</v>
      </c>
      <c r="BP2246" t="str">
        <v>1.095</v>
      </c>
      <c r="BQ2246" t="str">
        <v>0.258</v>
      </c>
      <c r="BR2246" t="str">
        <v>0.507</v>
      </c>
      <c r="BS2246" t="str">
        <v>0.119</v>
      </c>
      <c r="BT2246" t="str">
        <v>0.124</v>
      </c>
      <c r="BU2246" t="str">
        <v>0.000</v>
      </c>
    </row>
    <row r="2247">
      <c r="A2247">
        <v>2377</v>
      </c>
      <c r="B2247" t="str">
        <v>aclnnSoftmax_SoftmaxAiCore_SoftmaxV2</v>
      </c>
      <c r="C2247" t="str">
        <v>AI_VECTOR_CORE</v>
      </c>
      <c r="D2247">
        <v>14.512</v>
      </c>
      <c r="E2247">
        <v>0.871</v>
      </c>
      <c r="F2247">
        <v>0.871</v>
      </c>
      <c r="G2247">
        <f>Summary!$B$4</f>
        <v>0.8</v>
      </c>
      <c r="H2247">
        <f>F2247/G2247</f>
        <v>1.0887499999999999</v>
      </c>
      <c r="I2247">
        <f>D2247/Summary!$B$8</f>
        <v>0.0005257679175199404</v>
      </c>
      <c r="J2247">
        <f>IF(D2247&lt;Summary!$B$5,I2247,I2247*H2247)</f>
        <v>0.000572429820199835</v>
      </c>
      <c r="K2247">
        <f>IF(AND(D2247&gt;Summary!$B$6,E2247&lt;Summary!$B$7),1,0)</f>
        <v>0</v>
      </c>
      <c r="L2247">
        <f>IF(D2247&gt;=Summary!$B$5,J2247,0)</f>
        <v>0.000572429820199835</v>
      </c>
      <c r="M2247">
        <f>IF(D2247&lt;Summary!$B$5,J2247,0)</f>
        <v>0</v>
      </c>
      <c r="N2247" t="str">
        <v>aiv_vec_ratio</v>
      </c>
      <c r="O2247" t="str">
        <v>用户约定默认经验值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0.871</v>
      </c>
      <c r="W2247">
        <v>0.27</v>
      </c>
      <c r="X2247">
        <v>0.798</v>
      </c>
      <c r="Y2247">
        <v>0.329</v>
      </c>
      <c r="Z2247" t="str">
        <v>2</v>
      </c>
      <c r="AA2247" t="str">
        <v>4294967295</v>
      </c>
      <c r="AB2247" t="str">
        <v>317525</v>
      </c>
      <c r="AC2247" t="str">
        <v>59</v>
      </c>
      <c r="AD2247" t="str">
        <v>aclnnSoftmax_SoftmaxAiCore_SoftmaxV2</v>
      </c>
      <c r="AE2247" t="str">
        <v>SoftmaxV2</v>
      </c>
      <c r="AF2247" t="str">
        <v>dynamic</v>
      </c>
      <c r="AG2247" t="str">
        <v>AI_VECTOR_CORE</v>
      </c>
      <c r="AH2247" t="str">
        <v xml:space="preserve">1793108505433701.431	</v>
      </c>
      <c r="AI2247" t="str">
        <v>14.512</v>
      </c>
      <c r="AJ2247" t="str">
        <v>0.000000</v>
      </c>
      <c r="AK2247" t="str">
        <v>1</v>
      </c>
      <c r="AL2247" t="str">
        <v>0</v>
      </c>
      <c r="AM2247" t="str">
        <v>NO</v>
      </c>
      <c r="AN2247" t="str">
        <v>"1,120832"</v>
      </c>
      <c r="AO2247" t="str">
        <v>FLOAT</v>
      </c>
      <c r="AP2247" t="str">
        <v>ND</v>
      </c>
      <c r="AQ2247" t="str">
        <v>"1,120832"</v>
      </c>
      <c r="AR2247" t="str">
        <v>FLOAT</v>
      </c>
      <c r="AS2247" t="str">
        <v>ND</v>
      </c>
      <c r="AT2247" t="str">
        <v>N/A</v>
      </c>
      <c r="AU2247" t="str">
        <v>0.0</v>
      </c>
      <c r="AV2247" t="str">
        <v>0</v>
      </c>
      <c r="AW2247" t="str">
        <v>0.0</v>
      </c>
      <c r="AX2247" t="str">
        <v>0.0</v>
      </c>
      <c r="AY2247" t="str">
        <v>0.0</v>
      </c>
      <c r="AZ2247" t="str">
        <v>0.0</v>
      </c>
      <c r="BA2247" t="str">
        <v>0.0</v>
      </c>
      <c r="BB2247" t="str">
        <v>0.0</v>
      </c>
      <c r="BC2247" t="str">
        <v>0.0</v>
      </c>
      <c r="BD2247" t="str">
        <v>0.0</v>
      </c>
      <c r="BE2247" t="str">
        <v>0.0</v>
      </c>
      <c r="BF2247" t="str">
        <v>0.0</v>
      </c>
      <c r="BG2247" t="str">
        <v>0.0</v>
      </c>
      <c r="BH2247" t="str">
        <v>0.0</v>
      </c>
      <c r="BI2247" t="str">
        <v>0.0</v>
      </c>
      <c r="BJ2247" t="str">
        <v>14.28</v>
      </c>
      <c r="BK2247" t="str">
        <v>23246</v>
      </c>
      <c r="BL2247" t="str">
        <v>12.436</v>
      </c>
      <c r="BM2247" t="str">
        <v>0.871</v>
      </c>
      <c r="BN2247" t="str">
        <v>3.85</v>
      </c>
      <c r="BO2247" t="str">
        <v>0.27</v>
      </c>
      <c r="BP2247" t="str">
        <v>11.395</v>
      </c>
      <c r="BQ2247" t="str">
        <v>0.798</v>
      </c>
      <c r="BR2247" t="str">
        <v>4.698</v>
      </c>
      <c r="BS2247" t="str">
        <v>0.329</v>
      </c>
      <c r="BT2247" t="str">
        <v>0.019</v>
      </c>
      <c r="BU2247" t="str">
        <v>0.000</v>
      </c>
    </row>
    <row r="2248">
      <c r="A2248">
        <v>2378</v>
      </c>
      <c r="B2248" t="str">
        <v>aclnnDiv_RealDivAiCore_RealDiv</v>
      </c>
      <c r="C2248" t="str">
        <v>AI_VECTOR_CORE</v>
      </c>
      <c r="D2248">
        <v>3.373</v>
      </c>
      <c r="E2248">
        <v>0.377</v>
      </c>
      <c r="F2248">
        <v>0.377</v>
      </c>
      <c r="G2248">
        <f>Summary!$B$4</f>
        <v>0.8</v>
      </c>
      <c r="H2248">
        <f>F2248/G2248</f>
        <v>0.47125</v>
      </c>
      <c r="I2248">
        <f>D2248/Summary!$B$8</f>
        <v>0.00012220336175542714</v>
      </c>
      <c r="J2248">
        <f>IF(D2248&lt;Summary!$B$5,I2248,I2248*H2248)</f>
        <v>0.00012220336175542714</v>
      </c>
      <c r="K2248">
        <f>IF(AND(D2248&gt;Summary!$B$6,E2248&lt;Summary!$B$7),1,0)</f>
        <v>0</v>
      </c>
      <c r="L2248">
        <f>IF(D2248&gt;=Summary!$B$5,J2248,0)</f>
        <v>0</v>
      </c>
      <c r="M2248">
        <f>IF(D2248&lt;Summary!$B$5,J2248,0)</f>
        <v>0.00012220336175542714</v>
      </c>
      <c r="N2248" t="str">
        <v>aiv_scalar_ratio</v>
      </c>
      <c r="O2248" t="str">
        <v>用户约定默认经验值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0.361</v>
      </c>
      <c r="W2248">
        <v>0.377</v>
      </c>
      <c r="X2248">
        <v>0.286</v>
      </c>
      <c r="Y2248">
        <v>0.142</v>
      </c>
      <c r="Z2248" t="str">
        <v>2</v>
      </c>
      <c r="AA2248" t="str">
        <v>4294967295</v>
      </c>
      <c r="AB2248" t="str">
        <v>317529</v>
      </c>
      <c r="AC2248" t="str">
        <v>59</v>
      </c>
      <c r="AD2248" t="str">
        <v>aclnnDiv_RealDivAiCore_RealDiv</v>
      </c>
      <c r="AE2248" t="str">
        <v>RealDiv</v>
      </c>
      <c r="AF2248" t="str">
        <v>dynamic</v>
      </c>
      <c r="AG2248" t="str">
        <v>AI_VECTOR_CORE</v>
      </c>
      <c r="AH2248" t="str">
        <v xml:space="preserve">1793108505433716.013	</v>
      </c>
      <c r="AI2248" t="str">
        <v>3.373</v>
      </c>
      <c r="AJ2248" t="str">
        <v>0.000000</v>
      </c>
      <c r="AK2248" t="str">
        <v>34</v>
      </c>
      <c r="AL2248" t="str">
        <v>0</v>
      </c>
      <c r="AM2248" t="str">
        <v>NO</v>
      </c>
      <c r="AN2248" t="str">
        <v>"120832;120832"</v>
      </c>
      <c r="AO2248" t="str">
        <v>FLOAT;FLOAT</v>
      </c>
      <c r="AP2248" t="str">
        <v>ND;ND</v>
      </c>
      <c r="AQ2248" t="str">
        <v>"1,120832"</v>
      </c>
      <c r="AR2248" t="str">
        <v>FLOAT</v>
      </c>
      <c r="AS2248" t="str">
        <v>ND</v>
      </c>
      <c r="AT2248" t="str">
        <v>N/A</v>
      </c>
      <c r="AU2248" t="str">
        <v>0.0</v>
      </c>
      <c r="AV2248" t="str">
        <v>0</v>
      </c>
      <c r="AW2248" t="str">
        <v>0.0</v>
      </c>
      <c r="AX2248" t="str">
        <v>0.0</v>
      </c>
      <c r="AY2248" t="str">
        <v>0.0</v>
      </c>
      <c r="AZ2248" t="str">
        <v>0.0</v>
      </c>
      <c r="BA2248" t="str">
        <v>0.0</v>
      </c>
      <c r="BB2248" t="str">
        <v>0.0</v>
      </c>
      <c r="BC2248" t="str">
        <v>0.0</v>
      </c>
      <c r="BD2248" t="str">
        <v>0.0</v>
      </c>
      <c r="BE2248" t="str">
        <v>0.0</v>
      </c>
      <c r="BF2248" t="str">
        <v>0.0</v>
      </c>
      <c r="BG2248" t="str">
        <v>0.0</v>
      </c>
      <c r="BH2248" t="str">
        <v>0.0</v>
      </c>
      <c r="BI2248" t="str">
        <v>0.0</v>
      </c>
      <c r="BJ2248" t="str">
        <v>3.07</v>
      </c>
      <c r="BK2248" t="str">
        <v>138552</v>
      </c>
      <c r="BL2248" t="str">
        <v>1.108</v>
      </c>
      <c r="BM2248" t="str">
        <v>0.361</v>
      </c>
      <c r="BN2248" t="str">
        <v>1.157</v>
      </c>
      <c r="BO2248" t="str">
        <v>0.377</v>
      </c>
      <c r="BP2248" t="str">
        <v>0.878</v>
      </c>
      <c r="BQ2248" t="str">
        <v>0.286</v>
      </c>
      <c r="BR2248" t="str">
        <v>0.435</v>
      </c>
      <c r="BS2248" t="str">
        <v>0.142</v>
      </c>
      <c r="BT2248" t="str">
        <v>0.0</v>
      </c>
      <c r="BU2248" t="str">
        <v>0.000</v>
      </c>
    </row>
    <row r="2249">
      <c r="A2249">
        <v>2379</v>
      </c>
      <c r="B2249" t="str">
        <v>aclnnArgMax_ArgMaxV2AiCore_ArgMaxV2</v>
      </c>
      <c r="C2249" t="str">
        <v>MIX_AIV</v>
      </c>
      <c r="D2249">
        <v>4.206</v>
      </c>
      <c r="E2249">
        <v>0.233</v>
      </c>
      <c r="F2249">
        <v>0.233</v>
      </c>
      <c r="G2249">
        <f>Summary!$B$4</f>
        <v>0.8</v>
      </c>
      <c r="H2249">
        <f>F2249/G2249</f>
        <v>0.29125</v>
      </c>
      <c r="I2249">
        <f>D2249/Summary!$B$8</f>
        <v>0.00015238284599564973</v>
      </c>
      <c r="J2249">
        <f>IF(D2249&lt;Summary!$B$5,I2249,I2249*H2249)</f>
        <v>0.00015238284599564973</v>
      </c>
      <c r="K2249">
        <f>IF(AND(D2249&gt;Summary!$B$6,E2249&lt;Summary!$B$7),1,0)</f>
        <v>0</v>
      </c>
      <c r="L2249">
        <f>IF(D2249&gt;=Summary!$B$5,J2249,0)</f>
        <v>0</v>
      </c>
      <c r="M2249">
        <f>IF(D2249&lt;Summary!$B$5,J2249,0)</f>
        <v>0.00015238284599564973</v>
      </c>
      <c r="N2249" t="str">
        <v>aiv_scalar_ratio</v>
      </c>
      <c r="O2249" t="str">
        <v>用户约定默认经验值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0.147</v>
      </c>
      <c r="W2249">
        <v>0.233</v>
      </c>
      <c r="X2249">
        <v>0.187</v>
      </c>
      <c r="Y2249">
        <v>0.06</v>
      </c>
      <c r="Z2249" t="str">
        <v>2</v>
      </c>
      <c r="AA2249" t="str">
        <v>4294967295</v>
      </c>
      <c r="AB2249" t="str">
        <v>317530</v>
      </c>
      <c r="AC2249" t="str">
        <v>59</v>
      </c>
      <c r="AD2249" t="str">
        <v>aclnnArgMax_ArgMaxV2AiCore_ArgMaxV2</v>
      </c>
      <c r="AE2249" t="str">
        <v>ArgMaxV2</v>
      </c>
      <c r="AF2249" t="str">
        <v>dynamic</v>
      </c>
      <c r="AG2249" t="str">
        <v>MIX_AIV</v>
      </c>
      <c r="AH2249" t="str">
        <v xml:space="preserve">1793108505433719.408	</v>
      </c>
      <c r="AI2249" t="str">
        <v>4.206</v>
      </c>
      <c r="AJ2249" t="str">
        <v>0.127000</v>
      </c>
      <c r="AK2249" t="str">
        <v>64</v>
      </c>
      <c r="AL2249" t="str">
        <v>0</v>
      </c>
      <c r="AM2249" t="str">
        <v>NO</v>
      </c>
      <c r="AN2249" t="str">
        <v>"1,120832;"</v>
      </c>
      <c r="AO2249" t="str">
        <v>FLOAT;INT64</v>
      </c>
      <c r="AP2249" t="str">
        <v>ND;ND</v>
      </c>
      <c r="AQ2249" t="str">
        <v>"1"</v>
      </c>
      <c r="AR2249" t="str">
        <v>INT32</v>
      </c>
      <c r="AS2249" t="str">
        <v>ND</v>
      </c>
      <c r="AT2249" t="str">
        <v>N/A</v>
      </c>
      <c r="AU2249" t="str">
        <v>0.0</v>
      </c>
      <c r="AV2249" t="str">
        <v>0</v>
      </c>
      <c r="AW2249" t="str">
        <v>0.0</v>
      </c>
      <c r="AX2249" t="str">
        <v>0.0</v>
      </c>
      <c r="AY2249" t="str">
        <v>0.0</v>
      </c>
      <c r="AZ2249" t="str">
        <v>0.0</v>
      </c>
      <c r="BA2249" t="str">
        <v>0.0</v>
      </c>
      <c r="BB2249" t="str">
        <v>0.0</v>
      </c>
      <c r="BC2249" t="str">
        <v>0.0</v>
      </c>
      <c r="BD2249" t="str">
        <v>0.0</v>
      </c>
      <c r="BE2249" t="str">
        <v>0.0</v>
      </c>
      <c r="BF2249" t="str">
        <v>0.0</v>
      </c>
      <c r="BG2249" t="str">
        <v>0.0</v>
      </c>
      <c r="BH2249" t="str">
        <v>0.0</v>
      </c>
      <c r="BI2249" t="str">
        <v>0.0</v>
      </c>
      <c r="BJ2249" t="str">
        <v>3.9</v>
      </c>
      <c r="BK2249" t="str">
        <v>314371</v>
      </c>
      <c r="BL2249" t="str">
        <v>0.572</v>
      </c>
      <c r="BM2249" t="str">
        <v>0.147</v>
      </c>
      <c r="BN2249" t="str">
        <v>0.909</v>
      </c>
      <c r="BO2249" t="str">
        <v>0.233</v>
      </c>
      <c r="BP2249" t="str">
        <v>0.731</v>
      </c>
      <c r="BQ2249" t="str">
        <v>0.187</v>
      </c>
      <c r="BR2249" t="str">
        <v>0.236</v>
      </c>
      <c r="BS2249" t="str">
        <v>0.06</v>
      </c>
      <c r="BT2249" t="str">
        <v>0.328</v>
      </c>
      <c r="BU2249" t="str">
        <v>0.000</v>
      </c>
    </row>
    <row r="2250">
      <c r="A2250">
        <v>2380</v>
      </c>
      <c r="B2250" t="str">
        <v>aclnnArgMax_CastAiCore_Cast</v>
      </c>
      <c r="C2250" t="str">
        <v>AI_VECTOR_CORE</v>
      </c>
      <c r="D2250">
        <v>2.387</v>
      </c>
      <c r="E2250">
        <v>0.234</v>
      </c>
      <c r="F2250">
        <v>0.234</v>
      </c>
      <c r="G2250">
        <f>Summary!$B$4</f>
        <v>0.8</v>
      </c>
      <c r="H2250">
        <f>F2250/G2250</f>
        <v>0.2925</v>
      </c>
      <c r="I2250">
        <f>D2250/Summary!$B$8</f>
        <v>0.00008648070694046979</v>
      </c>
      <c r="J2250">
        <f>IF(D2250&lt;Summary!$B$5,I2250,I2250*H2250)</f>
        <v>0.00008648070694046979</v>
      </c>
      <c r="K2250">
        <f>IF(AND(D2250&gt;Summary!$B$6,E2250&lt;Summary!$B$7),1,0)</f>
        <v>0</v>
      </c>
      <c r="L2250">
        <f>IF(D2250&gt;=Summary!$B$5,J2250,0)</f>
        <v>0</v>
      </c>
      <c r="M2250">
        <f>IF(D2250&lt;Summary!$B$5,J2250,0)</f>
        <v>0.00008648070694046979</v>
      </c>
      <c r="N2250" t="str">
        <v>aiv_mte2_ratio</v>
      </c>
      <c r="O2250" t="str">
        <v>用户约定默认经验值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0.183</v>
      </c>
      <c r="W2250">
        <v>0.231</v>
      </c>
      <c r="X2250">
        <v>0.234</v>
      </c>
      <c r="Y2250">
        <v>0.157</v>
      </c>
      <c r="Z2250" t="str">
        <v>2</v>
      </c>
      <c r="AA2250" t="str">
        <v>4294967295</v>
      </c>
      <c r="AB2250" t="str">
        <v>317531</v>
      </c>
      <c r="AC2250" t="str">
        <v>59</v>
      </c>
      <c r="AD2250" t="str">
        <v>aclnnArgMax_CastAiCore_Cast</v>
      </c>
      <c r="AE2250" t="str">
        <v>Cast</v>
      </c>
      <c r="AF2250" t="str">
        <v>dynamic</v>
      </c>
      <c r="AG2250" t="str">
        <v>AI_VECTOR_CORE</v>
      </c>
      <c r="AH2250" t="str">
        <v xml:space="preserve">1793108505433723.636	</v>
      </c>
      <c r="AI2250" t="str">
        <v>2.387</v>
      </c>
      <c r="AJ2250" t="str">
        <v>0.044000</v>
      </c>
      <c r="AK2250" t="str">
        <v>1</v>
      </c>
      <c r="AL2250" t="str">
        <v>0</v>
      </c>
      <c r="AM2250" t="str">
        <v>NO</v>
      </c>
      <c r="AN2250" t="str">
        <v>"1"</v>
      </c>
      <c r="AO2250" t="str">
        <v>INT32</v>
      </c>
      <c r="AP2250" t="str">
        <v>ND</v>
      </c>
      <c r="AQ2250" t="str">
        <v>"1"</v>
      </c>
      <c r="AR2250" t="str">
        <v>INT64</v>
      </c>
      <c r="AS2250" t="str">
        <v>ND</v>
      </c>
      <c r="AT2250" t="str">
        <v>N/A</v>
      </c>
      <c r="AU2250" t="str">
        <v>0.0</v>
      </c>
      <c r="AV2250" t="str">
        <v>0</v>
      </c>
      <c r="AW2250" t="str">
        <v>0.0</v>
      </c>
      <c r="AX2250" t="str">
        <v>0.0</v>
      </c>
      <c r="AY2250" t="str">
        <v>0.0</v>
      </c>
      <c r="AZ2250" t="str">
        <v>0.0</v>
      </c>
      <c r="BA2250" t="str">
        <v>0.0</v>
      </c>
      <c r="BB2250" t="str">
        <v>0.0</v>
      </c>
      <c r="BC2250" t="str">
        <v>0.0</v>
      </c>
      <c r="BD2250" t="str">
        <v>0.0</v>
      </c>
      <c r="BE2250" t="str">
        <v>0.0</v>
      </c>
      <c r="BF2250" t="str">
        <v>0.0</v>
      </c>
      <c r="BG2250" t="str">
        <v>0.0</v>
      </c>
      <c r="BH2250" t="str">
        <v>0.0</v>
      </c>
      <c r="BI2250" t="str">
        <v>0.0</v>
      </c>
      <c r="BJ2250" t="str">
        <v>2.1</v>
      </c>
      <c r="BK2250" t="str">
        <v>3139</v>
      </c>
      <c r="BL2250" t="str">
        <v>0.385</v>
      </c>
      <c r="BM2250" t="str">
        <v>0.183</v>
      </c>
      <c r="BN2250" t="str">
        <v>0.486</v>
      </c>
      <c r="BO2250" t="str">
        <v>0.231</v>
      </c>
      <c r="BP2250" t="str">
        <v>0.492</v>
      </c>
      <c r="BQ2250" t="str">
        <v>0.234</v>
      </c>
      <c r="BR2250" t="str">
        <v>0.33</v>
      </c>
      <c r="BS2250" t="str">
        <v>0.157</v>
      </c>
      <c r="BT2250" t="str">
        <v>0.051</v>
      </c>
      <c r="BU2250" t="str">
        <v>0.000</v>
      </c>
    </row>
    <row r="2251">
      <c r="A2251">
        <v>2381</v>
      </c>
      <c r="B2251" t="str">
        <v>aclnnInplaceCopy_CastAiCore_Cast</v>
      </c>
      <c r="C2251" t="str">
        <v>AI_VECTOR_CORE</v>
      </c>
      <c r="D2251">
        <v>2.125</v>
      </c>
      <c r="E2251">
        <v>0.264</v>
      </c>
      <c r="F2251">
        <v>0.264</v>
      </c>
      <c r="G2251">
        <f>Summary!$B$4</f>
        <v>0.8</v>
      </c>
      <c r="H2251">
        <f>F2251/G2251</f>
        <v>0.33</v>
      </c>
      <c r="I2251">
        <f>D2251/Summary!$B$8</f>
        <v>0.00007698848020464947</v>
      </c>
      <c r="J2251">
        <f>IF(D2251&lt;Summary!$B$5,I2251,I2251*H2251)</f>
        <v>0.00007698848020464947</v>
      </c>
      <c r="K2251">
        <f>IF(AND(D2251&gt;Summary!$B$6,E2251&lt;Summary!$B$7),1,0)</f>
        <v>0</v>
      </c>
      <c r="L2251">
        <f>IF(D2251&gt;=Summary!$B$5,J2251,0)</f>
        <v>0</v>
      </c>
      <c r="M2251">
        <f>IF(D2251&lt;Summary!$B$5,J2251,0)</f>
        <v>0.00007698848020464947</v>
      </c>
      <c r="N2251" t="str">
        <v>aiv_scalar_ratio</v>
      </c>
      <c r="O2251" t="str">
        <v>用户约定默认经验值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0.14</v>
      </c>
      <c r="W2251">
        <v>0.264</v>
      </c>
      <c r="X2251">
        <v>0.195</v>
      </c>
      <c r="Y2251">
        <v>0.048</v>
      </c>
      <c r="Z2251" t="str">
        <v>2</v>
      </c>
      <c r="AA2251" t="str">
        <v>4294967295</v>
      </c>
      <c r="AB2251" t="str">
        <v>317533</v>
      </c>
      <c r="AC2251" t="str">
        <v>59</v>
      </c>
      <c r="AD2251" t="str">
        <v>aclnnInplaceCopy_CastAiCore_Cast</v>
      </c>
      <c r="AE2251" t="str">
        <v>Cast</v>
      </c>
      <c r="AF2251" t="str">
        <v>dynamic</v>
      </c>
      <c r="AG2251" t="str">
        <v>AI_VECTOR_CORE</v>
      </c>
      <c r="AH2251" t="str">
        <v xml:space="preserve">1793108505433726.073	</v>
      </c>
      <c r="AI2251" t="str">
        <v>2.125</v>
      </c>
      <c r="AJ2251" t="str">
        <v>0.000000</v>
      </c>
      <c r="AK2251" t="str">
        <v>1</v>
      </c>
      <c r="AL2251" t="str">
        <v>0</v>
      </c>
      <c r="AM2251" t="str">
        <v>NO</v>
      </c>
      <c r="AN2251" t="str">
        <v>"1"</v>
      </c>
      <c r="AO2251" t="str">
        <v>INT64</v>
      </c>
      <c r="AP2251" t="str">
        <v>ND</v>
      </c>
      <c r="AQ2251" t="str">
        <v>"1"</v>
      </c>
      <c r="AR2251" t="str">
        <v>INT32</v>
      </c>
      <c r="AS2251" t="str">
        <v>ND</v>
      </c>
      <c r="AT2251" t="str">
        <v>N/A</v>
      </c>
      <c r="AU2251" t="str">
        <v>0.0</v>
      </c>
      <c r="AV2251" t="str">
        <v>0</v>
      </c>
      <c r="AW2251" t="str">
        <v>0.0</v>
      </c>
      <c r="AX2251" t="str">
        <v>0.0</v>
      </c>
      <c r="AY2251" t="str">
        <v>0.0</v>
      </c>
      <c r="AZ2251" t="str">
        <v>0.0</v>
      </c>
      <c r="BA2251" t="str">
        <v>0.0</v>
      </c>
      <c r="BB2251" t="str">
        <v>0.0</v>
      </c>
      <c r="BC2251" t="str">
        <v>0.0</v>
      </c>
      <c r="BD2251" t="str">
        <v>0.0</v>
      </c>
      <c r="BE2251" t="str">
        <v>0.0</v>
      </c>
      <c r="BF2251" t="str">
        <v>0.0</v>
      </c>
      <c r="BG2251" t="str">
        <v>0.0</v>
      </c>
      <c r="BH2251" t="str">
        <v>0.0</v>
      </c>
      <c r="BI2251" t="str">
        <v>0.0</v>
      </c>
      <c r="BJ2251" t="str">
        <v>1.84</v>
      </c>
      <c r="BK2251" t="str">
        <v>2710</v>
      </c>
      <c r="BL2251" t="str">
        <v>0.258</v>
      </c>
      <c r="BM2251" t="str">
        <v>0.14</v>
      </c>
      <c r="BN2251" t="str">
        <v>0.486</v>
      </c>
      <c r="BO2251" t="str">
        <v>0.264</v>
      </c>
      <c r="BP2251" t="str">
        <v>0.358</v>
      </c>
      <c r="BQ2251" t="str">
        <v>0.195</v>
      </c>
      <c r="BR2251" t="str">
        <v>0.088</v>
      </c>
      <c r="BS2251" t="str">
        <v>0.048</v>
      </c>
      <c r="BT2251" t="str">
        <v>0.051</v>
      </c>
      <c r="BU2251" t="str">
        <v>0.000</v>
      </c>
    </row>
  </sheetData>
  <autoFilter ref="A1:BU2251"/>
  <ignoredErrors>
    <ignoredError numberStoredAsText="1" sqref="A1:BU22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cols>
    <col min="1" max="1" width="18.83203125" customWidth="1"/>
    <col min="2" max="2" width="65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  <col min="63" max="63" width="18.83203125" customWidth="1"/>
    <col min="64" max="64" width="18.83203125" customWidth="1"/>
    <col min="65" max="65" width="18.83203125" customWidth="1"/>
    <col min="66" max="66" width="18.83203125" customWidth="1"/>
    <col min="67" max="67" width="18.83203125" customWidth="1"/>
    <col min="68" max="68" width="18.83203125" customWidth="1"/>
    <col min="69" max="69" width="18.83203125" customWidth="1"/>
    <col min="70" max="70" width="18.83203125" customWidth="1"/>
    <col min="71" max="71" width="18.83203125" customWidth="1"/>
    <col min="72" max="72" width="18.83203125" customWidth="1"/>
    <col min="73" max="73" width="18.83203125" customWidth="1"/>
    <col min="74" max="74" width="18.83203125" customWidth="1"/>
    <col min="75" max="75" width="18.83203125" customWidth="1"/>
    <col min="76" max="76" width="18.83203125" customWidth="1"/>
    <col min="77" max="77" width="18.83203125" customWidth="1"/>
    <col min="78" max="78" width="18.83203125" customWidth="1"/>
    <col min="79" max="79" width="18.83203125" customWidth="1"/>
    <col min="80" max="80" width="18.83203125" customWidth="1"/>
    <col min="81" max="81" width="18.83203125" customWidth="1"/>
    <col min="82" max="82" width="18.83203125" customWidth="1"/>
  </cols>
  <sheetData>
    <row r="1">
      <c r="A1" t="str">
        <v>Operator</v>
      </c>
      <c r="B1" t="str">
        <v>Calls</v>
      </c>
      <c r="C1" t="str">
        <v>Duration us</v>
      </c>
      <c r="D1" t="str">
        <v>Duration weight</v>
      </c>
      <c r="E1" t="str">
        <v>Contribution</v>
      </c>
      <c r="F1" t="str">
        <v>Priority calls</v>
      </c>
    </row>
    <row r="2">
      <c r="A2" t="str">
        <v>aclnnMatmul_MatMulV3Common_MatMulV3</v>
      </c>
      <c r="B2">
        <v>190</v>
      </c>
      <c r="C2">
        <f>SUM(Kernels!D92,Kernels!D96,Kernels!D101,Kernels!D108,Kernels!D125,Kernels!D128,Kernels!D133,Kernels!D135,Kernels!D140,Kernels!D143,Kernels!D148,Kernels!D155,Kernels!D173,Kernels!D176,Kernels!D182,Kernels!D197,Kernels!D199,Kernels!D207,Kernels!D220,Kernels!D317,Kernels!D321,Kernels!D326,Kernels!D333,Kernels!D350,Kernels!D353,Kernels!D358,Kernels!D360,Kernels!D365,Kernels!D368,Kernels!D374,Kernels!D381,Kernels!D398,Kernels!D401,Kernels!D407,Kernels!D422,Kernels!D424,Kernels!D432,Kernels!D445,Kernels!D542,Kernels!D546,Kernels!D551,Kernels!D558,Kernels!D575,Kernels!D578,Kernels!D583,Kernels!D585,Kernels!D590,Kernels!D594,Kernels!D599,Kernels!D606,Kernels!D623,Kernels!D626,Kernels!D632,Kernels!D647,Kernels!D649,Kernels!D657,Kernels!D670,Kernels!D767,Kernels!D771,Kernels!D776,Kernels!D783,Kernels!D800,Kernels!D803,Kernels!D808,Kernels!D810,Kernels!D815,Kernels!D818,Kernels!D823,Kernels!D830,Kernels!D848,Kernels!D851,Kernels!D857,Kernels!D872,Kernels!D874,Kernels!D882,Kernels!D895,Kernels!D992,Kernels!D996,Kernels!D1001,Kernels!D1008,Kernels!D1025,Kernels!D1028,Kernels!D1033,Kernels!D1035,Kernels!D1040,Kernels!D1043,Kernels!D1049,Kernels!D1056,Kernels!D1073,Kernels!D1076,Kernels!D1082,Kernels!D1097,Kernels!D1099,Kernels!D1107,Kernels!D1120,Kernels!D1217,Kernels!D1221,Kernels!D1226,Kernels!D1233,Kernels!D1250,Kernels!D1253,Kernels!D1258,Kernels!D1260,Kernels!D1265,Kernels!D1268,Kernels!D1274,Kernels!D1281,Kernels!D1298,Kernels!D1301,Kernels!D1307,Kernels!D1322,Kernels!D1324,Kernels!D1332,Kernels!D1345,Kernels!D1442,Kernels!D1446,Kernels!D1451,Kernels!D1458,Kernels!D1475,Kernels!D1478,Kernels!D1483,Kernels!D1485,Kernels!D1491,Kernels!D1494,Kernels!D1499,Kernels!D1506,Kernels!D1523,Kernels!D1526,Kernels!D1532,Kernels!D1547,Kernels!D1549,Kernels!D1557,Kernels!D1570,Kernels!D1667,Kernels!D1671,Kernels!D1676,Kernels!D1683,Kernels!D1700,Kernels!D1703,Kernels!D1708,Kernels!D1710,Kernels!D1715,Kernels!D1719,Kernels!D1724,Kernels!D1731,Kernels!D1748,Kernels!D1751,Kernels!D1757,Kernels!D1772,Kernels!D1774,Kernels!D1782,Kernels!D1795,Kernels!D1892,Kernels!D1896,Kernels!D1901,Kernels!D1908,Kernels!D1925,Kernels!D1928,Kernels!D1933,Kernels!D1935,Kernels!D1940,Kernels!D1944,Kernels!D1949,Kernels!D1956,Kernels!D1973,Kernels!D1976,Kernels!D1982,Kernels!D1997,Kernels!D1999,Kernels!D2007,Kernels!D2020,Kernels!D2117,Kernels!D2121,Kernels!D2126,Kernels!D2133,Kernels!D2150,Kernels!D2153,Kernels!D2158,Kernels!D2160,Kernels!D2166,Kernels!D2169,Kernels!D2174,Kernels!D2181,Kernels!D2198,Kernels!D2201,Kernels!D2207,Kernels!D2222,Kernels!D2224,Kernels!D2232,Kernels!D2245)</f>
        <v>9330.593000000006</v>
      </c>
      <c r="D2">
        <f>SUM(Kernels!I92,Kernels!I96,Kernels!I101,Kernels!I108,Kernels!I125,Kernels!I128,Kernels!I133,Kernels!I135,Kernels!I140,Kernels!I143,Kernels!I148,Kernels!I155,Kernels!I173,Kernels!I176,Kernels!I182,Kernels!I197,Kernels!I199,Kernels!I207,Kernels!I220,Kernels!I317,Kernels!I321,Kernels!I326,Kernels!I333,Kernels!I350,Kernels!I353,Kernels!I358,Kernels!I360,Kernels!I365,Kernels!I368,Kernels!I374,Kernels!I381,Kernels!I398,Kernels!I401,Kernels!I407,Kernels!I422,Kernels!I424,Kernels!I432,Kernels!I445,Kernels!I542,Kernels!I546,Kernels!I551,Kernels!I558,Kernels!I575,Kernels!I578,Kernels!I583,Kernels!I585,Kernels!I590,Kernels!I594,Kernels!I599,Kernels!I606,Kernels!I623,Kernels!I626,Kernels!I632,Kernels!I647,Kernels!I649,Kernels!I657,Kernels!I670,Kernels!I767,Kernels!I771,Kernels!I776,Kernels!I783,Kernels!I800,Kernels!I803,Kernels!I808,Kernels!I810,Kernels!I815,Kernels!I818,Kernels!I823,Kernels!I830,Kernels!I848,Kernels!I851,Kernels!I857,Kernels!I872,Kernels!I874,Kernels!I882,Kernels!I895,Kernels!I992,Kernels!I996,Kernels!I1001,Kernels!I1008,Kernels!I1025,Kernels!I1028,Kernels!I1033,Kernels!I1035,Kernels!I1040,Kernels!I1043,Kernels!I1049,Kernels!I1056,Kernels!I1073,Kernels!I1076,Kernels!I1082,Kernels!I1097,Kernels!I1099,Kernels!I1107,Kernels!I1120,Kernels!I1217,Kernels!I1221,Kernels!I1226,Kernels!I1233,Kernels!I1250,Kernels!I1253,Kernels!I1258,Kernels!I1260,Kernels!I1265,Kernels!I1268,Kernels!I1274,Kernels!I1281,Kernels!I1298,Kernels!I1301,Kernels!I1307,Kernels!I1322,Kernels!I1324,Kernels!I1332,Kernels!I1345,Kernels!I1442,Kernels!I1446,Kernels!I1451,Kernels!I1458,Kernels!I1475,Kernels!I1478,Kernels!I1483,Kernels!I1485,Kernels!I1491,Kernels!I1494,Kernels!I1499,Kernels!I1506,Kernels!I1523,Kernels!I1526,Kernels!I1532,Kernels!I1547,Kernels!I1549,Kernels!I1557,Kernels!I1570,Kernels!I1667,Kernels!I1671,Kernels!I1676,Kernels!I1683,Kernels!I1700,Kernels!I1703,Kernels!I1708,Kernels!I1710,Kernels!I1715,Kernels!I1719,Kernels!I1724,Kernels!I1731,Kernels!I1748,Kernels!I1751,Kernels!I1757,Kernels!I1772,Kernels!I1774,Kernels!I1782,Kernels!I1795,Kernels!I1892,Kernels!I1896,Kernels!I1901,Kernels!I1908,Kernels!I1925,Kernels!I1928,Kernels!I1933,Kernels!I1935,Kernels!I1940,Kernels!I1944,Kernels!I1949,Kernels!I1956,Kernels!I1973,Kernels!I1976,Kernels!I1982,Kernels!I1997,Kernels!I1999,Kernels!I2007,Kernels!I2020,Kernels!I2117,Kernels!I2121,Kernels!I2126,Kernels!I2133,Kernels!I2150,Kernels!I2153,Kernels!I2158,Kernels!I2160,Kernels!I2166,Kernels!I2169,Kernels!I2174,Kernels!I2181,Kernels!I2198,Kernels!I2201,Kernels!I2207,Kernels!I2222,Kernels!I2224,Kernels!I2232,Kernels!I2245)</f>
        <v>0.33804619975441935</v>
      </c>
      <c r="E2">
        <f>SUM(Kernels!J92,Kernels!J96,Kernels!J101,Kernels!J108,Kernels!J125,Kernels!J128,Kernels!J133,Kernels!J135,Kernels!J140,Kernels!J143,Kernels!J148,Kernels!J155,Kernels!J173,Kernels!J176,Kernels!J182,Kernels!J197,Kernels!J199,Kernels!J207,Kernels!J220,Kernels!J317,Kernels!J321,Kernels!J326,Kernels!J333,Kernels!J350,Kernels!J353,Kernels!J358,Kernels!J360,Kernels!J365,Kernels!J368,Kernels!J374,Kernels!J381,Kernels!J398,Kernels!J401,Kernels!J407,Kernels!J422,Kernels!J424,Kernels!J432,Kernels!J445,Kernels!J542,Kernels!J546,Kernels!J551,Kernels!J558,Kernels!J575,Kernels!J578,Kernels!J583,Kernels!J585,Kernels!J590,Kernels!J594,Kernels!J599,Kernels!J606,Kernels!J623,Kernels!J626,Kernels!J632,Kernels!J647,Kernels!J649,Kernels!J657,Kernels!J670,Kernels!J767,Kernels!J771,Kernels!J776,Kernels!J783,Kernels!J800,Kernels!J803,Kernels!J808,Kernels!J810,Kernels!J815,Kernels!J818,Kernels!J823,Kernels!J830,Kernels!J848,Kernels!J851,Kernels!J857,Kernels!J872,Kernels!J874,Kernels!J882,Kernels!J895,Kernels!J992,Kernels!J996,Kernels!J1001,Kernels!J1008,Kernels!J1025,Kernels!J1028,Kernels!J1033,Kernels!J1035,Kernels!J1040,Kernels!J1043,Kernels!J1049,Kernels!J1056,Kernels!J1073,Kernels!J1076,Kernels!J1082,Kernels!J1097,Kernels!J1099,Kernels!J1107,Kernels!J1120,Kernels!J1217,Kernels!J1221,Kernels!J1226,Kernels!J1233,Kernels!J1250,Kernels!J1253,Kernels!J1258,Kernels!J1260,Kernels!J1265,Kernels!J1268,Kernels!J1274,Kernels!J1281,Kernels!J1298,Kernels!J1301,Kernels!J1307,Kernels!J1322,Kernels!J1324,Kernels!J1332,Kernels!J1345,Kernels!J1442,Kernels!J1446,Kernels!J1451,Kernels!J1458,Kernels!J1475,Kernels!J1478,Kernels!J1483,Kernels!J1485,Kernels!J1491,Kernels!J1494,Kernels!J1499,Kernels!J1506,Kernels!J1523,Kernels!J1526,Kernels!J1532,Kernels!J1547,Kernels!J1549,Kernels!J1557,Kernels!J1570,Kernels!J1667,Kernels!J1671,Kernels!J1676,Kernels!J1683,Kernels!J1700,Kernels!J1703,Kernels!J1708,Kernels!J1710,Kernels!J1715,Kernels!J1719,Kernels!J1724,Kernels!J1731,Kernels!J1748,Kernels!J1751,Kernels!J1757,Kernels!J1772,Kernels!J1774,Kernels!J1782,Kernels!J1795,Kernels!J1892,Kernels!J1896,Kernels!J1901,Kernels!J1908,Kernels!J1925,Kernels!J1928,Kernels!J1933,Kernels!J1935,Kernels!J1940,Kernels!J1944,Kernels!J1949,Kernels!J1956,Kernels!J1973,Kernels!J1976,Kernels!J1982,Kernels!J1997,Kernels!J1999,Kernels!J2007,Kernels!J2020,Kernels!J2117,Kernels!J2121,Kernels!J2126,Kernels!J2133,Kernels!J2150,Kernels!J2153,Kernels!J2158,Kernels!J2160,Kernels!J2166,Kernels!J2169,Kernels!J2174,Kernels!J2181,Kernels!J2198,Kernels!J2201,Kernels!J2207,Kernels!J2222,Kernels!J2224,Kernels!J2232,Kernels!J2245)</f>
        <v>0.39881797444250505</v>
      </c>
      <c r="F2">
        <f>SUM(Kernels!K92,Kernels!K96,Kernels!K101,Kernels!K108,Kernels!K125,Kernels!K128,Kernels!K133,Kernels!K135,Kernels!K140,Kernels!K143,Kernels!K148,Kernels!K155,Kernels!K173,Kernels!K176,Kernels!K182,Kernels!K197,Kernels!K199,Kernels!K207,Kernels!K220,Kernels!K317,Kernels!K321,Kernels!K326,Kernels!K333,Kernels!K350,Kernels!K353,Kernels!K358,Kernels!K360,Kernels!K365,Kernels!K368,Kernels!K374,Kernels!K381,Kernels!K398,Kernels!K401,Kernels!K407,Kernels!K422,Kernels!K424,Kernels!K432,Kernels!K445,Kernels!K542,Kernels!K546,Kernels!K551,Kernels!K558,Kernels!K575,Kernels!K578,Kernels!K583,Kernels!K585,Kernels!K590,Kernels!K594,Kernels!K599,Kernels!K606,Kernels!K623,Kernels!K626,Kernels!K632,Kernels!K647,Kernels!K649,Kernels!K657,Kernels!K670,Kernels!K767,Kernels!K771,Kernels!K776,Kernels!K783,Kernels!K800,Kernels!K803,Kernels!K808,Kernels!K810,Kernels!K815,Kernels!K818,Kernels!K823,Kernels!K830,Kernels!K848,Kernels!K851,Kernels!K857,Kernels!K872,Kernels!K874,Kernels!K882,Kernels!K895,Kernels!K992,Kernels!K996,Kernels!K1001,Kernels!K1008,Kernels!K1025,Kernels!K1028,Kernels!K1033,Kernels!K1035,Kernels!K1040,Kernels!K1043,Kernels!K1049,Kernels!K1056,Kernels!K1073,Kernels!K1076,Kernels!K1082,Kernels!K1097,Kernels!K1099,Kernels!K1107,Kernels!K1120,Kernels!K1217,Kernels!K1221,Kernels!K1226,Kernels!K1233,Kernels!K1250,Kernels!K1253,Kernels!K1258,Kernels!K1260,Kernels!K1265,Kernels!K1268,Kernels!K1274,Kernels!K1281,Kernels!K1298,Kernels!K1301,Kernels!K1307,Kernels!K1322,Kernels!K1324,Kernels!K1332,Kernels!K1345,Kernels!K1442,Kernels!K1446,Kernels!K1451,Kernels!K1458,Kernels!K1475,Kernels!K1478,Kernels!K1483,Kernels!K1485,Kernels!K1491,Kernels!K1494,Kernels!K1499,Kernels!K1506,Kernels!K1523,Kernels!K1526,Kernels!K1532,Kernels!K1547,Kernels!K1549,Kernels!K1557,Kernels!K1570,Kernels!K1667,Kernels!K1671,Kernels!K1676,Kernels!K1683,Kernels!K1700,Kernels!K1703,Kernels!K1708,Kernels!K1710,Kernels!K1715,Kernels!K1719,Kernels!K1724,Kernels!K1731,Kernels!K1748,Kernels!K1751,Kernels!K1757,Kernels!K1772,Kernels!K1774,Kernels!K1782,Kernels!K1795,Kernels!K1892,Kernels!K1896,Kernels!K1901,Kernels!K1908,Kernels!K1925,Kernels!K1928,Kernels!K1933,Kernels!K1935,Kernels!K1940,Kernels!K1944,Kernels!K1949,Kernels!K1956,Kernels!K1973,Kernels!K1976,Kernels!K1982,Kernels!K1997,Kernels!K1999,Kernels!K2007,Kernels!K2020,Kernels!K2117,Kernels!K2121,Kernels!K2126,Kernels!K2133,Kernels!K2150,Kernels!K2153,Kernels!K2158,Kernels!K2160,Kernels!K2166,Kernels!K2169,Kernels!K2174,Kernels!K2181,Kernels!K2198,Kernels!K2201,Kernels!K2207,Kernels!K2222,Kernels!K2224,Kernels!K2232,Kernels!K2245)</f>
        <v>0</v>
      </c>
    </row>
    <row r="3">
      <c r="A3" t="str">
        <v>aclnnInplaceCopy_CastAiCore_Cast</v>
      </c>
      <c r="B3">
        <v>220</v>
      </c>
      <c r="C3">
        <f>SUM(Kernels!D5,Kernels!D19,Kernels!D20,Kernels!D35,Kernels!D36,Kernels!D51,Kernels!D52,Kernels!D67,Kernels!D68,Kernels!D94,Kernels!D102,Kernels!D104,Kernels!D120,Kernels!D149,Kernels!D151,Kernels!D168,Kernels!D181,Kernels!D202,Kernels!D215,Kernels!D218,Kernels!D219,Kernels!D226,Kernels!D230,Kernels!D244,Kernels!D245,Kernels!D260,Kernels!D261,Kernels!D276,Kernels!D277,Kernels!D292,Kernels!D293,Kernels!D319,Kernels!D327,Kernels!D329,Kernels!D345,Kernels!D375,Kernels!D377,Kernels!D393,Kernels!D406,Kernels!D427,Kernels!D440,Kernels!D443,Kernels!D444,Kernels!D451,Kernels!D455,Kernels!D469,Kernels!D470,Kernels!D485,Kernels!D486,Kernels!D501,Kernels!D502,Kernels!D517,Kernels!D518,Kernels!D544,Kernels!D552,Kernels!D554,Kernels!D570,Kernels!D600,Kernels!D602,Kernels!D618,Kernels!D631,Kernels!D652,Kernels!D665,Kernels!D668,Kernels!D669,Kernels!D676,Kernels!D680,Kernels!D694,Kernels!D695,Kernels!D710,Kernels!D711,Kernels!D726,Kernels!D727,Kernels!D742,Kernels!D743,Kernels!D769,Kernels!D777,Kernels!D779,Kernels!D795,Kernels!D824,Kernels!D826,Kernels!D843,Kernels!D856,Kernels!D877,Kernels!D890,Kernels!D893,Kernels!D894,Kernels!D901,Kernels!D905,Kernels!D919,Kernels!D920,Kernels!D935,Kernels!D936,Kernels!D951,Kernels!D952,Kernels!D967,Kernels!D968,Kernels!D994,Kernels!D1002,Kernels!D1004,Kernels!D1020,Kernels!D1050,Kernels!D1052,Kernels!D1068,Kernels!D1081,Kernels!D1102,Kernels!D1115,Kernels!D1118,Kernels!D1119,Kernels!D1126,Kernels!D1130,Kernels!D1144,Kernels!D1145,Kernels!D1160,Kernels!D1161,Kernels!D1176,Kernels!D1177,Kernels!D1192,Kernels!D1193,Kernels!D1219,Kernels!D1227,Kernels!D1229,Kernels!D1245,Kernels!D1275,Kernels!D1277,Kernels!D1293,Kernels!D1306,Kernels!D1327,Kernels!D1340,Kernels!D1343,Kernels!D1344,Kernels!D1351,Kernels!D1355,Kernels!D1369,Kernels!D1370,Kernels!D1385,Kernels!D1386,Kernels!D1401,Kernels!D1402,Kernels!D1417,Kernels!D1418,Kernels!D1444,Kernels!D1452,Kernels!D1454,Kernels!D1470,Kernels!D1500,Kernels!D1502,Kernels!D1518,Kernels!D1531,Kernels!D1552,Kernels!D1565,Kernels!D1568,Kernels!D1569,Kernels!D1576,Kernels!D1580,Kernels!D1594,Kernels!D1595,Kernels!D1610,Kernels!D1611,Kernels!D1626,Kernels!D1627,Kernels!D1642,Kernels!D1643,Kernels!D1669,Kernels!D1677,Kernels!D1679,Kernels!D1695,Kernels!D1725,Kernels!D1727,Kernels!D1743,Kernels!D1756,Kernels!D1777,Kernels!D1790,Kernels!D1793,Kernels!D1794,Kernels!D1801,Kernels!D1805,Kernels!D1819,Kernels!D1820,Kernels!D1835,Kernels!D1836,Kernels!D1851,Kernels!D1852,Kernels!D1867,Kernels!D1868,Kernels!D1894,Kernels!D1902,Kernels!D1904,Kernels!D1920,Kernels!D1950,Kernels!D1952,Kernels!D1968,Kernels!D1981,Kernels!D2002,Kernels!D2015,Kernels!D2018,Kernels!D2019,Kernels!D2026,Kernels!D2030,Kernels!D2044,Kernels!D2045,Kernels!D2060,Kernels!D2061,Kernels!D2076,Kernels!D2077,Kernels!D2092,Kernels!D2093,Kernels!D2119,Kernels!D2127,Kernels!D2129,Kernels!D2145,Kernels!D2175,Kernels!D2177,Kernels!D2193,Kernels!D2206,Kernels!D2227,Kernels!D2240,Kernels!D2243,Kernels!D2244,Kernels!D2251)</f>
        <v>7767.641</v>
      </c>
      <c r="D3">
        <f>SUM(Kernels!I5,Kernels!I19,Kernels!I20,Kernels!I35,Kernels!I36,Kernels!I51,Kernels!I52,Kernels!I67,Kernels!I68,Kernels!I94,Kernels!I102,Kernels!I104,Kernels!I120,Kernels!I149,Kernels!I151,Kernels!I168,Kernels!I181,Kernels!I202,Kernels!I215,Kernels!I218,Kernels!I219,Kernels!I226,Kernels!I230,Kernels!I244,Kernels!I245,Kernels!I260,Kernels!I261,Kernels!I276,Kernels!I277,Kernels!I292,Kernels!I293,Kernels!I319,Kernels!I327,Kernels!I329,Kernels!I345,Kernels!I375,Kernels!I377,Kernels!I393,Kernels!I406,Kernels!I427,Kernels!I440,Kernels!I443,Kernels!I444,Kernels!I451,Kernels!I455,Kernels!I469,Kernels!I470,Kernels!I485,Kernels!I486,Kernels!I501,Kernels!I502,Kernels!I517,Kernels!I518,Kernels!I544,Kernels!I552,Kernels!I554,Kernels!I570,Kernels!I600,Kernels!I602,Kernels!I618,Kernels!I631,Kernels!I652,Kernels!I665,Kernels!I668,Kernels!I669,Kernels!I676,Kernels!I680,Kernels!I694,Kernels!I695,Kernels!I710,Kernels!I711,Kernels!I726,Kernels!I727,Kernels!I742,Kernels!I743,Kernels!I769,Kernels!I777,Kernels!I779,Kernels!I795,Kernels!I824,Kernels!I826,Kernels!I843,Kernels!I856,Kernels!I877,Kernels!I890,Kernels!I893,Kernels!I894,Kernels!I901,Kernels!I905,Kernels!I919,Kernels!I920,Kernels!I935,Kernels!I936,Kernels!I951,Kernels!I952,Kernels!I967,Kernels!I968,Kernels!I994,Kernels!I1002,Kernels!I1004,Kernels!I1020,Kernels!I1050,Kernels!I1052,Kernels!I1068,Kernels!I1081,Kernels!I1102,Kernels!I1115,Kernels!I1118,Kernels!I1119,Kernels!I1126,Kernels!I1130,Kernels!I1144,Kernels!I1145,Kernels!I1160,Kernels!I1161,Kernels!I1176,Kernels!I1177,Kernels!I1192,Kernels!I1193,Kernels!I1219,Kernels!I1227,Kernels!I1229,Kernels!I1245,Kernels!I1275,Kernels!I1277,Kernels!I1293,Kernels!I1306,Kernels!I1327,Kernels!I1340,Kernels!I1343,Kernels!I1344,Kernels!I1351,Kernels!I1355,Kernels!I1369,Kernels!I1370,Kernels!I1385,Kernels!I1386,Kernels!I1401,Kernels!I1402,Kernels!I1417,Kernels!I1418,Kernels!I1444,Kernels!I1452,Kernels!I1454,Kernels!I1470,Kernels!I1500,Kernels!I1502,Kernels!I1518,Kernels!I1531,Kernels!I1552,Kernels!I1565,Kernels!I1568,Kernels!I1569,Kernels!I1576,Kernels!I1580,Kernels!I1594,Kernels!I1595,Kernels!I1610,Kernels!I1611,Kernels!I1626,Kernels!I1627,Kernels!I1642,Kernels!I1643,Kernels!I1669,Kernels!I1677,Kernels!I1679,Kernels!I1695,Kernels!I1725,Kernels!I1727,Kernels!I1743,Kernels!I1756,Kernels!I1777,Kernels!I1790,Kernels!I1793,Kernels!I1794,Kernels!I1801,Kernels!I1805,Kernels!I1819,Kernels!I1820,Kernels!I1835,Kernels!I1836,Kernels!I1851,Kernels!I1852,Kernels!I1867,Kernels!I1868,Kernels!I1894,Kernels!I1902,Kernels!I1904,Kernels!I1920,Kernels!I1950,Kernels!I1952,Kernels!I1968,Kernels!I1981,Kernels!I2002,Kernels!I2015,Kernels!I2018,Kernels!I2019,Kernels!I2026,Kernels!I2030,Kernels!I2044,Kernels!I2045,Kernels!I2060,Kernels!I2061,Kernels!I2076,Kernels!I2077,Kernels!I2092,Kernels!I2093,Kernels!I2119,Kernels!I2127,Kernels!I2129,Kernels!I2145,Kernels!I2175,Kernels!I2177,Kernels!I2193,Kernels!I2206,Kernels!I2227,Kernels!I2240,Kernels!I2243,Kernels!I2244,Kernels!I2251)</f>
        <v>0.28142064723074056</v>
      </c>
      <c r="E3">
        <f>SUM(Kernels!J5,Kernels!J19,Kernels!J20,Kernels!J35,Kernels!J36,Kernels!J51,Kernels!J52,Kernels!J67,Kernels!J68,Kernels!J94,Kernels!J102,Kernels!J104,Kernels!J120,Kernels!J149,Kernels!J151,Kernels!J168,Kernels!J181,Kernels!J202,Kernels!J215,Kernels!J218,Kernels!J219,Kernels!J226,Kernels!J230,Kernels!J244,Kernels!J245,Kernels!J260,Kernels!J261,Kernels!J276,Kernels!J277,Kernels!J292,Kernels!J293,Kernels!J319,Kernels!J327,Kernels!J329,Kernels!J345,Kernels!J375,Kernels!J377,Kernels!J393,Kernels!J406,Kernels!J427,Kernels!J440,Kernels!J443,Kernels!J444,Kernels!J451,Kernels!J455,Kernels!J469,Kernels!J470,Kernels!J485,Kernels!J486,Kernels!J501,Kernels!J502,Kernels!J517,Kernels!J518,Kernels!J544,Kernels!J552,Kernels!J554,Kernels!J570,Kernels!J600,Kernels!J602,Kernels!J618,Kernels!J631,Kernels!J652,Kernels!J665,Kernels!J668,Kernels!J669,Kernels!J676,Kernels!J680,Kernels!J694,Kernels!J695,Kernels!J710,Kernels!J711,Kernels!J726,Kernels!J727,Kernels!J742,Kernels!J743,Kernels!J769,Kernels!J777,Kernels!J779,Kernels!J795,Kernels!J824,Kernels!J826,Kernels!J843,Kernels!J856,Kernels!J877,Kernels!J890,Kernels!J893,Kernels!J894,Kernels!J901,Kernels!J905,Kernels!J919,Kernels!J920,Kernels!J935,Kernels!J936,Kernels!J951,Kernels!J952,Kernels!J967,Kernels!J968,Kernels!J994,Kernels!J1002,Kernels!J1004,Kernels!J1020,Kernels!J1050,Kernels!J1052,Kernels!J1068,Kernels!J1081,Kernels!J1102,Kernels!J1115,Kernels!J1118,Kernels!J1119,Kernels!J1126,Kernels!J1130,Kernels!J1144,Kernels!J1145,Kernels!J1160,Kernels!J1161,Kernels!J1176,Kernels!J1177,Kernels!J1192,Kernels!J1193,Kernels!J1219,Kernels!J1227,Kernels!J1229,Kernels!J1245,Kernels!J1275,Kernels!J1277,Kernels!J1293,Kernels!J1306,Kernels!J1327,Kernels!J1340,Kernels!J1343,Kernels!J1344,Kernels!J1351,Kernels!J1355,Kernels!J1369,Kernels!J1370,Kernels!J1385,Kernels!J1386,Kernels!J1401,Kernels!J1402,Kernels!J1417,Kernels!J1418,Kernels!J1444,Kernels!J1452,Kernels!J1454,Kernels!J1470,Kernels!J1500,Kernels!J1502,Kernels!J1518,Kernels!J1531,Kernels!J1552,Kernels!J1565,Kernels!J1568,Kernels!J1569,Kernels!J1576,Kernels!J1580,Kernels!J1594,Kernels!J1595,Kernels!J1610,Kernels!J1611,Kernels!J1626,Kernels!J1627,Kernels!J1642,Kernels!J1643,Kernels!J1669,Kernels!J1677,Kernels!J1679,Kernels!J1695,Kernels!J1725,Kernels!J1727,Kernels!J1743,Kernels!J1756,Kernels!J1777,Kernels!J1790,Kernels!J1793,Kernels!J1794,Kernels!J1801,Kernels!J1805,Kernels!J1819,Kernels!J1820,Kernels!J1835,Kernels!J1836,Kernels!J1851,Kernels!J1852,Kernels!J1867,Kernels!J1868,Kernels!J1894,Kernels!J1902,Kernels!J1904,Kernels!J1920,Kernels!J1950,Kernels!J1952,Kernels!J1968,Kernels!J1981,Kernels!J2002,Kernels!J2015,Kernels!J2018,Kernels!J2019,Kernels!J2026,Kernels!J2030,Kernels!J2044,Kernels!J2045,Kernels!J2060,Kernels!J2061,Kernels!J2076,Kernels!J2077,Kernels!J2092,Kernels!J2093,Kernels!J2119,Kernels!J2127,Kernels!J2129,Kernels!J2145,Kernels!J2175,Kernels!J2177,Kernels!J2193,Kernels!J2206,Kernels!J2227,Kernels!J2240,Kernels!J2243,Kernels!J2244,Kernels!J2251)</f>
        <v>0.34641631481723534</v>
      </c>
      <c r="F3">
        <f>SUM(Kernels!K5,Kernels!K19,Kernels!K20,Kernels!K35,Kernels!K36,Kernels!K51,Kernels!K52,Kernels!K67,Kernels!K68,Kernels!K94,Kernels!K102,Kernels!K104,Kernels!K120,Kernels!K149,Kernels!K151,Kernels!K168,Kernels!K181,Kernels!K202,Kernels!K215,Kernels!K218,Kernels!K219,Kernels!K226,Kernels!K230,Kernels!K244,Kernels!K245,Kernels!K260,Kernels!K261,Kernels!K276,Kernels!K277,Kernels!K292,Kernels!K293,Kernels!K319,Kernels!K327,Kernels!K329,Kernels!K345,Kernels!K375,Kernels!K377,Kernels!K393,Kernels!K406,Kernels!K427,Kernels!K440,Kernels!K443,Kernels!K444,Kernels!K451,Kernels!K455,Kernels!K469,Kernels!K470,Kernels!K485,Kernels!K486,Kernels!K501,Kernels!K502,Kernels!K517,Kernels!K518,Kernels!K544,Kernels!K552,Kernels!K554,Kernels!K570,Kernels!K600,Kernels!K602,Kernels!K618,Kernels!K631,Kernels!K652,Kernels!K665,Kernels!K668,Kernels!K669,Kernels!K676,Kernels!K680,Kernels!K694,Kernels!K695,Kernels!K710,Kernels!K711,Kernels!K726,Kernels!K727,Kernels!K742,Kernels!K743,Kernels!K769,Kernels!K777,Kernels!K779,Kernels!K795,Kernels!K824,Kernels!K826,Kernels!K843,Kernels!K856,Kernels!K877,Kernels!K890,Kernels!K893,Kernels!K894,Kernels!K901,Kernels!K905,Kernels!K919,Kernels!K920,Kernels!K935,Kernels!K936,Kernels!K951,Kernels!K952,Kernels!K967,Kernels!K968,Kernels!K994,Kernels!K1002,Kernels!K1004,Kernels!K1020,Kernels!K1050,Kernels!K1052,Kernels!K1068,Kernels!K1081,Kernels!K1102,Kernels!K1115,Kernels!K1118,Kernels!K1119,Kernels!K1126,Kernels!K1130,Kernels!K1144,Kernels!K1145,Kernels!K1160,Kernels!K1161,Kernels!K1176,Kernels!K1177,Kernels!K1192,Kernels!K1193,Kernels!K1219,Kernels!K1227,Kernels!K1229,Kernels!K1245,Kernels!K1275,Kernels!K1277,Kernels!K1293,Kernels!K1306,Kernels!K1327,Kernels!K1340,Kernels!K1343,Kernels!K1344,Kernels!K1351,Kernels!K1355,Kernels!K1369,Kernels!K1370,Kernels!K1385,Kernels!K1386,Kernels!K1401,Kernels!K1402,Kernels!K1417,Kernels!K1418,Kernels!K1444,Kernels!K1452,Kernels!K1454,Kernels!K1470,Kernels!K1500,Kernels!K1502,Kernels!K1518,Kernels!K1531,Kernels!K1552,Kernels!K1565,Kernels!K1568,Kernels!K1569,Kernels!K1576,Kernels!K1580,Kernels!K1594,Kernels!K1595,Kernels!K1610,Kernels!K1611,Kernels!K1626,Kernels!K1627,Kernels!K1642,Kernels!K1643,Kernels!K1669,Kernels!K1677,Kernels!K1679,Kernels!K1695,Kernels!K1725,Kernels!K1727,Kernels!K1743,Kernels!K1756,Kernels!K1777,Kernels!K1790,Kernels!K1793,Kernels!K1794,Kernels!K1801,Kernels!K1805,Kernels!K1819,Kernels!K1820,Kernels!K1835,Kernels!K1836,Kernels!K1851,Kernels!K1852,Kernels!K1867,Kernels!K1868,Kernels!K1894,Kernels!K1902,Kernels!K1904,Kernels!K1920,Kernels!K1950,Kernels!K1952,Kernels!K1968,Kernels!K1981,Kernels!K2002,Kernels!K2015,Kernels!K2018,Kernels!K2019,Kernels!K2026,Kernels!K2030,Kernels!K2044,Kernels!K2045,Kernels!K2060,Kernels!K2061,Kernels!K2076,Kernels!K2077,Kernels!K2092,Kernels!K2093,Kernels!K2119,Kernels!K2127,Kernels!K2129,Kernels!K2145,Kernels!K2175,Kernels!K2177,Kernels!K2193,Kernels!K2206,Kernels!K2227,Kernels!K2240,Kernels!K2243,Kernels!K2244,Kernels!K2251)</f>
        <v>0</v>
      </c>
    </row>
    <row r="4">
      <c r="A4" t="str">
        <v>LightningIndexer</v>
      </c>
      <c r="B4">
        <v>20</v>
      </c>
      <c r="C4">
        <f>SUM(Kernels!D112,Kernels!D159,Kernels!D337,Kernels!D385,Kernels!D562,Kernels!D610,Kernels!D787,Kernels!D834,Kernels!D1012,Kernels!D1060,Kernels!D1237,Kernels!D1285,Kernels!D1462,Kernels!D1510,Kernels!D1687,Kernels!D1735,Kernels!D1912,Kernels!D1960,Kernels!D2137,Kernels!D2185)</f>
        <v>1899.544</v>
      </c>
      <c r="D4">
        <f>SUM(Kernels!I112,Kernels!I159,Kernels!I337,Kernels!I385,Kernels!I562,Kernels!I610,Kernels!I787,Kernels!I834,Kernels!I1012,Kernels!I1060,Kernels!I1237,Kernels!I1285,Kernels!I1462,Kernels!I1510,Kernels!I1687,Kernels!I1735,Kernels!I1912,Kernels!I1960,Kernels!I2137,Kernels!I2185)</f>
        <v>0.06882023794911091</v>
      </c>
      <c r="E4">
        <f>SUM(Kernels!J112,Kernels!J159,Kernels!J337,Kernels!J385,Kernels!J562,Kernels!J610,Kernels!J787,Kernels!J834,Kernels!J1012,Kernels!J1060,Kernels!J1237,Kernels!J1285,Kernels!J1462,Kernels!J1510,Kernels!J1687,Kernels!J1735,Kernels!J1912,Kernels!J1960,Kernels!J2137,Kernels!J2185)</f>
        <v>0.05206945931479452</v>
      </c>
      <c r="F4">
        <f>SUM(Kernels!K112,Kernels!K159,Kernels!K337,Kernels!K385,Kernels!K562,Kernels!K610,Kernels!K787,Kernels!K834,Kernels!K1012,Kernels!K1060,Kernels!K1237,Kernels!K1285,Kernels!K1462,Kernels!K1510,Kernels!K1687,Kernels!K1735,Kernels!K1912,Kernels!K1960,Kernels!K2137,Kernels!K2185)</f>
        <v>9</v>
      </c>
    </row>
    <row r="5">
      <c r="A5" t="str">
        <v>SparseFlashAttention</v>
      </c>
      <c r="B5">
        <v>20</v>
      </c>
      <c r="C5">
        <f>SUM(Kernels!D113,Kernels!D160,Kernels!D338,Kernels!D386,Kernels!D563,Kernels!D611,Kernels!D788,Kernels!D836,Kernels!D1013,Kernels!D1061,Kernels!D1238,Kernels!D1286,Kernels!D1463,Kernels!D1511,Kernels!D1688,Kernels!D1736,Kernels!D1913,Kernels!D1961,Kernels!D2138,Kernels!D2186)</f>
        <v>1476.6900000000005</v>
      </c>
      <c r="D5">
        <f>SUM(Kernels!I113,Kernels!I160,Kernels!I338,Kernels!I386,Kernels!I563,Kernels!I611,Kernels!I788,Kernels!I836,Kernels!I1013,Kernels!I1061,Kernels!I1238,Kernels!I1286,Kernels!I1463,Kernels!I1511,Kernels!I1688,Kernels!I1736,Kernels!I1913,Kernels!I1961,Kernels!I2138,Kernels!I2186)</f>
        <v>0.053500291215719455</v>
      </c>
      <c r="E5">
        <f>SUM(Kernels!J113,Kernels!J160,Kernels!J338,Kernels!J386,Kernels!J563,Kernels!J611,Kernels!J788,Kernels!J836,Kernels!J1013,Kernels!J1061,Kernels!J1238,Kernels!J1286,Kernels!J1463,Kernels!J1511,Kernels!J1688,Kernels!J1736,Kernels!J1913,Kernels!J1961,Kernels!J2138,Kernels!J2186)</f>
        <v>0.05549674588714854</v>
      </c>
      <c r="F5">
        <f>SUM(Kernels!K113,Kernels!K160,Kernels!K338,Kernels!K386,Kernels!K563,Kernels!K611,Kernels!K788,Kernels!K836,Kernels!K1013,Kernels!K1061,Kernels!K1238,Kernels!K1286,Kernels!K1463,Kernels!K1511,Kernels!K1688,Kernels!K1736,Kernels!K1913,Kernels!K1961,Kernels!K2138,Kernels!K2186)</f>
        <v>0</v>
      </c>
    </row>
    <row r="6">
      <c r="A6" t="str">
        <v>aclnnGroupedMatmulV5_GroupedMatmul_GroupedMatmul</v>
      </c>
      <c r="B6">
        <v>20</v>
      </c>
      <c r="C6">
        <f>SUM(Kernels!D187,Kernels!D195,Kernels!D412,Kernels!D420,Kernels!D637,Kernels!D645,Kernels!D862,Kernels!D870,Kernels!D1087,Kernels!D1095,Kernels!D1312,Kernels!D1320,Kernels!D1537,Kernels!D1545,Kernels!D1762,Kernels!D1770,Kernels!D1987,Kernels!D1995,Kernels!D2212,Kernels!D2220)</f>
        <v>1113.913</v>
      </c>
      <c r="D6">
        <f>SUM(Kernels!I187,Kernels!I195,Kernels!I412,Kernels!I420,Kernels!I637,Kernels!I645,Kernels!I862,Kernels!I870,Kernels!I1087,Kernels!I1095,Kernels!I1312,Kernels!I1320,Kernels!I1537,Kernels!I1545,Kernels!I1762,Kernels!I1770,Kernels!I1987,Kernels!I1995,Kernels!I2212,Kernels!I2220)</f>
        <v>0.0403569265648008</v>
      </c>
      <c r="E6">
        <f>SUM(Kernels!J187,Kernels!J195,Kernels!J412,Kernels!J420,Kernels!J637,Kernels!J645,Kernels!J862,Kernels!J870,Kernels!J1087,Kernels!J1095,Kernels!J1312,Kernels!J1320,Kernels!J1537,Kernels!J1545,Kernels!J1762,Kernels!J1770,Kernels!J1987,Kernels!J1995,Kernels!J2212,Kernels!J2220)</f>
        <v>0.039947114801453756</v>
      </c>
      <c r="F6">
        <f>SUM(Kernels!K187,Kernels!K195,Kernels!K412,Kernels!K420,Kernels!K637,Kernels!K645,Kernels!K862,Kernels!K870,Kernels!K1087,Kernels!K1095,Kernels!K1312,Kernels!K1320,Kernels!K1537,Kernels!K1545,Kernels!K1762,Kernels!K1770,Kernels!K1987,Kernels!K1995,Kernels!K2212,Kernels!K2220)</f>
        <v>0</v>
      </c>
    </row>
    <row r="7">
      <c r="A7" t="str">
        <v>MoeDistributeCombineV3</v>
      </c>
      <c r="B7">
        <v>10</v>
      </c>
      <c r="C7">
        <f>SUM(Kernels!D196,Kernels!D421,Kernels!D646,Kernels!D871,Kernels!D1096,Kernels!D1321,Kernels!D1546,Kernels!D1771,Kernels!D1996,Kernels!D2221)</f>
        <v>541.265</v>
      </c>
      <c r="D7">
        <f>SUM(Kernels!I196,Kernels!I421,Kernels!I646,Kernels!I871,Kernels!I1096,Kernels!I1321,Kernels!I1546,Kernels!I1771,Kernels!I1996,Kernels!I2221)</f>
        <v>0.019609962229632752</v>
      </c>
      <c r="E7">
        <f>SUM(Kernels!J196,Kernels!J421,Kernels!J646,Kernels!J871,Kernels!J1096,Kernels!J1321,Kernels!J1546,Kernels!J1771,Kernels!J1996,Kernels!J2221)</f>
        <v>0.013119912827664776</v>
      </c>
      <c r="F7">
        <f>SUM(Kernels!K196,Kernels!K421,Kernels!K646,Kernels!K871,Kernels!K1096,Kernels!K1321,Kernels!K1546,Kernels!K1771,Kernels!K1996,Kernels!K2221)</f>
        <v>5</v>
      </c>
    </row>
    <row r="8">
      <c r="A8" t="str">
        <v>aclnnTransposeBatchMatMul_TransposeBatchMatMul_TransposeBatchMatMul</v>
      </c>
      <c r="B8">
        <v>40</v>
      </c>
      <c r="C8">
        <f>SUM(Kernels!D98,Kernels!D124,Kernels!D145,Kernels!D172,Kernels!D323,Kernels!D349,Kernels!D370,Kernels!D397,Kernels!D548,Kernels!D574,Kernels!D596,Kernels!D622,Kernels!D773,Kernels!D799,Kernels!D820,Kernels!D847,Kernels!D998,Kernels!D1024,Kernels!D1045,Kernels!D1072,Kernels!D1223,Kernels!D1249,Kernels!D1271,Kernels!D1297,Kernels!D1448,Kernels!D1474,Kernels!D1496,Kernels!D1522,Kernels!D1673,Kernels!D1699,Kernels!D1721,Kernels!D1747,Kernels!D1898,Kernels!D1924,Kernels!D1946,Kernels!D1972,Kernels!D2123,Kernels!D2149,Kernels!D2171,Kernels!D2197)</f>
        <v>327.18999999999994</v>
      </c>
      <c r="D8">
        <f>SUM(Kernels!I98,Kernels!I124,Kernels!I145,Kernels!I172,Kernels!I323,Kernels!I349,Kernels!I370,Kernels!I397,Kernels!I548,Kernels!I574,Kernels!I596,Kernels!I622,Kernels!I773,Kernels!I799,Kernels!I820,Kernels!I847,Kernels!I998,Kernels!I1024,Kernels!I1045,Kernels!I1072,Kernels!I1223,Kernels!I1249,Kernels!I1271,Kernels!I1297,Kernels!I1448,Kernels!I1474,Kernels!I1496,Kernels!I1522,Kernels!I1673,Kernels!I1699,Kernels!I1721,Kernels!I1747,Kernels!I1898,Kernels!I1924,Kernels!I1946,Kernels!I1972,Kernels!I2123,Kernels!I2149,Kernels!I2171,Kernels!I2197)</f>
        <v>0.01185405215913377</v>
      </c>
      <c r="E8">
        <f>SUM(Kernels!J98,Kernels!J124,Kernels!J145,Kernels!J172,Kernels!J323,Kernels!J349,Kernels!J370,Kernels!J397,Kernels!J548,Kernels!J574,Kernels!J596,Kernels!J622,Kernels!J773,Kernels!J799,Kernels!J820,Kernels!J847,Kernels!J998,Kernels!J1024,Kernels!J1045,Kernels!J1072,Kernels!J1223,Kernels!J1249,Kernels!J1271,Kernels!J1297,Kernels!J1448,Kernels!J1474,Kernels!J1496,Kernels!J1522,Kernels!J1673,Kernels!J1699,Kernels!J1721,Kernels!J1747,Kernels!J1898,Kernels!J1924,Kernels!J1946,Kernels!J1972,Kernels!J2123,Kernels!J2149,Kernels!J2171,Kernels!J2197)</f>
        <v>0.01185405215913377</v>
      </c>
      <c r="F8">
        <f>SUM(Kernels!K98,Kernels!K124,Kernels!K145,Kernels!K172,Kernels!K323,Kernels!K349,Kernels!K370,Kernels!K397,Kernels!K548,Kernels!K574,Kernels!K596,Kernels!K622,Kernels!K773,Kernels!K799,Kernels!K820,Kernels!K847,Kernels!K998,Kernels!K1024,Kernels!K1045,Kernels!K1072,Kernels!K1223,Kernels!K1249,Kernels!K1271,Kernels!K1297,Kernels!K1448,Kernels!K1474,Kernels!K1496,Kernels!K1522,Kernels!K1673,Kernels!K1699,Kernels!K1721,Kernels!K1747,Kernels!K1898,Kernels!K1924,Kernels!K1946,Kernels!K1972,Kernels!K2123,Kernels!K2149,Kernels!K2171,Kernels!K2197)</f>
        <v>0</v>
      </c>
    </row>
    <row r="9">
      <c r="A9" t="str">
        <v>_ihc_pre_stage2</v>
      </c>
      <c r="B9">
        <v>40</v>
      </c>
      <c r="C9">
        <f>SUM(Kernels!D90,Kernels!D131,Kernels!D138,Kernels!D179,Kernels!D315,Kernels!D356,Kernels!D363,Kernels!D404,Kernels!D540,Kernels!D581,Kernels!D588,Kernels!D629,Kernels!D765,Kernels!D806,Kernels!D813,Kernels!D854,Kernels!D990,Kernels!D1031,Kernels!D1038,Kernels!D1079,Kernels!D1215,Kernels!D1256,Kernels!D1263,Kernels!D1304,Kernels!D1440,Kernels!D1481,Kernels!D1488,Kernels!D1529,Kernels!D1665,Kernels!D1706,Kernels!D1713,Kernels!D1754,Kernels!D1890,Kernels!D1931,Kernels!D1938,Kernels!D1979,Kernels!D2115,Kernels!D2156,Kernels!D2163,Kernels!D2204)</f>
        <v>316.38500000000005</v>
      </c>
      <c r="D9">
        <f>SUM(Kernels!I90,Kernels!I131,Kernels!I138,Kernels!I179,Kernels!I315,Kernels!I356,Kernels!I363,Kernels!I404,Kernels!I540,Kernels!I581,Kernels!I588,Kernels!I629,Kernels!I765,Kernels!I806,Kernels!I813,Kernels!I854,Kernels!I990,Kernels!I1031,Kernels!I1038,Kernels!I1079,Kernels!I1215,Kernels!I1256,Kernels!I1263,Kernels!I1304,Kernels!I1440,Kernels!I1481,Kernels!I1488,Kernels!I1529,Kernels!I1665,Kernels!I1706,Kernels!I1713,Kernels!I1754,Kernels!I1890,Kernels!I1931,Kernels!I1938,Kernels!I1979,Kernels!I2115,Kernels!I2156,Kernels!I2163,Kernels!I2204)</f>
        <v>0.011462588380963775</v>
      </c>
      <c r="E9">
        <f>SUM(Kernels!J90,Kernels!J131,Kernels!J138,Kernels!J179,Kernels!J315,Kernels!J356,Kernels!J363,Kernels!J404,Kernels!J540,Kernels!J581,Kernels!J588,Kernels!J629,Kernels!J765,Kernels!J806,Kernels!J813,Kernels!J854,Kernels!J990,Kernels!J1031,Kernels!J1038,Kernels!J1079,Kernels!J1215,Kernels!J1256,Kernels!J1263,Kernels!J1304,Kernels!J1440,Kernels!J1481,Kernels!J1488,Kernels!J1529,Kernels!J1665,Kernels!J1706,Kernels!J1713,Kernels!J1754,Kernels!J1890,Kernels!J1931,Kernels!J1938,Kernels!J1979,Kernels!J2115,Kernels!J2156,Kernels!J2163,Kernels!J2204)</f>
        <v>0.011462588380963775</v>
      </c>
      <c r="F9">
        <f>SUM(Kernels!K90,Kernels!K131,Kernels!K138,Kernels!K179,Kernels!K315,Kernels!K356,Kernels!K363,Kernels!K404,Kernels!K540,Kernels!K581,Kernels!K588,Kernels!K629,Kernels!K765,Kernels!K806,Kernels!K813,Kernels!K854,Kernels!K990,Kernels!K1031,Kernels!K1038,Kernels!K1079,Kernels!K1215,Kernels!K1256,Kernels!K1263,Kernels!K1304,Kernels!K1440,Kernels!K1481,Kernels!K1488,Kernels!K1529,Kernels!K1665,Kernels!K1706,Kernels!K1713,Kernels!K1754,Kernels!K1890,Kernels!K1931,Kernels!K1938,Kernels!K1979,Kernels!K2115,Kernels!K2156,Kernels!K2163,Kernels!K2204)</f>
        <v>0</v>
      </c>
    </row>
    <row r="10">
      <c r="A10" t="str">
        <v>MoeDistributeDispatchV3</v>
      </c>
      <c r="B10">
        <v>10</v>
      </c>
      <c r="C10">
        <f>SUM(Kernels!D186,Kernels!D411,Kernels!D636,Kernels!D861,Kernels!D1086,Kernels!D1311,Kernels!D1536,Kernels!D1761,Kernels!D1986,Kernels!D2211)</f>
        <v>303.418</v>
      </c>
      <c r="D10">
        <f>SUM(Kernels!I186,Kernels!I411,Kernels!I636,Kernels!I861,Kernels!I1086,Kernels!I1311,Kernels!I1536,Kernels!I1761,Kernels!I1986,Kernels!I2211)</f>
        <v>0.010992795617286746</v>
      </c>
      <c r="E10">
        <f>SUM(Kernels!J186,Kernels!J411,Kernels!J636,Kernels!J861,Kernels!J1086,Kernels!J1311,Kernels!J1536,Kernels!J1761,Kernels!J1986,Kernels!J2211)</f>
        <v>0.00419748046050487</v>
      </c>
      <c r="F10">
        <f>SUM(Kernels!K186,Kernels!K411,Kernels!K636,Kernels!K861,Kernels!K1086,Kernels!K1311,Kernels!K1536,Kernels!K1761,Kernels!K1986,Kernels!K2211)</f>
        <v>10</v>
      </c>
    </row>
    <row r="11">
      <c r="A11" t="str">
        <v>aclnnCat_ConcatD_ConcatD</v>
      </c>
      <c r="B11">
        <v>100</v>
      </c>
      <c r="C11">
        <f>SUM(Kernels!D25,Kernels!D41,Kernels!D57,Kernels!D73,Kernels!D106,Kernels!D111,Kernels!D153,Kernels!D158,Kernels!D183,Kernels!D184,Kernels!D250,Kernels!D266,Kernels!D282,Kernels!D298,Kernels!D331,Kernels!D336,Kernels!D379,Kernels!D384,Kernels!D408,Kernels!D409,Kernels!D475,Kernels!D491,Kernels!D507,Kernels!D523,Kernels!D556,Kernels!D561,Kernels!D604,Kernels!D609,Kernels!D633,Kernels!D634,Kernels!D700,Kernels!D716,Kernels!D732,Kernels!D748,Kernels!D781,Kernels!D786,Kernels!D828,Kernels!D833,Kernels!D858,Kernels!D859,Kernels!D925,Kernels!D941,Kernels!D957,Kernels!D973,Kernels!D1006,Kernels!D1011,Kernels!D1054,Kernels!D1059,Kernels!D1083,Kernels!D1084,Kernels!D1150,Kernels!D1166,Kernels!D1182,Kernels!D1198,Kernels!D1231,Kernels!D1236,Kernels!D1279,Kernels!D1284,Kernels!D1308,Kernels!D1309,Kernels!D1375,Kernels!D1391,Kernels!D1407,Kernels!D1423,Kernels!D1456,Kernels!D1461,Kernels!D1504,Kernels!D1509,Kernels!D1533,Kernels!D1534,Kernels!D1600,Kernels!D1616,Kernels!D1632,Kernels!D1648,Kernels!D1681,Kernels!D1686,Kernels!D1729,Kernels!D1734,Kernels!D1758,Kernels!D1759,Kernels!D1825,Kernels!D1841,Kernels!D1857,Kernels!D1873,Kernels!D1906,Kernels!D1911,Kernels!D1954,Kernels!D1959,Kernels!D1983,Kernels!D1984,Kernels!D2050,Kernels!D2066,Kernels!D2082,Kernels!D2098,Kernels!D2131,Kernels!D2136,Kernels!D2179,Kernels!D2184,Kernels!D2208,Kernels!D2209)</f>
        <v>284.13</v>
      </c>
      <c r="D11">
        <f>SUM(Kernels!I25,Kernels!I41,Kernels!I57,Kernels!I73,Kernels!I106,Kernels!I111,Kernels!I153,Kernels!I158,Kernels!I183,Kernels!I184,Kernels!I250,Kernels!I266,Kernels!I282,Kernels!I298,Kernels!I331,Kernels!I336,Kernels!I379,Kernels!I384,Kernels!I408,Kernels!I409,Kernels!I475,Kernels!I491,Kernels!I507,Kernels!I523,Kernels!I556,Kernels!I561,Kernels!I604,Kernels!I609,Kernels!I633,Kernels!I634,Kernels!I700,Kernels!I716,Kernels!I732,Kernels!I748,Kernels!I781,Kernels!I786,Kernels!I828,Kernels!I833,Kernels!I858,Kernels!I859,Kernels!I925,Kernels!I941,Kernels!I957,Kernels!I973,Kernels!I1006,Kernels!I1011,Kernels!I1054,Kernels!I1059,Kernels!I1083,Kernels!I1084,Kernels!I1150,Kernels!I1166,Kernels!I1182,Kernels!I1198,Kernels!I1231,Kernels!I1236,Kernels!I1279,Kernels!I1284,Kernels!I1308,Kernels!I1309,Kernels!I1375,Kernels!I1391,Kernels!I1407,Kernels!I1423,Kernels!I1456,Kernels!I1461,Kernels!I1504,Kernels!I1509,Kernels!I1533,Kernels!I1534,Kernels!I1600,Kernels!I1616,Kernels!I1632,Kernels!I1648,Kernels!I1681,Kernels!I1686,Kernels!I1729,Kernels!I1734,Kernels!I1758,Kernels!I1759,Kernels!I1825,Kernels!I1841,Kernels!I1857,Kernels!I1873,Kernels!I1906,Kernels!I1911,Kernels!I1954,Kernels!I1959,Kernels!I1983,Kernels!I1984,Kernels!I2050,Kernels!I2066,Kernels!I2082,Kernels!I2098,Kernels!I2131,Kernels!I2136,Kernels!I2179,Kernels!I2184,Kernels!I2208,Kernels!I2209)</f>
        <v>0.010293993826139788</v>
      </c>
      <c r="E11">
        <f>SUM(Kernels!J25,Kernels!J41,Kernels!J57,Kernels!J73,Kernels!J106,Kernels!J111,Kernels!J153,Kernels!J158,Kernels!J183,Kernels!J184,Kernels!J250,Kernels!J266,Kernels!J282,Kernels!J298,Kernels!J331,Kernels!J336,Kernels!J379,Kernels!J384,Kernels!J408,Kernels!J409,Kernels!J475,Kernels!J491,Kernels!J507,Kernels!J523,Kernels!J556,Kernels!J561,Kernels!J604,Kernels!J609,Kernels!J633,Kernels!J634,Kernels!J700,Kernels!J716,Kernels!J732,Kernels!J748,Kernels!J781,Kernels!J786,Kernels!J828,Kernels!J833,Kernels!J858,Kernels!J859,Kernels!J925,Kernels!J941,Kernels!J957,Kernels!J973,Kernels!J1006,Kernels!J1011,Kernels!J1054,Kernels!J1059,Kernels!J1083,Kernels!J1084,Kernels!J1150,Kernels!J1166,Kernels!J1182,Kernels!J1198,Kernels!J1231,Kernels!J1236,Kernels!J1279,Kernels!J1284,Kernels!J1308,Kernels!J1309,Kernels!J1375,Kernels!J1391,Kernels!J1407,Kernels!J1423,Kernels!J1456,Kernels!J1461,Kernels!J1504,Kernels!J1509,Kernels!J1533,Kernels!J1534,Kernels!J1600,Kernels!J1616,Kernels!J1632,Kernels!J1648,Kernels!J1681,Kernels!J1686,Kernels!J1729,Kernels!J1734,Kernels!J1758,Kernels!J1759,Kernels!J1825,Kernels!J1841,Kernels!J1857,Kernels!J1873,Kernels!J1906,Kernels!J1911,Kernels!J1954,Kernels!J1959,Kernels!J1983,Kernels!J1984,Kernels!J2050,Kernels!J2066,Kernels!J2082,Kernels!J2098,Kernels!J2131,Kernels!J2136,Kernels!J2179,Kernels!J2184,Kernels!J2208,Kernels!J2209)</f>
        <v>0.010293993826139788</v>
      </c>
      <c r="F11">
        <f>SUM(Kernels!K25,Kernels!K41,Kernels!K57,Kernels!K73,Kernels!K106,Kernels!K111,Kernels!K153,Kernels!K158,Kernels!K183,Kernels!K184,Kernels!K250,Kernels!K266,Kernels!K282,Kernels!K298,Kernels!K331,Kernels!K336,Kernels!K379,Kernels!K384,Kernels!K408,Kernels!K409,Kernels!K475,Kernels!K491,Kernels!K507,Kernels!K523,Kernels!K556,Kernels!K561,Kernels!K604,Kernels!K609,Kernels!K633,Kernels!K634,Kernels!K700,Kernels!K716,Kernels!K732,Kernels!K748,Kernels!K781,Kernels!K786,Kernels!K828,Kernels!K833,Kernels!K858,Kernels!K859,Kernels!K925,Kernels!K941,Kernels!K957,Kernels!K973,Kernels!K1006,Kernels!K1011,Kernels!K1054,Kernels!K1059,Kernels!K1083,Kernels!K1084,Kernels!K1150,Kernels!K1166,Kernels!K1182,Kernels!K1198,Kernels!K1231,Kernels!K1236,Kernels!K1279,Kernels!K1284,Kernels!K1308,Kernels!K1309,Kernels!K1375,Kernels!K1391,Kernels!K1407,Kernels!K1423,Kernels!K1456,Kernels!K1461,Kernels!K1504,Kernels!K1509,Kernels!K1533,Kernels!K1534,Kernels!K1600,Kernels!K1616,Kernels!K1632,Kernels!K1648,Kernels!K1681,Kernels!K1686,Kernels!K1729,Kernels!K1734,Kernels!K1758,Kernels!K1759,Kernels!K1825,Kernels!K1841,Kernels!K1857,Kernels!K1873,Kernels!K1906,Kernels!K1911,Kernels!K1954,Kernels!K1959,Kernels!K1983,Kernels!K1984,Kernels!K2050,Kernels!K2066,Kernels!K2082,Kernels!K2098,Kernels!K2131,Kernels!K2136,Kernels!K2179,Kernels!K2184,Kernels!K2208,Kernels!K2209)</f>
        <v>0</v>
      </c>
    </row>
    <row r="12">
      <c r="A12" t="str">
        <v>RmsNorm</v>
      </c>
      <c r="B12">
        <v>70</v>
      </c>
      <c r="C12">
        <f>SUM(Kernels!D91,Kernels!D93,Kernels!D132,Kernels!D139,Kernels!D141,Kernels!D180,Kernels!D216,Kernels!D316,Kernels!D318,Kernels!D357,Kernels!D364,Kernels!D366,Kernels!D405,Kernels!D441,Kernels!D541,Kernels!D543,Kernels!D582,Kernels!D589,Kernels!D591,Kernels!D630,Kernels!D666,Kernels!D766,Kernels!D768,Kernels!D807,Kernels!D814,Kernels!D816,Kernels!D855,Kernels!D891,Kernels!D991,Kernels!D993,Kernels!D1032,Kernels!D1039,Kernels!D1041,Kernels!D1080,Kernels!D1116,Kernels!D1216,Kernels!D1218,Kernels!D1257,Kernels!D1264,Kernels!D1266,Kernels!D1305,Kernels!D1341,Kernels!D1441,Kernels!D1443,Kernels!D1482,Kernels!D1489,Kernels!D1492,Kernels!D1530,Kernels!D1566,Kernels!D1666,Kernels!D1668,Kernels!D1707,Kernels!D1714,Kernels!D1716,Kernels!D1755,Kernels!D1791,Kernels!D1891,Kernels!D1893,Kernels!D1932,Kernels!D1939,Kernels!D1942,Kernels!D1980,Kernels!D2016,Kernels!D2116,Kernels!D2118,Kernels!D2157,Kernels!D2165,Kernels!D2167,Kernels!D2205,Kernels!D2241)</f>
        <v>232.65899999999996</v>
      </c>
      <c r="D12">
        <f>SUM(Kernels!I91,Kernels!I93,Kernels!I132,Kernels!I139,Kernels!I141,Kernels!I180,Kernels!I216,Kernels!I316,Kernels!I318,Kernels!I357,Kernels!I364,Kernels!I366,Kernels!I405,Kernels!I441,Kernels!I541,Kernels!I543,Kernels!I582,Kernels!I589,Kernels!I591,Kernels!I630,Kernels!I666,Kernels!I766,Kernels!I768,Kernels!I807,Kernels!I814,Kernels!I816,Kernels!I855,Kernels!I891,Kernels!I991,Kernels!I993,Kernels!I1032,Kernels!I1039,Kernels!I1041,Kernels!I1080,Kernels!I1116,Kernels!I1216,Kernels!I1218,Kernels!I1257,Kernels!I1264,Kernels!I1266,Kernels!I1305,Kernels!I1341,Kernels!I1441,Kernels!I1443,Kernels!I1482,Kernels!I1489,Kernels!I1492,Kernels!I1530,Kernels!I1566,Kernels!I1666,Kernels!I1668,Kernels!I1707,Kernels!I1714,Kernels!I1716,Kernels!I1755,Kernels!I1791,Kernels!I1891,Kernels!I1893,Kernels!I1932,Kernels!I1939,Kernels!I1942,Kernels!I1980,Kernels!I2016,Kernels!I2116,Kernels!I2118,Kernels!I2157,Kernels!I2165,Kernels!I2167,Kernels!I2205,Kernels!I2241)</f>
        <v>0.008429206031027547</v>
      </c>
      <c r="E12">
        <f>SUM(Kernels!J91,Kernels!J93,Kernels!J132,Kernels!J139,Kernels!J141,Kernels!J180,Kernels!J216,Kernels!J316,Kernels!J318,Kernels!J357,Kernels!J364,Kernels!J366,Kernels!J405,Kernels!J441,Kernels!J541,Kernels!J543,Kernels!J582,Kernels!J589,Kernels!J591,Kernels!J630,Kernels!J666,Kernels!J766,Kernels!J768,Kernels!J807,Kernels!J814,Kernels!J816,Kernels!J855,Kernels!J891,Kernels!J991,Kernels!J993,Kernels!J1032,Kernels!J1039,Kernels!J1041,Kernels!J1080,Kernels!J1116,Kernels!J1216,Kernels!J1218,Kernels!J1257,Kernels!J1264,Kernels!J1266,Kernels!J1305,Kernels!J1341,Kernels!J1441,Kernels!J1443,Kernels!J1482,Kernels!J1489,Kernels!J1492,Kernels!J1530,Kernels!J1566,Kernels!J1666,Kernels!J1668,Kernels!J1707,Kernels!J1714,Kernels!J1716,Kernels!J1755,Kernels!J1791,Kernels!J1891,Kernels!J1893,Kernels!J1932,Kernels!J1939,Kernels!J1942,Kernels!J1980,Kernels!J2016,Kernels!J2116,Kernels!J2118,Kernels!J2157,Kernels!J2165,Kernels!J2167,Kernels!J2205,Kernels!J2241)</f>
        <v>0.008429206031027547</v>
      </c>
      <c r="F12">
        <f>SUM(Kernels!K91,Kernels!K93,Kernels!K132,Kernels!K139,Kernels!K141,Kernels!K180,Kernels!K216,Kernels!K316,Kernels!K318,Kernels!K357,Kernels!K364,Kernels!K366,Kernels!K405,Kernels!K441,Kernels!K541,Kernels!K543,Kernels!K582,Kernels!K589,Kernels!K591,Kernels!K630,Kernels!K666,Kernels!K766,Kernels!K768,Kernels!K807,Kernels!K814,Kernels!K816,Kernels!K855,Kernels!K891,Kernels!K991,Kernels!K993,Kernels!K1032,Kernels!K1039,Kernels!K1041,Kernels!K1080,Kernels!K1116,Kernels!K1216,Kernels!K1218,Kernels!K1257,Kernels!K1264,Kernels!K1266,Kernels!K1305,Kernels!K1341,Kernels!K1441,Kernels!K1443,Kernels!K1482,Kernels!K1489,Kernels!K1492,Kernels!K1530,Kernels!K1566,Kernels!K1666,Kernels!K1668,Kernels!K1707,Kernels!K1714,Kernels!K1716,Kernels!K1755,Kernels!K1791,Kernels!K1891,Kernels!K1893,Kernels!K1932,Kernels!K1939,Kernels!K1942,Kernels!K1980,Kernels!K2016,Kernels!K2116,Kernels!K2118,Kernels!K2157,Kernels!K2165,Kernels!K2167,Kernels!K2205,Kernels!K2241)</f>
        <v>0</v>
      </c>
    </row>
    <row r="13">
      <c r="A13" t="str">
        <v>_ihc_pre_stage1</v>
      </c>
      <c r="B13">
        <v>40</v>
      </c>
      <c r="C13">
        <f>SUM(Kernels!D89,Kernels!D130,Kernels!D137,Kernels!D178,Kernels!D314,Kernels!D355,Kernels!D362,Kernels!D403,Kernels!D539,Kernels!D580,Kernels!D587,Kernels!D628,Kernels!D764,Kernels!D805,Kernels!D812,Kernels!D853,Kernels!D989,Kernels!D1030,Kernels!D1037,Kernels!D1078,Kernels!D1214,Kernels!D1255,Kernels!D1262,Kernels!D1303,Kernels!D1439,Kernels!D1480,Kernels!D1487,Kernels!D1528,Kernels!D1664,Kernels!D1705,Kernels!D1712,Kernels!D1753,Kernels!D1889,Kernels!D1930,Kernels!D1937,Kernels!D1978,Kernels!D2114,Kernels!D2155,Kernels!D2162,Kernels!D2203)</f>
        <v>171.48799999999997</v>
      </c>
      <c r="D13">
        <f>SUM(Kernels!I89,Kernels!I130,Kernels!I137,Kernels!I178,Kernels!I314,Kernels!I355,Kernels!I362,Kernels!I403,Kernels!I539,Kernels!I580,Kernels!I587,Kernels!I628,Kernels!I764,Kernels!I805,Kernels!I812,Kernels!I853,Kernels!I989,Kernels!I1030,Kernels!I1037,Kernels!I1078,Kernels!I1214,Kernels!I1255,Kernels!I1262,Kernels!I1303,Kernels!I1439,Kernels!I1480,Kernels!I1487,Kernels!I1528,Kernels!I1664,Kernels!I1705,Kernels!I1712,Kernels!I1753,Kernels!I1889,Kernels!I1930,Kernels!I1937,Kernels!I1978,Kernels!I2114,Kernels!I2155,Kernels!I2162,Kernels!I2203)</f>
        <v>0.006212988467451732</v>
      </c>
      <c r="E13">
        <f>SUM(Kernels!J89,Kernels!J130,Kernels!J137,Kernels!J178,Kernels!J314,Kernels!J355,Kernels!J362,Kernels!J403,Kernels!J539,Kernels!J580,Kernels!J587,Kernels!J628,Kernels!J764,Kernels!J805,Kernels!J812,Kernels!J853,Kernels!J989,Kernels!J1030,Kernels!J1037,Kernels!J1078,Kernels!J1214,Kernels!J1255,Kernels!J1262,Kernels!J1303,Kernels!J1439,Kernels!J1480,Kernels!J1487,Kernels!J1528,Kernels!J1664,Kernels!J1705,Kernels!J1712,Kernels!J1753,Kernels!J1889,Kernels!J1930,Kernels!J1937,Kernels!J1978,Kernels!J2114,Kernels!J2155,Kernels!J2162,Kernels!J2203)</f>
        <v>0.006212988467451732</v>
      </c>
      <c r="F13">
        <f>SUM(Kernels!K89,Kernels!K130,Kernels!K137,Kernels!K178,Kernels!K314,Kernels!K355,Kernels!K362,Kernels!K403,Kernels!K539,Kernels!K580,Kernels!K587,Kernels!K628,Kernels!K764,Kernels!K805,Kernels!K812,Kernels!K853,Kernels!K989,Kernels!K1030,Kernels!K1037,Kernels!K1078,Kernels!K1214,Kernels!K1255,Kernels!K1262,Kernels!K1303,Kernels!K1439,Kernels!K1480,Kernels!K1487,Kernels!K1528,Kernels!K1664,Kernels!K1705,Kernels!K1712,Kernels!K1753,Kernels!K1889,Kernels!K1930,Kernels!K1937,Kernels!K1978,Kernels!K2114,Kernels!K2155,Kernels!K2162,Kernels!K2203)</f>
        <v>0</v>
      </c>
    </row>
    <row r="14">
      <c r="A14" t="str">
        <v>aclnnAdd_AddAiCore_Add</v>
      </c>
      <c r="B14">
        <v>90</v>
      </c>
      <c r="C14">
        <f>SUM(Kernels!D6,Kernels!D7,Kernels!D22,Kernels!D38,Kernels!D54,Kernels!D70,Kernels!D116,Kernels!D164,Kernels!D210,Kernels!D231,Kernels!D232,Kernels!D247,Kernels!D263,Kernels!D279,Kernels!D295,Kernels!D341,Kernels!D389,Kernels!D435,Kernels!D456,Kernels!D457,Kernels!D472,Kernels!D488,Kernels!D504,Kernels!D520,Kernels!D566,Kernels!D614,Kernels!D660,Kernels!D681,Kernels!D682,Kernels!D697,Kernels!D713,Kernels!D729,Kernels!D745,Kernels!D791,Kernels!D839,Kernels!D885,Kernels!D906,Kernels!D907,Kernels!D922,Kernels!D938,Kernels!D954,Kernels!D970,Kernels!D1016,Kernels!D1064,Kernels!D1110,Kernels!D1131,Kernels!D1132,Kernels!D1147,Kernels!D1163,Kernels!D1179,Kernels!D1195,Kernels!D1241,Kernels!D1289,Kernels!D1335,Kernels!D1356,Kernels!D1357,Kernels!D1372,Kernels!D1388,Kernels!D1404,Kernels!D1420,Kernels!D1466,Kernels!D1514,Kernels!D1560,Kernels!D1581,Kernels!D1582,Kernels!D1597,Kernels!D1613,Kernels!D1629,Kernels!D1645,Kernels!D1691,Kernels!D1739,Kernels!D1785,Kernels!D1806,Kernels!D1807,Kernels!D1822,Kernels!D1838,Kernels!D1854,Kernels!D1870,Kernels!D1916,Kernels!D1964,Kernels!D2010,Kernels!D2031,Kernels!D2032,Kernels!D2047,Kernels!D2063,Kernels!D2079,Kernels!D2095,Kernels!D2141,Kernels!D2189,Kernels!D2235)</f>
        <v>168.485</v>
      </c>
      <c r="D14">
        <f>SUM(Kernels!I6,Kernels!I7,Kernels!I22,Kernels!I38,Kernels!I54,Kernels!I70,Kernels!I116,Kernels!I164,Kernels!I210,Kernels!I231,Kernels!I232,Kernels!I247,Kernels!I263,Kernels!I279,Kernels!I295,Kernels!I341,Kernels!I389,Kernels!I435,Kernels!I456,Kernels!I457,Kernels!I472,Kernels!I488,Kernels!I504,Kernels!I520,Kernels!I566,Kernels!I614,Kernels!I660,Kernels!I681,Kernels!I682,Kernels!I697,Kernels!I713,Kernels!I729,Kernels!I745,Kernels!I791,Kernels!I839,Kernels!I885,Kernels!I906,Kernels!I907,Kernels!I922,Kernels!I938,Kernels!I954,Kernels!I970,Kernels!I1016,Kernels!I1064,Kernels!I1110,Kernels!I1131,Kernels!I1132,Kernels!I1147,Kernels!I1163,Kernels!I1179,Kernels!I1195,Kernels!I1241,Kernels!I1289,Kernels!I1335,Kernels!I1356,Kernels!I1357,Kernels!I1372,Kernels!I1388,Kernels!I1404,Kernels!I1420,Kernels!I1466,Kernels!I1514,Kernels!I1560,Kernels!I1581,Kernels!I1582,Kernels!I1597,Kernels!I1613,Kernels!I1629,Kernels!I1645,Kernels!I1691,Kernels!I1739,Kernels!I1785,Kernels!I1806,Kernels!I1807,Kernels!I1822,Kernels!I1838,Kernels!I1854,Kernels!I1870,Kernels!I1916,Kernels!I1964,Kernels!I2010,Kernels!I2031,Kernels!I2032,Kernels!I2047,Kernels!I2063,Kernels!I2079,Kernels!I2095,Kernels!I2141,Kernels!I2189,Kernels!I2235)</f>
        <v>0.006104190158720171</v>
      </c>
      <c r="E14">
        <f>SUM(Kernels!J6,Kernels!J7,Kernels!J22,Kernels!J38,Kernels!J54,Kernels!J70,Kernels!J116,Kernels!J164,Kernels!J210,Kernels!J231,Kernels!J232,Kernels!J247,Kernels!J263,Kernels!J279,Kernels!J295,Kernels!J341,Kernels!J389,Kernels!J435,Kernels!J456,Kernels!J457,Kernels!J472,Kernels!J488,Kernels!J504,Kernels!J520,Kernels!J566,Kernels!J614,Kernels!J660,Kernels!J681,Kernels!J682,Kernels!J697,Kernels!J713,Kernels!J729,Kernels!J745,Kernels!J791,Kernels!J839,Kernels!J885,Kernels!J906,Kernels!J907,Kernels!J922,Kernels!J938,Kernels!J954,Kernels!J970,Kernels!J1016,Kernels!J1064,Kernels!J1110,Kernels!J1131,Kernels!J1132,Kernels!J1147,Kernels!J1163,Kernels!J1179,Kernels!J1195,Kernels!J1241,Kernels!J1289,Kernels!J1335,Kernels!J1356,Kernels!J1357,Kernels!J1372,Kernels!J1388,Kernels!J1404,Kernels!J1420,Kernels!J1466,Kernels!J1514,Kernels!J1560,Kernels!J1581,Kernels!J1582,Kernels!J1597,Kernels!J1613,Kernels!J1629,Kernels!J1645,Kernels!J1691,Kernels!J1739,Kernels!J1785,Kernels!J1806,Kernels!J1807,Kernels!J1822,Kernels!J1838,Kernels!J1854,Kernels!J1870,Kernels!J1916,Kernels!J1964,Kernels!J2010,Kernels!J2031,Kernels!J2032,Kernels!J2047,Kernels!J2063,Kernels!J2079,Kernels!J2095,Kernels!J2141,Kernels!J2189,Kernels!J2235)</f>
        <v>0.006104190158720171</v>
      </c>
      <c r="F14">
        <f>SUM(Kernels!K6,Kernels!K7,Kernels!K22,Kernels!K38,Kernels!K54,Kernels!K70,Kernels!K116,Kernels!K164,Kernels!K210,Kernels!K231,Kernels!K232,Kernels!K247,Kernels!K263,Kernels!K279,Kernels!K295,Kernels!K341,Kernels!K389,Kernels!K435,Kernels!K456,Kernels!K457,Kernels!K472,Kernels!K488,Kernels!K504,Kernels!K520,Kernels!K566,Kernels!K614,Kernels!K660,Kernels!K681,Kernels!K682,Kernels!K697,Kernels!K713,Kernels!K729,Kernels!K745,Kernels!K791,Kernels!K839,Kernels!K885,Kernels!K906,Kernels!K907,Kernels!K922,Kernels!K938,Kernels!K954,Kernels!K970,Kernels!K1016,Kernels!K1064,Kernels!K1110,Kernels!K1131,Kernels!K1132,Kernels!K1147,Kernels!K1163,Kernels!K1179,Kernels!K1195,Kernels!K1241,Kernels!K1289,Kernels!K1335,Kernels!K1356,Kernels!K1357,Kernels!K1372,Kernels!K1388,Kernels!K1404,Kernels!K1420,Kernels!K1466,Kernels!K1514,Kernels!K1560,Kernels!K1581,Kernels!K1582,Kernels!K1597,Kernels!K1613,Kernels!K1629,Kernels!K1645,Kernels!K1691,Kernels!K1739,Kernels!K1785,Kernels!K1806,Kernels!K1807,Kernels!K1822,Kernels!K1838,Kernels!K1854,Kernels!K1870,Kernels!K1916,Kernels!K1964,Kernels!K2010,Kernels!K2031,Kernels!K2032,Kernels!K2047,Kernels!K2063,Kernels!K2079,Kernels!K2095,Kernels!K2141,Kernels!K2189,Kernels!K2235)</f>
        <v>0</v>
      </c>
    </row>
    <row r="15">
      <c r="A15" t="str">
        <v>aclnnMul_MulAiCore_Mul</v>
      </c>
      <c r="B15">
        <v>60</v>
      </c>
      <c r="C15">
        <f>SUM(Kernels!D82,Kernels!D121,Kernels!D169,Kernels!D208,Kernels!D209,Kernels!D213,Kernels!D307,Kernels!D346,Kernels!D394,Kernels!D433,Kernels!D434,Kernels!D438,Kernels!D532,Kernels!D571,Kernels!D619,Kernels!D658,Kernels!D659,Kernels!D663,Kernels!D757,Kernels!D796,Kernels!D844,Kernels!D883,Kernels!D884,Kernels!D888,Kernels!D982,Kernels!D1021,Kernels!D1069,Kernels!D1108,Kernels!D1109,Kernels!D1113,Kernels!D1207,Kernels!D1246,Kernels!D1294,Kernels!D1333,Kernels!D1334,Kernels!D1338,Kernels!D1432,Kernels!D1471,Kernels!D1519,Kernels!D1558,Kernels!D1559,Kernels!D1563,Kernels!D1657,Kernels!D1696,Kernels!D1744,Kernels!D1783,Kernels!D1784,Kernels!D1788,Kernels!D1882,Kernels!D1921,Kernels!D1969,Kernels!D2008,Kernels!D2009,Kernels!D2013,Kernels!D2107,Kernels!D2146,Kernels!D2194,Kernels!D2233,Kernels!D2234,Kernels!D2238)</f>
        <v>165.7680000000001</v>
      </c>
      <c r="D15">
        <f>SUM(Kernels!I82,Kernels!I121,Kernels!I169,Kernels!I208,Kernels!I209,Kernels!I213,Kernels!I307,Kernels!I346,Kernels!I394,Kernels!I433,Kernels!I434,Kernels!I438,Kernels!I532,Kernels!I571,Kernels!I619,Kernels!I658,Kernels!I659,Kernels!I663,Kernels!I757,Kernels!I796,Kernels!I844,Kernels!I883,Kernels!I884,Kernels!I888,Kernels!I982,Kernels!I1021,Kernels!I1069,Kernels!I1108,Kernels!I1109,Kernels!I1113,Kernels!I1207,Kernels!I1246,Kernels!I1294,Kernels!I1333,Kernels!I1334,Kernels!I1338,Kernels!I1432,Kernels!I1471,Kernels!I1519,Kernels!I1558,Kernels!I1559,Kernels!I1563,Kernels!I1657,Kernels!I1696,Kernels!I1744,Kernels!I1783,Kernels!I1784,Kernels!I1788,Kernels!I1882,Kernels!I1921,Kernels!I1969,Kernels!I2008,Kernels!I2009,Kernels!I2013,Kernels!I2107,Kernels!I2146,Kernels!I2194,Kernels!I2233,Kernels!I2234,Kernels!I2238)</f>
        <v>0.006005753593677335</v>
      </c>
      <c r="E15">
        <f>SUM(Kernels!J82,Kernels!J121,Kernels!J169,Kernels!J208,Kernels!J209,Kernels!J213,Kernels!J307,Kernels!J346,Kernels!J394,Kernels!J433,Kernels!J434,Kernels!J438,Kernels!J532,Kernels!J571,Kernels!J619,Kernels!J658,Kernels!J659,Kernels!J663,Kernels!J757,Kernels!J796,Kernels!J844,Kernels!J883,Kernels!J884,Kernels!J888,Kernels!J982,Kernels!J1021,Kernels!J1069,Kernels!J1108,Kernels!J1109,Kernels!J1113,Kernels!J1207,Kernels!J1246,Kernels!J1294,Kernels!J1333,Kernels!J1334,Kernels!J1338,Kernels!J1432,Kernels!J1471,Kernels!J1519,Kernels!J1558,Kernels!J1559,Kernels!J1563,Kernels!J1657,Kernels!J1696,Kernels!J1744,Kernels!J1783,Kernels!J1784,Kernels!J1788,Kernels!J1882,Kernels!J1921,Kernels!J1969,Kernels!J2008,Kernels!J2009,Kernels!J2013,Kernels!J2107,Kernels!J2146,Kernels!J2194,Kernels!J2233,Kernels!J2234,Kernels!J2238)</f>
        <v>0.006005753593677335</v>
      </c>
      <c r="F15">
        <f>SUM(Kernels!K82,Kernels!K121,Kernels!K169,Kernels!K208,Kernels!K209,Kernels!K213,Kernels!K307,Kernels!K346,Kernels!K394,Kernels!K433,Kernels!K434,Kernels!K438,Kernels!K532,Kernels!K571,Kernels!K619,Kernels!K658,Kernels!K659,Kernels!K663,Kernels!K757,Kernels!K796,Kernels!K844,Kernels!K883,Kernels!K884,Kernels!K888,Kernels!K982,Kernels!K1021,Kernels!K1069,Kernels!K1108,Kernels!K1109,Kernels!K1113,Kernels!K1207,Kernels!K1246,Kernels!K1294,Kernels!K1333,Kernels!K1334,Kernels!K1338,Kernels!K1432,Kernels!K1471,Kernels!K1519,Kernels!K1558,Kernels!K1559,Kernels!K1563,Kernels!K1657,Kernels!K1696,Kernels!K1744,Kernels!K1783,Kernels!K1784,Kernels!K1788,Kernels!K1882,Kernels!K1921,Kernels!K1969,Kernels!K2008,Kernels!K2009,Kernels!K2013,Kernels!K2107,Kernels!K2146,Kernels!K2194,Kernels!K2233,Kernels!K2234,Kernels!K2238)</f>
        <v>0</v>
      </c>
    </row>
    <row r="16">
      <c r="A16" t="str">
        <v>_ihc_post_kernel</v>
      </c>
      <c r="B16">
        <v>40</v>
      </c>
      <c r="C16">
        <f>SUM(Kernels!D129,Kernels!D136,Kernels!D177,Kernels!D201,Kernels!D354,Kernels!D361,Kernels!D402,Kernels!D426,Kernels!D579,Kernels!D586,Kernels!D627,Kernels!D651,Kernels!D804,Kernels!D811,Kernels!D852,Kernels!D876,Kernels!D1029,Kernels!D1036,Kernels!D1077,Kernels!D1101,Kernels!D1254,Kernels!D1261,Kernels!D1302,Kernels!D1326,Kernels!D1479,Kernels!D1486,Kernels!D1527,Kernels!D1551,Kernels!D1704,Kernels!D1711,Kernels!D1752,Kernels!D1776,Kernels!D1929,Kernels!D1936,Kernels!D1977,Kernels!D2001,Kernels!D2154,Kernels!D2161,Kernels!D2202,Kernels!D2226)</f>
        <v>160.496</v>
      </c>
      <c r="D16">
        <f>SUM(Kernels!I129,Kernels!I136,Kernels!I177,Kernels!I201,Kernels!I354,Kernels!I361,Kernels!I402,Kernels!I426,Kernels!I579,Kernels!I586,Kernels!I627,Kernels!I651,Kernels!I804,Kernels!I811,Kernels!I852,Kernels!I876,Kernels!I1029,Kernels!I1036,Kernels!I1077,Kernels!I1101,Kernels!I1254,Kernels!I1261,Kernels!I1302,Kernels!I1326,Kernels!I1479,Kernels!I1486,Kernels!I1527,Kernels!I1551,Kernels!I1704,Kernels!I1711,Kernels!I1752,Kernels!I1776,Kernels!I1929,Kernels!I1936,Kernels!I1977,Kernels!I2001,Kernels!I2154,Kernels!I2161,Kernels!I2202,Kernels!I2226)</f>
        <v>0.005814749703023727</v>
      </c>
      <c r="E16">
        <f>SUM(Kernels!J129,Kernels!J136,Kernels!J177,Kernels!J201,Kernels!J354,Kernels!J361,Kernels!J402,Kernels!J426,Kernels!J579,Kernels!J586,Kernels!J627,Kernels!J651,Kernels!J804,Kernels!J811,Kernels!J852,Kernels!J876,Kernels!J1029,Kernels!J1036,Kernels!J1077,Kernels!J1101,Kernels!J1254,Kernels!J1261,Kernels!J1302,Kernels!J1326,Kernels!J1479,Kernels!J1486,Kernels!J1527,Kernels!J1551,Kernels!J1704,Kernels!J1711,Kernels!J1752,Kernels!J1776,Kernels!J1929,Kernels!J1936,Kernels!J1977,Kernels!J2001,Kernels!J2154,Kernels!J2161,Kernels!J2202,Kernels!J2226)</f>
        <v>0.005814749703023727</v>
      </c>
      <c r="F16">
        <f>SUM(Kernels!K129,Kernels!K136,Kernels!K177,Kernels!K201,Kernels!K354,Kernels!K361,Kernels!K402,Kernels!K426,Kernels!K579,Kernels!K586,Kernels!K627,Kernels!K651,Kernels!K804,Kernels!K811,Kernels!K852,Kernels!K876,Kernels!K1029,Kernels!K1036,Kernels!K1077,Kernels!K1101,Kernels!K1254,Kernels!K1261,Kernels!K1302,Kernels!K1326,Kernels!K1479,Kernels!K1486,Kernels!K1527,Kernels!K1551,Kernels!K1704,Kernels!K1711,Kernels!K1752,Kernels!K1776,Kernels!K1929,Kernels!K1936,Kernels!K1977,Kernels!K2001,Kernels!K2154,Kernels!K2161,Kernels!K2202,Kernels!K2226)</f>
        <v>0</v>
      </c>
    </row>
    <row r="17">
      <c r="A17" t="str">
        <v>aclnnRemainderTensorScalar_FloorModAiCore_FloorMod</v>
      </c>
      <c r="B17">
        <v>80</v>
      </c>
      <c r="C17">
        <f>SUM(Kernels!D11,Kernels!D15,Kernels!D27,Kernels!D31,Kernels!D43,Kernels!D47,Kernels!D59,Kernels!D63,Kernels!D236,Kernels!D240,Kernels!D252,Kernels!D256,Kernels!D268,Kernels!D272,Kernels!D284,Kernels!D288,Kernels!D461,Kernels!D465,Kernels!D477,Kernels!D481,Kernels!D493,Kernels!D497,Kernels!D509,Kernels!D513,Kernels!D686,Kernels!D690,Kernels!D702,Kernels!D706,Kernels!D718,Kernels!D722,Kernels!D734,Kernels!D738,Kernels!D911,Kernels!D915,Kernels!D927,Kernels!D931,Kernels!D943,Kernels!D947,Kernels!D959,Kernels!D963,Kernels!D1136,Kernels!D1140,Kernels!D1152,Kernels!D1156,Kernels!D1168,Kernels!D1172,Kernels!D1184,Kernels!D1188,Kernels!D1361,Kernels!D1365,Kernels!D1377,Kernels!D1381,Kernels!D1393,Kernels!D1397,Kernels!D1409,Kernels!D1413,Kernels!D1586,Kernels!D1590,Kernels!D1602,Kernels!D1606,Kernels!D1618,Kernels!D1622,Kernels!D1634,Kernels!D1638,Kernels!D1811,Kernels!D1815,Kernels!D1827,Kernels!D1831,Kernels!D1843,Kernels!D1847,Kernels!D1859,Kernels!D1863,Kernels!D2036,Kernels!D2040,Kernels!D2052,Kernels!D2056,Kernels!D2068,Kernels!D2072,Kernels!D2084,Kernels!D2088)</f>
        <v>148.06099999999995</v>
      </c>
      <c r="D17">
        <f>SUM(Kernels!I11,Kernels!I15,Kernels!I27,Kernels!I31,Kernels!I43,Kernels!I47,Kernels!I59,Kernels!I63,Kernels!I236,Kernels!I240,Kernels!I252,Kernels!I256,Kernels!I268,Kernels!I272,Kernels!I284,Kernels!I288,Kernels!I461,Kernels!I465,Kernels!I477,Kernels!I481,Kernels!I493,Kernels!I497,Kernels!I509,Kernels!I513,Kernels!I686,Kernels!I690,Kernels!I702,Kernels!I706,Kernels!I718,Kernels!I722,Kernels!I734,Kernels!I738,Kernels!I911,Kernels!I915,Kernels!I927,Kernels!I931,Kernels!I943,Kernels!I947,Kernels!I959,Kernels!I963,Kernels!I1136,Kernels!I1140,Kernels!I1152,Kernels!I1156,Kernels!I1168,Kernels!I1172,Kernels!I1184,Kernels!I1188,Kernels!I1361,Kernels!I1365,Kernels!I1377,Kernels!I1381,Kernels!I1393,Kernels!I1397,Kernels!I1409,Kernels!I1413,Kernels!I1586,Kernels!I1590,Kernels!I1602,Kernels!I1606,Kernels!I1618,Kernels!I1622,Kernels!I1634,Kernels!I1638,Kernels!I1811,Kernels!I1815,Kernels!I1827,Kernels!I1831,Kernels!I1843,Kernels!I1847,Kernels!I1859,Kernels!I1863,Kernels!I2036,Kernels!I2040,Kernels!I2052,Kernels!I2056,Kernels!I2068,Kernels!I2072,Kernels!I2084,Kernels!I2088)</f>
        <v>0.00536423123180264</v>
      </c>
      <c r="E17">
        <f>SUM(Kernels!J11,Kernels!J15,Kernels!J27,Kernels!J31,Kernels!J43,Kernels!J47,Kernels!J59,Kernels!J63,Kernels!J236,Kernels!J240,Kernels!J252,Kernels!J256,Kernels!J268,Kernels!J272,Kernels!J284,Kernels!J288,Kernels!J461,Kernels!J465,Kernels!J477,Kernels!J481,Kernels!J493,Kernels!J497,Kernels!J509,Kernels!J513,Kernels!J686,Kernels!J690,Kernels!J702,Kernels!J706,Kernels!J718,Kernels!J722,Kernels!J734,Kernels!J738,Kernels!J911,Kernels!J915,Kernels!J927,Kernels!J931,Kernels!J943,Kernels!J947,Kernels!J959,Kernels!J963,Kernels!J1136,Kernels!J1140,Kernels!J1152,Kernels!J1156,Kernels!J1168,Kernels!J1172,Kernels!J1184,Kernels!J1188,Kernels!J1361,Kernels!J1365,Kernels!J1377,Kernels!J1381,Kernels!J1393,Kernels!J1397,Kernels!J1409,Kernels!J1413,Kernels!J1586,Kernels!J1590,Kernels!J1602,Kernels!J1606,Kernels!J1618,Kernels!J1622,Kernels!J1634,Kernels!J1638,Kernels!J1811,Kernels!J1815,Kernels!J1827,Kernels!J1831,Kernels!J1843,Kernels!J1847,Kernels!J1859,Kernels!J1863,Kernels!J2036,Kernels!J2040,Kernels!J2052,Kernels!J2056,Kernels!J2068,Kernels!J2072,Kernels!J2084,Kernels!J2088)</f>
        <v>0.00536423123180264</v>
      </c>
      <c r="F17">
        <f>SUM(Kernels!K11,Kernels!K15,Kernels!K27,Kernels!K31,Kernels!K43,Kernels!K47,Kernels!K59,Kernels!K63,Kernels!K236,Kernels!K240,Kernels!K252,Kernels!K256,Kernels!K268,Kernels!K272,Kernels!K284,Kernels!K288,Kernels!K461,Kernels!K465,Kernels!K477,Kernels!K481,Kernels!K493,Kernels!K497,Kernels!K509,Kernels!K513,Kernels!K686,Kernels!K690,Kernels!K702,Kernels!K706,Kernels!K718,Kernels!K722,Kernels!K734,Kernels!K738,Kernels!K911,Kernels!K915,Kernels!K927,Kernels!K931,Kernels!K943,Kernels!K947,Kernels!K959,Kernels!K963,Kernels!K1136,Kernels!K1140,Kernels!K1152,Kernels!K1156,Kernels!K1168,Kernels!K1172,Kernels!K1184,Kernels!K1188,Kernels!K1361,Kernels!K1365,Kernels!K1377,Kernels!K1381,Kernels!K1393,Kernels!K1397,Kernels!K1409,Kernels!K1413,Kernels!K1586,Kernels!K1590,Kernels!K1602,Kernels!K1606,Kernels!K1618,Kernels!K1622,Kernels!K1634,Kernels!K1638,Kernels!K1811,Kernels!K1815,Kernels!K1827,Kernels!K1831,Kernels!K1843,Kernels!K1847,Kernels!K1859,Kernels!K1863,Kernels!K2036,Kernels!K2040,Kernels!K2052,Kernels!K2056,Kernels!K2068,Kernels!K2072,Kernels!K2084,Kernels!K2088)</f>
        <v>0</v>
      </c>
    </row>
    <row r="18">
      <c r="A18" t="str">
        <v>aclnnSoftmax_SoftmaxAiCore_SoftmaxV2</v>
      </c>
      <c r="B18">
        <v>10</v>
      </c>
      <c r="C18">
        <f>SUM(Kernels!D222,Kernels!D447,Kernels!D672,Kernels!D897,Kernels!D1122,Kernels!D1347,Kernels!D1572,Kernels!D1797,Kernels!D2022,Kernels!D2247)</f>
        <v>146.783</v>
      </c>
      <c r="D18">
        <f>SUM(Kernels!I222,Kernels!I447,Kernels!I672,Kernels!I897,Kernels!I1122,Kernels!I1347,Kernels!I1572,Kernels!I1797,Kernels!I2022,Kernels!I2247)</f>
        <v>0.005317929454060736</v>
      </c>
      <c r="E18">
        <f>SUM(Kernels!J222,Kernels!J447,Kernels!J672,Kernels!J897,Kernels!J1122,Kernels!J1347,Kernels!J1572,Kernels!J1797,Kernels!J2022,Kernels!J2247)</f>
        <v>0.005739665646095292</v>
      </c>
      <c r="F18">
        <f>SUM(Kernels!K222,Kernels!K447,Kernels!K672,Kernels!K897,Kernels!K1122,Kernels!K1347,Kernels!K1572,Kernels!K1797,Kernels!K2022,Kernels!K2247)</f>
        <v>0</v>
      </c>
    </row>
    <row r="19">
      <c r="A19" t="str">
        <v>aclnnInplaceFillScalar_FillAiCore_Fill</v>
      </c>
      <c r="B19">
        <v>60</v>
      </c>
      <c r="C19">
        <f>SUM(Kernels!D2,Kernels!D3,Kernels!D86,Kernels!D87,Kernels!D122,Kernels!D170,Kernels!D227,Kernels!D228,Kernels!D311,Kernels!D312,Kernels!D347,Kernels!D395,Kernels!D452,Kernels!D453,Kernels!D536,Kernels!D537,Kernels!D572,Kernels!D620,Kernels!D677,Kernels!D678,Kernels!D761,Kernels!D762,Kernels!D797,Kernels!D845,Kernels!D902,Kernels!D903,Kernels!D986,Kernels!D987,Kernels!D1022,Kernels!D1070,Kernels!D1127,Kernels!D1128,Kernels!D1211,Kernels!D1212,Kernels!D1247,Kernels!D1295,Kernels!D1352,Kernels!D1353,Kernels!D1436,Kernels!D1437,Kernels!D1472,Kernels!D1520,Kernels!D1577,Kernels!D1578,Kernels!D1661,Kernels!D1662,Kernels!D1697,Kernels!D1745,Kernels!D1802,Kernels!D1803,Kernels!D1886,Kernels!D1887,Kernels!D1922,Kernels!D1970,Kernels!D2027,Kernels!D2028,Kernels!D2111,Kernels!D2112,Kernels!D2147,Kernels!D2195)</f>
        <v>136.627</v>
      </c>
      <c r="D19">
        <f>SUM(Kernels!I2,Kernels!I3,Kernels!I86,Kernels!I87,Kernels!I122,Kernels!I170,Kernels!I227,Kernels!I228,Kernels!I311,Kernels!I312,Kernels!I347,Kernels!I395,Kernels!I452,Kernels!I453,Kernels!I536,Kernels!I537,Kernels!I572,Kernels!I620,Kernels!I677,Kernels!I678,Kernels!I761,Kernels!I762,Kernels!I797,Kernels!I845,Kernels!I902,Kernels!I903,Kernels!I986,Kernels!I987,Kernels!I1022,Kernels!I1070,Kernels!I1127,Kernels!I1128,Kernels!I1211,Kernels!I1212,Kernels!I1247,Kernels!I1295,Kernels!I1352,Kernels!I1353,Kernels!I1436,Kernels!I1437,Kernels!I1472,Kernels!I1520,Kernels!I1577,Kernels!I1578,Kernels!I1661,Kernels!I1662,Kernels!I1697,Kernels!I1745,Kernels!I1802,Kernels!I1803,Kernels!I1886,Kernels!I1887,Kernels!I1922,Kernels!I1970,Kernels!I2027,Kernels!I2028,Kernels!I2111,Kernels!I2112,Kernels!I2147,Kernels!I2195)</f>
        <v>0.004949978863492068</v>
      </c>
      <c r="E19">
        <f>SUM(Kernels!J2,Kernels!J3,Kernels!J86,Kernels!J87,Kernels!J122,Kernels!J170,Kernels!J227,Kernels!J228,Kernels!J311,Kernels!J312,Kernels!J347,Kernels!J395,Kernels!J452,Kernels!J453,Kernels!J536,Kernels!J537,Kernels!J572,Kernels!J620,Kernels!J677,Kernels!J678,Kernels!J761,Kernels!J762,Kernels!J797,Kernels!J845,Kernels!J902,Kernels!J903,Kernels!J986,Kernels!J987,Kernels!J1022,Kernels!J1070,Kernels!J1127,Kernels!J1128,Kernels!J1211,Kernels!J1212,Kernels!J1247,Kernels!J1295,Kernels!J1352,Kernels!J1353,Kernels!J1436,Kernels!J1437,Kernels!J1472,Kernels!J1520,Kernels!J1577,Kernels!J1578,Kernels!J1661,Kernels!J1662,Kernels!J1697,Kernels!J1745,Kernels!J1802,Kernels!J1803,Kernels!J1886,Kernels!J1887,Kernels!J1922,Kernels!J1970,Kernels!J2027,Kernels!J2028,Kernels!J2111,Kernels!J2112,Kernels!J2147,Kernels!J2195)</f>
        <v>0.004949978863492068</v>
      </c>
      <c r="F19">
        <f>SUM(Kernels!K2,Kernels!K3,Kernels!K86,Kernels!K87,Kernels!K122,Kernels!K170,Kernels!K227,Kernels!K228,Kernels!K311,Kernels!K312,Kernels!K347,Kernels!K395,Kernels!K452,Kernels!K453,Kernels!K536,Kernels!K537,Kernels!K572,Kernels!K620,Kernels!K677,Kernels!K678,Kernels!K761,Kernels!K762,Kernels!K797,Kernels!K845,Kernels!K902,Kernels!K903,Kernels!K986,Kernels!K987,Kernels!K1022,Kernels!K1070,Kernels!K1127,Kernels!K1128,Kernels!K1211,Kernels!K1212,Kernels!K1247,Kernels!K1295,Kernels!K1352,Kernels!K1353,Kernels!K1436,Kernels!K1437,Kernels!K1472,Kernels!K1520,Kernels!K1577,Kernels!K1578,Kernels!K1661,Kernels!K1662,Kernels!K1697,Kernels!K1745,Kernels!K1802,Kernels!K1803,Kernels!K1886,Kernels!K1887,Kernels!K1922,Kernels!K1970,Kernels!K2027,Kernels!K2028,Kernels!K2111,Kernels!K2112,Kernels!K2147,Kernels!K2195)</f>
        <v>0</v>
      </c>
    </row>
    <row r="20">
      <c r="A20" t="str">
        <v>aclnnSigmoid_SigmoidAiCore_Sigmoid</v>
      </c>
      <c r="B20">
        <v>50</v>
      </c>
      <c r="C20">
        <f>SUM(Kernels!D118,Kernels!D126,Kernels!D166,Kernels!D174,Kernels!D211,Kernels!D343,Kernels!D351,Kernels!D391,Kernels!D399,Kernels!D436,Kernels!D568,Kernels!D576,Kernels!D616,Kernels!D624,Kernels!D661,Kernels!D793,Kernels!D801,Kernels!D841,Kernels!D849,Kernels!D886,Kernels!D1018,Kernels!D1026,Kernels!D1066,Kernels!D1074,Kernels!D1111,Kernels!D1243,Kernels!D1251,Kernels!D1291,Kernels!D1299,Kernels!D1336,Kernels!D1468,Kernels!D1476,Kernels!D1516,Kernels!D1524,Kernels!D1561,Kernels!D1693,Kernels!D1701,Kernels!D1741,Kernels!D1749,Kernels!D1786,Kernels!D1918,Kernels!D1926,Kernels!D1966,Kernels!D1974,Kernels!D2011,Kernels!D2143,Kernels!D2151,Kernels!D2191,Kernels!D2199,Kernels!D2236)</f>
        <v>130.05700000000002</v>
      </c>
      <c r="D20">
        <f>SUM(Kernels!I118,Kernels!I126,Kernels!I166,Kernels!I174,Kernels!I211,Kernels!I343,Kernels!I351,Kernels!I391,Kernels!I399,Kernels!I436,Kernels!I568,Kernels!I576,Kernels!I616,Kernels!I624,Kernels!I661,Kernels!I793,Kernels!I801,Kernels!I841,Kernels!I849,Kernels!I886,Kernels!I1018,Kernels!I1026,Kernels!I1066,Kernels!I1074,Kernels!I1111,Kernels!I1243,Kernels!I1251,Kernels!I1291,Kernels!I1299,Kernels!I1336,Kernels!I1468,Kernels!I1476,Kernels!I1516,Kernels!I1524,Kernels!I1561,Kernels!I1693,Kernels!I1701,Kernels!I1741,Kernels!I1749,Kernels!I1786,Kernels!I1918,Kernels!I1926,Kernels!I1966,Kernels!I1974,Kernels!I2011,Kernels!I2143,Kernels!I2151,Kernels!I2191,Kernels!I2199,Kernels!I2236)</f>
        <v>0.004711948597635809</v>
      </c>
      <c r="E20">
        <f>SUM(Kernels!J118,Kernels!J126,Kernels!J166,Kernels!J174,Kernels!J211,Kernels!J343,Kernels!J351,Kernels!J391,Kernels!J399,Kernels!J436,Kernels!J568,Kernels!J576,Kernels!J616,Kernels!J624,Kernels!J661,Kernels!J793,Kernels!J801,Kernels!J841,Kernels!J849,Kernels!J886,Kernels!J1018,Kernels!J1026,Kernels!J1066,Kernels!J1074,Kernels!J1111,Kernels!J1243,Kernels!J1251,Kernels!J1291,Kernels!J1299,Kernels!J1336,Kernels!J1468,Kernels!J1476,Kernels!J1516,Kernels!J1524,Kernels!J1561,Kernels!J1693,Kernels!J1701,Kernels!J1741,Kernels!J1749,Kernels!J1786,Kernels!J1918,Kernels!J1926,Kernels!J1966,Kernels!J1974,Kernels!J2011,Kernels!J2143,Kernels!J2151,Kernels!J2191,Kernels!J2199,Kernels!J2236)</f>
        <v>0.004711948597635809</v>
      </c>
      <c r="F20">
        <f>SUM(Kernels!K118,Kernels!K126,Kernels!K166,Kernels!K174,Kernels!K211,Kernels!K343,Kernels!K351,Kernels!K391,Kernels!K399,Kernels!K436,Kernels!K568,Kernels!K576,Kernels!K616,Kernels!K624,Kernels!K661,Kernels!K793,Kernels!K801,Kernels!K841,Kernels!K849,Kernels!K886,Kernels!K1018,Kernels!K1026,Kernels!K1066,Kernels!K1074,Kernels!K1111,Kernels!K1243,Kernels!K1251,Kernels!K1291,Kernels!K1299,Kernels!K1336,Kernels!K1468,Kernels!K1476,Kernels!K1516,Kernels!K1524,Kernels!K1561,Kernels!K1693,Kernels!K1701,Kernels!K1741,Kernels!K1749,Kernels!K1786,Kernels!K1918,Kernels!K1926,Kernels!K1966,Kernels!K1974,Kernels!K2011,Kernels!K2143,Kernels!K2151,Kernels!K2191,Kernels!K2199,Kernels!K2236)</f>
        <v>0</v>
      </c>
    </row>
    <row r="21">
      <c r="A21" t="str">
        <v>aclnnBitwiseAndTensor_LogicalAndAiCore_LogicalAnd</v>
      </c>
      <c r="B21">
        <v>90</v>
      </c>
      <c r="C21">
        <f>SUM(Kernels!D14,Kernels!D18,Kernels!D30,Kernels!D34,Kernels!D46,Kernels!D50,Kernels!D62,Kernels!D66,Kernels!D76,Kernels!D239,Kernels!D243,Kernels!D255,Kernels!D259,Kernels!D271,Kernels!D275,Kernels!D287,Kernels!D291,Kernels!D301,Kernels!D464,Kernels!D468,Kernels!D480,Kernels!D484,Kernels!D496,Kernels!D500,Kernels!D512,Kernels!D516,Kernels!D526,Kernels!D689,Kernels!D693,Kernels!D705,Kernels!D709,Kernels!D721,Kernels!D725,Kernels!D737,Kernels!D741,Kernels!D751,Kernels!D914,Kernels!D918,Kernels!D930,Kernels!D934,Kernels!D946,Kernels!D950,Kernels!D962,Kernels!D966,Kernels!D976,Kernels!D1139,Kernels!D1143,Kernels!D1155,Kernels!D1159,Kernels!D1171,Kernels!D1175,Kernels!D1187,Kernels!D1191,Kernels!D1201,Kernels!D1364,Kernels!D1368,Kernels!D1380,Kernels!D1384,Kernels!D1396,Kernels!D1400,Kernels!D1412,Kernels!D1416,Kernels!D1426,Kernels!D1589,Kernels!D1593,Kernels!D1605,Kernels!D1609,Kernels!D1621,Kernels!D1625,Kernels!D1637,Kernels!D1641,Kernels!D1651,Kernels!D1814,Kernels!D1818,Kernels!D1830,Kernels!D1834,Kernels!D1846,Kernels!D1850,Kernels!D1862,Kernels!D1866,Kernels!D1876,Kernels!D2039,Kernels!D2043,Kernels!D2055,Kernels!D2059,Kernels!D2071,Kernels!D2075,Kernels!D2087,Kernels!D2091,Kernels!D2101)</f>
        <v>124.529</v>
      </c>
      <c r="D21">
        <f>SUM(Kernels!I14,Kernels!I18,Kernels!I30,Kernels!I34,Kernels!I46,Kernels!I50,Kernels!I62,Kernels!I66,Kernels!I76,Kernels!I239,Kernels!I243,Kernels!I255,Kernels!I259,Kernels!I271,Kernels!I275,Kernels!I287,Kernels!I291,Kernels!I301,Kernels!I464,Kernels!I468,Kernels!I480,Kernels!I484,Kernels!I496,Kernels!I500,Kernels!I512,Kernels!I516,Kernels!I526,Kernels!I689,Kernels!I693,Kernels!I705,Kernels!I709,Kernels!I721,Kernels!I725,Kernels!I737,Kernels!I741,Kernels!I751,Kernels!I914,Kernels!I918,Kernels!I930,Kernels!I934,Kernels!I946,Kernels!I950,Kernels!I962,Kernels!I966,Kernels!I976,Kernels!I1139,Kernels!I1143,Kernels!I1155,Kernels!I1159,Kernels!I1171,Kernels!I1175,Kernels!I1187,Kernels!I1191,Kernels!I1201,Kernels!I1364,Kernels!I1368,Kernels!I1380,Kernels!I1384,Kernels!I1396,Kernels!I1400,Kernels!I1412,Kernels!I1416,Kernels!I1426,Kernels!I1589,Kernels!I1593,Kernels!I1605,Kernels!I1609,Kernels!I1621,Kernels!I1625,Kernels!I1637,Kernels!I1641,Kernels!I1651,Kernels!I1814,Kernels!I1818,Kernels!I1830,Kernels!I1834,Kernels!I1846,Kernels!I1850,Kernels!I1862,Kernels!I1866,Kernels!I1876,Kernels!I2039,Kernels!I2043,Kernels!I2055,Kernels!I2059,Kernels!I2071,Kernels!I2075,Kernels!I2087,Kernels!I2091,Kernels!I2101)</f>
        <v>0.004511669859484607</v>
      </c>
      <c r="E21">
        <f>SUM(Kernels!J14,Kernels!J18,Kernels!J30,Kernels!J34,Kernels!J46,Kernels!J50,Kernels!J62,Kernels!J66,Kernels!J76,Kernels!J239,Kernels!J243,Kernels!J255,Kernels!J259,Kernels!J271,Kernels!J275,Kernels!J287,Kernels!J291,Kernels!J301,Kernels!J464,Kernels!J468,Kernels!J480,Kernels!J484,Kernels!J496,Kernels!J500,Kernels!J512,Kernels!J516,Kernels!J526,Kernels!J689,Kernels!J693,Kernels!J705,Kernels!J709,Kernels!J721,Kernels!J725,Kernels!J737,Kernels!J741,Kernels!J751,Kernels!J914,Kernels!J918,Kernels!J930,Kernels!J934,Kernels!J946,Kernels!J950,Kernels!J962,Kernels!J966,Kernels!J976,Kernels!J1139,Kernels!J1143,Kernels!J1155,Kernels!J1159,Kernels!J1171,Kernels!J1175,Kernels!J1187,Kernels!J1191,Kernels!J1201,Kernels!J1364,Kernels!J1368,Kernels!J1380,Kernels!J1384,Kernels!J1396,Kernels!J1400,Kernels!J1412,Kernels!J1416,Kernels!J1426,Kernels!J1589,Kernels!J1593,Kernels!J1605,Kernels!J1609,Kernels!J1621,Kernels!J1625,Kernels!J1637,Kernels!J1641,Kernels!J1651,Kernels!J1814,Kernels!J1818,Kernels!J1830,Kernels!J1834,Kernels!J1846,Kernels!J1850,Kernels!J1862,Kernels!J1866,Kernels!J1876,Kernels!J2039,Kernels!J2043,Kernels!J2055,Kernels!J2059,Kernels!J2071,Kernels!J2075,Kernels!J2087,Kernels!J2091,Kernels!J2101)</f>
        <v>0.004511669859484607</v>
      </c>
      <c r="F21">
        <f>SUM(Kernels!K14,Kernels!K18,Kernels!K30,Kernels!K34,Kernels!K46,Kernels!K50,Kernels!K62,Kernels!K66,Kernels!K76,Kernels!K239,Kernels!K243,Kernels!K255,Kernels!K259,Kernels!K271,Kernels!K275,Kernels!K287,Kernels!K291,Kernels!K301,Kernels!K464,Kernels!K468,Kernels!K480,Kernels!K484,Kernels!K496,Kernels!K500,Kernels!K512,Kernels!K516,Kernels!K526,Kernels!K689,Kernels!K693,Kernels!K705,Kernels!K709,Kernels!K721,Kernels!K725,Kernels!K737,Kernels!K741,Kernels!K751,Kernels!K914,Kernels!K918,Kernels!K930,Kernels!K934,Kernels!K946,Kernels!K950,Kernels!K962,Kernels!K966,Kernels!K976,Kernels!K1139,Kernels!K1143,Kernels!K1155,Kernels!K1159,Kernels!K1171,Kernels!K1175,Kernels!K1187,Kernels!K1191,Kernels!K1201,Kernels!K1364,Kernels!K1368,Kernels!K1380,Kernels!K1384,Kernels!K1396,Kernels!K1400,Kernels!K1412,Kernels!K1416,Kernels!K1426,Kernels!K1589,Kernels!K1593,Kernels!K1605,Kernels!K1609,Kernels!K1621,Kernels!K1625,Kernels!K1637,Kernels!K1641,Kernels!K1651,Kernels!K1814,Kernels!K1818,Kernels!K1830,Kernels!K1834,Kernels!K1846,Kernels!K1850,Kernels!K1862,Kernels!K1866,Kernels!K1876,Kernels!K2039,Kernels!K2043,Kernels!K2055,Kernels!K2059,Kernels!K2071,Kernels!K2075,Kernels!K2087,Kernels!K2091,Kernels!K2101)</f>
        <v>0</v>
      </c>
    </row>
    <row r="22">
      <c r="A22" t="str">
        <v>aclnnLeScalar_LessEqualAiCore_LessEqual</v>
      </c>
      <c r="B22">
        <v>80</v>
      </c>
      <c r="C22">
        <f>SUM(Kernels!D13,Kernels!D17,Kernels!D29,Kernels!D33,Kernels!D45,Kernels!D49,Kernels!D61,Kernels!D65,Kernels!D238,Kernels!D242,Kernels!D254,Kernels!D258,Kernels!D270,Kernels!D274,Kernels!D286,Kernels!D290,Kernels!D463,Kernels!D467,Kernels!D479,Kernels!D483,Kernels!D495,Kernels!D499,Kernels!D511,Kernels!D515,Kernels!D688,Kernels!D692,Kernels!D704,Kernels!D708,Kernels!D720,Kernels!D724,Kernels!D736,Kernels!D740,Kernels!D913,Kernels!D917,Kernels!D929,Kernels!D933,Kernels!D945,Kernels!D949,Kernels!D961,Kernels!D965,Kernels!D1138,Kernels!D1142,Kernels!D1154,Kernels!D1158,Kernels!D1170,Kernels!D1174,Kernels!D1186,Kernels!D1190,Kernels!D1363,Kernels!D1367,Kernels!D1379,Kernels!D1383,Kernels!D1395,Kernels!D1399,Kernels!D1411,Kernels!D1415,Kernels!D1588,Kernels!D1592,Kernels!D1604,Kernels!D1608,Kernels!D1620,Kernels!D1624,Kernels!D1636,Kernels!D1640,Kernels!D1813,Kernels!D1817,Kernels!D1829,Kernels!D1833,Kernels!D1845,Kernels!D1849,Kernels!D1861,Kernels!D1865,Kernels!D2038,Kernels!D2042,Kernels!D2054,Kernels!D2058,Kernels!D2070,Kernels!D2074,Kernels!D2086,Kernels!D2090)</f>
        <v>118.77500000000003</v>
      </c>
      <c r="D22">
        <f>SUM(Kernels!I13,Kernels!I17,Kernels!I29,Kernels!I33,Kernels!I45,Kernels!I49,Kernels!I61,Kernels!I65,Kernels!I238,Kernels!I242,Kernels!I254,Kernels!I258,Kernels!I270,Kernels!I274,Kernels!I286,Kernels!I290,Kernels!I463,Kernels!I467,Kernels!I479,Kernels!I483,Kernels!I495,Kernels!I499,Kernels!I511,Kernels!I515,Kernels!I688,Kernels!I692,Kernels!I704,Kernels!I708,Kernels!I720,Kernels!I724,Kernels!I736,Kernels!I740,Kernels!I913,Kernels!I917,Kernels!I929,Kernels!I933,Kernels!I945,Kernels!I949,Kernels!I961,Kernels!I965,Kernels!I1138,Kernels!I1142,Kernels!I1154,Kernels!I1158,Kernels!I1170,Kernels!I1174,Kernels!I1186,Kernels!I1190,Kernels!I1363,Kernels!I1367,Kernels!I1379,Kernels!I1383,Kernels!I1395,Kernels!I1399,Kernels!I1411,Kernels!I1415,Kernels!I1588,Kernels!I1592,Kernels!I1604,Kernels!I1608,Kernels!I1620,Kernels!I1624,Kernels!I1636,Kernels!I1640,Kernels!I1813,Kernels!I1817,Kernels!I1829,Kernels!I1833,Kernels!I1845,Kernels!I1849,Kernels!I1861,Kernels!I1865,Kernels!I2038,Kernels!I2042,Kernels!I2054,Kernels!I2058,Kernels!I2070,Kernels!I2074,Kernels!I2086,Kernels!I2090)</f>
        <v>0.004303203170026938</v>
      </c>
      <c r="E22">
        <f>SUM(Kernels!J13,Kernels!J17,Kernels!J29,Kernels!J33,Kernels!J45,Kernels!J49,Kernels!J61,Kernels!J65,Kernels!J238,Kernels!J242,Kernels!J254,Kernels!J258,Kernels!J270,Kernels!J274,Kernels!J286,Kernels!J290,Kernels!J463,Kernels!J467,Kernels!J479,Kernels!J483,Kernels!J495,Kernels!J499,Kernels!J511,Kernels!J515,Kernels!J688,Kernels!J692,Kernels!J704,Kernels!J708,Kernels!J720,Kernels!J724,Kernels!J736,Kernels!J740,Kernels!J913,Kernels!J917,Kernels!J929,Kernels!J933,Kernels!J945,Kernels!J949,Kernels!J961,Kernels!J965,Kernels!J1138,Kernels!J1142,Kernels!J1154,Kernels!J1158,Kernels!J1170,Kernels!J1174,Kernels!J1186,Kernels!J1190,Kernels!J1363,Kernels!J1367,Kernels!J1379,Kernels!J1383,Kernels!J1395,Kernels!J1399,Kernels!J1411,Kernels!J1415,Kernels!J1588,Kernels!J1592,Kernels!J1604,Kernels!J1608,Kernels!J1620,Kernels!J1624,Kernels!J1636,Kernels!J1640,Kernels!J1813,Kernels!J1817,Kernels!J1829,Kernels!J1833,Kernels!J1845,Kernels!J1849,Kernels!J1861,Kernels!J1865,Kernels!J2038,Kernels!J2042,Kernels!J2054,Kernels!J2058,Kernels!J2070,Kernels!J2074,Kernels!J2086,Kernels!J2090)</f>
        <v>0.004303203170026938</v>
      </c>
      <c r="F22">
        <f>SUM(Kernels!K13,Kernels!K17,Kernels!K29,Kernels!K33,Kernels!K45,Kernels!K49,Kernels!K61,Kernels!K65,Kernels!K238,Kernels!K242,Kernels!K254,Kernels!K258,Kernels!K270,Kernels!K274,Kernels!K286,Kernels!K290,Kernels!K463,Kernels!K467,Kernels!K479,Kernels!K483,Kernels!K495,Kernels!K499,Kernels!K511,Kernels!K515,Kernels!K688,Kernels!K692,Kernels!K704,Kernels!K708,Kernels!K720,Kernels!K724,Kernels!K736,Kernels!K740,Kernels!K913,Kernels!K917,Kernels!K929,Kernels!K933,Kernels!K945,Kernels!K949,Kernels!K961,Kernels!K965,Kernels!K1138,Kernels!K1142,Kernels!K1154,Kernels!K1158,Kernels!K1170,Kernels!K1174,Kernels!K1186,Kernels!K1190,Kernels!K1363,Kernels!K1367,Kernels!K1379,Kernels!K1383,Kernels!K1395,Kernels!K1399,Kernels!K1411,Kernels!K1415,Kernels!K1588,Kernels!K1592,Kernels!K1604,Kernels!K1608,Kernels!K1620,Kernels!K1624,Kernels!K1636,Kernels!K1640,Kernels!K1813,Kernels!K1817,Kernels!K1829,Kernels!K1833,Kernels!K1845,Kernels!K1849,Kernels!K1861,Kernels!K1865,Kernels!K2038,Kernels!K2042,Kernels!K2054,Kernels!K2058,Kernels!K2070,Kernels!K2074,Kernels!K2086,Kernels!K2090)</f>
        <v>0</v>
      </c>
    </row>
    <row r="23">
      <c r="A23" t="str">
        <v>aclnnEqScalar_EqualAiCore_Equal</v>
      </c>
      <c r="B23">
        <v>80</v>
      </c>
      <c r="C23">
        <f>SUM(Kernels!D12,Kernels!D16,Kernels!D28,Kernels!D32,Kernels!D44,Kernels!D48,Kernels!D60,Kernels!D64,Kernels!D237,Kernels!D241,Kernels!D253,Kernels!D257,Kernels!D269,Kernels!D273,Kernels!D285,Kernels!D289,Kernels!D462,Kernels!D466,Kernels!D478,Kernels!D482,Kernels!D494,Kernels!D498,Kernels!D510,Kernels!D514,Kernels!D687,Kernels!D691,Kernels!D703,Kernels!D707,Kernels!D719,Kernels!D723,Kernels!D735,Kernels!D739,Kernels!D912,Kernels!D916,Kernels!D928,Kernels!D932,Kernels!D944,Kernels!D948,Kernels!D960,Kernels!D964,Kernels!D1137,Kernels!D1141,Kernels!D1153,Kernels!D1157,Kernels!D1169,Kernels!D1173,Kernels!D1185,Kernels!D1189,Kernels!D1362,Kernels!D1366,Kernels!D1378,Kernels!D1382,Kernels!D1394,Kernels!D1398,Kernels!D1410,Kernels!D1414,Kernels!D1587,Kernels!D1591,Kernels!D1603,Kernels!D1607,Kernels!D1619,Kernels!D1623,Kernels!D1635,Kernels!D1639,Kernels!D1812,Kernels!D1816,Kernels!D1828,Kernels!D1832,Kernels!D1844,Kernels!D1848,Kernels!D1860,Kernels!D1864,Kernels!D2037,Kernels!D2041,Kernels!D2053,Kernels!D2057,Kernels!D2069,Kernels!D2073,Kernels!D2085,Kernels!D2089)</f>
        <v>118.21099999999997</v>
      </c>
      <c r="D23">
        <f>SUM(Kernels!I12,Kernels!I16,Kernels!I28,Kernels!I32,Kernels!I44,Kernels!I48,Kernels!I60,Kernels!I64,Kernels!I237,Kernels!I241,Kernels!I253,Kernels!I257,Kernels!I269,Kernels!I273,Kernels!I285,Kernels!I289,Kernels!I462,Kernels!I466,Kernels!I478,Kernels!I482,Kernels!I494,Kernels!I498,Kernels!I510,Kernels!I514,Kernels!I687,Kernels!I691,Kernels!I703,Kernels!I707,Kernels!I719,Kernels!I723,Kernels!I735,Kernels!I739,Kernels!I912,Kernels!I916,Kernels!I928,Kernels!I932,Kernels!I944,Kernels!I948,Kernels!I960,Kernels!I964,Kernels!I1137,Kernels!I1141,Kernels!I1153,Kernels!I1157,Kernels!I1169,Kernels!I1173,Kernels!I1185,Kernels!I1189,Kernels!I1362,Kernels!I1366,Kernels!I1378,Kernels!I1382,Kernels!I1394,Kernels!I1398,Kernels!I1410,Kernels!I1414,Kernels!I1587,Kernels!I1591,Kernels!I1603,Kernels!I1607,Kernels!I1619,Kernels!I1623,Kernels!I1635,Kernels!I1639,Kernels!I1812,Kernels!I1816,Kernels!I1828,Kernels!I1832,Kernels!I1844,Kernels!I1848,Kernels!I1860,Kernels!I1864,Kernels!I2037,Kernels!I2041,Kernels!I2053,Kernels!I2057,Kernels!I2069,Kernels!I2073,Kernels!I2085,Kernels!I2089)</f>
        <v>0.0042827695216337966</v>
      </c>
      <c r="E23">
        <f>SUM(Kernels!J12,Kernels!J16,Kernels!J28,Kernels!J32,Kernels!J44,Kernels!J48,Kernels!J60,Kernels!J64,Kernels!J237,Kernels!J241,Kernels!J253,Kernels!J257,Kernels!J269,Kernels!J273,Kernels!J285,Kernels!J289,Kernels!J462,Kernels!J466,Kernels!J478,Kernels!J482,Kernels!J494,Kernels!J498,Kernels!J510,Kernels!J514,Kernels!J687,Kernels!J691,Kernels!J703,Kernels!J707,Kernels!J719,Kernels!J723,Kernels!J735,Kernels!J739,Kernels!J912,Kernels!J916,Kernels!J928,Kernels!J932,Kernels!J944,Kernels!J948,Kernels!J960,Kernels!J964,Kernels!J1137,Kernels!J1141,Kernels!J1153,Kernels!J1157,Kernels!J1169,Kernels!J1173,Kernels!J1185,Kernels!J1189,Kernels!J1362,Kernels!J1366,Kernels!J1378,Kernels!J1382,Kernels!J1394,Kernels!J1398,Kernels!J1410,Kernels!J1414,Kernels!J1587,Kernels!J1591,Kernels!J1603,Kernels!J1607,Kernels!J1619,Kernels!J1623,Kernels!J1635,Kernels!J1639,Kernels!J1812,Kernels!J1816,Kernels!J1828,Kernels!J1832,Kernels!J1844,Kernels!J1848,Kernels!J1860,Kernels!J1864,Kernels!J2037,Kernels!J2041,Kernels!J2053,Kernels!J2057,Kernels!J2069,Kernels!J2073,Kernels!J2085,Kernels!J2089)</f>
        <v>0.0042827695216337966</v>
      </c>
      <c r="F23">
        <f>SUM(Kernels!K12,Kernels!K16,Kernels!K28,Kernels!K32,Kernels!K44,Kernels!K48,Kernels!K60,Kernels!K64,Kernels!K237,Kernels!K241,Kernels!K253,Kernels!K257,Kernels!K269,Kernels!K273,Kernels!K285,Kernels!K289,Kernels!K462,Kernels!K466,Kernels!K478,Kernels!K482,Kernels!K494,Kernels!K498,Kernels!K510,Kernels!K514,Kernels!K687,Kernels!K691,Kernels!K703,Kernels!K707,Kernels!K719,Kernels!K723,Kernels!K735,Kernels!K739,Kernels!K912,Kernels!K916,Kernels!K928,Kernels!K932,Kernels!K944,Kernels!K948,Kernels!K960,Kernels!K964,Kernels!K1137,Kernels!K1141,Kernels!K1153,Kernels!K1157,Kernels!K1169,Kernels!K1173,Kernels!K1185,Kernels!K1189,Kernels!K1362,Kernels!K1366,Kernels!K1378,Kernels!K1382,Kernels!K1394,Kernels!K1398,Kernels!K1410,Kernels!K1414,Kernels!K1587,Kernels!K1591,Kernels!K1603,Kernels!K1607,Kernels!K1619,Kernels!K1623,Kernels!K1635,Kernels!K1639,Kernels!K1812,Kernels!K1816,Kernels!K1828,Kernels!K1832,Kernels!K1844,Kernels!K1848,Kernels!K1860,Kernels!K1864,Kernels!K2037,Kernels!K2041,Kernels!K2053,Kernels!K2057,Kernels!K2069,Kernels!K2073,Kernels!K2085,Kernels!K2089)</f>
        <v>0</v>
      </c>
    </row>
    <row r="24">
      <c r="A24" t="str">
        <v>SimThreadExponential</v>
      </c>
      <c r="B24">
        <v>10</v>
      </c>
      <c r="C24">
        <f>SUM(Kernels!D161,Kernels!D371,Kernels!D593,Kernels!D835,Kernels!D1047,Kernels!D1269,Kernels!D1490,Kernels!D1718,Kernels!D1941,Kernels!D2164)</f>
        <v>108.528</v>
      </c>
      <c r="D24">
        <f>SUM(Kernels!I161,Kernels!I371,Kernels!I593,Kernels!I835,Kernels!I1047,Kernels!I1269,Kernels!I1490,Kernels!I1718,Kernels!I1941,Kernels!I2164)</f>
        <v>0.003931955661011857</v>
      </c>
      <c r="E24">
        <f>SUM(Kernels!J161,Kernels!J371,Kernels!J593,Kernels!J835,Kernels!J1047,Kernels!J1269,Kernels!J1490,Kernels!J1718,Kernels!J1941,Kernels!J2164)</f>
        <v>0.003420279896057942</v>
      </c>
      <c r="F24">
        <f>SUM(Kernels!K161,Kernels!K371,Kernels!K593,Kernels!K835,Kernels!K1047,Kernels!K1269,Kernels!K1490,Kernels!K1718,Kernels!K1941,Kernels!K2164)</f>
        <v>1</v>
      </c>
    </row>
    <row r="25">
      <c r="A25" t="str">
        <v>_triton_rope_siso</v>
      </c>
      <c r="B25">
        <v>40</v>
      </c>
      <c r="C25">
        <f>SUM(Kernels!D105,Kernels!D110,Kernels!D152,Kernels!D157,Kernels!D330,Kernels!D335,Kernels!D378,Kernels!D383,Kernels!D555,Kernels!D560,Kernels!D603,Kernels!D608,Kernels!D780,Kernels!D785,Kernels!D827,Kernels!D832,Kernels!D1005,Kernels!D1010,Kernels!D1053,Kernels!D1058,Kernels!D1230,Kernels!D1235,Kernels!D1278,Kernels!D1283,Kernels!D1455,Kernels!D1460,Kernels!D1503,Kernels!D1508,Kernels!D1680,Kernels!D1685,Kernels!D1728,Kernels!D1733,Kernels!D1905,Kernels!D1910,Kernels!D1953,Kernels!D1958,Kernels!D2130,Kernels!D2135,Kernels!D2178,Kernels!D2183)</f>
        <v>107.471</v>
      </c>
      <c r="D25">
        <f>SUM(Kernels!I105,Kernels!I110,Kernels!I152,Kernels!I157,Kernels!I330,Kernels!I335,Kernels!I378,Kernels!I383,Kernels!I555,Kernels!I560,Kernels!I603,Kernels!I608,Kernels!I780,Kernels!I785,Kernels!I827,Kernels!I832,Kernels!I1005,Kernels!I1010,Kernels!I1053,Kernels!I1058,Kernels!I1230,Kernels!I1235,Kernels!I1278,Kernels!I1283,Kernels!I1455,Kernels!I1460,Kernels!I1503,Kernels!I1508,Kernels!I1680,Kernels!I1685,Kernels!I1728,Kernels!I1733,Kernels!I1905,Kernels!I1910,Kernels!I1953,Kernels!I1958,Kernels!I2130,Kernels!I2135,Kernels!I2178,Kernels!I2183)</f>
        <v>0.0038936606852112395</v>
      </c>
      <c r="E25">
        <f>SUM(Kernels!J105,Kernels!J110,Kernels!J152,Kernels!J157,Kernels!J330,Kernels!J335,Kernels!J378,Kernels!J383,Kernels!J555,Kernels!J560,Kernels!J603,Kernels!J608,Kernels!J780,Kernels!J785,Kernels!J827,Kernels!J832,Kernels!J1005,Kernels!J1010,Kernels!J1053,Kernels!J1058,Kernels!J1230,Kernels!J1235,Kernels!J1278,Kernels!J1283,Kernels!J1455,Kernels!J1460,Kernels!J1503,Kernels!J1508,Kernels!J1680,Kernels!J1685,Kernels!J1728,Kernels!J1733,Kernels!J1905,Kernels!J1910,Kernels!J1953,Kernels!J1958,Kernels!J2130,Kernels!J2135,Kernels!J2178,Kernels!J2183)</f>
        <v>0.0038936606852112395</v>
      </c>
      <c r="F25">
        <f>SUM(Kernels!K105,Kernels!K110,Kernels!K152,Kernels!K157,Kernels!K330,Kernels!K335,Kernels!K378,Kernels!K383,Kernels!K555,Kernels!K560,Kernels!K603,Kernels!K608,Kernels!K780,Kernels!K785,Kernels!K827,Kernels!K832,Kernels!K1005,Kernels!K1010,Kernels!K1053,Kernels!K1058,Kernels!K1230,Kernels!K1235,Kernels!K1278,Kernels!K1283,Kernels!K1455,Kernels!K1460,Kernels!K1503,Kernels!K1508,Kernels!K1680,Kernels!K1685,Kernels!K1728,Kernels!K1733,Kernels!K1905,Kernels!K1910,Kernels!K1953,Kernels!K1958,Kernels!K2130,Kernels!K2135,Kernels!K2178,Kernels!K2183)</f>
        <v>0</v>
      </c>
    </row>
    <row r="26">
      <c r="A26" t="str">
        <v>SwiGlu</v>
      </c>
      <c r="B26">
        <v>30</v>
      </c>
      <c r="C26">
        <f>SUM(Kernels!D134,Kernels!D194,Kernels!D198,Kernels!D359,Kernels!D419,Kernels!D423,Kernels!D584,Kernels!D644,Kernels!D648,Kernels!D809,Kernels!D869,Kernels!D873,Kernels!D1034,Kernels!D1094,Kernels!D1098,Kernels!D1259,Kernels!D1319,Kernels!D1323,Kernels!D1484,Kernels!D1544,Kernels!D1548,Kernels!D1709,Kernels!D1769,Kernels!D1773,Kernels!D1934,Kernels!D1994,Kernels!D1998,Kernels!D2159,Kernels!D2219,Kernels!D2223)</f>
        <v>96.163</v>
      </c>
      <c r="D26">
        <f>SUM(Kernels!I134,Kernels!I194,Kernels!I198,Kernels!I359,Kernels!I419,Kernels!I423,Kernels!I584,Kernels!I644,Kernels!I648,Kernels!I809,Kernels!I869,Kernels!I873,Kernels!I1034,Kernels!I1094,Kernels!I1098,Kernels!I1259,Kernels!I1319,Kernels!I1323,Kernels!I1484,Kernels!I1544,Kernels!I1548,Kernels!I1709,Kernels!I1769,Kernels!I1773,Kernels!I1934,Kernels!I1994,Kernels!I1998,Kernels!I2159,Kernels!I2219,Kernels!I2223)</f>
        <v>0.0034839732809033917</v>
      </c>
      <c r="E26">
        <f>SUM(Kernels!J134,Kernels!J194,Kernels!J198,Kernels!J359,Kernels!J419,Kernels!J423,Kernels!J584,Kernels!J644,Kernels!J648,Kernels!J809,Kernels!J869,Kernels!J873,Kernels!J1034,Kernels!J1094,Kernels!J1098,Kernels!J1259,Kernels!J1319,Kernels!J1323,Kernels!J1484,Kernels!J1544,Kernels!J1548,Kernels!J1709,Kernels!J1769,Kernels!J1773,Kernels!J1934,Kernels!J1994,Kernels!J1998,Kernels!J2159,Kernels!J2219,Kernels!J2223)</f>
        <v>0.0034839732809033917</v>
      </c>
      <c r="F26">
        <f>SUM(Kernels!K134,Kernels!K194,Kernels!K198,Kernels!K359,Kernels!K419,Kernels!K423,Kernels!K584,Kernels!K644,Kernels!K648,Kernels!K809,Kernels!K869,Kernels!K873,Kernels!K1034,Kernels!K1094,Kernels!K1098,Kernels!K1259,Kernels!K1319,Kernels!K1323,Kernels!K1484,Kernels!K1544,Kernels!K1548,Kernels!K1709,Kernels!K1769,Kernels!K1773,Kernels!K1934,Kernels!K1994,Kernels!K1998,Kernels!K2159,Kernels!K2219,Kernels!K2223)</f>
        <v>0</v>
      </c>
    </row>
    <row r="27">
      <c r="A27" t="str">
        <v>aclnnMuls_MulAiCore_Mul</v>
      </c>
      <c r="B27">
        <v>50</v>
      </c>
      <c r="C27">
        <f>SUM(Kernels!D21,Kernels!D37,Kernels!D53,Kernels!D69,Kernels!D78,Kernels!D246,Kernels!D262,Kernels!D278,Kernels!D294,Kernels!D303,Kernels!D471,Kernels!D487,Kernels!D503,Kernels!D519,Kernels!D528,Kernels!D696,Kernels!D712,Kernels!D728,Kernels!D744,Kernels!D753,Kernels!D921,Kernels!D937,Kernels!D953,Kernels!D969,Kernels!D978,Kernels!D1146,Kernels!D1162,Kernels!D1178,Kernels!D1194,Kernels!D1203,Kernels!D1371,Kernels!D1387,Kernels!D1403,Kernels!D1419,Kernels!D1428,Kernels!D1596,Kernels!D1612,Kernels!D1628,Kernels!D1644,Kernels!D1653,Kernels!D1821,Kernels!D1837,Kernels!D1853,Kernels!D1869,Kernels!D1878,Kernels!D2046,Kernels!D2062,Kernels!D2078,Kernels!D2094,Kernels!D2103)</f>
        <v>89.76700000000001</v>
      </c>
      <c r="D27">
        <f>SUM(Kernels!I21,Kernels!I37,Kernels!I53,Kernels!I69,Kernels!I78,Kernels!I246,Kernels!I262,Kernels!I278,Kernels!I294,Kernels!I303,Kernels!I471,Kernels!I487,Kernels!I503,Kernels!I519,Kernels!I528,Kernels!I696,Kernels!I712,Kernels!I728,Kernels!I744,Kernels!I753,Kernels!I921,Kernels!I937,Kernels!I953,Kernels!I969,Kernels!I978,Kernels!I1146,Kernels!I1162,Kernels!I1178,Kernels!I1194,Kernels!I1203,Kernels!I1371,Kernels!I1387,Kernels!I1403,Kernels!I1419,Kernels!I1428,Kernels!I1596,Kernels!I1612,Kernels!I1628,Kernels!I1644,Kernels!I1653,Kernels!I1821,Kernels!I1837,Kernels!I1853,Kernels!I1869,Kernels!I1878,Kernels!I2046,Kernels!I2062,Kernels!I2078,Kernels!I2094,Kernels!I2103)</f>
        <v>0.003252247012955656</v>
      </c>
      <c r="E27">
        <f>SUM(Kernels!J21,Kernels!J37,Kernels!J53,Kernels!J69,Kernels!J78,Kernels!J246,Kernels!J262,Kernels!J278,Kernels!J294,Kernels!J303,Kernels!J471,Kernels!J487,Kernels!J503,Kernels!J519,Kernels!J528,Kernels!J696,Kernels!J712,Kernels!J728,Kernels!J744,Kernels!J753,Kernels!J921,Kernels!J937,Kernels!J953,Kernels!J969,Kernels!J978,Kernels!J1146,Kernels!J1162,Kernels!J1178,Kernels!J1194,Kernels!J1203,Kernels!J1371,Kernels!J1387,Kernels!J1403,Kernels!J1419,Kernels!J1428,Kernels!J1596,Kernels!J1612,Kernels!J1628,Kernels!J1644,Kernels!J1653,Kernels!J1821,Kernels!J1837,Kernels!J1853,Kernels!J1869,Kernels!J1878,Kernels!J2046,Kernels!J2062,Kernels!J2078,Kernels!J2094,Kernels!J2103)</f>
        <v>0.003252247012955656</v>
      </c>
      <c r="F27">
        <f>SUM(Kernels!K21,Kernels!K37,Kernels!K53,Kernels!K69,Kernels!K78,Kernels!K246,Kernels!K262,Kernels!K278,Kernels!K294,Kernels!K303,Kernels!K471,Kernels!K487,Kernels!K503,Kernels!K519,Kernels!K528,Kernels!K696,Kernels!K712,Kernels!K728,Kernels!K744,Kernels!K753,Kernels!K921,Kernels!K937,Kernels!K953,Kernels!K969,Kernels!K978,Kernels!K1146,Kernels!K1162,Kernels!K1178,Kernels!K1194,Kernels!K1203,Kernels!K1371,Kernels!K1387,Kernels!K1403,Kernels!K1419,Kernels!K1428,Kernels!K1596,Kernels!K1612,Kernels!K1628,Kernels!K1644,Kernels!K1653,Kernels!K1821,Kernels!K1837,Kernels!K1853,Kernels!K1869,Kernels!K1878,Kernels!K2046,Kernels!K2062,Kernels!K2078,Kernels!K2094,Kernels!K2103)</f>
        <v>0</v>
      </c>
    </row>
    <row r="28">
      <c r="A28" t="str">
        <v>aclnnSWhere_SelectV2AiCore_SelectV2</v>
      </c>
      <c r="B28">
        <v>20</v>
      </c>
      <c r="C28">
        <f>SUM(Kernels!D123,Kernels!D171,Kernels!D348,Kernels!D396,Kernels!D573,Kernels!D621,Kernels!D798,Kernels!D846,Kernels!D1023,Kernels!D1071,Kernels!D1248,Kernels!D1296,Kernels!D1473,Kernels!D1521,Kernels!D1698,Kernels!D1746,Kernels!D1923,Kernels!D1971,Kernels!D2148,Kernels!D2196)</f>
        <v>86.34800000000001</v>
      </c>
      <c r="D28">
        <f>SUM(Kernels!I123,Kernels!I171,Kernels!I348,Kernels!I396,Kernels!I573,Kernels!I621,Kernels!I798,Kernels!I846,Kernels!I1023,Kernels!I1071,Kernels!I1248,Kernels!I1296,Kernels!I1473,Kernels!I1521,Kernels!I1698,Kernels!I1746,Kernels!I1923,Kernels!I1971,Kernels!I2148,Kernels!I2196)</f>
        <v>0.0031283770770405045</v>
      </c>
      <c r="E28">
        <f>SUM(Kernels!J123,Kernels!J171,Kernels!J348,Kernels!J396,Kernels!J573,Kernels!J621,Kernels!J798,Kernels!J846,Kernels!J1023,Kernels!J1071,Kernels!J1248,Kernels!J1296,Kernels!J1473,Kernels!J1521,Kernels!J1698,Kernels!J1746,Kernels!J1923,Kernels!J1971,Kernels!J2148,Kernels!J2196)</f>
        <v>0.0031283770770405045</v>
      </c>
      <c r="F28">
        <f>SUM(Kernels!K123,Kernels!K171,Kernels!K348,Kernels!K396,Kernels!K573,Kernels!K621,Kernels!K798,Kernels!K846,Kernels!K1023,Kernels!K1071,Kernels!K1248,Kernels!K1296,Kernels!K1473,Kernels!K1521,Kernels!K1698,Kernels!K1746,Kernels!K1923,Kernels!K1971,Kernels!K2148,Kernels!K2196)</f>
        <v>0</v>
      </c>
    </row>
    <row r="29">
      <c r="A29" t="str">
        <v>aclnnRotaryPositionEmbedding_RotaryPositionEmbedding_RotaryPositionEmbedding</v>
      </c>
      <c r="B29">
        <v>20</v>
      </c>
      <c r="C29">
        <f>SUM(Kernels!D100,Kernels!D147,Kernels!D325,Kernels!D373,Kernels!D550,Kernels!D598,Kernels!D775,Kernels!D822,Kernels!D1000,Kernels!D1048,Kernels!D1225,Kernels!D1273,Kernels!D1450,Kernels!D1498,Kernels!D1675,Kernels!D1723,Kernels!D1900,Kernels!D1948,Kernels!D2125,Kernels!D2173)</f>
        <v>86.05</v>
      </c>
      <c r="D29">
        <f>SUM(Kernels!I100,Kernels!I147,Kernels!I325,Kernels!I373,Kernels!I550,Kernels!I598,Kernels!I775,Kernels!I822,Kernels!I1000,Kernels!I1048,Kernels!I1225,Kernels!I1273,Kernels!I1450,Kernels!I1498,Kernels!I1675,Kernels!I1723,Kernels!I1900,Kernels!I1948,Kernels!I2125,Kernels!I2173)</f>
        <v>0.0031175805748753357</v>
      </c>
      <c r="E29">
        <f>SUM(Kernels!J100,Kernels!J147,Kernels!J325,Kernels!J373,Kernels!J550,Kernels!J598,Kernels!J775,Kernels!J822,Kernels!J1000,Kernels!J1048,Kernels!J1225,Kernels!J1273,Kernels!J1450,Kernels!J1498,Kernels!J1675,Kernels!J1723,Kernels!J1900,Kernels!J1948,Kernels!J2125,Kernels!J2173)</f>
        <v>0.0031175805748753357</v>
      </c>
      <c r="F29">
        <f>SUM(Kernels!K100,Kernels!K147,Kernels!K325,Kernels!K373,Kernels!K550,Kernels!K598,Kernels!K775,Kernels!K822,Kernels!K1000,Kernels!K1048,Kernels!K1225,Kernels!K1273,Kernels!K1450,Kernels!K1498,Kernels!K1675,Kernels!K1723,Kernels!K1900,Kernels!K1948,Kernels!K2125,Kernels!K2173)</f>
        <v>0</v>
      </c>
    </row>
    <row r="30">
      <c r="A30" t="str">
        <v>aclnnClamp_ViewCopyAiCore_ViewCopy</v>
      </c>
      <c r="B30">
        <v>20</v>
      </c>
      <c r="C30">
        <f>SUM(Kernels!D190,Kernels!D193,Kernels!D415,Kernels!D418,Kernels!D640,Kernels!D643,Kernels!D865,Kernels!D868,Kernels!D1090,Kernels!D1093,Kernels!D1315,Kernels!D1318,Kernels!D1540,Kernels!D1543,Kernels!D1765,Kernels!D1768,Kernels!D1990,Kernels!D1993,Kernels!D2215,Kernels!D2218)</f>
        <v>84.587</v>
      </c>
      <c r="D30">
        <f>SUM(Kernels!I190,Kernels!I193,Kernels!I415,Kernels!I418,Kernels!I640,Kernels!I643,Kernels!I865,Kernels!I868,Kernels!I1090,Kernels!I1093,Kernels!I1315,Kernels!I1318,Kernels!I1540,Kernels!I1543,Kernels!I1765,Kernels!I1768,Kernels!I1990,Kernels!I1993,Kernels!I2215,Kernels!I2218)</f>
        <v>0.003064576270621499</v>
      </c>
      <c r="E30">
        <f>SUM(Kernels!J190,Kernels!J193,Kernels!J415,Kernels!J418,Kernels!J640,Kernels!J643,Kernels!J865,Kernels!J868,Kernels!J1090,Kernels!J1093,Kernels!J1315,Kernels!J1318,Kernels!J1540,Kernels!J1543,Kernels!J1765,Kernels!J1768,Kernels!J1990,Kernels!J1993,Kernels!J2215,Kernels!J2218)</f>
        <v>0.003064576270621499</v>
      </c>
      <c r="F30">
        <f>SUM(Kernels!K190,Kernels!K193,Kernels!K415,Kernels!K418,Kernels!K640,Kernels!K643,Kernels!K865,Kernels!K868,Kernels!K1090,Kernels!K1093,Kernels!K1315,Kernels!K1318,Kernels!K1540,Kernels!K1543,Kernels!K1765,Kernels!K1768,Kernels!K1990,Kernels!K1993,Kernels!K2215,Kernels!K2218)</f>
        <v>0</v>
      </c>
    </row>
    <row r="31">
      <c r="A31" t="str">
        <v>aclnnDiv_RealDivAiCore_RealDiv</v>
      </c>
      <c r="B31">
        <v>20</v>
      </c>
      <c r="C31">
        <f>SUM(Kernels!D221,Kernels!D223,Kernels!D446,Kernels!D448,Kernels!D671,Kernels!D673,Kernels!D896,Kernels!D898,Kernels!D1121,Kernels!D1123,Kernels!D1346,Kernels!D1348,Kernels!D1571,Kernels!D1573,Kernels!D1796,Kernels!D1798,Kernels!D2021,Kernels!D2023,Kernels!D2246,Kernels!D2248)</f>
        <v>78.401</v>
      </c>
      <c r="D31">
        <f>SUM(Kernels!I221,Kernels!I223,Kernels!I446,Kernels!I448,Kernels!I671,Kernels!I673,Kernels!I896,Kernels!I898,Kernels!I1121,Kernels!I1123,Kernels!I1346,Kernels!I1348,Kernels!I1571,Kernels!I1573,Kernels!I1796,Kernels!I1798,Kernels!I2021,Kernels!I2023,Kernels!I2246,Kernels!I2248)</f>
        <v>0.0028404582760116343</v>
      </c>
      <c r="E31">
        <f>SUM(Kernels!J221,Kernels!J223,Kernels!J446,Kernels!J448,Kernels!J671,Kernels!J673,Kernels!J896,Kernels!J898,Kernels!J1121,Kernels!J1123,Kernels!J1346,Kernels!J1348,Kernels!J1571,Kernels!J1573,Kernels!J1796,Kernels!J1798,Kernels!J2021,Kernels!J2023,Kernels!J2246,Kernels!J2248)</f>
        <v>0.0028404582760116343</v>
      </c>
      <c r="F31">
        <f>SUM(Kernels!K221,Kernels!K223,Kernels!K446,Kernels!K448,Kernels!K671,Kernels!K673,Kernels!K896,Kernels!K898,Kernels!K1121,Kernels!K1123,Kernels!K1346,Kernels!K1348,Kernels!K1571,Kernels!K1573,Kernels!K1796,Kernels!K1798,Kernels!K2021,Kernels!K2023,Kernels!K2246,Kernels!K2248)</f>
        <v>0</v>
      </c>
    </row>
    <row r="32">
      <c r="A32" t="str">
        <v>aclnnArange_ArangeAiCore_Range</v>
      </c>
      <c r="B32">
        <v>40</v>
      </c>
      <c r="C32">
        <f>SUM(Kernels!D10,Kernels!D26,Kernels!D42,Kernels!D58,Kernels!D235,Kernels!D251,Kernels!D267,Kernels!D283,Kernels!D460,Kernels!D476,Kernels!D492,Kernels!D508,Kernels!D685,Kernels!D701,Kernels!D717,Kernels!D733,Kernels!D910,Kernels!D926,Kernels!D942,Kernels!D958,Kernels!D1135,Kernels!D1151,Kernels!D1167,Kernels!D1183,Kernels!D1360,Kernels!D1376,Kernels!D1392,Kernels!D1408,Kernels!D1585,Kernels!D1601,Kernels!D1617,Kernels!D1633,Kernels!D1810,Kernels!D1826,Kernels!D1842,Kernels!D1858,Kernels!D2035,Kernels!D2051,Kernels!D2067,Kernels!D2083)</f>
        <v>72.333</v>
      </c>
      <c r="D32">
        <f>SUM(Kernels!I10,Kernels!I26,Kernels!I42,Kernels!I58,Kernels!I235,Kernels!I251,Kernels!I267,Kernels!I283,Kernels!I460,Kernels!I476,Kernels!I492,Kernels!I508,Kernels!I685,Kernels!I701,Kernels!I717,Kernels!I733,Kernels!I910,Kernels!I926,Kernels!I942,Kernels!I958,Kernels!I1135,Kernels!I1151,Kernels!I1167,Kernels!I1183,Kernels!I1360,Kernels!I1376,Kernels!I1392,Kernels!I1408,Kernels!I1585,Kernels!I1601,Kernels!I1617,Kernels!I1633,Kernels!I1810,Kernels!I1826,Kernels!I1842,Kernels!I1858,Kernels!I2035,Kernels!I2051,Kernels!I2067,Kernels!I2083)</f>
        <v>0.002620615406420193</v>
      </c>
      <c r="E32">
        <f>SUM(Kernels!J10,Kernels!J26,Kernels!J42,Kernels!J58,Kernels!J235,Kernels!J251,Kernels!J267,Kernels!J283,Kernels!J460,Kernels!J476,Kernels!J492,Kernels!J508,Kernels!J685,Kernels!J701,Kernels!J717,Kernels!J733,Kernels!J910,Kernels!J926,Kernels!J942,Kernels!J958,Kernels!J1135,Kernels!J1151,Kernels!J1167,Kernels!J1183,Kernels!J1360,Kernels!J1376,Kernels!J1392,Kernels!J1408,Kernels!J1585,Kernels!J1601,Kernels!J1617,Kernels!J1633,Kernels!J1810,Kernels!J1826,Kernels!J1842,Kernels!J1858,Kernels!J2035,Kernels!J2051,Kernels!J2067,Kernels!J2083)</f>
        <v>0.002620615406420193</v>
      </c>
      <c r="F32">
        <f>SUM(Kernels!K10,Kernels!K26,Kernels!K42,Kernels!K58,Kernels!K235,Kernels!K251,Kernels!K267,Kernels!K283,Kernels!K460,Kernels!K476,Kernels!K492,Kernels!K508,Kernels!K685,Kernels!K701,Kernels!K717,Kernels!K733,Kernels!K910,Kernels!K926,Kernels!K942,Kernels!K958,Kernels!K1135,Kernels!K1151,Kernels!K1167,Kernels!K1183,Kernels!K1360,Kernels!K1376,Kernels!K1392,Kernels!K1408,Kernels!K1585,Kernels!K1601,Kernels!K1617,Kernels!K1633,Kernels!K1810,Kernels!K1826,Kernels!K1842,Kernels!K1858,Kernels!K2035,Kernels!K2051,Kernels!K2067,Kernels!K2083)</f>
        <v>0</v>
      </c>
    </row>
    <row r="33">
      <c r="A33" t="str">
        <v>aclnnIndexSelect_GatherV2AiCore_GatherV2</v>
      </c>
      <c r="B33">
        <v>40</v>
      </c>
      <c r="C33">
        <f>SUM(Kernels!D24,Kernels!D40,Kernels!D56,Kernels!D72,Kernels!D249,Kernels!D265,Kernels!D281,Kernels!D297,Kernels!D474,Kernels!D490,Kernels!D506,Kernels!D522,Kernels!D699,Kernels!D715,Kernels!D731,Kernels!D747,Kernels!D924,Kernels!D940,Kernels!D956,Kernels!D972,Kernels!D1149,Kernels!D1165,Kernels!D1181,Kernels!D1197,Kernels!D1374,Kernels!D1390,Kernels!D1406,Kernels!D1422,Kernels!D1599,Kernels!D1615,Kernels!D1631,Kernels!D1647,Kernels!D1824,Kernels!D1840,Kernels!D1856,Kernels!D1872,Kernels!D2049,Kernels!D2065,Kernels!D2081,Kernels!D2097)</f>
        <v>72.328</v>
      </c>
      <c r="D33">
        <f>SUM(Kernels!I24,Kernels!I40,Kernels!I56,Kernels!I72,Kernels!I249,Kernels!I265,Kernels!I281,Kernels!I297,Kernels!I474,Kernels!I490,Kernels!I506,Kernels!I522,Kernels!I699,Kernels!I715,Kernels!I731,Kernels!I747,Kernels!I924,Kernels!I940,Kernels!I956,Kernels!I972,Kernels!I1149,Kernels!I1165,Kernels!I1181,Kernels!I1197,Kernels!I1374,Kernels!I1390,Kernels!I1406,Kernels!I1422,Kernels!I1599,Kernels!I1615,Kernels!I1631,Kernels!I1647,Kernels!I1824,Kernels!I1840,Kernels!I1856,Kernels!I1872,Kernels!I2049,Kernels!I2065,Kernels!I2081,Kernels!I2097)</f>
        <v>0.002620434257055006</v>
      </c>
      <c r="E33">
        <f>SUM(Kernels!J24,Kernels!J40,Kernels!J56,Kernels!J72,Kernels!J249,Kernels!J265,Kernels!J281,Kernels!J297,Kernels!J474,Kernels!J490,Kernels!J506,Kernels!J522,Kernels!J699,Kernels!J715,Kernels!J731,Kernels!J747,Kernels!J924,Kernels!J940,Kernels!J956,Kernels!J972,Kernels!J1149,Kernels!J1165,Kernels!J1181,Kernels!J1197,Kernels!J1374,Kernels!J1390,Kernels!J1406,Kernels!J1422,Kernels!J1599,Kernels!J1615,Kernels!J1631,Kernels!J1647,Kernels!J1824,Kernels!J1840,Kernels!J1856,Kernels!J1872,Kernels!J2049,Kernels!J2065,Kernels!J2081,Kernels!J2097)</f>
        <v>0.002620434257055006</v>
      </c>
      <c r="F33">
        <f>SUM(Kernels!K24,Kernels!K40,Kernels!K56,Kernels!K72,Kernels!K249,Kernels!K265,Kernels!K281,Kernels!K297,Kernels!K474,Kernels!K490,Kernels!K506,Kernels!K522,Kernels!K699,Kernels!K715,Kernels!K731,Kernels!K747,Kernels!K924,Kernels!K940,Kernels!K956,Kernels!K972,Kernels!K1149,Kernels!K1165,Kernels!K1181,Kernels!K1197,Kernels!K1374,Kernels!K1390,Kernels!K1406,Kernels!K1422,Kernels!K1599,Kernels!K1615,Kernels!K1631,Kernels!K1647,Kernels!K1824,Kernels!K1840,Kernels!K1856,Kernels!K1872,Kernels!K2049,Kernels!K2065,Kernels!K2081,Kernels!K2097)</f>
        <v>0</v>
      </c>
    </row>
    <row r="34">
      <c r="A34" t="str">
        <v>aclnnIndex_IndexAiCore_Index</v>
      </c>
      <c r="B34">
        <v>20</v>
      </c>
      <c r="C34">
        <f>SUM(Kernels!D4,Kernels!D217,Kernels!D229,Kernels!D442,Kernels!D454,Kernels!D667,Kernels!D679,Kernels!D892,Kernels!D904,Kernels!D1117,Kernels!D1129,Kernels!D1342,Kernels!D1354,Kernels!D1567,Kernels!D1579,Kernels!D1792,Kernels!D1804,Kernels!D2017,Kernels!D2029,Kernels!D2242)</f>
        <v>71.35099999999998</v>
      </c>
      <c r="D34">
        <f>SUM(Kernels!I4,Kernels!I217,Kernels!I229,Kernels!I442,Kernels!I454,Kernels!I667,Kernels!I679,Kernels!I892,Kernels!I904,Kernels!I1117,Kernels!I1129,Kernels!I1342,Kernels!I1354,Kernels!I1567,Kernels!I1579,Kernels!I1792,Kernels!I1804,Kernels!I2017,Kernels!I2029,Kernels!I2242)</f>
        <v>0.0025850376710973857</v>
      </c>
      <c r="E34">
        <f>SUM(Kernels!J4,Kernels!J217,Kernels!J229,Kernels!J442,Kernels!J454,Kernels!J667,Kernels!J679,Kernels!J892,Kernels!J904,Kernels!J1117,Kernels!J1129,Kernels!J1342,Kernels!J1354,Kernels!J1567,Kernels!J1579,Kernels!J1792,Kernels!J1804,Kernels!J2017,Kernels!J2029,Kernels!J2242)</f>
        <v>0.0025850376710973857</v>
      </c>
      <c r="F34">
        <f>SUM(Kernels!K4,Kernels!K217,Kernels!K229,Kernels!K442,Kernels!K454,Kernels!K667,Kernels!K679,Kernels!K892,Kernels!K904,Kernels!K1117,Kernels!K1129,Kernels!K1342,Kernels!K1354,Kernels!K1567,Kernels!K1579,Kernels!K1792,Kernels!K1804,Kernels!K2017,Kernels!K2029,Kernels!K2242)</f>
        <v>0</v>
      </c>
    </row>
    <row r="35">
      <c r="A35" t="str">
        <v>aclnnSub_SubAiCore_Sub</v>
      </c>
      <c r="B35">
        <v>30</v>
      </c>
      <c r="C35">
        <f>SUM(Kernels!D80,Kernels!D117,Kernels!D165,Kernels!D305,Kernels!D342,Kernels!D390,Kernels!D530,Kernels!D567,Kernels!D615,Kernels!D755,Kernels!D792,Kernels!D840,Kernels!D980,Kernels!D1017,Kernels!D1065,Kernels!D1205,Kernels!D1242,Kernels!D1290,Kernels!D1430,Kernels!D1467,Kernels!D1515,Kernels!D1655,Kernels!D1692,Kernels!D1740,Kernels!D1880,Kernels!D1917,Kernels!D1965,Kernels!D2105,Kernels!D2142,Kernels!D2190)</f>
        <v>69.824</v>
      </c>
      <c r="D35">
        <f>SUM(Kernels!I80,Kernels!I117,Kernels!I165,Kernels!I305,Kernels!I342,Kernels!I390,Kernels!I530,Kernels!I567,Kernels!I615,Kernels!I755,Kernels!I792,Kernels!I840,Kernels!I980,Kernels!I1017,Kernels!I1065,Kernels!I1205,Kernels!I1242,Kernels!I1290,Kernels!I1430,Kernels!I1467,Kernels!I1515,Kernels!I1655,Kernels!I1692,Kernels!I1740,Kernels!I1880,Kernels!I1917,Kernels!I1965,Kernels!I2105,Kernels!I2142,Kernels!I2190)</f>
        <v>0.0025297146549691507</v>
      </c>
      <c r="E35">
        <f>SUM(Kernels!J80,Kernels!J117,Kernels!J165,Kernels!J305,Kernels!J342,Kernels!J390,Kernels!J530,Kernels!J567,Kernels!J615,Kernels!J755,Kernels!J792,Kernels!J840,Kernels!J980,Kernels!J1017,Kernels!J1065,Kernels!J1205,Kernels!J1242,Kernels!J1290,Kernels!J1430,Kernels!J1467,Kernels!J1515,Kernels!J1655,Kernels!J1692,Kernels!J1740,Kernels!J1880,Kernels!J1917,Kernels!J1965,Kernels!J2105,Kernels!J2142,Kernels!J2190)</f>
        <v>0.0025297146549691507</v>
      </c>
      <c r="F35">
        <f>SUM(Kernels!K80,Kernels!K117,Kernels!K165,Kernels!K305,Kernels!K342,Kernels!K390,Kernels!K530,Kernels!K567,Kernels!K615,Kernels!K755,Kernels!K792,Kernels!K840,Kernels!K980,Kernels!K1017,Kernels!K1065,Kernels!K1205,Kernels!K1242,Kernels!K1290,Kernels!K1430,Kernels!K1467,Kernels!K1515,Kernels!K1655,Kernels!K1692,Kernels!K1740,Kernels!K1880,Kernels!K1917,Kernels!K1965,Kernels!K2105,Kernels!K2142,Kernels!K2190)</f>
        <v>0</v>
      </c>
    </row>
    <row r="36">
      <c r="A36" t="str">
        <v>aclnnIndexSelect_SliceAiCore_Slice</v>
      </c>
      <c r="B36">
        <v>40</v>
      </c>
      <c r="C36">
        <f>SUM(Kernels!D23,Kernels!D39,Kernels!D55,Kernels!D71,Kernels!D248,Kernels!D264,Kernels!D280,Kernels!D296,Kernels!D473,Kernels!D489,Kernels!D505,Kernels!D521,Kernels!D698,Kernels!D714,Kernels!D730,Kernels!D746,Kernels!D923,Kernels!D939,Kernels!D955,Kernels!D971,Kernels!D1148,Kernels!D1164,Kernels!D1180,Kernels!D1196,Kernels!D1373,Kernels!D1389,Kernels!D1405,Kernels!D1421,Kernels!D1598,Kernels!D1614,Kernels!D1630,Kernels!D1646,Kernels!D1823,Kernels!D1839,Kernels!D1855,Kernels!D1871,Kernels!D2048,Kernels!D2064,Kernels!D2080,Kernels!D2096)</f>
        <v>69.25700000000002</v>
      </c>
      <c r="D36">
        <f>SUM(Kernels!I23,Kernels!I39,Kernels!I55,Kernels!I71,Kernels!I248,Kernels!I264,Kernels!I280,Kernels!I296,Kernels!I473,Kernels!I489,Kernels!I505,Kernels!I521,Kernels!I698,Kernels!I714,Kernels!I730,Kernels!I746,Kernels!I923,Kernels!I939,Kernels!I955,Kernels!I971,Kernels!I1148,Kernels!I1164,Kernels!I1180,Kernels!I1196,Kernels!I1373,Kernels!I1389,Kernels!I1405,Kernels!I1421,Kernels!I1598,Kernels!I1614,Kernels!I1630,Kernels!I1646,Kernels!I1823,Kernels!I1839,Kernels!I1855,Kernels!I1871,Kernels!I2048,Kernels!I2064,Kernels!I2080,Kernels!I2096)</f>
        <v>0.0025091723169568983</v>
      </c>
      <c r="E36">
        <f>SUM(Kernels!J23,Kernels!J39,Kernels!J55,Kernels!J71,Kernels!J248,Kernels!J264,Kernels!J280,Kernels!J296,Kernels!J473,Kernels!J489,Kernels!J505,Kernels!J521,Kernels!J698,Kernels!J714,Kernels!J730,Kernels!J746,Kernels!J923,Kernels!J939,Kernels!J955,Kernels!J971,Kernels!J1148,Kernels!J1164,Kernels!J1180,Kernels!J1196,Kernels!J1373,Kernels!J1389,Kernels!J1405,Kernels!J1421,Kernels!J1598,Kernels!J1614,Kernels!J1630,Kernels!J1646,Kernels!J1823,Kernels!J1839,Kernels!J1855,Kernels!J1871,Kernels!J2048,Kernels!J2064,Kernels!J2080,Kernels!J2096)</f>
        <v>0.0025091723169568983</v>
      </c>
      <c r="F36">
        <f>SUM(Kernels!K23,Kernels!K39,Kernels!K55,Kernels!K71,Kernels!K248,Kernels!K264,Kernels!K280,Kernels!K296,Kernels!K473,Kernels!K489,Kernels!K505,Kernels!K521,Kernels!K698,Kernels!K714,Kernels!K730,Kernels!K746,Kernels!K923,Kernels!K939,Kernels!K955,Kernels!K971,Kernels!K1148,Kernels!K1164,Kernels!K1180,Kernels!K1196,Kernels!K1373,Kernels!K1389,Kernels!K1405,Kernels!K1421,Kernels!K1598,Kernels!K1614,Kernels!K1630,Kernels!K1646,Kernels!K1823,Kernels!K1839,Kernels!K1855,Kernels!K1871,Kernels!K2048,Kernels!K2064,Kernels!K2080,Kernels!K2096)</f>
        <v>0</v>
      </c>
    </row>
    <row r="37">
      <c r="A37" t="str">
        <v>aclnnTransposeBatchMatMul_SliceAiCore_Slice</v>
      </c>
      <c r="B37">
        <v>20</v>
      </c>
      <c r="C37">
        <f>SUM(Kernels!D97,Kernels!D144,Kernels!D322,Kernels!D369,Kernels!D547,Kernels!D595,Kernels!D772,Kernels!D819,Kernels!D997,Kernels!D1044,Kernels!D1222,Kernels!D1270,Kernels!D1447,Kernels!D1495,Kernels!D1672,Kernels!D1720,Kernels!D1897,Kernels!D1945,Kernels!D2122,Kernels!D2170)</f>
        <v>62.17300000000001</v>
      </c>
      <c r="D37">
        <f>SUM(Kernels!I97,Kernels!I144,Kernels!I322,Kernels!I369,Kernels!I547,Kernels!I595,Kernels!I772,Kernels!I819,Kernels!I997,Kernels!I1044,Kernels!I1222,Kernels!I1270,Kernels!I1447,Kernels!I1495,Kernels!I1672,Kernels!I1720,Kernels!I1897,Kernels!I1945,Kernels!I2122,Kernels!I2170)</f>
        <v>0.0022525198963593753</v>
      </c>
      <c r="E37">
        <f>SUM(Kernels!J97,Kernels!J144,Kernels!J322,Kernels!J369,Kernels!J547,Kernels!J595,Kernels!J772,Kernels!J819,Kernels!J997,Kernels!J1044,Kernels!J1222,Kernels!J1270,Kernels!J1447,Kernels!J1495,Kernels!J1672,Kernels!J1720,Kernels!J1897,Kernels!J1945,Kernels!J2122,Kernels!J2170)</f>
        <v>0.0022525198963593753</v>
      </c>
      <c r="F37">
        <f>SUM(Kernels!K97,Kernels!K144,Kernels!K322,Kernels!K369,Kernels!K547,Kernels!K595,Kernels!K772,Kernels!K819,Kernels!K997,Kernels!K1044,Kernels!K1222,Kernels!K1270,Kernels!K1447,Kernels!K1495,Kernels!K1672,Kernels!K1720,Kernels!K1897,Kernels!K1945,Kernels!K2122,Kernels!K2170)</f>
        <v>0</v>
      </c>
    </row>
    <row r="38">
      <c r="A38" t="str">
        <v>KvRmsNormRopeCache</v>
      </c>
      <c r="B38">
        <v>20</v>
      </c>
      <c r="C38">
        <f>SUM(Kernels!D95,Kernels!D142,Kernels!D320,Kernels!D367,Kernels!D545,Kernels!D592,Kernels!D770,Kernels!D817,Kernels!D995,Kernels!D1042,Kernels!D1220,Kernels!D1267,Kernels!D1445,Kernels!D1493,Kernels!D1670,Kernels!D1717,Kernels!D1895,Kernels!D1943,Kernels!D2120,Kernels!D2168)</f>
        <v>60.906</v>
      </c>
      <c r="D38">
        <f>SUM(Kernels!I95,Kernels!I142,Kernels!I320,Kernels!I367,Kernels!I545,Kernels!I592,Kernels!I770,Kernels!I817,Kernels!I995,Kernels!I1042,Kernels!I1220,Kernels!I1267,Kernels!I1445,Kernels!I1493,Kernels!I1670,Kernels!I1717,Kernels!I1895,Kernels!I1943,Kernels!I2120,Kernels!I2168)</f>
        <v>0.0022066166472208847</v>
      </c>
      <c r="E38">
        <f>SUM(Kernels!J95,Kernels!J142,Kernels!J320,Kernels!J367,Kernels!J545,Kernels!J592,Kernels!J770,Kernels!J817,Kernels!J995,Kernels!J1042,Kernels!J1220,Kernels!J1267,Kernels!J1445,Kernels!J1493,Kernels!J1670,Kernels!J1717,Kernels!J1895,Kernels!J1943,Kernels!J2120,Kernels!J2168)</f>
        <v>0.0022066166472208847</v>
      </c>
      <c r="F38">
        <f>SUM(Kernels!K95,Kernels!K142,Kernels!K320,Kernels!K367,Kernels!K545,Kernels!K592,Kernels!K770,Kernels!K817,Kernels!K995,Kernels!K1042,Kernels!K1220,Kernels!K1267,Kernels!K1445,Kernels!K1493,Kernels!K1670,Kernels!K1717,Kernels!K1895,Kernels!K1943,Kernels!K2120,Kernels!K2168)</f>
        <v>0</v>
      </c>
    </row>
    <row r="39">
      <c r="A39" t="str">
        <v>aclnnMean_ReduceMeanAiCore_ReduceMean</v>
      </c>
      <c r="B39">
        <v>10</v>
      </c>
      <c r="C39">
        <f>SUM(Kernels!D204,Kernels!D429,Kernels!D654,Kernels!D879,Kernels!D1104,Kernels!D1329,Kernels!D1554,Kernels!D1779,Kernels!D2004,Kernels!D2229)</f>
        <v>60.585</v>
      </c>
      <c r="D39">
        <f>SUM(Kernels!I204,Kernels!I429,Kernels!I654,Kernels!I879,Kernels!I1104,Kernels!I1329,Kernels!I1554,Kernels!I1779,Kernels!I2004,Kernels!I2229)</f>
        <v>0.0021949868579758535</v>
      </c>
      <c r="E39">
        <f>SUM(Kernels!J204,Kernels!J429,Kernels!J654,Kernels!J879,Kernels!J1104,Kernels!J1329,Kernels!J1554,Kernels!J1779,Kernels!J2004,Kernels!J2229)</f>
        <v>0.0021949868579758535</v>
      </c>
      <c r="F39">
        <f>SUM(Kernels!K204,Kernels!K429,Kernels!K654,Kernels!K879,Kernels!K1104,Kernels!K1329,Kernels!K1554,Kernels!K1779,Kernels!K2004,Kernels!K2229)</f>
        <v>0</v>
      </c>
    </row>
    <row r="40">
      <c r="A40" t="str">
        <v>aclnnLayerNormWithImplMode_LayerNormV4_LayerNormV4</v>
      </c>
      <c r="B40">
        <v>20</v>
      </c>
      <c r="C40">
        <f>SUM(Kernels!D103,Kernels!D150,Kernels!D328,Kernels!D376,Kernels!D553,Kernels!D601,Kernels!D778,Kernels!D825,Kernels!D1003,Kernels!D1051,Kernels!D1228,Kernels!D1276,Kernels!D1453,Kernels!D1501,Kernels!D1678,Kernels!D1726,Kernels!D1903,Kernels!D1951,Kernels!D2128,Kernels!D2176)</f>
        <v>60.14</v>
      </c>
      <c r="D40">
        <f>SUM(Kernels!I103,Kernels!I150,Kernels!I328,Kernels!I376,Kernels!I553,Kernels!I601,Kernels!I778,Kernels!I825,Kernels!I1003,Kernels!I1051,Kernels!I1228,Kernels!I1276,Kernels!I1453,Kernels!I1501,Kernels!I1678,Kernels!I1726,Kernels!I1903,Kernels!I1951,Kernels!I2128,Kernels!I2176)</f>
        <v>0.0021788645644741735</v>
      </c>
      <c r="E40">
        <f>SUM(Kernels!J103,Kernels!J150,Kernels!J328,Kernels!J376,Kernels!J553,Kernels!J601,Kernels!J778,Kernels!J825,Kernels!J1003,Kernels!J1051,Kernels!J1228,Kernels!J1276,Kernels!J1453,Kernels!J1501,Kernels!J1678,Kernels!J1726,Kernels!J1903,Kernels!J1951,Kernels!J2128,Kernels!J2176)</f>
        <v>0.0021788645644741735</v>
      </c>
      <c r="F40">
        <f>SUM(Kernels!K103,Kernels!K150,Kernels!K328,Kernels!K376,Kernels!K553,Kernels!K601,Kernels!K778,Kernels!K825,Kernels!K1003,Kernels!K1051,Kernels!K1228,Kernels!K1276,Kernels!K1453,Kernels!K1501,Kernels!K1678,Kernels!K1726,Kernels!K1903,Kernels!K1951,Kernels!K2128,Kernels!K2176)</f>
        <v>0</v>
      </c>
    </row>
    <row r="41">
      <c r="A41" t="str">
        <v>aclnnReduceSum_ReduceSumOpAiCore_ReduceSum</v>
      </c>
      <c r="B41">
        <v>10</v>
      </c>
      <c r="C41">
        <f>SUM(Kernels!D214,Kernels!D439,Kernels!D664,Kernels!D889,Kernels!D1114,Kernels!D1339,Kernels!D1564,Kernels!D1789,Kernels!D2014,Kernels!D2239)</f>
        <v>60.058</v>
      </c>
      <c r="D41">
        <f>SUM(Kernels!I214,Kernels!I439,Kernels!I664,Kernels!I889,Kernels!I1114,Kernels!I1339,Kernels!I1564,Kernels!I1789,Kernels!I2014,Kernels!I2239)</f>
        <v>0.0021758937148851003</v>
      </c>
      <c r="E41">
        <f>SUM(Kernels!J214,Kernels!J439,Kernels!J664,Kernels!J889,Kernels!J1114,Kernels!J1339,Kernels!J1564,Kernels!J1789,Kernels!J2014,Kernels!J2239)</f>
        <v>0.0021758937148851003</v>
      </c>
      <c r="F41">
        <f>SUM(Kernels!K214,Kernels!K439,Kernels!K664,Kernels!K889,Kernels!K1114,Kernels!K1339,Kernels!K1564,Kernels!K1789,Kernels!K2014,Kernels!K2239)</f>
        <v>0</v>
      </c>
    </row>
    <row r="42">
      <c r="A42" t="str">
        <v>MoeGatingTopK</v>
      </c>
      <c r="B42">
        <v>10</v>
      </c>
      <c r="C42">
        <f>SUM(Kernels!D185,Kernels!D410,Kernels!D635,Kernels!D860,Kernels!D1085,Kernels!D1310,Kernels!D1535,Kernels!D1760,Kernels!D1985,Kernels!D2210)</f>
        <v>58.07899999999999</v>
      </c>
      <c r="D42">
        <f>SUM(Kernels!I185,Kernels!I410,Kernels!I635,Kernels!I860,Kernels!I1085,Kernels!I1310,Kernels!I1535,Kernels!I1760,Kernels!I1985,Kernels!I2210)</f>
        <v>0.002104194796143923</v>
      </c>
      <c r="E42">
        <f>SUM(Kernels!J185,Kernels!J410,Kernels!J635,Kernels!J860,Kernels!J1085,Kernels!J1310,Kernels!J1535,Kernels!J1760,Kernels!J1985,Kernels!J2210)</f>
        <v>0.002104194796143923</v>
      </c>
      <c r="F42">
        <f>SUM(Kernels!K185,Kernels!K410,Kernels!K635,Kernels!K860,Kernels!K1085,Kernels!K1310,Kernels!K1535,Kernels!K1760,Kernels!K1985,Kernels!K2210)</f>
        <v>0</v>
      </c>
    </row>
    <row r="43">
      <c r="A43" t="str">
        <v>aclnnInplaceMul_MulAiCore_Mul</v>
      </c>
      <c r="B43">
        <v>20</v>
      </c>
      <c r="C43">
        <f>SUM(Kernels!D127,Kernels!D175,Kernels!D352,Kernels!D400,Kernels!D577,Kernels!D625,Kernels!D802,Kernels!D850,Kernels!D1027,Kernels!D1075,Kernels!D1252,Kernels!D1300,Kernels!D1477,Kernels!D1525,Kernels!D1702,Kernels!D1750,Kernels!D1927,Kernels!D1975,Kernels!D2152,Kernels!D2200)</f>
        <v>56.90699999999999</v>
      </c>
      <c r="D43">
        <f>SUM(Kernels!I127,Kernels!I175,Kernels!I352,Kernels!I400,Kernels!I577,Kernels!I625,Kernels!I802,Kernels!I850,Kernels!I1027,Kernels!I1075,Kernels!I1252,Kernels!I1300,Kernels!I1477,Kernels!I1525,Kernels!I1702,Kernels!I1750,Kernels!I1927,Kernels!I1975,Kernels!I2152,Kernels!I2200)</f>
        <v>0.0020617333849439943</v>
      </c>
      <c r="E43">
        <f>SUM(Kernels!J127,Kernels!J175,Kernels!J352,Kernels!J400,Kernels!J577,Kernels!J625,Kernels!J802,Kernels!J850,Kernels!J1027,Kernels!J1075,Kernels!J1252,Kernels!J1300,Kernels!J1477,Kernels!J1525,Kernels!J1702,Kernels!J1750,Kernels!J1927,Kernels!J1975,Kernels!J2152,Kernels!J2200)</f>
        <v>0.0020617333849439943</v>
      </c>
      <c r="F43">
        <f>SUM(Kernels!K127,Kernels!K175,Kernels!K352,Kernels!K400,Kernels!K577,Kernels!K625,Kernels!K802,Kernels!K850,Kernels!K1027,Kernels!K1075,Kernels!K1252,Kernels!K1300,Kernels!K1477,Kernels!K1525,Kernels!K1702,Kernels!K1750,Kernels!K1927,Kernels!K1975,Kernels!K2152,Kernels!K2200)</f>
        <v>0</v>
      </c>
    </row>
    <row r="44">
      <c r="A44" t="str">
        <v>ScatterPaCache</v>
      </c>
      <c r="B44">
        <v>20</v>
      </c>
      <c r="C44">
        <f>SUM(Kernels!D107,Kernels!D154,Kernels!D332,Kernels!D380,Kernels!D557,Kernels!D605,Kernels!D782,Kernels!D829,Kernels!D1007,Kernels!D1055,Kernels!D1232,Kernels!D1280,Kernels!D1457,Kernels!D1505,Kernels!D1682,Kernels!D1730,Kernels!D1907,Kernels!D1955,Kernels!D2132,Kernels!D2180)</f>
        <v>56.302</v>
      </c>
      <c r="D44">
        <f>SUM(Kernels!I107,Kernels!I154,Kernels!I332,Kernels!I380,Kernels!I557,Kernels!I605,Kernels!I782,Kernels!I829,Kernels!I1007,Kernels!I1055,Kernels!I1232,Kernels!I1280,Kernels!I1457,Kernels!I1505,Kernels!I1682,Kernels!I1730,Kernels!I1907,Kernels!I1955,Kernels!I2132,Kernels!I2180)</f>
        <v>0.0020398143117563174</v>
      </c>
      <c r="E44">
        <f>SUM(Kernels!J107,Kernels!J154,Kernels!J332,Kernels!J380,Kernels!J557,Kernels!J605,Kernels!J782,Kernels!J829,Kernels!J1007,Kernels!J1055,Kernels!J1232,Kernels!J1280,Kernels!J1457,Kernels!J1505,Kernels!J1682,Kernels!J1730,Kernels!J1907,Kernels!J1955,Kernels!J2132,Kernels!J2180)</f>
        <v>0.0020398143117563174</v>
      </c>
      <c r="F44">
        <f>SUM(Kernels!K107,Kernels!K154,Kernels!K332,Kernels!K380,Kernels!K557,Kernels!K605,Kernels!K782,Kernels!K829,Kernels!K1007,Kernels!K1055,Kernels!K1232,Kernels!K1280,Kernels!K1457,Kernels!K1505,Kernels!K1682,Kernels!K1730,Kernels!K1907,Kernels!K1955,Kernels!K2132,Kernels!K2180)</f>
        <v>0</v>
      </c>
    </row>
    <row r="45">
      <c r="A45" t="str">
        <v>aclnnRepeat_TileAiCore_Tile</v>
      </c>
      <c r="B45">
        <v>10</v>
      </c>
      <c r="C45">
        <f>SUM(Kernels!D88,Kernels!D313,Kernels!D538,Kernels!D763,Kernels!D988,Kernels!D1213,Kernels!D1438,Kernels!D1663,Kernels!D1888,Kernels!D2113)</f>
        <v>55.46900000000001</v>
      </c>
      <c r="D45">
        <f>SUM(Kernels!I88,Kernels!I313,Kernels!I538,Kernels!I763,Kernels!I988,Kernels!I1213,Kernels!I1438,Kernels!I1663,Kernels!I1888,Kernels!I2113)</f>
        <v>0.002009634827516095</v>
      </c>
      <c r="E45">
        <f>SUM(Kernels!J88,Kernels!J313,Kernels!J538,Kernels!J763,Kernels!J988,Kernels!J1213,Kernels!J1438,Kernels!J1663,Kernels!J1888,Kernels!J2113)</f>
        <v>0.002009634827516095</v>
      </c>
      <c r="F45">
        <f>SUM(Kernels!K88,Kernels!K313,Kernels!K538,Kernels!K763,Kernels!K988,Kernels!K1213,Kernels!K1438,Kernels!K1663,Kernels!K1888,Kernels!K2113)</f>
        <v>0</v>
      </c>
    </row>
    <row r="46">
      <c r="A46" t="str">
        <v>aclnnClamp_ClipByValueV2AiCore_ClipByValueV2</v>
      </c>
      <c r="B46">
        <v>20</v>
      </c>
      <c r="C46">
        <f>SUM(Kernels!D189,Kernels!D192,Kernels!D414,Kernels!D417,Kernels!D639,Kernels!D642,Kernels!D864,Kernels!D867,Kernels!D1089,Kernels!D1092,Kernels!D1314,Kernels!D1317,Kernels!D1539,Kernels!D1542,Kernels!D1764,Kernels!D1767,Kernels!D1989,Kernels!D1992,Kernels!D2214,Kernels!D2217)</f>
        <v>55.13200000000001</v>
      </c>
      <c r="D46">
        <f>SUM(Kernels!I189,Kernels!I192,Kernels!I414,Kernels!I417,Kernels!I639,Kernels!I642,Kernels!I864,Kernels!I867,Kernels!I1089,Kernels!I1092,Kernels!I1314,Kernels!I1317,Kernels!I1539,Kernels!I1542,Kernels!I1764,Kernels!I1767,Kernels!I1989,Kernels!I1992,Kernels!I2214,Kernels!I2217)</f>
        <v>0.0019974253603024634</v>
      </c>
      <c r="E46">
        <f>SUM(Kernels!J189,Kernels!J192,Kernels!J414,Kernels!J417,Kernels!J639,Kernels!J642,Kernels!J864,Kernels!J867,Kernels!J1089,Kernels!J1092,Kernels!J1314,Kernels!J1317,Kernels!J1539,Kernels!J1542,Kernels!J1764,Kernels!J1767,Kernels!J1989,Kernels!J1992,Kernels!J2214,Kernels!J2217)</f>
        <v>0.0019974253603024634</v>
      </c>
      <c r="F46">
        <f>SUM(Kernels!K189,Kernels!K192,Kernels!K414,Kernels!K417,Kernels!K639,Kernels!K642,Kernels!K864,Kernels!K867,Kernels!K1089,Kernels!K1092,Kernels!K1314,Kernels!K1317,Kernels!K1539,Kernels!K1542,Kernels!K1764,Kernels!K1767,Kernels!K1989,Kernels!K1992,Kernels!K2214,Kernels!K2217)</f>
        <v>0</v>
      </c>
    </row>
    <row r="47">
      <c r="A47" t="str">
        <v>aclnnClamp_SliceAiCore_Slice</v>
      </c>
      <c r="B47">
        <v>20</v>
      </c>
      <c r="C47">
        <f>SUM(Kernels!D188,Kernels!D191,Kernels!D413,Kernels!D416,Kernels!D638,Kernels!D641,Kernels!D863,Kernels!D866,Kernels!D1088,Kernels!D1091,Kernels!D1313,Kernels!D1316,Kernels!D1538,Kernels!D1541,Kernels!D1763,Kernels!D1766,Kernels!D1988,Kernels!D1991,Kernels!D2213,Kernels!D2216)</f>
        <v>53.722</v>
      </c>
      <c r="D47">
        <f>SUM(Kernels!I188,Kernels!I191,Kernels!I413,Kernels!I416,Kernels!I638,Kernels!I641,Kernels!I863,Kernels!I866,Kernels!I1088,Kernels!I1091,Kernels!I1313,Kernels!I1316,Kernels!I1538,Kernels!I1541,Kernels!I1763,Kernels!I1766,Kernels!I1988,Kernels!I1991,Kernels!I2213,Kernels!I2216)</f>
        <v>0.0019463412393196137</v>
      </c>
      <c r="E47">
        <f>SUM(Kernels!J188,Kernels!J191,Kernels!J413,Kernels!J416,Kernels!J638,Kernels!J641,Kernels!J863,Kernels!J866,Kernels!J1088,Kernels!J1091,Kernels!J1313,Kernels!J1316,Kernels!J1538,Kernels!J1541,Kernels!J1763,Kernels!J1766,Kernels!J1988,Kernels!J1991,Kernels!J2213,Kernels!J2216)</f>
        <v>0.0019463412393196137</v>
      </c>
      <c r="F47">
        <f>SUM(Kernels!K188,Kernels!K191,Kernels!K413,Kernels!K416,Kernels!K638,Kernels!K641,Kernels!K863,Kernels!K866,Kernels!K1088,Kernels!K1091,Kernels!K1313,Kernels!K1316,Kernels!K1538,Kernels!K1541,Kernels!K1763,Kernels!K1766,Kernels!K1988,Kernels!K1991,Kernels!K2213,Kernels!K2216)</f>
        <v>0</v>
      </c>
    </row>
    <row r="48">
      <c r="A48" t="str">
        <v>aclnnRotaryPositionEmbedding_SliceAiCore_Slice</v>
      </c>
      <c r="B48">
        <v>20</v>
      </c>
      <c r="C48">
        <f>SUM(Kernels!D99,Kernels!D146,Kernels!D324,Kernels!D372,Kernels!D549,Kernels!D597,Kernels!D774,Kernels!D821,Kernels!D999,Kernels!D1046,Kernels!D1224,Kernels!D1272,Kernels!D1449,Kernels!D1497,Kernels!D1674,Kernels!D1722,Kernels!D1899,Kernels!D1947,Kernels!D2124,Kernels!D2172)</f>
        <v>52.79600000000001</v>
      </c>
      <c r="D48">
        <f>SUM(Kernels!I99,Kernels!I146,Kernels!I324,Kernels!I372,Kernels!I549,Kernels!I597,Kernels!I774,Kernels!I821,Kernels!I999,Kernels!I1046,Kernels!I1224,Kernels!I1272,Kernels!I1449,Kernels!I1497,Kernels!I1674,Kernels!I1722,Kernels!I1899,Kernels!I1947,Kernels!I2124,Kernels!I2172)</f>
        <v>0.0019127923768869051</v>
      </c>
      <c r="E48">
        <f>SUM(Kernels!J99,Kernels!J146,Kernels!J324,Kernels!J372,Kernels!J549,Kernels!J597,Kernels!J774,Kernels!J821,Kernels!J999,Kernels!J1046,Kernels!J1224,Kernels!J1272,Kernels!J1449,Kernels!J1497,Kernels!J1674,Kernels!J1722,Kernels!J1899,Kernels!J1947,Kernels!J2124,Kernels!J2172)</f>
        <v>0.0019127923768869051</v>
      </c>
      <c r="F48">
        <f>SUM(Kernels!K99,Kernels!K146,Kernels!K324,Kernels!K372,Kernels!K549,Kernels!K597,Kernels!K774,Kernels!K821,Kernels!K999,Kernels!K1046,Kernels!K1224,Kernels!K1272,Kernels!K1449,Kernels!K1497,Kernels!K1674,Kernels!K1722,Kernels!K1899,Kernels!K1947,Kernels!K2124,Kernels!K2172)</f>
        <v>0</v>
      </c>
    </row>
    <row r="49">
      <c r="A49" t="str">
        <v>aclnnGtScalar_GreaterAiCore_Greater</v>
      </c>
      <c r="B49">
        <v>20</v>
      </c>
      <c r="C49">
        <f>SUM(Kernels!D119,Kernels!D167,Kernels!D344,Kernels!D392,Kernels!D569,Kernels!D617,Kernels!D794,Kernels!D842,Kernels!D1019,Kernels!D1067,Kernels!D1244,Kernels!D1292,Kernels!D1469,Kernels!D1517,Kernels!D1694,Kernels!D1742,Kernels!D1919,Kernels!D1967,Kernels!D2144,Kernels!D2192)</f>
        <v>49.367000000000004</v>
      </c>
      <c r="D49">
        <f>SUM(Kernels!I119,Kernels!I167,Kernels!I344,Kernels!I392,Kernels!I569,Kernels!I617,Kernels!I794,Kernels!I842,Kernels!I1019,Kernels!I1067,Kernels!I1244,Kernels!I1292,Kernels!I1469,Kernels!I1517,Kernels!I1694,Kernels!I1742,Kernels!I1919,Kernels!I1967,Kernels!I2144,Kernels!I2192)</f>
        <v>0.001788560142241379</v>
      </c>
      <c r="E49">
        <f>SUM(Kernels!J119,Kernels!J167,Kernels!J344,Kernels!J392,Kernels!J569,Kernels!J617,Kernels!J794,Kernels!J842,Kernels!J1019,Kernels!J1067,Kernels!J1244,Kernels!J1292,Kernels!J1469,Kernels!J1517,Kernels!J1694,Kernels!J1742,Kernels!J1919,Kernels!J1967,Kernels!J2144,Kernels!J2192)</f>
        <v>0.001788560142241379</v>
      </c>
      <c r="F49">
        <f>SUM(Kernels!K119,Kernels!K167,Kernels!K344,Kernels!K392,Kernels!K569,Kernels!K617,Kernels!K794,Kernels!K842,Kernels!K1019,Kernels!K1067,Kernels!K1244,Kernels!K1292,Kernels!K1469,Kernels!K1517,Kernels!K1694,Kernels!K1742,Kernels!K1919,Kernels!K1967,Kernels!K2144,Kernels!K2192)</f>
        <v>0</v>
      </c>
    </row>
    <row r="50">
      <c r="A50" t="str">
        <v>aclnnClampMin_ClipByValueV2AiCore_ClipByValueV2</v>
      </c>
      <c r="B50">
        <v>20</v>
      </c>
      <c r="C50">
        <f>SUM(Kernels!D114,Kernels!D162,Kernels!D339,Kernels!D387,Kernels!D564,Kernels!D612,Kernels!D789,Kernels!D837,Kernels!D1014,Kernels!D1062,Kernels!D1239,Kernels!D1287,Kernels!D1464,Kernels!D1512,Kernels!D1689,Kernels!D1737,Kernels!D1914,Kernels!D1962,Kernels!D2139,Kernels!D2187)</f>
        <v>49.059000000000005</v>
      </c>
      <c r="D50">
        <f>SUM(Kernels!I114,Kernels!I162,Kernels!I339,Kernels!I387,Kernels!I564,Kernels!I612,Kernels!I789,Kernels!I837,Kernels!I1014,Kernels!I1062,Kernels!I1239,Kernels!I1287,Kernels!I1464,Kernels!I1512,Kernels!I1689,Kernels!I1737,Kernels!I1914,Kernels!I1962,Kernels!I2139,Kernels!I2187)</f>
        <v>0.0017774013413458343</v>
      </c>
      <c r="E50">
        <f>SUM(Kernels!J114,Kernels!J162,Kernels!J339,Kernels!J387,Kernels!J564,Kernels!J612,Kernels!J789,Kernels!J837,Kernels!J1014,Kernels!J1062,Kernels!J1239,Kernels!J1287,Kernels!J1464,Kernels!J1512,Kernels!J1689,Kernels!J1737,Kernels!J1914,Kernels!J1962,Kernels!J2139,Kernels!J2187)</f>
        <v>0.0017774013413458343</v>
      </c>
      <c r="F50">
        <f>SUM(Kernels!K114,Kernels!K162,Kernels!K339,Kernels!K387,Kernels!K564,Kernels!K612,Kernels!K789,Kernels!K837,Kernels!K1014,Kernels!K1062,Kernels!K1239,Kernels!K1287,Kernels!K1464,Kernels!K1512,Kernels!K1689,Kernels!K1737,Kernels!K1914,Kernels!K1962,Kernels!K2139,Kernels!K2187)</f>
        <v>0</v>
      </c>
    </row>
    <row r="51">
      <c r="A51" t="str">
        <v>aclnnArgMax_ArgMaxV2AiCore_ArgMaxV2</v>
      </c>
      <c r="B51">
        <v>10</v>
      </c>
      <c r="C51">
        <f>SUM(Kernels!D224,Kernels!D449,Kernels!D674,Kernels!D899,Kernels!D1124,Kernels!D1349,Kernels!D1574,Kernels!D1799,Kernels!D2024,Kernels!D2249)</f>
        <v>46.84899999999999</v>
      </c>
      <c r="D51">
        <f>SUM(Kernels!I224,Kernels!I449,Kernels!I674,Kernels!I899,Kernels!I1124,Kernels!I1349,Kernels!I1574,Kernels!I1799,Kernels!I2024,Kernels!I2249)</f>
        <v>0.001697333321932999</v>
      </c>
      <c r="E51">
        <f>SUM(Kernels!J224,Kernels!J449,Kernels!J674,Kernels!J899,Kernels!J1124,Kernels!J1349,Kernels!J1574,Kernels!J1799,Kernels!J2024,Kernels!J2249)</f>
        <v>0.001697333321932999</v>
      </c>
      <c r="F51">
        <f>SUM(Kernels!K224,Kernels!K449,Kernels!K674,Kernels!K899,Kernels!K1124,Kernels!K1349,Kernels!K1574,Kernels!K1799,Kernels!K2024,Kernels!K2249)</f>
        <v>0</v>
      </c>
    </row>
    <row r="52">
      <c r="A52" t="str">
        <v>aclnnForeachAddListV2_ForeachAddListV2_ForeachAddList</v>
      </c>
      <c r="B52">
        <v>10</v>
      </c>
      <c r="C52">
        <f>SUM(Kernels!D200,Kernels!D425,Kernels!D650,Kernels!D875,Kernels!D1100,Kernels!D1325,Kernels!D1550,Kernels!D1775,Kernels!D2000,Kernels!D2225)</f>
        <v>43.989000000000004</v>
      </c>
      <c r="D52">
        <f>SUM(Kernels!I200,Kernels!I425,Kernels!I650,Kernels!I875,Kernels!I1100,Kernels!I1325,Kernels!I1550,Kernels!I1775,Kernels!I2000,Kernels!I2225)</f>
        <v>0.0015937158850458002</v>
      </c>
      <c r="E52">
        <f>SUM(Kernels!J200,Kernels!J425,Kernels!J650,Kernels!J875,Kernels!J1100,Kernels!J1325,Kernels!J1550,Kernels!J1775,Kernels!J2000,Kernels!J2225)</f>
        <v>0.0015937158850458002</v>
      </c>
      <c r="F52">
        <f>SUM(Kernels!K200,Kernels!K425,Kernels!K650,Kernels!K875,Kernels!K1100,Kernels!K1325,Kernels!K1550,Kernels!K1775,Kernels!K2000,Kernels!K2225)</f>
        <v>0</v>
      </c>
    </row>
    <row r="53">
      <c r="A53" t="str">
        <v>_compute_slot_mapping_kernel</v>
      </c>
      <c r="B53">
        <v>10</v>
      </c>
      <c r="C53">
        <f>SUM(Kernels!D8,Kernels!D233,Kernels!D458,Kernels!D683,Kernels!D908,Kernels!D1133,Kernels!D1358,Kernels!D1583,Kernels!D1808,Kernels!D2033)</f>
        <v>41.187000000000005</v>
      </c>
      <c r="D53">
        <f>SUM(Kernels!I8,Kernels!I233,Kernels!I458,Kernels!I683,Kernels!I908,Kernels!I1133,Kernels!I1358,Kernels!I1583,Kernels!I1808,Kernels!I2033)</f>
        <v>0.0014921997807947757</v>
      </c>
      <c r="E53">
        <f>SUM(Kernels!J8,Kernels!J233,Kernels!J458,Kernels!J683,Kernels!J908,Kernels!J1133,Kernels!J1358,Kernels!J1583,Kernels!J1808,Kernels!J2033)</f>
        <v>0.0014921997807947757</v>
      </c>
      <c r="F53">
        <f>SUM(Kernels!K8,Kernels!K233,Kernels!K458,Kernels!K683,Kernels!K908,Kernels!K1133,Kernels!K1358,Kernels!K1583,Kernels!K1808,Kernels!K2033)</f>
        <v>0</v>
      </c>
    </row>
    <row r="54">
      <c r="A54" t="str">
        <v>aclnnLog_LogAiCore_Log</v>
      </c>
      <c r="B54">
        <v>20</v>
      </c>
      <c r="C54">
        <f>SUM(Kernels!D115,Kernels!D163,Kernels!D340,Kernels!D388,Kernels!D565,Kernels!D613,Kernels!D790,Kernels!D838,Kernels!D1015,Kernels!D1063,Kernels!D1240,Kernels!D1288,Kernels!D1465,Kernels!D1513,Kernels!D1690,Kernels!D1738,Kernels!D1915,Kernels!D1963,Kernels!D2140,Kernels!D2188)</f>
        <v>39.553</v>
      </c>
      <c r="D54">
        <f>SUM(Kernels!I115,Kernels!I163,Kernels!I340,Kernels!I388,Kernels!I565,Kernels!I613,Kernels!I790,Kernels!I838,Kernels!I1015,Kernels!I1063,Kernels!I1240,Kernels!I1288,Kernels!I1465,Kernels!I1513,Kernels!I1690,Kernels!I1738,Kernels!I1915,Kernels!I1963,Kernels!I2140,Kernels!I2188)</f>
        <v>0.0014330001682515297</v>
      </c>
      <c r="E54">
        <f>SUM(Kernels!J115,Kernels!J163,Kernels!J340,Kernels!J388,Kernels!J565,Kernels!J613,Kernels!J790,Kernels!J838,Kernels!J1015,Kernels!J1063,Kernels!J1240,Kernels!J1288,Kernels!J1465,Kernels!J1513,Kernels!J1690,Kernels!J1738,Kernels!J1915,Kernels!J1963,Kernels!J2140,Kernels!J2188)</f>
        <v>0.0014330001682515297</v>
      </c>
      <c r="F54">
        <f>SUM(Kernels!K115,Kernels!K163,Kernels!K340,Kernels!K388,Kernels!K565,Kernels!K613,Kernels!K790,Kernels!K838,Kernels!K1015,Kernels!K1063,Kernels!K1240,Kernels!K1288,Kernels!K1465,Kernels!K1513,Kernels!K1690,Kernels!K1738,Kernels!K1915,Kernels!K1963,Kernels!K2140,Kernels!K2188)</f>
        <v>0</v>
      </c>
    </row>
    <row r="55">
      <c r="A55" t="str">
        <v>aclnnInplaceCopy_SliceAiCore_Slice</v>
      </c>
      <c r="B55">
        <v>20</v>
      </c>
      <c r="C55">
        <f>SUM(Kernels!D109,Kernels!D156,Kernels!D334,Kernels!D382,Kernels!D559,Kernels!D607,Kernels!D784,Kernels!D831,Kernels!D1009,Kernels!D1057,Kernels!D1234,Kernels!D1282,Kernels!D1459,Kernels!D1507,Kernels!D1684,Kernels!D1732,Kernels!D1909,Kernels!D1957,Kernels!D2134,Kernels!D2182)</f>
        <v>35.121</v>
      </c>
      <c r="D55">
        <f>SUM(Kernels!I109,Kernels!I156,Kernels!I334,Kernels!I382,Kernels!I559,Kernels!I607,Kernels!I784,Kernels!I831,Kernels!I1009,Kernels!I1057,Kernels!I1234,Kernels!I1282,Kernels!I1459,Kernels!I1507,Kernels!I1684,Kernels!I1732,Kernels!I1909,Kernels!I1957,Kernels!I2134,Kernels!I2182)</f>
        <v>0.001272429370949409</v>
      </c>
      <c r="E55">
        <f>SUM(Kernels!J109,Kernels!J156,Kernels!J334,Kernels!J382,Kernels!J559,Kernels!J607,Kernels!J784,Kernels!J831,Kernels!J1009,Kernels!J1057,Kernels!J1234,Kernels!J1282,Kernels!J1459,Kernels!J1507,Kernels!J1684,Kernels!J1732,Kernels!J1909,Kernels!J1957,Kernels!J2134,Kernels!J2182)</f>
        <v>0.001272429370949409</v>
      </c>
      <c r="F55">
        <f>SUM(Kernels!K109,Kernels!K156,Kernels!K334,Kernels!K382,Kernels!K559,Kernels!K607,Kernels!K784,Kernels!K831,Kernels!K1009,Kernels!K1057,Kernels!K1234,Kernels!K1282,Kernels!K1459,Kernels!K1507,Kernels!K1684,Kernels!K1732,Kernels!K1909,Kernels!K1957,Kernels!K2134,Kernels!K2182)</f>
        <v>0</v>
      </c>
    </row>
    <row r="56">
      <c r="A56" t="str">
        <v>aclnnEmbedding_GatherV2AiCore_GatherV2</v>
      </c>
      <c r="B56">
        <v>10</v>
      </c>
      <c r="C56">
        <f>SUM(Kernels!D84,Kernels!D309,Kernels!D534,Kernels!D759,Kernels!D984,Kernels!D1209,Kernels!D1434,Kernels!D1659,Kernels!D1884,Kernels!D2109)</f>
        <v>34.482</v>
      </c>
      <c r="D56">
        <f>SUM(Kernels!I84,Kernels!I309,Kernels!I534,Kernels!I759,Kernels!I984,Kernels!I1209,Kernels!I1434,Kernels!I1659,Kernels!I1884,Kernels!I2109)</f>
        <v>0.0012492784820784576</v>
      </c>
      <c r="E56">
        <f>SUM(Kernels!J84,Kernels!J309,Kernels!J534,Kernels!J759,Kernels!J984,Kernels!J1209,Kernels!J1434,Kernels!J1659,Kernels!J1884,Kernels!J2109)</f>
        <v>0.0012492784820784576</v>
      </c>
      <c r="F56">
        <f>SUM(Kernels!K84,Kernels!K309,Kernels!K534,Kernels!K759,Kernels!K984,Kernels!K1209,Kernels!K1434,Kernels!K1659,Kernels!K1884,Kernels!K2109)</f>
        <v>0</v>
      </c>
    </row>
    <row r="57">
      <c r="A57" t="str">
        <v>aclnnAdds_AddAiCore_Add</v>
      </c>
      <c r="B57">
        <v>20</v>
      </c>
      <c r="C57">
        <f>SUM(Kernels!D205,Kernels!D212,Kernels!D430,Kernels!D437,Kernels!D655,Kernels!D662,Kernels!D880,Kernels!D887,Kernels!D1105,Kernels!D1112,Kernels!D1330,Kernels!D1337,Kernels!D1555,Kernels!D1562,Kernels!D1780,Kernels!D1787,Kernels!D2005,Kernels!D2012,Kernels!D2230,Kernels!D2237)</f>
        <v>33.766000000000005</v>
      </c>
      <c r="D57">
        <f>SUM(Kernels!I205,Kernels!I212,Kernels!I430,Kernels!I437,Kernels!I655,Kernels!I662,Kernels!I880,Kernels!I887,Kernels!I1105,Kernels!I1112,Kernels!I1330,Kernels!I1337,Kernels!I1555,Kernels!I1562,Kernels!I1780,Kernels!I1787,Kernels!I2005,Kernels!I2012,Kernels!I2230,Kernels!I2237)</f>
        <v>0.0012233378929836208</v>
      </c>
      <c r="E57">
        <f>SUM(Kernels!J205,Kernels!J212,Kernels!J430,Kernels!J437,Kernels!J655,Kernels!J662,Kernels!J880,Kernels!J887,Kernels!J1105,Kernels!J1112,Kernels!J1330,Kernels!J1337,Kernels!J1555,Kernels!J1562,Kernels!J1780,Kernels!J1787,Kernels!J2005,Kernels!J2012,Kernels!J2230,Kernels!J2237)</f>
        <v>0.0012233378929836208</v>
      </c>
      <c r="F57">
        <f>SUM(Kernels!K205,Kernels!K212,Kernels!K430,Kernels!K437,Kernels!K655,Kernels!K662,Kernels!K880,Kernels!K887,Kernels!K1105,Kernels!K1112,Kernels!K1330,Kernels!K1337,Kernels!K1555,Kernels!K1562,Kernels!K1780,Kernels!K1787,Kernels!K2005,Kernels!K2012,Kernels!K2230,Kernels!K2237)</f>
        <v>0</v>
      </c>
    </row>
    <row r="58">
      <c r="A58" t="str">
        <v>aclnnPowTensorScalar_SquareAiCore_Square</v>
      </c>
      <c r="B58">
        <v>10</v>
      </c>
      <c r="C58">
        <f>SUM(Kernels!D203,Kernels!D428,Kernels!D653,Kernels!D878,Kernels!D1103,Kernels!D1328,Kernels!D1553,Kernels!D1778,Kernels!D2003,Kernels!D2228)</f>
        <v>32.473</v>
      </c>
      <c r="D58">
        <f>SUM(Kernels!I203,Kernels!I428,Kernels!I653,Kernels!I878,Kernels!I1103,Kernels!I1328,Kernels!I1553,Kernels!I1778,Kernels!I2003,Kernels!I2228)</f>
        <v>0.0011764926671461564</v>
      </c>
      <c r="E58">
        <f>SUM(Kernels!J203,Kernels!J428,Kernels!J653,Kernels!J878,Kernels!J1103,Kernels!J1328,Kernels!J1553,Kernels!J1778,Kernels!J2003,Kernels!J2228)</f>
        <v>0.0011764926671461564</v>
      </c>
      <c r="F58">
        <f>SUM(Kernels!K203,Kernels!K428,Kernels!K653,Kernels!K878,Kernels!K1103,Kernels!K1328,Kernels!K1553,Kernels!K1778,Kernels!K2003,Kernels!K2228)</f>
        <v>0</v>
      </c>
    </row>
    <row r="59">
      <c r="A59" t="str">
        <v>aclnnGeScalar_GreaterEqual_GreaterEqual</v>
      </c>
      <c r="B59">
        <v>10</v>
      </c>
      <c r="C59">
        <f>SUM(Kernels!D74,Kernels!D299,Kernels!D524,Kernels!D749,Kernels!D974,Kernels!D1199,Kernels!D1424,Kernels!D1649,Kernels!D1874,Kernels!D2099)</f>
        <v>28.764999999999997</v>
      </c>
      <c r="D59">
        <f>SUM(Kernels!I74,Kernels!I299,Kernels!I524,Kernels!I749,Kernels!I974,Kernels!I1199,Kernels!I1424,Kernels!I1649,Kernels!I1874,Kernels!I2099)</f>
        <v>0.0010421522979231729</v>
      </c>
      <c r="E59">
        <f>SUM(Kernels!J74,Kernels!J299,Kernels!J524,Kernels!J749,Kernels!J974,Kernels!J1199,Kernels!J1424,Kernels!J1649,Kernels!J1874,Kernels!J2099)</f>
        <v>0.0010421522979231729</v>
      </c>
      <c r="F59">
        <f>SUM(Kernels!K74,Kernels!K299,Kernels!K524,Kernels!K749,Kernels!K974,Kernels!K1199,Kernels!K1424,Kernels!K1649,Kernels!K1874,Kernels!K2099)</f>
        <v>0</v>
      </c>
    </row>
    <row r="60">
      <c r="A60" t="str">
        <v>aclnnLtScalar_LessAiCore_Less</v>
      </c>
      <c r="B60">
        <v>10</v>
      </c>
      <c r="C60">
        <f>SUM(Kernels!D75,Kernels!D300,Kernels!D525,Kernels!D750,Kernels!D975,Kernels!D1200,Kernels!D1425,Kernels!D1650,Kernels!D1875,Kernels!D2100)</f>
        <v>27.695999999999998</v>
      </c>
      <c r="D60">
        <f>SUM(Kernels!I75,Kernels!I300,Kernels!I525,Kernels!I750,Kernels!I975,Kernels!I1200,Kernels!I1425,Kernels!I1650,Kernels!I1875,Kernels!I2100)</f>
        <v>0.0010034225636461043</v>
      </c>
      <c r="E60">
        <f>SUM(Kernels!J75,Kernels!J300,Kernels!J525,Kernels!J750,Kernels!J975,Kernels!J1200,Kernels!J1425,Kernels!J1650,Kernels!J1875,Kernels!J2100)</f>
        <v>0.0010034225636461043</v>
      </c>
      <c r="F60">
        <f>SUM(Kernels!K75,Kernels!K300,Kernels!K525,Kernels!K750,Kernels!K975,Kernels!K1200,Kernels!K1425,Kernels!K1650,Kernels!K1875,Kernels!K2100)</f>
        <v>0</v>
      </c>
    </row>
    <row r="61">
      <c r="A61" t="str">
        <v>aclnnRsqrt_RsqrtAiCore_Rsqrt</v>
      </c>
      <c r="B61">
        <v>10</v>
      </c>
      <c r="C61">
        <f>SUM(Kernels!D206,Kernels!D431,Kernels!D656,Kernels!D881,Kernels!D1106,Kernels!D1331,Kernels!D1556,Kernels!D1781,Kernels!D2006,Kernels!D2231)</f>
        <v>27.508</v>
      </c>
      <c r="D61">
        <f>SUM(Kernels!I206,Kernels!I431,Kernels!I656,Kernels!I881,Kernels!I1106,Kernels!I1331,Kernels!I1556,Kernels!I1781,Kernels!I2006,Kernels!I2231)</f>
        <v>0.0009966113475150576</v>
      </c>
      <c r="E61">
        <f>SUM(Kernels!J206,Kernels!J431,Kernels!J656,Kernels!J881,Kernels!J1106,Kernels!J1331,Kernels!J1556,Kernels!J1781,Kernels!J2006,Kernels!J2231)</f>
        <v>0.0009966113475150576</v>
      </c>
      <c r="F61">
        <f>SUM(Kernels!K206,Kernels!K431,Kernels!K656,Kernels!K881,Kernels!K1106,Kernels!K1331,Kernels!K1556,Kernels!K1781,Kernels!K2006,Kernels!K2231)</f>
        <v>0</v>
      </c>
    </row>
    <row r="62">
      <c r="A62" t="str">
        <v>aclnnInplaceMaskedFillScalar_MaskedFillAiCore_MaskedFill</v>
      </c>
      <c r="B62">
        <v>10</v>
      </c>
      <c r="C62">
        <f>SUM(Kernels!D85,Kernels!D310,Kernels!D535,Kernels!D760,Kernels!D985,Kernels!D1210,Kernels!D1435,Kernels!D1660,Kernels!D1885,Kernels!D2110)</f>
        <v>26.759</v>
      </c>
      <c r="D62">
        <f>SUM(Kernels!I85,Kernels!I310,Kernels!I535,Kernels!I760,Kernels!I985,Kernels!I1210,Kernels!I1435,Kernels!I1660,Kernels!I1885,Kernels!I2110)</f>
        <v>0.0009694751726099836</v>
      </c>
      <c r="E62">
        <f>SUM(Kernels!J85,Kernels!J310,Kernels!J535,Kernels!J760,Kernels!J985,Kernels!J1210,Kernels!J1435,Kernels!J1660,Kernels!J1885,Kernels!J2110)</f>
        <v>0.0009694751726099836</v>
      </c>
      <c r="F62">
        <f>SUM(Kernels!K85,Kernels!K310,Kernels!K535,Kernels!K760,Kernels!K985,Kernels!K1210,Kernels!K1435,Kernels!K1660,Kernels!K1885,Kernels!K2110)</f>
        <v>0</v>
      </c>
    </row>
    <row r="63">
      <c r="A63" t="str">
        <v>aclnnBitwiseNot_LogicalNotAiCore_LogicalNot</v>
      </c>
      <c r="B63">
        <v>10</v>
      </c>
      <c r="C63">
        <f>SUM(Kernels!D83,Kernels!D308,Kernels!D533,Kernels!D758,Kernels!D983,Kernels!D1208,Kernels!D1433,Kernels!D1658,Kernels!D1883,Kernels!D2108)</f>
        <v>25.349</v>
      </c>
      <c r="D63">
        <f>SUM(Kernels!I83,Kernels!I308,Kernels!I533,Kernels!I758,Kernels!I983,Kernels!I1208,Kernels!I1433,Kernels!I1658,Kernels!I1883,Kernels!I2108)</f>
        <v>0.0009183910516271338</v>
      </c>
      <c r="E63">
        <f>SUM(Kernels!J83,Kernels!J308,Kernels!J533,Kernels!J758,Kernels!J983,Kernels!J1208,Kernels!J1433,Kernels!J1658,Kernels!J1883,Kernels!J2108)</f>
        <v>0.0009183910516271338</v>
      </c>
      <c r="F63">
        <f>SUM(Kernels!K83,Kernels!K308,Kernels!K533,Kernels!K758,Kernels!K983,Kernels!K1208,Kernels!K1433,Kernels!K1658,Kernels!K1883,Kernels!K2108)</f>
        <v>0</v>
      </c>
    </row>
    <row r="64">
      <c r="A64" t="str">
        <v>aclnnArgMax_CastAiCore_Cast</v>
      </c>
      <c r="B64">
        <v>10</v>
      </c>
      <c r="C64">
        <f>SUM(Kernels!D225,Kernels!D450,Kernels!D675,Kernels!D900,Kernels!D1125,Kernels!D1350,Kernels!D1575,Kernels!D1800,Kernels!D2025,Kernels!D2250)</f>
        <v>23.477999999999998</v>
      </c>
      <c r="D64">
        <f>SUM(Kernels!I225,Kernels!I450,Kernels!I675,Kernels!I900,Kernels!I1125,Kernels!I1350,Kernels!I1575,Kernels!I1800,Kernels!I2025,Kernels!I2250)</f>
        <v>0.0008506049591740049</v>
      </c>
      <c r="E64">
        <f>SUM(Kernels!J225,Kernels!J450,Kernels!J675,Kernels!J900,Kernels!J1125,Kernels!J1350,Kernels!J1575,Kernels!J1800,Kernels!J2025,Kernels!J2250)</f>
        <v>0.0008506049591740049</v>
      </c>
      <c r="F64">
        <f>SUM(Kernels!K225,Kernels!K450,Kernels!K675,Kernels!K900,Kernels!K1125,Kernels!K1350,Kernels!K1575,Kernels!K1800,Kernels!K2025,Kernels!K2250)</f>
        <v>0</v>
      </c>
    </row>
    <row r="65">
      <c r="A65" t="str">
        <v>aclnnSubs_SubAiCore_Sub</v>
      </c>
      <c r="B65">
        <v>10</v>
      </c>
      <c r="C65">
        <f>SUM(Kernels!D9,Kernels!D234,Kernels!D459,Kernels!D684,Kernels!D909,Kernels!D1134,Kernels!D1359,Kernels!D1584,Kernels!D1809,Kernels!D2034)</f>
        <v>21.778</v>
      </c>
      <c r="D65">
        <f>SUM(Kernels!I9,Kernels!I234,Kernels!I459,Kernels!I684,Kernels!I909,Kernels!I1134,Kernels!I1359,Kernels!I1584,Kernels!I1809,Kernels!I2034)</f>
        <v>0.0007890141750102853</v>
      </c>
      <c r="E65">
        <f>SUM(Kernels!J9,Kernels!J234,Kernels!J459,Kernels!J684,Kernels!J909,Kernels!J1134,Kernels!J1359,Kernels!J1584,Kernels!J1809,Kernels!J2034)</f>
        <v>0.0007890141750102853</v>
      </c>
      <c r="F65">
        <f>SUM(Kernels!K9,Kernels!K234,Kernels!K459,Kernels!K684,Kernels!K909,Kernels!K1134,Kernels!K1359,Kernels!K1584,Kernels!K1809,Kernels!K2034)</f>
        <v>0</v>
      </c>
    </row>
    <row r="66">
      <c r="A66" t="str">
        <v>aclnnSub_CastAiCore_Cast</v>
      </c>
      <c r="B66">
        <v>10</v>
      </c>
      <c r="C66">
        <f>SUM(Kernels!D79,Kernels!D304,Kernels!D529,Kernels!D754,Kernels!D979,Kernels!D1204,Kernels!D1429,Kernels!D1654,Kernels!D1879,Kernels!D2104)</f>
        <v>16.198999999999998</v>
      </c>
      <c r="D66">
        <f>SUM(Kernels!I79,Kernels!I304,Kernels!I529,Kernels!I754,Kernels!I979,Kernels!I1204,Kernels!I1429,Kernels!I1654,Kernels!I1879,Kernels!I2104)</f>
        <v>0.0005868877133341726</v>
      </c>
      <c r="E66">
        <f>SUM(Kernels!J79,Kernels!J304,Kernels!J529,Kernels!J754,Kernels!J979,Kernels!J1204,Kernels!J1429,Kernels!J1654,Kernels!J1879,Kernels!J2104)</f>
        <v>0.0005868877133341726</v>
      </c>
      <c r="F66">
        <f>SUM(Kernels!K79,Kernels!K304,Kernels!K529,Kernels!K754,Kernels!K979,Kernels!K1204,Kernels!K1429,Kernels!K1654,Kernels!K1879,Kernels!K2104)</f>
        <v>0</v>
      </c>
    </row>
    <row r="67">
      <c r="A67" t="str">
        <v>aclnnMuls_CastAiCore_Cast</v>
      </c>
      <c r="B67">
        <v>10</v>
      </c>
      <c r="C67">
        <f>SUM(Kernels!D77,Kernels!D302,Kernels!D527,Kernels!D752,Kernels!D977,Kernels!D1202,Kernels!D1427,Kernels!D1652,Kernels!D1877,Kernels!D2102)</f>
        <v>15.989999999999998</v>
      </c>
      <c r="D67">
        <f>SUM(Kernels!I77,Kernels!I302,Kernels!I527,Kernels!I752,Kernels!I977,Kernels!I1202,Kernels!I1427,Kernels!I1652,Kernels!I1877,Kernels!I2102)</f>
        <v>0.000579315669869339</v>
      </c>
      <c r="E67">
        <f>SUM(Kernels!J77,Kernels!J302,Kernels!J527,Kernels!J752,Kernels!J977,Kernels!J1202,Kernels!J1427,Kernels!J1652,Kernels!J1877,Kernels!J2102)</f>
        <v>0.000579315669869339</v>
      </c>
      <c r="F67">
        <f>SUM(Kernels!K77,Kernels!K302,Kernels!K527,Kernels!K752,Kernels!K977,Kernels!K1202,Kernels!K1427,Kernels!K1652,Kernels!K1877,Kernels!K2102)</f>
        <v>0</v>
      </c>
    </row>
    <row r="68">
      <c r="A68" t="str">
        <v>aclnnMul_CastAiCore_Cast</v>
      </c>
      <c r="B68">
        <v>10</v>
      </c>
      <c r="C68">
        <f>SUM(Kernels!D81,Kernels!D306,Kernels!D531,Kernels!D756,Kernels!D981,Kernels!D1206,Kernels!D1431,Kernels!D1656,Kernels!D1881,Kernels!D2106)</f>
        <v>14.779000000000002</v>
      </c>
      <c r="D68">
        <f>SUM(Kernels!I81,Kernels!I306,Kernels!I531,Kernels!I756,Kernels!I981,Kernels!I1206,Kernels!I1431,Kernels!I1656,Kernels!I1881,Kernels!I2106)</f>
        <v>0.0005354412936209481</v>
      </c>
      <c r="E68">
        <f>SUM(Kernels!J81,Kernels!J306,Kernels!J531,Kernels!J756,Kernels!J981,Kernels!J1206,Kernels!J1431,Kernels!J1656,Kernels!J1881,Kernels!J2106)</f>
        <v>0.0005354412936209481</v>
      </c>
      <c r="F68">
        <f>SUM(Kernels!K81,Kernels!K306,Kernels!K531,Kernels!K756,Kernels!K981,Kernels!K1206,Kernels!K1431,Kernels!K1656,Kernels!K1881,Kernels!K2106)</f>
        <v>0</v>
      </c>
    </row>
  </sheetData>
  <autoFilter ref="A1:F68"/>
  <ignoredErrors>
    <ignoredError numberStoredAsText="1" sqref="A1:F6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X131"/>
  <sheetViews>
    <sheetView workbookViewId="0"/>
  </sheetViews>
  <cols>
    <col min="1" max="1" width="18.83203125" customWidth="1"/>
    <col min="2" max="2" width="65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  <col min="63" max="63" width="18.83203125" customWidth="1"/>
    <col min="64" max="64" width="18.83203125" customWidth="1"/>
    <col min="65" max="65" width="18.83203125" customWidth="1"/>
    <col min="66" max="66" width="18.83203125" customWidth="1"/>
    <col min="67" max="67" width="18.83203125" customWidth="1"/>
    <col min="68" max="68" width="18.83203125" customWidth="1"/>
    <col min="69" max="69" width="18.83203125" customWidth="1"/>
    <col min="70" max="70" width="18.83203125" customWidth="1"/>
    <col min="71" max="71" width="18.83203125" customWidth="1"/>
    <col min="72" max="72" width="18.83203125" customWidth="1"/>
    <col min="73" max="73" width="18.83203125" customWidth="1"/>
    <col min="74" max="74" width="18.83203125" customWidth="1"/>
    <col min="75" max="75" width="18.83203125" customWidth="1"/>
    <col min="76" max="76" width="18.83203125" customWidth="1"/>
    <col min="77" max="77" width="18.83203125" customWidth="1"/>
    <col min="78" max="78" width="18.83203125" customWidth="1"/>
    <col min="79" max="79" width="18.83203125" customWidth="1"/>
    <col min="80" max="80" width="18.83203125" customWidth="1"/>
    <col min="81" max="81" width="18.83203125" customWidth="1"/>
    <col min="82" max="82" width="18.83203125" customWidth="1"/>
  </cols>
  <sheetData>
    <row r="1">
      <c r="A1" t="str">
        <v>CSV row</v>
      </c>
      <c r="B1" t="str">
        <v>Exclusion reason</v>
      </c>
      <c r="C1" t="str">
        <v>Device_id</v>
      </c>
      <c r="D1" t="str">
        <v>Model ID</v>
      </c>
      <c r="E1" t="str">
        <v>Task ID</v>
      </c>
      <c r="F1" t="str">
        <v>Stream ID</v>
      </c>
      <c r="G1" t="str">
        <v>Name</v>
      </c>
      <c r="H1" t="str">
        <v>Type</v>
      </c>
      <c r="I1" t="str">
        <v>OP State</v>
      </c>
      <c r="J1" t="str">
        <v>Accelerator Core</v>
      </c>
      <c r="K1" t="str">
        <v>Start Time(us)</v>
      </c>
      <c r="L1" t="str">
        <v>Duration(us)</v>
      </c>
      <c r="M1" t="str">
        <v>Wait Time(us)</v>
      </c>
      <c r="N1" t="str">
        <v>Block Num</v>
      </c>
      <c r="O1" t="str">
        <v>Mix Block Num</v>
      </c>
      <c r="P1" t="str">
        <v>HF32 Eligible</v>
      </c>
      <c r="Q1" t="str">
        <v>Input Shapes</v>
      </c>
      <c r="R1" t="str">
        <v>Input Data Types</v>
      </c>
      <c r="S1" t="str">
        <v>Input Formats</v>
      </c>
      <c r="T1" t="str">
        <v>Output Shapes</v>
      </c>
      <c r="U1" t="str">
        <v>Output Data Types</v>
      </c>
      <c r="V1" t="str">
        <v>Output Formats</v>
      </c>
      <c r="W1" t="str">
        <v>Context ID</v>
      </c>
      <c r="X1" t="str">
        <v>aicore_time(us)</v>
      </c>
      <c r="Y1" t="str">
        <v>aic_total_cycles</v>
      </c>
      <c r="Z1" t="str">
        <v>aic_mac_time(us)</v>
      </c>
      <c r="AA1" t="str">
        <v>aic_mac_ratio</v>
      </c>
      <c r="AB1" t="str">
        <v>aic_scalar_time(us)</v>
      </c>
      <c r="AC1" t="str">
        <v>aic_scalar_ratio</v>
      </c>
      <c r="AD1" t="str">
        <v>aic_mte1_time(us)</v>
      </c>
      <c r="AE1" t="str">
        <v>aic_mte1_ratio</v>
      </c>
      <c r="AF1" t="str">
        <v>aic_mte2_time(us)</v>
      </c>
      <c r="AG1" t="str">
        <v>aic_mte2_ratio</v>
      </c>
      <c r="AH1" t="str">
        <v>aic_mte3_time(us)</v>
      </c>
      <c r="AI1" t="str">
        <v>aic_mte3_ratio</v>
      </c>
      <c r="AJ1" t="str">
        <v>aic_fixpipe_time(us)</v>
      </c>
      <c r="AK1" t="str">
        <v>aic_fixpipe_ratio</v>
      </c>
      <c r="AL1" t="str">
        <v>aic_icache_miss_rate</v>
      </c>
      <c r="AM1" t="str">
        <v>aiv_time(us)</v>
      </c>
      <c r="AN1" t="str">
        <v>aiv_total_cycles</v>
      </c>
      <c r="AO1" t="str">
        <v>aiv_vec_time(us)</v>
      </c>
      <c r="AP1" t="str">
        <v>aiv_vec_ratio</v>
      </c>
      <c r="AQ1" t="str">
        <v>aiv_scalar_time(us)</v>
      </c>
      <c r="AR1" t="str">
        <v>aiv_scalar_ratio</v>
      </c>
      <c r="AS1" t="str">
        <v>aiv_mte2_time(us)</v>
      </c>
      <c r="AT1" t="str">
        <v>aiv_mte2_ratio</v>
      </c>
      <c r="AU1" t="str">
        <v>aiv_mte3_time(us)</v>
      </c>
      <c r="AV1" t="str">
        <v>aiv_mte3_ratio</v>
      </c>
      <c r="AW1" t="str">
        <v>aiv_icache_miss_rate</v>
      </c>
      <c r="AX1" t="str">
        <v>cube_utilization(%)</v>
      </c>
    </row>
    <row r="2">
      <c r="A2">
        <v>25</v>
      </c>
      <c r="B2" t="str">
        <v>non_compute_task_type</v>
      </c>
      <c r="C2" t="str">
        <v>2</v>
      </c>
      <c r="D2" t="str">
        <v>4294967295</v>
      </c>
      <c r="E2" t="str">
        <v>316055</v>
      </c>
      <c r="F2" t="str">
        <v>59</v>
      </c>
      <c r="G2" t="str">
        <v>aclnnIndex_IndexAiCpu_Index</v>
      </c>
      <c r="H2" t="str">
        <v>Index</v>
      </c>
      <c r="I2" t="str">
        <v>dynamic</v>
      </c>
      <c r="J2" t="str">
        <v>AI_CPU</v>
      </c>
      <c r="K2" t="str">
        <v xml:space="preserve">1793108505371234.775	</v>
      </c>
      <c r="L2" t="str">
        <v>302.039</v>
      </c>
      <c r="M2" t="str">
        <v>84.577000</v>
      </c>
      <c r="N2" t="str">
        <v>1</v>
      </c>
      <c r="O2" t="str">
        <v>0</v>
      </c>
      <c r="P2" t="str">
        <v>NO</v>
      </c>
      <c r="Q2" t="str">
        <v>"4194304,64;2;2;1,32;32"</v>
      </c>
      <c r="R2" t="str">
        <v>DT_BF16;INT64;INT64;INT64;INT64</v>
      </c>
      <c r="S2" t="str">
        <v>ND;ND;ND;ND;ND</v>
      </c>
      <c r="T2" t="str">
        <v>"1,32"</v>
      </c>
      <c r="U2" t="str">
        <v>DT_BF16</v>
      </c>
      <c r="V2" t="str">
        <v>ND</v>
      </c>
      <c r="W2" t="str">
        <v>N/A</v>
      </c>
      <c r="X2" t="str">
        <v>N/A</v>
      </c>
      <c r="Y2" t="str">
        <v>N/A</v>
      </c>
      <c r="Z2" t="str">
        <v>N/A</v>
      </c>
      <c r="AA2" t="str">
        <v>N/A</v>
      </c>
      <c r="AB2" t="str">
        <v>N/A</v>
      </c>
      <c r="AC2" t="str">
        <v>N/A</v>
      </c>
      <c r="AD2" t="str">
        <v>N/A</v>
      </c>
      <c r="AE2" t="str">
        <v>N/A</v>
      </c>
      <c r="AF2" t="str">
        <v>N/A</v>
      </c>
      <c r="AG2" t="str">
        <v>N/A</v>
      </c>
      <c r="AH2" t="str">
        <v>N/A</v>
      </c>
      <c r="AI2" t="str">
        <v>N/A</v>
      </c>
      <c r="AJ2" t="str">
        <v>N/A</v>
      </c>
      <c r="AK2" t="str">
        <v>N/A</v>
      </c>
      <c r="AL2" t="str">
        <v>N/A</v>
      </c>
      <c r="AM2" t="str">
        <v>N/A</v>
      </c>
      <c r="AN2" t="str">
        <v>N/A</v>
      </c>
      <c r="AO2" t="str">
        <v>N/A</v>
      </c>
      <c r="AP2" t="str">
        <v>N/A</v>
      </c>
      <c r="AQ2" t="str">
        <v>N/A</v>
      </c>
      <c r="AR2" t="str">
        <v>N/A</v>
      </c>
      <c r="AS2" t="str">
        <v>N/A</v>
      </c>
      <c r="AT2" t="str">
        <v>N/A</v>
      </c>
      <c r="AU2" t="str">
        <v>N/A</v>
      </c>
      <c r="AV2" t="str">
        <v>N/A</v>
      </c>
      <c r="AW2" t="str">
        <v>N/A</v>
      </c>
      <c r="AX2" t="str">
        <v>N/A</v>
      </c>
    </row>
    <row r="3">
      <c r="A3">
        <v>42</v>
      </c>
      <c r="B3" t="str">
        <v>non_compute_task_type</v>
      </c>
      <c r="C3" t="str">
        <v>2</v>
      </c>
      <c r="D3" t="str">
        <v>4294967295</v>
      </c>
      <c r="E3" t="str">
        <v>316072</v>
      </c>
      <c r="F3" t="str">
        <v>59</v>
      </c>
      <c r="G3" t="str">
        <v>aclnnIndex_IndexAiCpu_Index</v>
      </c>
      <c r="H3" t="str">
        <v>Index</v>
      </c>
      <c r="I3" t="str">
        <v>dynamic</v>
      </c>
      <c r="J3" t="str">
        <v>AI_CPU</v>
      </c>
      <c r="K3" t="str">
        <v xml:space="preserve">1793108505371624.817	</v>
      </c>
      <c r="L3" t="str">
        <v>118.934</v>
      </c>
      <c r="M3" t="str">
        <v>64.101000</v>
      </c>
      <c r="N3" t="str">
        <v>1</v>
      </c>
      <c r="O3" t="str">
        <v>0</v>
      </c>
      <c r="P3" t="str">
        <v>NO</v>
      </c>
      <c r="Q3" t="str">
        <v>"4194304,64;2;2;1,32;32"</v>
      </c>
      <c r="R3" t="str">
        <v>DT_BF16;INT64;INT64;INT64;INT64</v>
      </c>
      <c r="S3" t="str">
        <v>ND;ND;ND;ND;ND</v>
      </c>
      <c r="T3" t="str">
        <v>"1,32"</v>
      </c>
      <c r="U3" t="str">
        <v>DT_BF16</v>
      </c>
      <c r="V3" t="str">
        <v>ND</v>
      </c>
      <c r="W3" t="str">
        <v>N/A</v>
      </c>
      <c r="X3" t="str">
        <v>N/A</v>
      </c>
      <c r="Y3" t="str">
        <v>N/A</v>
      </c>
      <c r="Z3" t="str">
        <v>N/A</v>
      </c>
      <c r="AA3" t="str">
        <v>N/A</v>
      </c>
      <c r="AB3" t="str">
        <v>N/A</v>
      </c>
      <c r="AC3" t="str">
        <v>N/A</v>
      </c>
      <c r="AD3" t="str">
        <v>N/A</v>
      </c>
      <c r="AE3" t="str">
        <v>N/A</v>
      </c>
      <c r="AF3" t="str">
        <v>N/A</v>
      </c>
      <c r="AG3" t="str">
        <v>N/A</v>
      </c>
      <c r="AH3" t="str">
        <v>N/A</v>
      </c>
      <c r="AI3" t="str">
        <v>N/A</v>
      </c>
      <c r="AJ3" t="str">
        <v>N/A</v>
      </c>
      <c r="AK3" t="str">
        <v>N/A</v>
      </c>
      <c r="AL3" t="str">
        <v>N/A</v>
      </c>
      <c r="AM3" t="str">
        <v>N/A</v>
      </c>
      <c r="AN3" t="str">
        <v>N/A</v>
      </c>
      <c r="AO3" t="str">
        <v>N/A</v>
      </c>
      <c r="AP3" t="str">
        <v>N/A</v>
      </c>
      <c r="AQ3" t="str">
        <v>N/A</v>
      </c>
      <c r="AR3" t="str">
        <v>N/A</v>
      </c>
      <c r="AS3" t="str">
        <v>N/A</v>
      </c>
      <c r="AT3" t="str">
        <v>N/A</v>
      </c>
      <c r="AU3" t="str">
        <v>N/A</v>
      </c>
      <c r="AV3" t="str">
        <v>N/A</v>
      </c>
      <c r="AW3" t="str">
        <v>N/A</v>
      </c>
      <c r="AX3" t="str">
        <v>N/A</v>
      </c>
    </row>
    <row r="4">
      <c r="A4">
        <v>59</v>
      </c>
      <c r="B4" t="str">
        <v>non_compute_task_type</v>
      </c>
      <c r="C4" t="str">
        <v>2</v>
      </c>
      <c r="D4" t="str">
        <v>4294967295</v>
      </c>
      <c r="E4" t="str">
        <v>316091</v>
      </c>
      <c r="F4" t="str">
        <v>59</v>
      </c>
      <c r="G4" t="str">
        <v>aclnnIndex_IndexAiCpu_Index</v>
      </c>
      <c r="H4" t="str">
        <v>Index</v>
      </c>
      <c r="I4" t="str">
        <v>dynamic</v>
      </c>
      <c r="J4" t="str">
        <v>AI_CPU</v>
      </c>
      <c r="K4" t="str">
        <v xml:space="preserve">1793108505372030.987	</v>
      </c>
      <c r="L4" t="str">
        <v>99.649</v>
      </c>
      <c r="M4" t="str">
        <v>44.536000</v>
      </c>
      <c r="N4" t="str">
        <v>1</v>
      </c>
      <c r="O4" t="str">
        <v>0</v>
      </c>
      <c r="P4" t="str">
        <v>NO</v>
      </c>
      <c r="Q4" t="str">
        <v>"4194304,64;2;2;1,32;32"</v>
      </c>
      <c r="R4" t="str">
        <v>DT_BF16;INT64;INT64;INT64;INT64</v>
      </c>
      <c r="S4" t="str">
        <v>ND;ND;ND;ND;ND</v>
      </c>
      <c r="T4" t="str">
        <v>"1,32"</v>
      </c>
      <c r="U4" t="str">
        <v>DT_BF16</v>
      </c>
      <c r="V4" t="str">
        <v>ND</v>
      </c>
      <c r="W4" t="str">
        <v>N/A</v>
      </c>
      <c r="X4" t="str">
        <v>N/A</v>
      </c>
      <c r="Y4" t="str">
        <v>N/A</v>
      </c>
      <c r="Z4" t="str">
        <v>N/A</v>
      </c>
      <c r="AA4" t="str">
        <v>N/A</v>
      </c>
      <c r="AB4" t="str">
        <v>N/A</v>
      </c>
      <c r="AC4" t="str">
        <v>N/A</v>
      </c>
      <c r="AD4" t="str">
        <v>N/A</v>
      </c>
      <c r="AE4" t="str">
        <v>N/A</v>
      </c>
      <c r="AF4" t="str">
        <v>N/A</v>
      </c>
      <c r="AG4" t="str">
        <v>N/A</v>
      </c>
      <c r="AH4" t="str">
        <v>N/A</v>
      </c>
      <c r="AI4" t="str">
        <v>N/A</v>
      </c>
      <c r="AJ4" t="str">
        <v>N/A</v>
      </c>
      <c r="AK4" t="str">
        <v>N/A</v>
      </c>
      <c r="AL4" t="str">
        <v>N/A</v>
      </c>
      <c r="AM4" t="str">
        <v>N/A</v>
      </c>
      <c r="AN4" t="str">
        <v>N/A</v>
      </c>
      <c r="AO4" t="str">
        <v>N/A</v>
      </c>
      <c r="AP4" t="str">
        <v>N/A</v>
      </c>
      <c r="AQ4" t="str">
        <v>N/A</v>
      </c>
      <c r="AR4" t="str">
        <v>N/A</v>
      </c>
      <c r="AS4" t="str">
        <v>N/A</v>
      </c>
      <c r="AT4" t="str">
        <v>N/A</v>
      </c>
      <c r="AU4" t="str">
        <v>N/A</v>
      </c>
      <c r="AV4" t="str">
        <v>N/A</v>
      </c>
      <c r="AW4" t="str">
        <v>N/A</v>
      </c>
      <c r="AX4" t="str">
        <v>N/A</v>
      </c>
    </row>
    <row r="5">
      <c r="A5">
        <v>76</v>
      </c>
      <c r="B5" t="str">
        <v>non_compute_task_type</v>
      </c>
      <c r="C5" t="str">
        <v>2</v>
      </c>
      <c r="D5" t="str">
        <v>4294967295</v>
      </c>
      <c r="E5" t="str">
        <v>316108</v>
      </c>
      <c r="F5" t="str">
        <v>59</v>
      </c>
      <c r="G5" t="str">
        <v>aclnnIndex_IndexAiCpu_Index</v>
      </c>
      <c r="H5" t="str">
        <v>Index</v>
      </c>
      <c r="I5" t="str">
        <v>dynamic</v>
      </c>
      <c r="J5" t="str">
        <v>AI_CPU</v>
      </c>
      <c r="K5" t="str">
        <v xml:space="preserve">1793108505372319.680	</v>
      </c>
      <c r="L5" t="str">
        <v>93.422</v>
      </c>
      <c r="M5" t="str">
        <v>45.000000</v>
      </c>
      <c r="N5" t="str">
        <v>1</v>
      </c>
      <c r="O5" t="str">
        <v>0</v>
      </c>
      <c r="P5" t="str">
        <v>NO</v>
      </c>
      <c r="Q5" t="str">
        <v>"4194304,64;2;2;1,32;32"</v>
      </c>
      <c r="R5" t="str">
        <v>DT_BF16;INT64;INT64;INT64;INT64</v>
      </c>
      <c r="S5" t="str">
        <v>ND;ND;ND;ND;ND</v>
      </c>
      <c r="T5" t="str">
        <v>"1,32"</v>
      </c>
      <c r="U5" t="str">
        <v>DT_BF16</v>
      </c>
      <c r="V5" t="str">
        <v>ND</v>
      </c>
      <c r="W5" t="str">
        <v>N/A</v>
      </c>
      <c r="X5" t="str">
        <v>N/A</v>
      </c>
      <c r="Y5" t="str">
        <v>N/A</v>
      </c>
      <c r="Z5" t="str">
        <v>N/A</v>
      </c>
      <c r="AA5" t="str">
        <v>N/A</v>
      </c>
      <c r="AB5" t="str">
        <v>N/A</v>
      </c>
      <c r="AC5" t="str">
        <v>N/A</v>
      </c>
      <c r="AD5" t="str">
        <v>N/A</v>
      </c>
      <c r="AE5" t="str">
        <v>N/A</v>
      </c>
      <c r="AF5" t="str">
        <v>N/A</v>
      </c>
      <c r="AG5" t="str">
        <v>N/A</v>
      </c>
      <c r="AH5" t="str">
        <v>N/A</v>
      </c>
      <c r="AI5" t="str">
        <v>N/A</v>
      </c>
      <c r="AJ5" t="str">
        <v>N/A</v>
      </c>
      <c r="AK5" t="str">
        <v>N/A</v>
      </c>
      <c r="AL5" t="str">
        <v>N/A</v>
      </c>
      <c r="AM5" t="str">
        <v>N/A</v>
      </c>
      <c r="AN5" t="str">
        <v>N/A</v>
      </c>
      <c r="AO5" t="str">
        <v>N/A</v>
      </c>
      <c r="AP5" t="str">
        <v>N/A</v>
      </c>
      <c r="AQ5" t="str">
        <v>N/A</v>
      </c>
      <c r="AR5" t="str">
        <v>N/A</v>
      </c>
      <c r="AS5" t="str">
        <v>N/A</v>
      </c>
      <c r="AT5" t="str">
        <v>N/A</v>
      </c>
      <c r="AU5" t="str">
        <v>N/A</v>
      </c>
      <c r="AV5" t="str">
        <v>N/A</v>
      </c>
      <c r="AW5" t="str">
        <v>N/A</v>
      </c>
      <c r="AX5" t="str">
        <v>N/A</v>
      </c>
    </row>
    <row r="6">
      <c r="A6">
        <v>90</v>
      </c>
      <c r="B6" t="str">
        <v>communication_or_memory_copy</v>
      </c>
      <c r="C6" t="str">
        <v>2</v>
      </c>
      <c r="D6" t="str">
        <v>4294967295</v>
      </c>
      <c r="E6" t="str">
        <v>N/A</v>
      </c>
      <c r="F6" t="str">
        <v>N/A</v>
      </c>
      <c r="G6" t="str">
        <v>hcom_allReduce_AicpuKernel_503_0_1</v>
      </c>
      <c r="H6" t="str">
        <v>hcom_allReduce_AicpuKernel</v>
      </c>
      <c r="I6" t="str">
        <v>N/A</v>
      </c>
      <c r="J6" t="str">
        <v>COMMUNICATION</v>
      </c>
      <c r="K6" t="str">
        <v xml:space="preserve">1793108505373034.122	</v>
      </c>
      <c r="L6" t="str">
        <v>12800.946</v>
      </c>
      <c r="M6" t="str">
        <v>184.167000</v>
      </c>
      <c r="N6" t="str">
        <v>0</v>
      </c>
      <c r="O6" t="str">
        <v>N/A</v>
      </c>
      <c r="P6" t="str">
        <v>N/A</v>
      </c>
      <c r="Q6" t="str">
        <v>N/A</v>
      </c>
      <c r="R6" t="str">
        <v>N/A</v>
      </c>
      <c r="S6" t="str">
        <v>N/A</v>
      </c>
      <c r="T6" t="str">
        <v>N/A</v>
      </c>
      <c r="U6" t="str">
        <v>N/A</v>
      </c>
      <c r="V6" t="str">
        <v>N/A</v>
      </c>
      <c r="W6" t="str">
        <v>N/A</v>
      </c>
      <c r="X6" t="str">
        <v>N/A</v>
      </c>
      <c r="Y6" t="str">
        <v>N/A</v>
      </c>
      <c r="Z6" t="str">
        <v>N/A</v>
      </c>
      <c r="AA6" t="str">
        <v>N/A</v>
      </c>
      <c r="AB6" t="str">
        <v>N/A</v>
      </c>
      <c r="AC6" t="str">
        <v>N/A</v>
      </c>
      <c r="AD6" t="str">
        <v>N/A</v>
      </c>
      <c r="AE6" t="str">
        <v>N/A</v>
      </c>
      <c r="AF6" t="str">
        <v>N/A</v>
      </c>
      <c r="AG6" t="str">
        <v>N/A</v>
      </c>
      <c r="AH6" t="str">
        <v>N/A</v>
      </c>
      <c r="AI6" t="str">
        <v>N/A</v>
      </c>
      <c r="AJ6" t="str">
        <v>N/A</v>
      </c>
      <c r="AK6" t="str">
        <v>N/A</v>
      </c>
      <c r="AL6" t="str">
        <v>N/A</v>
      </c>
      <c r="AM6" t="str">
        <v>N/A</v>
      </c>
      <c r="AN6" t="str">
        <v>N/A</v>
      </c>
      <c r="AO6" t="str">
        <v>N/A</v>
      </c>
      <c r="AP6" t="str">
        <v>N/A</v>
      </c>
      <c r="AQ6" t="str">
        <v>N/A</v>
      </c>
      <c r="AR6" t="str">
        <v>N/A</v>
      </c>
      <c r="AS6" t="str">
        <v>N/A</v>
      </c>
      <c r="AT6" t="str">
        <v>N/A</v>
      </c>
      <c r="AU6" t="str">
        <v>N/A</v>
      </c>
      <c r="AV6" t="str">
        <v>N/A</v>
      </c>
      <c r="AW6" t="str">
        <v>N/A</v>
      </c>
      <c r="AX6" t="str">
        <v>N/A</v>
      </c>
    </row>
    <row r="7">
      <c r="A7">
        <v>91</v>
      </c>
      <c r="B7" t="str">
        <v>communication_or_memory_copy</v>
      </c>
      <c r="C7" t="str">
        <v>2</v>
      </c>
      <c r="D7" t="str">
        <v>4294967295</v>
      </c>
      <c r="E7" t="str">
        <v>316128</v>
      </c>
      <c r="F7" t="str">
        <v>25</v>
      </c>
      <c r="G7" t="str">
        <v>HcclLaunchAicpuKernel</v>
      </c>
      <c r="H7" t="str">
        <v>HcclLaunchAicpuKernel</v>
      </c>
      <c r="I7" t="str">
        <v>dynamic</v>
      </c>
      <c r="J7" t="str">
        <v>AI_CPU</v>
      </c>
      <c r="K7" t="str">
        <v xml:space="preserve">1793108505373055.082	</v>
      </c>
      <c r="L7" t="str">
        <v>169.620</v>
      </c>
      <c r="M7" t="str">
        <v>0.000000</v>
      </c>
      <c r="N7" t="str">
        <v>6</v>
      </c>
      <c r="O7" t="str">
        <v>0</v>
      </c>
      <c r="P7" t="str">
        <v>NO</v>
      </c>
      <c r="Q7" t="str">
        <v>N/A</v>
      </c>
      <c r="R7" t="str">
        <v>N/A</v>
      </c>
      <c r="S7" t="str">
        <v>N/A</v>
      </c>
      <c r="T7" t="str">
        <v>N/A</v>
      </c>
      <c r="U7" t="str">
        <v>N/A</v>
      </c>
      <c r="V7" t="str">
        <v>N/A</v>
      </c>
      <c r="W7" t="str">
        <v>N/A</v>
      </c>
      <c r="X7" t="str">
        <v>N/A</v>
      </c>
      <c r="Y7" t="str">
        <v>N/A</v>
      </c>
      <c r="Z7" t="str">
        <v>N/A</v>
      </c>
      <c r="AA7" t="str">
        <v>N/A</v>
      </c>
      <c r="AB7" t="str">
        <v>N/A</v>
      </c>
      <c r="AC7" t="str">
        <v>N/A</v>
      </c>
      <c r="AD7" t="str">
        <v>N/A</v>
      </c>
      <c r="AE7" t="str">
        <v>N/A</v>
      </c>
      <c r="AF7" t="str">
        <v>N/A</v>
      </c>
      <c r="AG7" t="str">
        <v>N/A</v>
      </c>
      <c r="AH7" t="str">
        <v>N/A</v>
      </c>
      <c r="AI7" t="str">
        <v>N/A</v>
      </c>
      <c r="AJ7" t="str">
        <v>N/A</v>
      </c>
      <c r="AK7" t="str">
        <v>N/A</v>
      </c>
      <c r="AL7" t="str">
        <v>N/A</v>
      </c>
      <c r="AM7" t="str">
        <v>N/A</v>
      </c>
      <c r="AN7" t="str">
        <v>N/A</v>
      </c>
      <c r="AO7" t="str">
        <v>N/A</v>
      </c>
      <c r="AP7" t="str">
        <v>N/A</v>
      </c>
      <c r="AQ7" t="str">
        <v>N/A</v>
      </c>
      <c r="AR7" t="str">
        <v>N/A</v>
      </c>
      <c r="AS7" t="str">
        <v>N/A</v>
      </c>
      <c r="AT7" t="str">
        <v>N/A</v>
      </c>
      <c r="AU7" t="str">
        <v>N/A</v>
      </c>
      <c r="AV7" t="str">
        <v>N/A</v>
      </c>
      <c r="AW7" t="str">
        <v>N/A</v>
      </c>
      <c r="AX7" t="str">
        <v>N/A</v>
      </c>
    </row>
    <row r="8">
      <c r="A8">
        <v>95</v>
      </c>
      <c r="B8" t="str">
        <v>communication_or_memory_copy</v>
      </c>
      <c r="C8" t="str">
        <v>2</v>
      </c>
      <c r="D8" t="str">
        <v>4294967295</v>
      </c>
      <c r="E8" t="str">
        <v>2324</v>
      </c>
      <c r="F8" t="str">
        <v>22</v>
      </c>
      <c r="G8" t="str">
        <v>HcclLaunchAicpuKernel</v>
      </c>
      <c r="H8" t="str">
        <v>HcclLaunchAicpuKernel</v>
      </c>
      <c r="I8" t="str">
        <v>N/A</v>
      </c>
      <c r="J8" t="str">
        <v>AI_CPU</v>
      </c>
      <c r="K8" t="str">
        <v xml:space="preserve">1793108505386389.200	</v>
      </c>
      <c r="L8" t="str">
        <v>73.644</v>
      </c>
      <c r="M8" t="str">
        <v>0.000000</v>
      </c>
      <c r="N8" t="str">
        <v>0</v>
      </c>
      <c r="O8" t="str">
        <v>0</v>
      </c>
      <c r="P8" t="str">
        <v>N/A</v>
      </c>
      <c r="Q8" t="str">
        <v>N/A</v>
      </c>
      <c r="R8" t="str">
        <v>N/A</v>
      </c>
      <c r="S8" t="str">
        <v>N/A</v>
      </c>
      <c r="T8" t="str">
        <v>N/A</v>
      </c>
      <c r="U8" t="str">
        <v>N/A</v>
      </c>
      <c r="V8" t="str">
        <v>N/A</v>
      </c>
      <c r="W8" t="str">
        <v>N/A</v>
      </c>
      <c r="X8" t="str">
        <v>N/A</v>
      </c>
      <c r="Y8" t="str">
        <v>N/A</v>
      </c>
      <c r="Z8" t="str">
        <v>N/A</v>
      </c>
      <c r="AA8" t="str">
        <v>N/A</v>
      </c>
      <c r="AB8" t="str">
        <v>N/A</v>
      </c>
      <c r="AC8" t="str">
        <v>N/A</v>
      </c>
      <c r="AD8" t="str">
        <v>N/A</v>
      </c>
      <c r="AE8" t="str">
        <v>N/A</v>
      </c>
      <c r="AF8" t="str">
        <v>N/A</v>
      </c>
      <c r="AG8" t="str">
        <v>N/A</v>
      </c>
      <c r="AH8" t="str">
        <v>N/A</v>
      </c>
      <c r="AI8" t="str">
        <v>N/A</v>
      </c>
      <c r="AJ8" t="str">
        <v>N/A</v>
      </c>
      <c r="AK8" t="str">
        <v>N/A</v>
      </c>
      <c r="AL8" t="str">
        <v>N/A</v>
      </c>
      <c r="AM8" t="str">
        <v>N/A</v>
      </c>
      <c r="AN8" t="str">
        <v>N/A</v>
      </c>
      <c r="AO8" t="str">
        <v>N/A</v>
      </c>
      <c r="AP8" t="str">
        <v>N/A</v>
      </c>
      <c r="AQ8" t="str">
        <v>N/A</v>
      </c>
      <c r="AR8" t="str">
        <v>N/A</v>
      </c>
      <c r="AS8" t="str">
        <v>N/A</v>
      </c>
      <c r="AT8" t="str">
        <v>N/A</v>
      </c>
      <c r="AU8" t="str">
        <v>N/A</v>
      </c>
      <c r="AV8" t="str">
        <v>N/A</v>
      </c>
      <c r="AW8" t="str">
        <v>N/A</v>
      </c>
      <c r="AX8" t="str">
        <v>N/A</v>
      </c>
    </row>
    <row r="9">
      <c r="A9">
        <v>104</v>
      </c>
      <c r="B9" t="str">
        <v>communication_or_memory_copy</v>
      </c>
      <c r="C9" t="str">
        <v>2</v>
      </c>
      <c r="D9" t="str">
        <v>4294967295</v>
      </c>
      <c r="E9" t="str">
        <v>2340</v>
      </c>
      <c r="F9" t="str">
        <v>22</v>
      </c>
      <c r="G9" t="str">
        <v>HcclLaunchAicpuKernel</v>
      </c>
      <c r="H9" t="str">
        <v>HcclLaunchAicpuKernel</v>
      </c>
      <c r="I9" t="str">
        <v>N/A</v>
      </c>
      <c r="J9" t="str">
        <v>AI_CPU</v>
      </c>
      <c r="K9" t="str">
        <v xml:space="preserve">1793108505386462.866	</v>
      </c>
      <c r="L9" t="str">
        <v>38.107</v>
      </c>
      <c r="M9" t="str">
        <v>0.000000</v>
      </c>
      <c r="N9" t="str">
        <v>0</v>
      </c>
      <c r="O9" t="str">
        <v>0</v>
      </c>
      <c r="P9" t="str">
        <v>N/A</v>
      </c>
      <c r="Q9" t="str">
        <v>N/A</v>
      </c>
      <c r="R9" t="str">
        <v>N/A</v>
      </c>
      <c r="S9" t="str">
        <v>N/A</v>
      </c>
      <c r="T9" t="str">
        <v>N/A</v>
      </c>
      <c r="U9" t="str">
        <v>N/A</v>
      </c>
      <c r="V9" t="str">
        <v>N/A</v>
      </c>
      <c r="W9" t="str">
        <v>N/A</v>
      </c>
      <c r="X9" t="str">
        <v>N/A</v>
      </c>
      <c r="Y9" t="str">
        <v>N/A</v>
      </c>
      <c r="Z9" t="str">
        <v>N/A</v>
      </c>
      <c r="AA9" t="str">
        <v>N/A</v>
      </c>
      <c r="AB9" t="str">
        <v>N/A</v>
      </c>
      <c r="AC9" t="str">
        <v>N/A</v>
      </c>
      <c r="AD9" t="str">
        <v>N/A</v>
      </c>
      <c r="AE9" t="str">
        <v>N/A</v>
      </c>
      <c r="AF9" t="str">
        <v>N/A</v>
      </c>
      <c r="AG9" t="str">
        <v>N/A</v>
      </c>
      <c r="AH9" t="str">
        <v>N/A</v>
      </c>
      <c r="AI9" t="str">
        <v>N/A</v>
      </c>
      <c r="AJ9" t="str">
        <v>N/A</v>
      </c>
      <c r="AK9" t="str">
        <v>N/A</v>
      </c>
      <c r="AL9" t="str">
        <v>N/A</v>
      </c>
      <c r="AM9" t="str">
        <v>N/A</v>
      </c>
      <c r="AN9" t="str">
        <v>N/A</v>
      </c>
      <c r="AO9" t="str">
        <v>N/A</v>
      </c>
      <c r="AP9" t="str">
        <v>N/A</v>
      </c>
      <c r="AQ9" t="str">
        <v>N/A</v>
      </c>
      <c r="AR9" t="str">
        <v>N/A</v>
      </c>
      <c r="AS9" t="str">
        <v>N/A</v>
      </c>
      <c r="AT9" t="str">
        <v>N/A</v>
      </c>
      <c r="AU9" t="str">
        <v>N/A</v>
      </c>
      <c r="AV9" t="str">
        <v>N/A</v>
      </c>
      <c r="AW9" t="str">
        <v>N/A</v>
      </c>
      <c r="AX9" t="str">
        <v>N/A</v>
      </c>
    </row>
    <row r="10">
      <c r="A10">
        <v>115</v>
      </c>
      <c r="B10" t="str">
        <v>communication_or_memory_copy</v>
      </c>
      <c r="C10" t="str">
        <v>2</v>
      </c>
      <c r="D10" t="str">
        <v>4294967295</v>
      </c>
      <c r="E10" t="str">
        <v>2388</v>
      </c>
      <c r="F10" t="str">
        <v>22</v>
      </c>
      <c r="G10" t="str">
        <v>HcclLaunchAicpuKernel</v>
      </c>
      <c r="H10" t="str">
        <v>HcclLaunchAicpuKernel</v>
      </c>
      <c r="I10" t="str">
        <v>N/A</v>
      </c>
      <c r="J10" t="str">
        <v>AI_CPU</v>
      </c>
      <c r="K10" t="str">
        <v xml:space="preserve">1793108505386500.995	</v>
      </c>
      <c r="L10" t="str">
        <v>34.262</v>
      </c>
      <c r="M10" t="str">
        <v>0.000000</v>
      </c>
      <c r="N10" t="str">
        <v>0</v>
      </c>
      <c r="O10" t="str">
        <v>0</v>
      </c>
      <c r="P10" t="str">
        <v>N/A</v>
      </c>
      <c r="Q10" t="str">
        <v>N/A</v>
      </c>
      <c r="R10" t="str">
        <v>N/A</v>
      </c>
      <c r="S10" t="str">
        <v>N/A</v>
      </c>
      <c r="T10" t="str">
        <v>N/A</v>
      </c>
      <c r="U10" t="str">
        <v>N/A</v>
      </c>
      <c r="V10" t="str">
        <v>N/A</v>
      </c>
      <c r="W10" t="str">
        <v>N/A</v>
      </c>
      <c r="X10" t="str">
        <v>N/A</v>
      </c>
      <c r="Y10" t="str">
        <v>N/A</v>
      </c>
      <c r="Z10" t="str">
        <v>N/A</v>
      </c>
      <c r="AA10" t="str">
        <v>N/A</v>
      </c>
      <c r="AB10" t="str">
        <v>N/A</v>
      </c>
      <c r="AC10" t="str">
        <v>N/A</v>
      </c>
      <c r="AD10" t="str">
        <v>N/A</v>
      </c>
      <c r="AE10" t="str">
        <v>N/A</v>
      </c>
      <c r="AF10" t="str">
        <v>N/A</v>
      </c>
      <c r="AG10" t="str">
        <v>N/A</v>
      </c>
      <c r="AH10" t="str">
        <v>N/A</v>
      </c>
      <c r="AI10" t="str">
        <v>N/A</v>
      </c>
      <c r="AJ10" t="str">
        <v>N/A</v>
      </c>
      <c r="AK10" t="str">
        <v>N/A</v>
      </c>
      <c r="AL10" t="str">
        <v>N/A</v>
      </c>
      <c r="AM10" t="str">
        <v>N/A</v>
      </c>
      <c r="AN10" t="str">
        <v>N/A</v>
      </c>
      <c r="AO10" t="str">
        <v>N/A</v>
      </c>
      <c r="AP10" t="str">
        <v>N/A</v>
      </c>
      <c r="AQ10" t="str">
        <v>N/A</v>
      </c>
      <c r="AR10" t="str">
        <v>N/A</v>
      </c>
      <c r="AS10" t="str">
        <v>N/A</v>
      </c>
      <c r="AT10" t="str">
        <v>N/A</v>
      </c>
      <c r="AU10" t="str">
        <v>N/A</v>
      </c>
      <c r="AV10" t="str">
        <v>N/A</v>
      </c>
      <c r="AW10" t="str">
        <v>N/A</v>
      </c>
      <c r="AX10" t="str">
        <v>N/A</v>
      </c>
    </row>
    <row r="11">
      <c r="A11">
        <v>122</v>
      </c>
      <c r="B11" t="str">
        <v>communication_or_memory_copy</v>
      </c>
      <c r="C11" t="str">
        <v>2</v>
      </c>
      <c r="D11" t="str">
        <v>4294967295</v>
      </c>
      <c r="E11" t="str">
        <v>2422</v>
      </c>
      <c r="F11" t="str">
        <v>22</v>
      </c>
      <c r="G11" t="str">
        <v>HcclLaunchAicpuKernel</v>
      </c>
      <c r="H11" t="str">
        <v>HcclLaunchAicpuKernel</v>
      </c>
      <c r="I11" t="str">
        <v>N/A</v>
      </c>
      <c r="J11" t="str">
        <v>AI_CPU</v>
      </c>
      <c r="K11" t="str">
        <v xml:space="preserve">1793108505386535.279	</v>
      </c>
      <c r="L11" t="str">
        <v>44.403</v>
      </c>
      <c r="M11" t="str">
        <v>0.000000</v>
      </c>
      <c r="N11" t="str">
        <v>0</v>
      </c>
      <c r="O11" t="str">
        <v>0</v>
      </c>
      <c r="P11" t="str">
        <v>N/A</v>
      </c>
      <c r="Q11" t="str">
        <v>N/A</v>
      </c>
      <c r="R11" t="str">
        <v>N/A</v>
      </c>
      <c r="S11" t="str">
        <v>N/A</v>
      </c>
      <c r="T11" t="str">
        <v>N/A</v>
      </c>
      <c r="U11" t="str">
        <v>N/A</v>
      </c>
      <c r="V11" t="str">
        <v>N/A</v>
      </c>
      <c r="W11" t="str">
        <v>N/A</v>
      </c>
      <c r="X11" t="str">
        <v>N/A</v>
      </c>
      <c r="Y11" t="str">
        <v>N/A</v>
      </c>
      <c r="Z11" t="str">
        <v>N/A</v>
      </c>
      <c r="AA11" t="str">
        <v>N/A</v>
      </c>
      <c r="AB11" t="str">
        <v>N/A</v>
      </c>
      <c r="AC11" t="str">
        <v>N/A</v>
      </c>
      <c r="AD11" t="str">
        <v>N/A</v>
      </c>
      <c r="AE11" t="str">
        <v>N/A</v>
      </c>
      <c r="AF11" t="str">
        <v>N/A</v>
      </c>
      <c r="AG11" t="str">
        <v>N/A</v>
      </c>
      <c r="AH11" t="str">
        <v>N/A</v>
      </c>
      <c r="AI11" t="str">
        <v>N/A</v>
      </c>
      <c r="AJ11" t="str">
        <v>N/A</v>
      </c>
      <c r="AK11" t="str">
        <v>N/A</v>
      </c>
      <c r="AL11" t="str">
        <v>N/A</v>
      </c>
      <c r="AM11" t="str">
        <v>N/A</v>
      </c>
      <c r="AN11" t="str">
        <v>N/A</v>
      </c>
      <c r="AO11" t="str">
        <v>N/A</v>
      </c>
      <c r="AP11" t="str">
        <v>N/A</v>
      </c>
      <c r="AQ11" t="str">
        <v>N/A</v>
      </c>
      <c r="AR11" t="str">
        <v>N/A</v>
      </c>
      <c r="AS11" t="str">
        <v>N/A</v>
      </c>
      <c r="AT11" t="str">
        <v>N/A</v>
      </c>
      <c r="AU11" t="str">
        <v>N/A</v>
      </c>
      <c r="AV11" t="str">
        <v>N/A</v>
      </c>
      <c r="AW11" t="str">
        <v>N/A</v>
      </c>
      <c r="AX11" t="str">
        <v>N/A</v>
      </c>
    </row>
    <row r="12">
      <c r="A12">
        <v>123</v>
      </c>
      <c r="B12" t="str">
        <v>communication_or_memory_copy</v>
      </c>
      <c r="C12" t="str">
        <v>2</v>
      </c>
      <c r="D12" t="str">
        <v>4294967295</v>
      </c>
      <c r="E12" t="str">
        <v>2435</v>
      </c>
      <c r="F12" t="str">
        <v>22</v>
      </c>
      <c r="G12" t="str">
        <v>HcclLaunchAicpuKernel</v>
      </c>
      <c r="H12" t="str">
        <v>HcclLaunchAicpuKernel</v>
      </c>
      <c r="I12" t="str">
        <v>N/A</v>
      </c>
      <c r="J12" t="str">
        <v>AI_CPU</v>
      </c>
      <c r="K12" t="str">
        <v xml:space="preserve">1793108505386579.704	</v>
      </c>
      <c r="L12" t="str">
        <v>33.119</v>
      </c>
      <c r="M12" t="str">
        <v>0.097000</v>
      </c>
      <c r="N12" t="str">
        <v>0</v>
      </c>
      <c r="O12" t="str">
        <v>0</v>
      </c>
      <c r="P12" t="str">
        <v>N/A</v>
      </c>
      <c r="Q12" t="str">
        <v>N/A</v>
      </c>
      <c r="R12" t="str">
        <v>N/A</v>
      </c>
      <c r="S12" t="str">
        <v>N/A</v>
      </c>
      <c r="T12" t="str">
        <v>N/A</v>
      </c>
      <c r="U12" t="str">
        <v>N/A</v>
      </c>
      <c r="V12" t="str">
        <v>N/A</v>
      </c>
      <c r="W12" t="str">
        <v>N/A</v>
      </c>
      <c r="X12" t="str">
        <v>N/A</v>
      </c>
      <c r="Y12" t="str">
        <v>N/A</v>
      </c>
      <c r="Z12" t="str">
        <v>N/A</v>
      </c>
      <c r="AA12" t="str">
        <v>N/A</v>
      </c>
      <c r="AB12" t="str">
        <v>N/A</v>
      </c>
      <c r="AC12" t="str">
        <v>N/A</v>
      </c>
      <c r="AD12" t="str">
        <v>N/A</v>
      </c>
      <c r="AE12" t="str">
        <v>N/A</v>
      </c>
      <c r="AF12" t="str">
        <v>N/A</v>
      </c>
      <c r="AG12" t="str">
        <v>N/A</v>
      </c>
      <c r="AH12" t="str">
        <v>N/A</v>
      </c>
      <c r="AI12" t="str">
        <v>N/A</v>
      </c>
      <c r="AJ12" t="str">
        <v>N/A</v>
      </c>
      <c r="AK12" t="str">
        <v>N/A</v>
      </c>
      <c r="AL12" t="str">
        <v>N/A</v>
      </c>
      <c r="AM12" t="str">
        <v>N/A</v>
      </c>
      <c r="AN12" t="str">
        <v>N/A</v>
      </c>
      <c r="AO12" t="str">
        <v>N/A</v>
      </c>
      <c r="AP12" t="str">
        <v>N/A</v>
      </c>
      <c r="AQ12" t="str">
        <v>N/A</v>
      </c>
      <c r="AR12" t="str">
        <v>N/A</v>
      </c>
      <c r="AS12" t="str">
        <v>N/A</v>
      </c>
      <c r="AT12" t="str">
        <v>N/A</v>
      </c>
      <c r="AU12" t="str">
        <v>N/A</v>
      </c>
      <c r="AV12" t="str">
        <v>N/A</v>
      </c>
      <c r="AW12" t="str">
        <v>N/A</v>
      </c>
      <c r="AX12" t="str">
        <v>N/A</v>
      </c>
    </row>
    <row r="13">
      <c r="A13">
        <v>229</v>
      </c>
      <c r="B13" t="str">
        <v>communication_or_memory_copy</v>
      </c>
      <c r="C13" t="str">
        <v>2</v>
      </c>
      <c r="D13" t="str">
        <v>4294967295</v>
      </c>
      <c r="E13" t="str">
        <v>316151</v>
      </c>
      <c r="F13" t="str">
        <v>25</v>
      </c>
      <c r="G13" t="str">
        <v>HcclLaunchAicpuKernel</v>
      </c>
      <c r="H13" t="str">
        <v>HcclLaunchAicpuKernel</v>
      </c>
      <c r="I13" t="str">
        <v>dynamic</v>
      </c>
      <c r="J13" t="str">
        <v>AI_CPU</v>
      </c>
      <c r="K13" t="str">
        <v xml:space="preserve">1793108505387853.485	</v>
      </c>
      <c r="L13" t="str">
        <v>52.134</v>
      </c>
      <c r="M13" t="str">
        <v>0.000000</v>
      </c>
      <c r="N13" t="str">
        <v>32</v>
      </c>
      <c r="O13" t="str">
        <v>0</v>
      </c>
      <c r="P13" t="str">
        <v>NO</v>
      </c>
      <c r="Q13" t="str">
        <v>N/A</v>
      </c>
      <c r="R13" t="str">
        <v>N/A</v>
      </c>
      <c r="S13" t="str">
        <v>N/A</v>
      </c>
      <c r="T13" t="str">
        <v>N/A</v>
      </c>
      <c r="U13" t="str">
        <v>N/A</v>
      </c>
      <c r="V13" t="str">
        <v>N/A</v>
      </c>
      <c r="W13" t="str">
        <v>N/A</v>
      </c>
      <c r="X13" t="str">
        <v>N/A</v>
      </c>
      <c r="Y13" t="str">
        <v>N/A</v>
      </c>
      <c r="Z13" t="str">
        <v>N/A</v>
      </c>
      <c r="AA13" t="str">
        <v>N/A</v>
      </c>
      <c r="AB13" t="str">
        <v>N/A</v>
      </c>
      <c r="AC13" t="str">
        <v>N/A</v>
      </c>
      <c r="AD13" t="str">
        <v>N/A</v>
      </c>
      <c r="AE13" t="str">
        <v>N/A</v>
      </c>
      <c r="AF13" t="str">
        <v>N/A</v>
      </c>
      <c r="AG13" t="str">
        <v>N/A</v>
      </c>
      <c r="AH13" t="str">
        <v>N/A</v>
      </c>
      <c r="AI13" t="str">
        <v>N/A</v>
      </c>
      <c r="AJ13" t="str">
        <v>N/A</v>
      </c>
      <c r="AK13" t="str">
        <v>N/A</v>
      </c>
      <c r="AL13" t="str">
        <v>N/A</v>
      </c>
      <c r="AM13" t="str">
        <v>N/A</v>
      </c>
      <c r="AN13" t="str">
        <v>N/A</v>
      </c>
      <c r="AO13" t="str">
        <v>N/A</v>
      </c>
      <c r="AP13" t="str">
        <v>N/A</v>
      </c>
      <c r="AQ13" t="str">
        <v>N/A</v>
      </c>
      <c r="AR13" t="str">
        <v>N/A</v>
      </c>
      <c r="AS13" t="str">
        <v>N/A</v>
      </c>
      <c r="AT13" t="str">
        <v>N/A</v>
      </c>
      <c r="AU13" t="str">
        <v>N/A</v>
      </c>
      <c r="AV13" t="str">
        <v>N/A</v>
      </c>
      <c r="AW13" t="str">
        <v>N/A</v>
      </c>
      <c r="AX13" t="str">
        <v>N/A</v>
      </c>
    </row>
    <row r="14">
      <c r="A14">
        <v>233</v>
      </c>
      <c r="B14" t="str">
        <v>communication_or_memory_copy</v>
      </c>
      <c r="C14" t="str">
        <v>2</v>
      </c>
      <c r="D14" t="str">
        <v>4294967295</v>
      </c>
      <c r="E14" t="str">
        <v>N/A</v>
      </c>
      <c r="F14" t="str">
        <v>N/A</v>
      </c>
      <c r="G14" t="str">
        <v>hcom_allGather_AicpuKernel_503_1_1</v>
      </c>
      <c r="H14" t="str">
        <v>hcom_allGather_AicpuKernel</v>
      </c>
      <c r="I14" t="str">
        <v>N/A</v>
      </c>
      <c r="J14" t="str">
        <v>COMMUNICATION</v>
      </c>
      <c r="K14" t="str">
        <v xml:space="preserve">1793108505389089.532	</v>
      </c>
      <c r="L14" t="str">
        <v>17.288</v>
      </c>
      <c r="M14" t="str">
        <v>0.860000</v>
      </c>
      <c r="N14" t="str">
        <v>0</v>
      </c>
      <c r="O14" t="str">
        <v>N/A</v>
      </c>
      <c r="P14" t="str">
        <v>N/A</v>
      </c>
      <c r="Q14" t="str">
        <v>N/A</v>
      </c>
      <c r="R14" t="str">
        <v>N/A</v>
      </c>
      <c r="S14" t="str">
        <v>N/A</v>
      </c>
      <c r="T14" t="str">
        <v>N/A</v>
      </c>
      <c r="U14" t="str">
        <v>N/A</v>
      </c>
      <c r="V14" t="str">
        <v>N/A</v>
      </c>
      <c r="W14" t="str">
        <v>N/A</v>
      </c>
      <c r="X14" t="str">
        <v>N/A</v>
      </c>
      <c r="Y14" t="str">
        <v>N/A</v>
      </c>
      <c r="Z14" t="str">
        <v>N/A</v>
      </c>
      <c r="AA14" t="str">
        <v>N/A</v>
      </c>
      <c r="AB14" t="str">
        <v>N/A</v>
      </c>
      <c r="AC14" t="str">
        <v>N/A</v>
      </c>
      <c r="AD14" t="str">
        <v>N/A</v>
      </c>
      <c r="AE14" t="str">
        <v>N/A</v>
      </c>
      <c r="AF14" t="str">
        <v>N/A</v>
      </c>
      <c r="AG14" t="str">
        <v>N/A</v>
      </c>
      <c r="AH14" t="str">
        <v>N/A</v>
      </c>
      <c r="AI14" t="str">
        <v>N/A</v>
      </c>
      <c r="AJ14" t="str">
        <v>N/A</v>
      </c>
      <c r="AK14" t="str">
        <v>N/A</v>
      </c>
      <c r="AL14" t="str">
        <v>N/A</v>
      </c>
      <c r="AM14" t="str">
        <v>N/A</v>
      </c>
      <c r="AN14" t="str">
        <v>N/A</v>
      </c>
      <c r="AO14" t="str">
        <v>N/A</v>
      </c>
      <c r="AP14" t="str">
        <v>N/A</v>
      </c>
      <c r="AQ14" t="str">
        <v>N/A</v>
      </c>
      <c r="AR14" t="str">
        <v>N/A</v>
      </c>
      <c r="AS14" t="str">
        <v>N/A</v>
      </c>
      <c r="AT14" t="str">
        <v>N/A</v>
      </c>
      <c r="AU14" t="str">
        <v>N/A</v>
      </c>
      <c r="AV14" t="str">
        <v>N/A</v>
      </c>
      <c r="AW14" t="str">
        <v>N/A</v>
      </c>
      <c r="AX14" t="str">
        <v>N/A</v>
      </c>
    </row>
    <row r="15">
      <c r="A15">
        <v>263</v>
      </c>
      <c r="B15" t="str">
        <v>non_compute_task_type</v>
      </c>
      <c r="C15" t="str">
        <v>2</v>
      </c>
      <c r="D15" t="str">
        <v>4294967295</v>
      </c>
      <c r="E15" t="str">
        <v>316206</v>
      </c>
      <c r="F15" t="str">
        <v>59</v>
      </c>
      <c r="G15" t="str">
        <v>aclnnIndex_IndexAiCpu_Index</v>
      </c>
      <c r="H15" t="str">
        <v>Index</v>
      </c>
      <c r="I15" t="str">
        <v>dynamic</v>
      </c>
      <c r="J15" t="str">
        <v>AI_CPU</v>
      </c>
      <c r="K15" t="str">
        <v xml:space="preserve">1793108505389913.504	</v>
      </c>
      <c r="L15" t="str">
        <v>203.930</v>
      </c>
      <c r="M15" t="str">
        <v>75.512000</v>
      </c>
      <c r="N15" t="str">
        <v>1</v>
      </c>
      <c r="O15" t="str">
        <v>0</v>
      </c>
      <c r="P15" t="str">
        <v>NO</v>
      </c>
      <c r="Q15" t="str">
        <v>"4194304,64;2;2;1,32;32"</v>
      </c>
      <c r="R15" t="str">
        <v>DT_BF16;INT64;INT64;INT64;INT64</v>
      </c>
      <c r="S15" t="str">
        <v>ND;ND;ND;ND;ND</v>
      </c>
      <c r="T15" t="str">
        <v>"1,32"</v>
      </c>
      <c r="U15" t="str">
        <v>DT_BF16</v>
      </c>
      <c r="V15" t="str">
        <v>ND</v>
      </c>
      <c r="W15" t="str">
        <v>N/A</v>
      </c>
      <c r="X15" t="str">
        <v>N/A</v>
      </c>
      <c r="Y15" t="str">
        <v>N/A</v>
      </c>
      <c r="Z15" t="str">
        <v>N/A</v>
      </c>
      <c r="AA15" t="str">
        <v>N/A</v>
      </c>
      <c r="AB15" t="str">
        <v>N/A</v>
      </c>
      <c r="AC15" t="str">
        <v>N/A</v>
      </c>
      <c r="AD15" t="str">
        <v>N/A</v>
      </c>
      <c r="AE15" t="str">
        <v>N/A</v>
      </c>
      <c r="AF15" t="str">
        <v>N/A</v>
      </c>
      <c r="AG15" t="str">
        <v>N/A</v>
      </c>
      <c r="AH15" t="str">
        <v>N/A</v>
      </c>
      <c r="AI15" t="str">
        <v>N/A</v>
      </c>
      <c r="AJ15" t="str">
        <v>N/A</v>
      </c>
      <c r="AK15" t="str">
        <v>N/A</v>
      </c>
      <c r="AL15" t="str">
        <v>N/A</v>
      </c>
      <c r="AM15" t="str">
        <v>N/A</v>
      </c>
      <c r="AN15" t="str">
        <v>N/A</v>
      </c>
      <c r="AO15" t="str">
        <v>N/A</v>
      </c>
      <c r="AP15" t="str">
        <v>N/A</v>
      </c>
      <c r="AQ15" t="str">
        <v>N/A</v>
      </c>
      <c r="AR15" t="str">
        <v>N/A</v>
      </c>
      <c r="AS15" t="str">
        <v>N/A</v>
      </c>
      <c r="AT15" t="str">
        <v>N/A</v>
      </c>
      <c r="AU15" t="str">
        <v>N/A</v>
      </c>
      <c r="AV15" t="str">
        <v>N/A</v>
      </c>
      <c r="AW15" t="str">
        <v>N/A</v>
      </c>
      <c r="AX15" t="str">
        <v>N/A</v>
      </c>
    </row>
    <row r="16">
      <c r="A16">
        <v>280</v>
      </c>
      <c r="B16" t="str">
        <v>non_compute_task_type</v>
      </c>
      <c r="C16" t="str">
        <v>2</v>
      </c>
      <c r="D16" t="str">
        <v>4294967295</v>
      </c>
      <c r="E16" t="str">
        <v>316223</v>
      </c>
      <c r="F16" t="str">
        <v>59</v>
      </c>
      <c r="G16" t="str">
        <v>aclnnIndex_IndexAiCpu_Index</v>
      </c>
      <c r="H16" t="str">
        <v>Index</v>
      </c>
      <c r="I16" t="str">
        <v>dynamic</v>
      </c>
      <c r="J16" t="str">
        <v>AI_CPU</v>
      </c>
      <c r="K16" t="str">
        <v xml:space="preserve">1793108505390199.714	</v>
      </c>
      <c r="L16" t="str">
        <v>105.264</v>
      </c>
      <c r="M16" t="str">
        <v>57.555000</v>
      </c>
      <c r="N16" t="str">
        <v>1</v>
      </c>
      <c r="O16" t="str">
        <v>0</v>
      </c>
      <c r="P16" t="str">
        <v>NO</v>
      </c>
      <c r="Q16" t="str">
        <v>"4194304,64;2;2;1,32;32"</v>
      </c>
      <c r="R16" t="str">
        <v>DT_BF16;INT64;INT64;INT64;INT64</v>
      </c>
      <c r="S16" t="str">
        <v>ND;ND;ND;ND;ND</v>
      </c>
      <c r="T16" t="str">
        <v>"1,32"</v>
      </c>
      <c r="U16" t="str">
        <v>DT_BF16</v>
      </c>
      <c r="V16" t="str">
        <v>ND</v>
      </c>
      <c r="W16" t="str">
        <v>N/A</v>
      </c>
      <c r="X16" t="str">
        <v>N/A</v>
      </c>
      <c r="Y16" t="str">
        <v>N/A</v>
      </c>
      <c r="Z16" t="str">
        <v>N/A</v>
      </c>
      <c r="AA16" t="str">
        <v>N/A</v>
      </c>
      <c r="AB16" t="str">
        <v>N/A</v>
      </c>
      <c r="AC16" t="str">
        <v>N/A</v>
      </c>
      <c r="AD16" t="str">
        <v>N/A</v>
      </c>
      <c r="AE16" t="str">
        <v>N/A</v>
      </c>
      <c r="AF16" t="str">
        <v>N/A</v>
      </c>
      <c r="AG16" t="str">
        <v>N/A</v>
      </c>
      <c r="AH16" t="str">
        <v>N/A</v>
      </c>
      <c r="AI16" t="str">
        <v>N/A</v>
      </c>
      <c r="AJ16" t="str">
        <v>N/A</v>
      </c>
      <c r="AK16" t="str">
        <v>N/A</v>
      </c>
      <c r="AL16" t="str">
        <v>N/A</v>
      </c>
      <c r="AM16" t="str">
        <v>N/A</v>
      </c>
      <c r="AN16" t="str">
        <v>N/A</v>
      </c>
      <c r="AO16" t="str">
        <v>N/A</v>
      </c>
      <c r="AP16" t="str">
        <v>N/A</v>
      </c>
      <c r="AQ16" t="str">
        <v>N/A</v>
      </c>
      <c r="AR16" t="str">
        <v>N/A</v>
      </c>
      <c r="AS16" t="str">
        <v>N/A</v>
      </c>
      <c r="AT16" t="str">
        <v>N/A</v>
      </c>
      <c r="AU16" t="str">
        <v>N/A</v>
      </c>
      <c r="AV16" t="str">
        <v>N/A</v>
      </c>
      <c r="AW16" t="str">
        <v>N/A</v>
      </c>
      <c r="AX16" t="str">
        <v>N/A</v>
      </c>
    </row>
    <row r="17">
      <c r="A17">
        <v>297</v>
      </c>
      <c r="B17" t="str">
        <v>non_compute_task_type</v>
      </c>
      <c r="C17" t="str">
        <v>2</v>
      </c>
      <c r="D17" t="str">
        <v>4294967295</v>
      </c>
      <c r="E17" t="str">
        <v>316242</v>
      </c>
      <c r="F17" t="str">
        <v>59</v>
      </c>
      <c r="G17" t="str">
        <v>aclnnIndex_IndexAiCpu_Index</v>
      </c>
      <c r="H17" t="str">
        <v>Index</v>
      </c>
      <c r="I17" t="str">
        <v>dynamic</v>
      </c>
      <c r="J17" t="str">
        <v>AI_CPU</v>
      </c>
      <c r="K17" t="str">
        <v xml:space="preserve">1793108505390567.868	</v>
      </c>
      <c r="L17" t="str">
        <v>94.315</v>
      </c>
      <c r="M17" t="str">
        <v>42.418000</v>
      </c>
      <c r="N17" t="str">
        <v>1</v>
      </c>
      <c r="O17" t="str">
        <v>0</v>
      </c>
      <c r="P17" t="str">
        <v>NO</v>
      </c>
      <c r="Q17" t="str">
        <v>"4194304,64;2;2;1,32;32"</v>
      </c>
      <c r="R17" t="str">
        <v>DT_BF16;INT64;INT64;INT64;INT64</v>
      </c>
      <c r="S17" t="str">
        <v>ND;ND;ND;ND;ND</v>
      </c>
      <c r="T17" t="str">
        <v>"1,32"</v>
      </c>
      <c r="U17" t="str">
        <v>DT_BF16</v>
      </c>
      <c r="V17" t="str">
        <v>ND</v>
      </c>
      <c r="W17" t="str">
        <v>N/A</v>
      </c>
      <c r="X17" t="str">
        <v>N/A</v>
      </c>
      <c r="Y17" t="str">
        <v>N/A</v>
      </c>
      <c r="Z17" t="str">
        <v>N/A</v>
      </c>
      <c r="AA17" t="str">
        <v>N/A</v>
      </c>
      <c r="AB17" t="str">
        <v>N/A</v>
      </c>
      <c r="AC17" t="str">
        <v>N/A</v>
      </c>
      <c r="AD17" t="str">
        <v>N/A</v>
      </c>
      <c r="AE17" t="str">
        <v>N/A</v>
      </c>
      <c r="AF17" t="str">
        <v>N/A</v>
      </c>
      <c r="AG17" t="str">
        <v>N/A</v>
      </c>
      <c r="AH17" t="str">
        <v>N/A</v>
      </c>
      <c r="AI17" t="str">
        <v>N/A</v>
      </c>
      <c r="AJ17" t="str">
        <v>N/A</v>
      </c>
      <c r="AK17" t="str">
        <v>N/A</v>
      </c>
      <c r="AL17" t="str">
        <v>N/A</v>
      </c>
      <c r="AM17" t="str">
        <v>N/A</v>
      </c>
      <c r="AN17" t="str">
        <v>N/A</v>
      </c>
      <c r="AO17" t="str">
        <v>N/A</v>
      </c>
      <c r="AP17" t="str">
        <v>N/A</v>
      </c>
      <c r="AQ17" t="str">
        <v>N/A</v>
      </c>
      <c r="AR17" t="str">
        <v>N/A</v>
      </c>
      <c r="AS17" t="str">
        <v>N/A</v>
      </c>
      <c r="AT17" t="str">
        <v>N/A</v>
      </c>
      <c r="AU17" t="str">
        <v>N/A</v>
      </c>
      <c r="AV17" t="str">
        <v>N/A</v>
      </c>
      <c r="AW17" t="str">
        <v>N/A</v>
      </c>
      <c r="AX17" t="str">
        <v>N/A</v>
      </c>
    </row>
    <row r="18">
      <c r="A18">
        <v>314</v>
      </c>
      <c r="B18" t="str">
        <v>non_compute_task_type</v>
      </c>
      <c r="C18" t="str">
        <v>2</v>
      </c>
      <c r="D18" t="str">
        <v>4294967295</v>
      </c>
      <c r="E18" t="str">
        <v>316259</v>
      </c>
      <c r="F18" t="str">
        <v>59</v>
      </c>
      <c r="G18" t="str">
        <v>aclnnIndex_IndexAiCpu_Index</v>
      </c>
      <c r="H18" t="str">
        <v>Index</v>
      </c>
      <c r="I18" t="str">
        <v>dynamic</v>
      </c>
      <c r="J18" t="str">
        <v>AI_CPU</v>
      </c>
      <c r="K18" t="str">
        <v xml:space="preserve">1793108505390812.419	</v>
      </c>
      <c r="L18" t="str">
        <v>92.029</v>
      </c>
      <c r="M18" t="str">
        <v>39.462000</v>
      </c>
      <c r="N18" t="str">
        <v>1</v>
      </c>
      <c r="O18" t="str">
        <v>0</v>
      </c>
      <c r="P18" t="str">
        <v>NO</v>
      </c>
      <c r="Q18" t="str">
        <v>"4194304,64;2;2;1,32;32"</v>
      </c>
      <c r="R18" t="str">
        <v>DT_BF16;INT64;INT64;INT64;INT64</v>
      </c>
      <c r="S18" t="str">
        <v>ND;ND;ND;ND;ND</v>
      </c>
      <c r="T18" t="str">
        <v>"1,32"</v>
      </c>
      <c r="U18" t="str">
        <v>DT_BF16</v>
      </c>
      <c r="V18" t="str">
        <v>ND</v>
      </c>
      <c r="W18" t="str">
        <v>N/A</v>
      </c>
      <c r="X18" t="str">
        <v>N/A</v>
      </c>
      <c r="Y18" t="str">
        <v>N/A</v>
      </c>
      <c r="Z18" t="str">
        <v>N/A</v>
      </c>
      <c r="AA18" t="str">
        <v>N/A</v>
      </c>
      <c r="AB18" t="str">
        <v>N/A</v>
      </c>
      <c r="AC18" t="str">
        <v>N/A</v>
      </c>
      <c r="AD18" t="str">
        <v>N/A</v>
      </c>
      <c r="AE18" t="str">
        <v>N/A</v>
      </c>
      <c r="AF18" t="str">
        <v>N/A</v>
      </c>
      <c r="AG18" t="str">
        <v>N/A</v>
      </c>
      <c r="AH18" t="str">
        <v>N/A</v>
      </c>
      <c r="AI18" t="str">
        <v>N/A</v>
      </c>
      <c r="AJ18" t="str">
        <v>N/A</v>
      </c>
      <c r="AK18" t="str">
        <v>N/A</v>
      </c>
      <c r="AL18" t="str">
        <v>N/A</v>
      </c>
      <c r="AM18" t="str">
        <v>N/A</v>
      </c>
      <c r="AN18" t="str">
        <v>N/A</v>
      </c>
      <c r="AO18" t="str">
        <v>N/A</v>
      </c>
      <c r="AP18" t="str">
        <v>N/A</v>
      </c>
      <c r="AQ18" t="str">
        <v>N/A</v>
      </c>
      <c r="AR18" t="str">
        <v>N/A</v>
      </c>
      <c r="AS18" t="str">
        <v>N/A</v>
      </c>
      <c r="AT18" t="str">
        <v>N/A</v>
      </c>
      <c r="AU18" t="str">
        <v>N/A</v>
      </c>
      <c r="AV18" t="str">
        <v>N/A</v>
      </c>
      <c r="AW18" t="str">
        <v>N/A</v>
      </c>
      <c r="AX18" t="str">
        <v>N/A</v>
      </c>
    </row>
    <row r="19">
      <c r="A19">
        <v>328</v>
      </c>
      <c r="B19" t="str">
        <v>communication_or_memory_copy</v>
      </c>
      <c r="C19" t="str">
        <v>2</v>
      </c>
      <c r="D19" t="str">
        <v>4294967295</v>
      </c>
      <c r="E19" t="str">
        <v>N/A</v>
      </c>
      <c r="F19" t="str">
        <v>N/A</v>
      </c>
      <c r="G19" t="str">
        <v>hcom_allReduce_AicpuKernel_503_2_1</v>
      </c>
      <c r="H19" t="str">
        <v>hcom_allReduce_AicpuKernel</v>
      </c>
      <c r="I19" t="str">
        <v>N/A</v>
      </c>
      <c r="J19" t="str">
        <v>COMMUNICATION</v>
      </c>
      <c r="K19" t="str">
        <v xml:space="preserve">1793108505391453.251	</v>
      </c>
      <c r="L19" t="str">
        <v>116.672</v>
      </c>
      <c r="M19" t="str">
        <v>147.692000</v>
      </c>
      <c r="N19" t="str">
        <v>0</v>
      </c>
      <c r="O19" t="str">
        <v>N/A</v>
      </c>
      <c r="P19" t="str">
        <v>N/A</v>
      </c>
      <c r="Q19" t="str">
        <v>N/A</v>
      </c>
      <c r="R19" t="str">
        <v>N/A</v>
      </c>
      <c r="S19" t="str">
        <v>N/A</v>
      </c>
      <c r="T19" t="str">
        <v>N/A</v>
      </c>
      <c r="U19" t="str">
        <v>N/A</v>
      </c>
      <c r="V19" t="str">
        <v>N/A</v>
      </c>
      <c r="W19" t="str">
        <v>N/A</v>
      </c>
      <c r="X19" t="str">
        <v>N/A</v>
      </c>
      <c r="Y19" t="str">
        <v>N/A</v>
      </c>
      <c r="Z19" t="str">
        <v>N/A</v>
      </c>
      <c r="AA19" t="str">
        <v>N/A</v>
      </c>
      <c r="AB19" t="str">
        <v>N/A</v>
      </c>
      <c r="AC19" t="str">
        <v>N/A</v>
      </c>
      <c r="AD19" t="str">
        <v>N/A</v>
      </c>
      <c r="AE19" t="str">
        <v>N/A</v>
      </c>
      <c r="AF19" t="str">
        <v>N/A</v>
      </c>
      <c r="AG19" t="str">
        <v>N/A</v>
      </c>
      <c r="AH19" t="str">
        <v>N/A</v>
      </c>
      <c r="AI19" t="str">
        <v>N/A</v>
      </c>
      <c r="AJ19" t="str">
        <v>N/A</v>
      </c>
      <c r="AK19" t="str">
        <v>N/A</v>
      </c>
      <c r="AL19" t="str">
        <v>N/A</v>
      </c>
      <c r="AM19" t="str">
        <v>N/A</v>
      </c>
      <c r="AN19" t="str">
        <v>N/A</v>
      </c>
      <c r="AO19" t="str">
        <v>N/A</v>
      </c>
      <c r="AP19" t="str">
        <v>N/A</v>
      </c>
      <c r="AQ19" t="str">
        <v>N/A</v>
      </c>
      <c r="AR19" t="str">
        <v>N/A</v>
      </c>
      <c r="AS19" t="str">
        <v>N/A</v>
      </c>
      <c r="AT19" t="str">
        <v>N/A</v>
      </c>
      <c r="AU19" t="str">
        <v>N/A</v>
      </c>
      <c r="AV19" t="str">
        <v>N/A</v>
      </c>
      <c r="AW19" t="str">
        <v>N/A</v>
      </c>
      <c r="AX19" t="str">
        <v>N/A</v>
      </c>
    </row>
    <row r="20">
      <c r="A20">
        <v>329</v>
      </c>
      <c r="B20" t="str">
        <v>communication_or_memory_copy</v>
      </c>
      <c r="C20" t="str">
        <v>2</v>
      </c>
      <c r="D20" t="str">
        <v>4294967295</v>
      </c>
      <c r="E20" t="str">
        <v>316279</v>
      </c>
      <c r="F20" t="str">
        <v>25</v>
      </c>
      <c r="G20" t="str">
        <v>HcclLaunchAicpuKernel</v>
      </c>
      <c r="H20" t="str">
        <v>HcclLaunchAicpuKernel</v>
      </c>
      <c r="I20" t="str">
        <v>dynamic</v>
      </c>
      <c r="J20" t="str">
        <v>AI_CPU</v>
      </c>
      <c r="K20" t="str">
        <v xml:space="preserve">1793108505391466.318	</v>
      </c>
      <c r="L20" t="str">
        <v>101.326</v>
      </c>
      <c r="M20" t="str">
        <v>0.000000</v>
      </c>
      <c r="N20" t="str">
        <v>6</v>
      </c>
      <c r="O20" t="str">
        <v>0</v>
      </c>
      <c r="P20" t="str">
        <v>NO</v>
      </c>
      <c r="Q20" t="str">
        <v>N/A</v>
      </c>
      <c r="R20" t="str">
        <v>N/A</v>
      </c>
      <c r="S20" t="str">
        <v>N/A</v>
      </c>
      <c r="T20" t="str">
        <v>N/A</v>
      </c>
      <c r="U20" t="str">
        <v>N/A</v>
      </c>
      <c r="V20" t="str">
        <v>N/A</v>
      </c>
      <c r="W20" t="str">
        <v>N/A</v>
      </c>
      <c r="X20" t="str">
        <v>N/A</v>
      </c>
      <c r="Y20" t="str">
        <v>N/A</v>
      </c>
      <c r="Z20" t="str">
        <v>N/A</v>
      </c>
      <c r="AA20" t="str">
        <v>N/A</v>
      </c>
      <c r="AB20" t="str">
        <v>N/A</v>
      </c>
      <c r="AC20" t="str">
        <v>N/A</v>
      </c>
      <c r="AD20" t="str">
        <v>N/A</v>
      </c>
      <c r="AE20" t="str">
        <v>N/A</v>
      </c>
      <c r="AF20" t="str">
        <v>N/A</v>
      </c>
      <c r="AG20" t="str">
        <v>N/A</v>
      </c>
      <c r="AH20" t="str">
        <v>N/A</v>
      </c>
      <c r="AI20" t="str">
        <v>N/A</v>
      </c>
      <c r="AJ20" t="str">
        <v>N/A</v>
      </c>
      <c r="AK20" t="str">
        <v>N/A</v>
      </c>
      <c r="AL20" t="str">
        <v>N/A</v>
      </c>
      <c r="AM20" t="str">
        <v>N/A</v>
      </c>
      <c r="AN20" t="str">
        <v>N/A</v>
      </c>
      <c r="AO20" t="str">
        <v>N/A</v>
      </c>
      <c r="AP20" t="str">
        <v>N/A</v>
      </c>
      <c r="AQ20" t="str">
        <v>N/A</v>
      </c>
      <c r="AR20" t="str">
        <v>N/A</v>
      </c>
      <c r="AS20" t="str">
        <v>N/A</v>
      </c>
      <c r="AT20" t="str">
        <v>N/A</v>
      </c>
      <c r="AU20" t="str">
        <v>N/A</v>
      </c>
      <c r="AV20" t="str">
        <v>N/A</v>
      </c>
      <c r="AW20" t="str">
        <v>N/A</v>
      </c>
      <c r="AX20" t="str">
        <v>N/A</v>
      </c>
    </row>
    <row r="21">
      <c r="A21">
        <v>333</v>
      </c>
      <c r="B21" t="str">
        <v>communication_or_memory_copy</v>
      </c>
      <c r="C21" t="str">
        <v>2</v>
      </c>
      <c r="D21" t="str">
        <v>4294967295</v>
      </c>
      <c r="E21" t="str">
        <v>2324</v>
      </c>
      <c r="F21" t="str">
        <v>22</v>
      </c>
      <c r="G21" t="str">
        <v>HcclLaunchAicpuKernel</v>
      </c>
      <c r="H21" t="str">
        <v>HcclLaunchAicpuKernel</v>
      </c>
      <c r="I21" t="str">
        <v>N/A</v>
      </c>
      <c r="J21" t="str">
        <v>AI_CPU</v>
      </c>
      <c r="K21" t="str">
        <v xml:space="preserve">1793108505391802.360	</v>
      </c>
      <c r="L21" t="str">
        <v>55.138</v>
      </c>
      <c r="M21" t="str">
        <v>0.000000</v>
      </c>
      <c r="N21" t="str">
        <v>0</v>
      </c>
      <c r="O21" t="str">
        <v>0</v>
      </c>
      <c r="P21" t="str">
        <v>N/A</v>
      </c>
      <c r="Q21" t="str">
        <v>N/A</v>
      </c>
      <c r="R21" t="str">
        <v>N/A</v>
      </c>
      <c r="S21" t="str">
        <v>N/A</v>
      </c>
      <c r="T21" t="str">
        <v>N/A</v>
      </c>
      <c r="U21" t="str">
        <v>N/A</v>
      </c>
      <c r="V21" t="str">
        <v>N/A</v>
      </c>
      <c r="W21" t="str">
        <v>N/A</v>
      </c>
      <c r="X21" t="str">
        <v>N/A</v>
      </c>
      <c r="Y21" t="str">
        <v>N/A</v>
      </c>
      <c r="Z21" t="str">
        <v>N/A</v>
      </c>
      <c r="AA21" t="str">
        <v>N/A</v>
      </c>
      <c r="AB21" t="str">
        <v>N/A</v>
      </c>
      <c r="AC21" t="str">
        <v>N/A</v>
      </c>
      <c r="AD21" t="str">
        <v>N/A</v>
      </c>
      <c r="AE21" t="str">
        <v>N/A</v>
      </c>
      <c r="AF21" t="str">
        <v>N/A</v>
      </c>
      <c r="AG21" t="str">
        <v>N/A</v>
      </c>
      <c r="AH21" t="str">
        <v>N/A</v>
      </c>
      <c r="AI21" t="str">
        <v>N/A</v>
      </c>
      <c r="AJ21" t="str">
        <v>N/A</v>
      </c>
      <c r="AK21" t="str">
        <v>N/A</v>
      </c>
      <c r="AL21" t="str">
        <v>N/A</v>
      </c>
      <c r="AM21" t="str">
        <v>N/A</v>
      </c>
      <c r="AN21" t="str">
        <v>N/A</v>
      </c>
      <c r="AO21" t="str">
        <v>N/A</v>
      </c>
      <c r="AP21" t="str">
        <v>N/A</v>
      </c>
      <c r="AQ21" t="str">
        <v>N/A</v>
      </c>
      <c r="AR21" t="str">
        <v>N/A</v>
      </c>
      <c r="AS21" t="str">
        <v>N/A</v>
      </c>
      <c r="AT21" t="str">
        <v>N/A</v>
      </c>
      <c r="AU21" t="str">
        <v>N/A</v>
      </c>
      <c r="AV21" t="str">
        <v>N/A</v>
      </c>
      <c r="AW21" t="str">
        <v>N/A</v>
      </c>
      <c r="AX21" t="str">
        <v>N/A</v>
      </c>
    </row>
    <row r="22">
      <c r="A22">
        <v>342</v>
      </c>
      <c r="B22" t="str">
        <v>communication_or_memory_copy</v>
      </c>
      <c r="C22" t="str">
        <v>2</v>
      </c>
      <c r="D22" t="str">
        <v>4294967295</v>
      </c>
      <c r="E22" t="str">
        <v>2340</v>
      </c>
      <c r="F22" t="str">
        <v>22</v>
      </c>
      <c r="G22" t="str">
        <v>HcclLaunchAicpuKernel</v>
      </c>
      <c r="H22" t="str">
        <v>HcclLaunchAicpuKernel</v>
      </c>
      <c r="I22" t="str">
        <v>N/A</v>
      </c>
      <c r="J22" t="str">
        <v>AI_CPU</v>
      </c>
      <c r="K22" t="str">
        <v xml:space="preserve">1793108505391857.520	</v>
      </c>
      <c r="L22" t="str">
        <v>42.851</v>
      </c>
      <c r="M22" t="str">
        <v>0.000000</v>
      </c>
      <c r="N22" t="str">
        <v>0</v>
      </c>
      <c r="O22" t="str">
        <v>0</v>
      </c>
      <c r="P22" t="str">
        <v>N/A</v>
      </c>
      <c r="Q22" t="str">
        <v>N/A</v>
      </c>
      <c r="R22" t="str">
        <v>N/A</v>
      </c>
      <c r="S22" t="str">
        <v>N/A</v>
      </c>
      <c r="T22" t="str">
        <v>N/A</v>
      </c>
      <c r="U22" t="str">
        <v>N/A</v>
      </c>
      <c r="V22" t="str">
        <v>N/A</v>
      </c>
      <c r="W22" t="str">
        <v>N/A</v>
      </c>
      <c r="X22" t="str">
        <v>N/A</v>
      </c>
      <c r="Y22" t="str">
        <v>N/A</v>
      </c>
      <c r="Z22" t="str">
        <v>N/A</v>
      </c>
      <c r="AA22" t="str">
        <v>N/A</v>
      </c>
      <c r="AB22" t="str">
        <v>N/A</v>
      </c>
      <c r="AC22" t="str">
        <v>N/A</v>
      </c>
      <c r="AD22" t="str">
        <v>N/A</v>
      </c>
      <c r="AE22" t="str">
        <v>N/A</v>
      </c>
      <c r="AF22" t="str">
        <v>N/A</v>
      </c>
      <c r="AG22" t="str">
        <v>N/A</v>
      </c>
      <c r="AH22" t="str">
        <v>N/A</v>
      </c>
      <c r="AI22" t="str">
        <v>N/A</v>
      </c>
      <c r="AJ22" t="str">
        <v>N/A</v>
      </c>
      <c r="AK22" t="str">
        <v>N/A</v>
      </c>
      <c r="AL22" t="str">
        <v>N/A</v>
      </c>
      <c r="AM22" t="str">
        <v>N/A</v>
      </c>
      <c r="AN22" t="str">
        <v>N/A</v>
      </c>
      <c r="AO22" t="str">
        <v>N/A</v>
      </c>
      <c r="AP22" t="str">
        <v>N/A</v>
      </c>
      <c r="AQ22" t="str">
        <v>N/A</v>
      </c>
      <c r="AR22" t="str">
        <v>N/A</v>
      </c>
      <c r="AS22" t="str">
        <v>N/A</v>
      </c>
      <c r="AT22" t="str">
        <v>N/A</v>
      </c>
      <c r="AU22" t="str">
        <v>N/A</v>
      </c>
      <c r="AV22" t="str">
        <v>N/A</v>
      </c>
      <c r="AW22" t="str">
        <v>N/A</v>
      </c>
      <c r="AX22" t="str">
        <v>N/A</v>
      </c>
    </row>
    <row r="23">
      <c r="A23">
        <v>348</v>
      </c>
      <c r="B23" t="str">
        <v>communication_or_memory_copy</v>
      </c>
      <c r="C23" t="str">
        <v>2</v>
      </c>
      <c r="D23" t="str">
        <v>4294967295</v>
      </c>
      <c r="E23" t="str">
        <v>2388</v>
      </c>
      <c r="F23" t="str">
        <v>22</v>
      </c>
      <c r="G23" t="str">
        <v>HcclLaunchAicpuKernel</v>
      </c>
      <c r="H23" t="str">
        <v>HcclLaunchAicpuKernel</v>
      </c>
      <c r="I23" t="str">
        <v>N/A</v>
      </c>
      <c r="J23" t="str">
        <v>AI_CPU</v>
      </c>
      <c r="K23" t="str">
        <v xml:space="preserve">1793108505391900.393	</v>
      </c>
      <c r="L23" t="str">
        <v>34.167</v>
      </c>
      <c r="M23" t="str">
        <v>0.000000</v>
      </c>
      <c r="N23" t="str">
        <v>0</v>
      </c>
      <c r="O23" t="str">
        <v>0</v>
      </c>
      <c r="P23" t="str">
        <v>N/A</v>
      </c>
      <c r="Q23" t="str">
        <v>N/A</v>
      </c>
      <c r="R23" t="str">
        <v>N/A</v>
      </c>
      <c r="S23" t="str">
        <v>N/A</v>
      </c>
      <c r="T23" t="str">
        <v>N/A</v>
      </c>
      <c r="U23" t="str">
        <v>N/A</v>
      </c>
      <c r="V23" t="str">
        <v>N/A</v>
      </c>
      <c r="W23" t="str">
        <v>N/A</v>
      </c>
      <c r="X23" t="str">
        <v>N/A</v>
      </c>
      <c r="Y23" t="str">
        <v>N/A</v>
      </c>
      <c r="Z23" t="str">
        <v>N/A</v>
      </c>
      <c r="AA23" t="str">
        <v>N/A</v>
      </c>
      <c r="AB23" t="str">
        <v>N/A</v>
      </c>
      <c r="AC23" t="str">
        <v>N/A</v>
      </c>
      <c r="AD23" t="str">
        <v>N/A</v>
      </c>
      <c r="AE23" t="str">
        <v>N/A</v>
      </c>
      <c r="AF23" t="str">
        <v>N/A</v>
      </c>
      <c r="AG23" t="str">
        <v>N/A</v>
      </c>
      <c r="AH23" t="str">
        <v>N/A</v>
      </c>
      <c r="AI23" t="str">
        <v>N/A</v>
      </c>
      <c r="AJ23" t="str">
        <v>N/A</v>
      </c>
      <c r="AK23" t="str">
        <v>N/A</v>
      </c>
      <c r="AL23" t="str">
        <v>N/A</v>
      </c>
      <c r="AM23" t="str">
        <v>N/A</v>
      </c>
      <c r="AN23" t="str">
        <v>N/A</v>
      </c>
      <c r="AO23" t="str">
        <v>N/A</v>
      </c>
      <c r="AP23" t="str">
        <v>N/A</v>
      </c>
      <c r="AQ23" t="str">
        <v>N/A</v>
      </c>
      <c r="AR23" t="str">
        <v>N/A</v>
      </c>
      <c r="AS23" t="str">
        <v>N/A</v>
      </c>
      <c r="AT23" t="str">
        <v>N/A</v>
      </c>
      <c r="AU23" t="str">
        <v>N/A</v>
      </c>
      <c r="AV23" t="str">
        <v>N/A</v>
      </c>
      <c r="AW23" t="str">
        <v>N/A</v>
      </c>
      <c r="AX23" t="str">
        <v>N/A</v>
      </c>
    </row>
    <row r="24">
      <c r="A24">
        <v>359</v>
      </c>
      <c r="B24" t="str">
        <v>communication_or_memory_copy</v>
      </c>
      <c r="C24" t="str">
        <v>2</v>
      </c>
      <c r="D24" t="str">
        <v>4294967295</v>
      </c>
      <c r="E24" t="str">
        <v>2422</v>
      </c>
      <c r="F24" t="str">
        <v>22</v>
      </c>
      <c r="G24" t="str">
        <v>HcclLaunchAicpuKernel</v>
      </c>
      <c r="H24" t="str">
        <v>HcclLaunchAicpuKernel</v>
      </c>
      <c r="I24" t="str">
        <v>N/A</v>
      </c>
      <c r="J24" t="str">
        <v>AI_CPU</v>
      </c>
      <c r="K24" t="str">
        <v xml:space="preserve">1793108505391934.582	</v>
      </c>
      <c r="L24" t="str">
        <v>35.821</v>
      </c>
      <c r="M24" t="str">
        <v>0.000000</v>
      </c>
      <c r="N24" t="str">
        <v>0</v>
      </c>
      <c r="O24" t="str">
        <v>0</v>
      </c>
      <c r="P24" t="str">
        <v>N/A</v>
      </c>
      <c r="Q24" t="str">
        <v>N/A</v>
      </c>
      <c r="R24" t="str">
        <v>N/A</v>
      </c>
      <c r="S24" t="str">
        <v>N/A</v>
      </c>
      <c r="T24" t="str">
        <v>N/A</v>
      </c>
      <c r="U24" t="str">
        <v>N/A</v>
      </c>
      <c r="V24" t="str">
        <v>N/A</v>
      </c>
      <c r="W24" t="str">
        <v>N/A</v>
      </c>
      <c r="X24" t="str">
        <v>N/A</v>
      </c>
      <c r="Y24" t="str">
        <v>N/A</v>
      </c>
      <c r="Z24" t="str">
        <v>N/A</v>
      </c>
      <c r="AA24" t="str">
        <v>N/A</v>
      </c>
      <c r="AB24" t="str">
        <v>N/A</v>
      </c>
      <c r="AC24" t="str">
        <v>N/A</v>
      </c>
      <c r="AD24" t="str">
        <v>N/A</v>
      </c>
      <c r="AE24" t="str">
        <v>N/A</v>
      </c>
      <c r="AF24" t="str">
        <v>N/A</v>
      </c>
      <c r="AG24" t="str">
        <v>N/A</v>
      </c>
      <c r="AH24" t="str">
        <v>N/A</v>
      </c>
      <c r="AI24" t="str">
        <v>N/A</v>
      </c>
      <c r="AJ24" t="str">
        <v>N/A</v>
      </c>
      <c r="AK24" t="str">
        <v>N/A</v>
      </c>
      <c r="AL24" t="str">
        <v>N/A</v>
      </c>
      <c r="AM24" t="str">
        <v>N/A</v>
      </c>
      <c r="AN24" t="str">
        <v>N/A</v>
      </c>
      <c r="AO24" t="str">
        <v>N/A</v>
      </c>
      <c r="AP24" t="str">
        <v>N/A</v>
      </c>
      <c r="AQ24" t="str">
        <v>N/A</v>
      </c>
      <c r="AR24" t="str">
        <v>N/A</v>
      </c>
      <c r="AS24" t="str">
        <v>N/A</v>
      </c>
      <c r="AT24" t="str">
        <v>N/A</v>
      </c>
      <c r="AU24" t="str">
        <v>N/A</v>
      </c>
      <c r="AV24" t="str">
        <v>N/A</v>
      </c>
      <c r="AW24" t="str">
        <v>N/A</v>
      </c>
      <c r="AX24" t="str">
        <v>N/A</v>
      </c>
    </row>
    <row r="25">
      <c r="A25">
        <v>361</v>
      </c>
      <c r="B25" t="str">
        <v>communication_or_memory_copy</v>
      </c>
      <c r="C25" t="str">
        <v>2</v>
      </c>
      <c r="D25" t="str">
        <v>4294967295</v>
      </c>
      <c r="E25" t="str">
        <v>2435</v>
      </c>
      <c r="F25" t="str">
        <v>22</v>
      </c>
      <c r="G25" t="str">
        <v>HcclLaunchAicpuKernel</v>
      </c>
      <c r="H25" t="str">
        <v>HcclLaunchAicpuKernel</v>
      </c>
      <c r="I25" t="str">
        <v>N/A</v>
      </c>
      <c r="J25" t="str">
        <v>AI_CPU</v>
      </c>
      <c r="K25" t="str">
        <v xml:space="preserve">1793108505391970.425	</v>
      </c>
      <c r="L25" t="str">
        <v>31.725</v>
      </c>
      <c r="M25" t="str">
        <v>0.000000</v>
      </c>
      <c r="N25" t="str">
        <v>0</v>
      </c>
      <c r="O25" t="str">
        <v>0</v>
      </c>
      <c r="P25" t="str">
        <v>N/A</v>
      </c>
      <c r="Q25" t="str">
        <v>N/A</v>
      </c>
      <c r="R25" t="str">
        <v>N/A</v>
      </c>
      <c r="S25" t="str">
        <v>N/A</v>
      </c>
      <c r="T25" t="str">
        <v>N/A</v>
      </c>
      <c r="U25" t="str">
        <v>N/A</v>
      </c>
      <c r="V25" t="str">
        <v>N/A</v>
      </c>
      <c r="W25" t="str">
        <v>N/A</v>
      </c>
      <c r="X25" t="str">
        <v>N/A</v>
      </c>
      <c r="Y25" t="str">
        <v>N/A</v>
      </c>
      <c r="Z25" t="str">
        <v>N/A</v>
      </c>
      <c r="AA25" t="str">
        <v>N/A</v>
      </c>
      <c r="AB25" t="str">
        <v>N/A</v>
      </c>
      <c r="AC25" t="str">
        <v>N/A</v>
      </c>
      <c r="AD25" t="str">
        <v>N/A</v>
      </c>
      <c r="AE25" t="str">
        <v>N/A</v>
      </c>
      <c r="AF25" t="str">
        <v>N/A</v>
      </c>
      <c r="AG25" t="str">
        <v>N/A</v>
      </c>
      <c r="AH25" t="str">
        <v>N/A</v>
      </c>
      <c r="AI25" t="str">
        <v>N/A</v>
      </c>
      <c r="AJ25" t="str">
        <v>N/A</v>
      </c>
      <c r="AK25" t="str">
        <v>N/A</v>
      </c>
      <c r="AL25" t="str">
        <v>N/A</v>
      </c>
      <c r="AM25" t="str">
        <v>N/A</v>
      </c>
      <c r="AN25" t="str">
        <v>N/A</v>
      </c>
      <c r="AO25" t="str">
        <v>N/A</v>
      </c>
      <c r="AP25" t="str">
        <v>N/A</v>
      </c>
      <c r="AQ25" t="str">
        <v>N/A</v>
      </c>
      <c r="AR25" t="str">
        <v>N/A</v>
      </c>
      <c r="AS25" t="str">
        <v>N/A</v>
      </c>
      <c r="AT25" t="str">
        <v>N/A</v>
      </c>
      <c r="AU25" t="str">
        <v>N/A</v>
      </c>
      <c r="AV25" t="str">
        <v>N/A</v>
      </c>
      <c r="AW25" t="str">
        <v>N/A</v>
      </c>
      <c r="AX25" t="str">
        <v>N/A</v>
      </c>
    </row>
    <row r="26">
      <c r="A26">
        <v>467</v>
      </c>
      <c r="B26" t="str">
        <v>communication_or_memory_copy</v>
      </c>
      <c r="C26" t="str">
        <v>2</v>
      </c>
      <c r="D26" t="str">
        <v>4294967295</v>
      </c>
      <c r="E26" t="str">
        <v>316302</v>
      </c>
      <c r="F26" t="str">
        <v>25</v>
      </c>
      <c r="G26" t="str">
        <v>HcclLaunchAicpuKernel</v>
      </c>
      <c r="H26" t="str">
        <v>HcclLaunchAicpuKernel</v>
      </c>
      <c r="I26" t="str">
        <v>dynamic</v>
      </c>
      <c r="J26" t="str">
        <v>AI_CPU</v>
      </c>
      <c r="K26" t="str">
        <v xml:space="preserve">1793108505393188.198	</v>
      </c>
      <c r="L26" t="str">
        <v>49.307</v>
      </c>
      <c r="M26" t="str">
        <v>0.000000</v>
      </c>
      <c r="N26" t="str">
        <v>32</v>
      </c>
      <c r="O26" t="str">
        <v>0</v>
      </c>
      <c r="P26" t="str">
        <v>NO</v>
      </c>
      <c r="Q26" t="str">
        <v>N/A</v>
      </c>
      <c r="R26" t="str">
        <v>N/A</v>
      </c>
      <c r="S26" t="str">
        <v>N/A</v>
      </c>
      <c r="T26" t="str">
        <v>N/A</v>
      </c>
      <c r="U26" t="str">
        <v>N/A</v>
      </c>
      <c r="V26" t="str">
        <v>N/A</v>
      </c>
      <c r="W26" t="str">
        <v>N/A</v>
      </c>
      <c r="X26" t="str">
        <v>N/A</v>
      </c>
      <c r="Y26" t="str">
        <v>N/A</v>
      </c>
      <c r="Z26" t="str">
        <v>N/A</v>
      </c>
      <c r="AA26" t="str">
        <v>N/A</v>
      </c>
      <c r="AB26" t="str">
        <v>N/A</v>
      </c>
      <c r="AC26" t="str">
        <v>N/A</v>
      </c>
      <c r="AD26" t="str">
        <v>N/A</v>
      </c>
      <c r="AE26" t="str">
        <v>N/A</v>
      </c>
      <c r="AF26" t="str">
        <v>N/A</v>
      </c>
      <c r="AG26" t="str">
        <v>N/A</v>
      </c>
      <c r="AH26" t="str">
        <v>N/A</v>
      </c>
      <c r="AI26" t="str">
        <v>N/A</v>
      </c>
      <c r="AJ26" t="str">
        <v>N/A</v>
      </c>
      <c r="AK26" t="str">
        <v>N/A</v>
      </c>
      <c r="AL26" t="str">
        <v>N/A</v>
      </c>
      <c r="AM26" t="str">
        <v>N/A</v>
      </c>
      <c r="AN26" t="str">
        <v>N/A</v>
      </c>
      <c r="AO26" t="str">
        <v>N/A</v>
      </c>
      <c r="AP26" t="str">
        <v>N/A</v>
      </c>
      <c r="AQ26" t="str">
        <v>N/A</v>
      </c>
      <c r="AR26" t="str">
        <v>N/A</v>
      </c>
      <c r="AS26" t="str">
        <v>N/A</v>
      </c>
      <c r="AT26" t="str">
        <v>N/A</v>
      </c>
      <c r="AU26" t="str">
        <v>N/A</v>
      </c>
      <c r="AV26" t="str">
        <v>N/A</v>
      </c>
      <c r="AW26" t="str">
        <v>N/A</v>
      </c>
      <c r="AX26" t="str">
        <v>N/A</v>
      </c>
    </row>
    <row r="27">
      <c r="A27">
        <v>471</v>
      </c>
      <c r="B27" t="str">
        <v>communication_or_memory_copy</v>
      </c>
      <c r="C27" t="str">
        <v>2</v>
      </c>
      <c r="D27" t="str">
        <v>4294967295</v>
      </c>
      <c r="E27" t="str">
        <v>N/A</v>
      </c>
      <c r="F27" t="str">
        <v>N/A</v>
      </c>
      <c r="G27" t="str">
        <v>hcom_allGather_AicpuKernel_503_3_1</v>
      </c>
      <c r="H27" t="str">
        <v>hcom_allGather_AicpuKernel</v>
      </c>
      <c r="I27" t="str">
        <v>N/A</v>
      </c>
      <c r="J27" t="str">
        <v>COMMUNICATION</v>
      </c>
      <c r="K27" t="str">
        <v xml:space="preserve">1793108505394423.589	</v>
      </c>
      <c r="L27" t="str">
        <v>24.497</v>
      </c>
      <c r="M27" t="str">
        <v>0.646000</v>
      </c>
      <c r="N27" t="str">
        <v>0</v>
      </c>
      <c r="O27" t="str">
        <v>N/A</v>
      </c>
      <c r="P27" t="str">
        <v>N/A</v>
      </c>
      <c r="Q27" t="str">
        <v>N/A</v>
      </c>
      <c r="R27" t="str">
        <v>N/A</v>
      </c>
      <c r="S27" t="str">
        <v>N/A</v>
      </c>
      <c r="T27" t="str">
        <v>N/A</v>
      </c>
      <c r="U27" t="str">
        <v>N/A</v>
      </c>
      <c r="V27" t="str">
        <v>N/A</v>
      </c>
      <c r="W27" t="str">
        <v>N/A</v>
      </c>
      <c r="X27" t="str">
        <v>N/A</v>
      </c>
      <c r="Y27" t="str">
        <v>N/A</v>
      </c>
      <c r="Z27" t="str">
        <v>N/A</v>
      </c>
      <c r="AA27" t="str">
        <v>N/A</v>
      </c>
      <c r="AB27" t="str">
        <v>N/A</v>
      </c>
      <c r="AC27" t="str">
        <v>N/A</v>
      </c>
      <c r="AD27" t="str">
        <v>N/A</v>
      </c>
      <c r="AE27" t="str">
        <v>N/A</v>
      </c>
      <c r="AF27" t="str">
        <v>N/A</v>
      </c>
      <c r="AG27" t="str">
        <v>N/A</v>
      </c>
      <c r="AH27" t="str">
        <v>N/A</v>
      </c>
      <c r="AI27" t="str">
        <v>N/A</v>
      </c>
      <c r="AJ27" t="str">
        <v>N/A</v>
      </c>
      <c r="AK27" t="str">
        <v>N/A</v>
      </c>
      <c r="AL27" t="str">
        <v>N/A</v>
      </c>
      <c r="AM27" t="str">
        <v>N/A</v>
      </c>
      <c r="AN27" t="str">
        <v>N/A</v>
      </c>
      <c r="AO27" t="str">
        <v>N/A</v>
      </c>
      <c r="AP27" t="str">
        <v>N/A</v>
      </c>
      <c r="AQ27" t="str">
        <v>N/A</v>
      </c>
      <c r="AR27" t="str">
        <v>N/A</v>
      </c>
      <c r="AS27" t="str">
        <v>N/A</v>
      </c>
      <c r="AT27" t="str">
        <v>N/A</v>
      </c>
      <c r="AU27" t="str">
        <v>N/A</v>
      </c>
      <c r="AV27" t="str">
        <v>N/A</v>
      </c>
      <c r="AW27" t="str">
        <v>N/A</v>
      </c>
      <c r="AX27" t="str">
        <v>N/A</v>
      </c>
    </row>
    <row r="28">
      <c r="A28">
        <v>501</v>
      </c>
      <c r="B28" t="str">
        <v>non_compute_task_type</v>
      </c>
      <c r="C28" t="str">
        <v>2</v>
      </c>
      <c r="D28" t="str">
        <v>4294967295</v>
      </c>
      <c r="E28" t="str">
        <v>316358</v>
      </c>
      <c r="F28" t="str">
        <v>59</v>
      </c>
      <c r="G28" t="str">
        <v>aclnnIndex_IndexAiCpu_Index</v>
      </c>
      <c r="H28" t="str">
        <v>Index</v>
      </c>
      <c r="I28" t="str">
        <v>dynamic</v>
      </c>
      <c r="J28" t="str">
        <v>AI_CPU</v>
      </c>
      <c r="K28" t="str">
        <v xml:space="preserve">1793108505394830.877	</v>
      </c>
      <c r="L28" t="str">
        <v>162.503</v>
      </c>
      <c r="M28" t="str">
        <v>65.833000</v>
      </c>
      <c r="N28" t="str">
        <v>1</v>
      </c>
      <c r="O28" t="str">
        <v>0</v>
      </c>
      <c r="P28" t="str">
        <v>NO</v>
      </c>
      <c r="Q28" t="str">
        <v>"4194304,64;2;2;1,32;32"</v>
      </c>
      <c r="R28" t="str">
        <v>DT_BF16;INT64;INT64;INT64;INT64</v>
      </c>
      <c r="S28" t="str">
        <v>ND;ND;ND;ND;ND</v>
      </c>
      <c r="T28" t="str">
        <v>"1,32"</v>
      </c>
      <c r="U28" t="str">
        <v>DT_BF16</v>
      </c>
      <c r="V28" t="str">
        <v>ND</v>
      </c>
      <c r="W28" t="str">
        <v>N/A</v>
      </c>
      <c r="X28" t="str">
        <v>N/A</v>
      </c>
      <c r="Y28" t="str">
        <v>N/A</v>
      </c>
      <c r="Z28" t="str">
        <v>N/A</v>
      </c>
      <c r="AA28" t="str">
        <v>N/A</v>
      </c>
      <c r="AB28" t="str">
        <v>N/A</v>
      </c>
      <c r="AC28" t="str">
        <v>N/A</v>
      </c>
      <c r="AD28" t="str">
        <v>N/A</v>
      </c>
      <c r="AE28" t="str">
        <v>N/A</v>
      </c>
      <c r="AF28" t="str">
        <v>N/A</v>
      </c>
      <c r="AG28" t="str">
        <v>N/A</v>
      </c>
      <c r="AH28" t="str">
        <v>N/A</v>
      </c>
      <c r="AI28" t="str">
        <v>N/A</v>
      </c>
      <c r="AJ28" t="str">
        <v>N/A</v>
      </c>
      <c r="AK28" t="str">
        <v>N/A</v>
      </c>
      <c r="AL28" t="str">
        <v>N/A</v>
      </c>
      <c r="AM28" t="str">
        <v>N/A</v>
      </c>
      <c r="AN28" t="str">
        <v>N/A</v>
      </c>
      <c r="AO28" t="str">
        <v>N/A</v>
      </c>
      <c r="AP28" t="str">
        <v>N/A</v>
      </c>
      <c r="AQ28" t="str">
        <v>N/A</v>
      </c>
      <c r="AR28" t="str">
        <v>N/A</v>
      </c>
      <c r="AS28" t="str">
        <v>N/A</v>
      </c>
      <c r="AT28" t="str">
        <v>N/A</v>
      </c>
      <c r="AU28" t="str">
        <v>N/A</v>
      </c>
      <c r="AV28" t="str">
        <v>N/A</v>
      </c>
      <c r="AW28" t="str">
        <v>N/A</v>
      </c>
      <c r="AX28" t="str">
        <v>N/A</v>
      </c>
    </row>
    <row r="29">
      <c r="A29">
        <v>518</v>
      </c>
      <c r="B29" t="str">
        <v>non_compute_task_type</v>
      </c>
      <c r="C29" t="str">
        <v>2</v>
      </c>
      <c r="D29" t="str">
        <v>4294967295</v>
      </c>
      <c r="E29" t="str">
        <v>316375</v>
      </c>
      <c r="F29" t="str">
        <v>59</v>
      </c>
      <c r="G29" t="str">
        <v>aclnnIndex_IndexAiCpu_Index</v>
      </c>
      <c r="H29" t="str">
        <v>Index</v>
      </c>
      <c r="I29" t="str">
        <v>dynamic</v>
      </c>
      <c r="J29" t="str">
        <v>AI_CPU</v>
      </c>
      <c r="K29" t="str">
        <v xml:space="preserve">1793108505395186.626	</v>
      </c>
      <c r="L29" t="str">
        <v>101.141</v>
      </c>
      <c r="M29" t="str">
        <v>55.277000</v>
      </c>
      <c r="N29" t="str">
        <v>1</v>
      </c>
      <c r="O29" t="str">
        <v>0</v>
      </c>
      <c r="P29" t="str">
        <v>NO</v>
      </c>
      <c r="Q29" t="str">
        <v>"4194304,64;2;2;1,32;32"</v>
      </c>
      <c r="R29" t="str">
        <v>DT_BF16;INT64;INT64;INT64;INT64</v>
      </c>
      <c r="S29" t="str">
        <v>ND;ND;ND;ND;ND</v>
      </c>
      <c r="T29" t="str">
        <v>"1,32"</v>
      </c>
      <c r="U29" t="str">
        <v>DT_BF16</v>
      </c>
      <c r="V29" t="str">
        <v>ND</v>
      </c>
      <c r="W29" t="str">
        <v>N/A</v>
      </c>
      <c r="X29" t="str">
        <v>N/A</v>
      </c>
      <c r="Y29" t="str">
        <v>N/A</v>
      </c>
      <c r="Z29" t="str">
        <v>N/A</v>
      </c>
      <c r="AA29" t="str">
        <v>N/A</v>
      </c>
      <c r="AB29" t="str">
        <v>N/A</v>
      </c>
      <c r="AC29" t="str">
        <v>N/A</v>
      </c>
      <c r="AD29" t="str">
        <v>N/A</v>
      </c>
      <c r="AE29" t="str">
        <v>N/A</v>
      </c>
      <c r="AF29" t="str">
        <v>N/A</v>
      </c>
      <c r="AG29" t="str">
        <v>N/A</v>
      </c>
      <c r="AH29" t="str">
        <v>N/A</v>
      </c>
      <c r="AI29" t="str">
        <v>N/A</v>
      </c>
      <c r="AJ29" t="str">
        <v>N/A</v>
      </c>
      <c r="AK29" t="str">
        <v>N/A</v>
      </c>
      <c r="AL29" t="str">
        <v>N/A</v>
      </c>
      <c r="AM29" t="str">
        <v>N/A</v>
      </c>
      <c r="AN29" t="str">
        <v>N/A</v>
      </c>
      <c r="AO29" t="str">
        <v>N/A</v>
      </c>
      <c r="AP29" t="str">
        <v>N/A</v>
      </c>
      <c r="AQ29" t="str">
        <v>N/A</v>
      </c>
      <c r="AR29" t="str">
        <v>N/A</v>
      </c>
      <c r="AS29" t="str">
        <v>N/A</v>
      </c>
      <c r="AT29" t="str">
        <v>N/A</v>
      </c>
      <c r="AU29" t="str">
        <v>N/A</v>
      </c>
      <c r="AV29" t="str">
        <v>N/A</v>
      </c>
      <c r="AW29" t="str">
        <v>N/A</v>
      </c>
      <c r="AX29" t="str">
        <v>N/A</v>
      </c>
    </row>
    <row r="30">
      <c r="A30">
        <v>535</v>
      </c>
      <c r="B30" t="str">
        <v>non_compute_task_type</v>
      </c>
      <c r="C30" t="str">
        <v>2</v>
      </c>
      <c r="D30" t="str">
        <v>4294967295</v>
      </c>
      <c r="E30" t="str">
        <v>316394</v>
      </c>
      <c r="F30" t="str">
        <v>59</v>
      </c>
      <c r="G30" t="str">
        <v>aclnnIndex_IndexAiCpu_Index</v>
      </c>
      <c r="H30" t="str">
        <v>Index</v>
      </c>
      <c r="I30" t="str">
        <v>dynamic</v>
      </c>
      <c r="J30" t="str">
        <v>AI_CPU</v>
      </c>
      <c r="K30" t="str">
        <v xml:space="preserve">1793108505395643.658	</v>
      </c>
      <c r="L30" t="str">
        <v>93.924</v>
      </c>
      <c r="M30" t="str">
        <v>40.188000</v>
      </c>
      <c r="N30" t="str">
        <v>1</v>
      </c>
      <c r="O30" t="str">
        <v>0</v>
      </c>
      <c r="P30" t="str">
        <v>NO</v>
      </c>
      <c r="Q30" t="str">
        <v>"4194304,64;2;2;1,32;32"</v>
      </c>
      <c r="R30" t="str">
        <v>DT_BF16;INT64;INT64;INT64;INT64</v>
      </c>
      <c r="S30" t="str">
        <v>ND;ND;ND;ND;ND</v>
      </c>
      <c r="T30" t="str">
        <v>"1,32"</v>
      </c>
      <c r="U30" t="str">
        <v>DT_BF16</v>
      </c>
      <c r="V30" t="str">
        <v>ND</v>
      </c>
      <c r="W30" t="str">
        <v>N/A</v>
      </c>
      <c r="X30" t="str">
        <v>N/A</v>
      </c>
      <c r="Y30" t="str">
        <v>N/A</v>
      </c>
      <c r="Z30" t="str">
        <v>N/A</v>
      </c>
      <c r="AA30" t="str">
        <v>N/A</v>
      </c>
      <c r="AB30" t="str">
        <v>N/A</v>
      </c>
      <c r="AC30" t="str">
        <v>N/A</v>
      </c>
      <c r="AD30" t="str">
        <v>N/A</v>
      </c>
      <c r="AE30" t="str">
        <v>N/A</v>
      </c>
      <c r="AF30" t="str">
        <v>N/A</v>
      </c>
      <c r="AG30" t="str">
        <v>N/A</v>
      </c>
      <c r="AH30" t="str">
        <v>N/A</v>
      </c>
      <c r="AI30" t="str">
        <v>N/A</v>
      </c>
      <c r="AJ30" t="str">
        <v>N/A</v>
      </c>
      <c r="AK30" t="str">
        <v>N/A</v>
      </c>
      <c r="AL30" t="str">
        <v>N/A</v>
      </c>
      <c r="AM30" t="str">
        <v>N/A</v>
      </c>
      <c r="AN30" t="str">
        <v>N/A</v>
      </c>
      <c r="AO30" t="str">
        <v>N/A</v>
      </c>
      <c r="AP30" t="str">
        <v>N/A</v>
      </c>
      <c r="AQ30" t="str">
        <v>N/A</v>
      </c>
      <c r="AR30" t="str">
        <v>N/A</v>
      </c>
      <c r="AS30" t="str">
        <v>N/A</v>
      </c>
      <c r="AT30" t="str">
        <v>N/A</v>
      </c>
      <c r="AU30" t="str">
        <v>N/A</v>
      </c>
      <c r="AV30" t="str">
        <v>N/A</v>
      </c>
      <c r="AW30" t="str">
        <v>N/A</v>
      </c>
      <c r="AX30" t="str">
        <v>N/A</v>
      </c>
    </row>
    <row r="31">
      <c r="A31">
        <v>552</v>
      </c>
      <c r="B31" t="str">
        <v>non_compute_task_type</v>
      </c>
      <c r="C31" t="str">
        <v>2</v>
      </c>
      <c r="D31" t="str">
        <v>4294967295</v>
      </c>
      <c r="E31" t="str">
        <v>316411</v>
      </c>
      <c r="F31" t="str">
        <v>59</v>
      </c>
      <c r="G31" t="str">
        <v>aclnnIndex_IndexAiCpu_Index</v>
      </c>
      <c r="H31" t="str">
        <v>Index</v>
      </c>
      <c r="I31" t="str">
        <v>dynamic</v>
      </c>
      <c r="J31" t="str">
        <v>AI_CPU</v>
      </c>
      <c r="K31" t="str">
        <v xml:space="preserve">1793108505395909.098	</v>
      </c>
      <c r="L31" t="str">
        <v>92.992</v>
      </c>
      <c r="M31" t="str">
        <v>42.064000</v>
      </c>
      <c r="N31" t="str">
        <v>1</v>
      </c>
      <c r="O31" t="str">
        <v>0</v>
      </c>
      <c r="P31" t="str">
        <v>NO</v>
      </c>
      <c r="Q31" t="str">
        <v>"4194304,64;2;2;1,32;32"</v>
      </c>
      <c r="R31" t="str">
        <v>DT_BF16;INT64;INT64;INT64;INT64</v>
      </c>
      <c r="S31" t="str">
        <v>ND;ND;ND;ND;ND</v>
      </c>
      <c r="T31" t="str">
        <v>"1,32"</v>
      </c>
      <c r="U31" t="str">
        <v>DT_BF16</v>
      </c>
      <c r="V31" t="str">
        <v>ND</v>
      </c>
      <c r="W31" t="str">
        <v>N/A</v>
      </c>
      <c r="X31" t="str">
        <v>N/A</v>
      </c>
      <c r="Y31" t="str">
        <v>N/A</v>
      </c>
      <c r="Z31" t="str">
        <v>N/A</v>
      </c>
      <c r="AA31" t="str">
        <v>N/A</v>
      </c>
      <c r="AB31" t="str">
        <v>N/A</v>
      </c>
      <c r="AC31" t="str">
        <v>N/A</v>
      </c>
      <c r="AD31" t="str">
        <v>N/A</v>
      </c>
      <c r="AE31" t="str">
        <v>N/A</v>
      </c>
      <c r="AF31" t="str">
        <v>N/A</v>
      </c>
      <c r="AG31" t="str">
        <v>N/A</v>
      </c>
      <c r="AH31" t="str">
        <v>N/A</v>
      </c>
      <c r="AI31" t="str">
        <v>N/A</v>
      </c>
      <c r="AJ31" t="str">
        <v>N/A</v>
      </c>
      <c r="AK31" t="str">
        <v>N/A</v>
      </c>
      <c r="AL31" t="str">
        <v>N/A</v>
      </c>
      <c r="AM31" t="str">
        <v>N/A</v>
      </c>
      <c r="AN31" t="str">
        <v>N/A</v>
      </c>
      <c r="AO31" t="str">
        <v>N/A</v>
      </c>
      <c r="AP31" t="str">
        <v>N/A</v>
      </c>
      <c r="AQ31" t="str">
        <v>N/A</v>
      </c>
      <c r="AR31" t="str">
        <v>N/A</v>
      </c>
      <c r="AS31" t="str">
        <v>N/A</v>
      </c>
      <c r="AT31" t="str">
        <v>N/A</v>
      </c>
      <c r="AU31" t="str">
        <v>N/A</v>
      </c>
      <c r="AV31" t="str">
        <v>N/A</v>
      </c>
      <c r="AW31" t="str">
        <v>N/A</v>
      </c>
      <c r="AX31" t="str">
        <v>N/A</v>
      </c>
    </row>
    <row r="32">
      <c r="A32">
        <v>566</v>
      </c>
      <c r="B32" t="str">
        <v>communication_or_memory_copy</v>
      </c>
      <c r="C32" t="str">
        <v>2</v>
      </c>
      <c r="D32" t="str">
        <v>4294967295</v>
      </c>
      <c r="E32" t="str">
        <v>N/A</v>
      </c>
      <c r="F32" t="str">
        <v>N/A</v>
      </c>
      <c r="G32" t="str">
        <v>hcom_allReduce_AicpuKernel_503_4_1</v>
      </c>
      <c r="H32" t="str">
        <v>hcom_allReduce_AicpuKernel</v>
      </c>
      <c r="I32" t="str">
        <v>N/A</v>
      </c>
      <c r="J32" t="str">
        <v>COMMUNICATION</v>
      </c>
      <c r="K32" t="str">
        <v xml:space="preserve">1793108505396486.049	</v>
      </c>
      <c r="L32" t="str">
        <v>105.009</v>
      </c>
      <c r="M32" t="str">
        <v>109.549000</v>
      </c>
      <c r="N32" t="str">
        <v>0</v>
      </c>
      <c r="O32" t="str">
        <v>N/A</v>
      </c>
      <c r="P32" t="str">
        <v>N/A</v>
      </c>
      <c r="Q32" t="str">
        <v>N/A</v>
      </c>
      <c r="R32" t="str">
        <v>N/A</v>
      </c>
      <c r="S32" t="str">
        <v>N/A</v>
      </c>
      <c r="T32" t="str">
        <v>N/A</v>
      </c>
      <c r="U32" t="str">
        <v>N/A</v>
      </c>
      <c r="V32" t="str">
        <v>N/A</v>
      </c>
      <c r="W32" t="str">
        <v>N/A</v>
      </c>
      <c r="X32" t="str">
        <v>N/A</v>
      </c>
      <c r="Y32" t="str">
        <v>N/A</v>
      </c>
      <c r="Z32" t="str">
        <v>N/A</v>
      </c>
      <c r="AA32" t="str">
        <v>N/A</v>
      </c>
      <c r="AB32" t="str">
        <v>N/A</v>
      </c>
      <c r="AC32" t="str">
        <v>N/A</v>
      </c>
      <c r="AD32" t="str">
        <v>N/A</v>
      </c>
      <c r="AE32" t="str">
        <v>N/A</v>
      </c>
      <c r="AF32" t="str">
        <v>N/A</v>
      </c>
      <c r="AG32" t="str">
        <v>N/A</v>
      </c>
      <c r="AH32" t="str">
        <v>N/A</v>
      </c>
      <c r="AI32" t="str">
        <v>N/A</v>
      </c>
      <c r="AJ32" t="str">
        <v>N/A</v>
      </c>
      <c r="AK32" t="str">
        <v>N/A</v>
      </c>
      <c r="AL32" t="str">
        <v>N/A</v>
      </c>
      <c r="AM32" t="str">
        <v>N/A</v>
      </c>
      <c r="AN32" t="str">
        <v>N/A</v>
      </c>
      <c r="AO32" t="str">
        <v>N/A</v>
      </c>
      <c r="AP32" t="str">
        <v>N/A</v>
      </c>
      <c r="AQ32" t="str">
        <v>N/A</v>
      </c>
      <c r="AR32" t="str">
        <v>N/A</v>
      </c>
      <c r="AS32" t="str">
        <v>N/A</v>
      </c>
      <c r="AT32" t="str">
        <v>N/A</v>
      </c>
      <c r="AU32" t="str">
        <v>N/A</v>
      </c>
      <c r="AV32" t="str">
        <v>N/A</v>
      </c>
      <c r="AW32" t="str">
        <v>N/A</v>
      </c>
      <c r="AX32" t="str">
        <v>N/A</v>
      </c>
    </row>
    <row r="33">
      <c r="A33">
        <v>567</v>
      </c>
      <c r="B33" t="str">
        <v>communication_or_memory_copy</v>
      </c>
      <c r="C33" t="str">
        <v>2</v>
      </c>
      <c r="D33" t="str">
        <v>4294967295</v>
      </c>
      <c r="E33" t="str">
        <v>316431</v>
      </c>
      <c r="F33" t="str">
        <v>25</v>
      </c>
      <c r="G33" t="str">
        <v>HcclLaunchAicpuKernel</v>
      </c>
      <c r="H33" t="str">
        <v>HcclLaunchAicpuKernel</v>
      </c>
      <c r="I33" t="str">
        <v>dynamic</v>
      </c>
      <c r="J33" t="str">
        <v>AI_CPU</v>
      </c>
      <c r="K33" t="str">
        <v xml:space="preserve">1793108505396497.528	</v>
      </c>
      <c r="L33" t="str">
        <v>91.182</v>
      </c>
      <c r="M33" t="str">
        <v>0.000000</v>
      </c>
      <c r="N33" t="str">
        <v>6</v>
      </c>
      <c r="O33" t="str">
        <v>0</v>
      </c>
      <c r="P33" t="str">
        <v>NO</v>
      </c>
      <c r="Q33" t="str">
        <v>N/A</v>
      </c>
      <c r="R33" t="str">
        <v>N/A</v>
      </c>
      <c r="S33" t="str">
        <v>N/A</v>
      </c>
      <c r="T33" t="str">
        <v>N/A</v>
      </c>
      <c r="U33" t="str">
        <v>N/A</v>
      </c>
      <c r="V33" t="str">
        <v>N/A</v>
      </c>
      <c r="W33" t="str">
        <v>N/A</v>
      </c>
      <c r="X33" t="str">
        <v>N/A</v>
      </c>
      <c r="Y33" t="str">
        <v>N/A</v>
      </c>
      <c r="Z33" t="str">
        <v>N/A</v>
      </c>
      <c r="AA33" t="str">
        <v>N/A</v>
      </c>
      <c r="AB33" t="str">
        <v>N/A</v>
      </c>
      <c r="AC33" t="str">
        <v>N/A</v>
      </c>
      <c r="AD33" t="str">
        <v>N/A</v>
      </c>
      <c r="AE33" t="str">
        <v>N/A</v>
      </c>
      <c r="AF33" t="str">
        <v>N/A</v>
      </c>
      <c r="AG33" t="str">
        <v>N/A</v>
      </c>
      <c r="AH33" t="str">
        <v>N/A</v>
      </c>
      <c r="AI33" t="str">
        <v>N/A</v>
      </c>
      <c r="AJ33" t="str">
        <v>N/A</v>
      </c>
      <c r="AK33" t="str">
        <v>N/A</v>
      </c>
      <c r="AL33" t="str">
        <v>N/A</v>
      </c>
      <c r="AM33" t="str">
        <v>N/A</v>
      </c>
      <c r="AN33" t="str">
        <v>N/A</v>
      </c>
      <c r="AO33" t="str">
        <v>N/A</v>
      </c>
      <c r="AP33" t="str">
        <v>N/A</v>
      </c>
      <c r="AQ33" t="str">
        <v>N/A</v>
      </c>
      <c r="AR33" t="str">
        <v>N/A</v>
      </c>
      <c r="AS33" t="str">
        <v>N/A</v>
      </c>
      <c r="AT33" t="str">
        <v>N/A</v>
      </c>
      <c r="AU33" t="str">
        <v>N/A</v>
      </c>
      <c r="AV33" t="str">
        <v>N/A</v>
      </c>
      <c r="AW33" t="str">
        <v>N/A</v>
      </c>
      <c r="AX33" t="str">
        <v>N/A</v>
      </c>
    </row>
    <row r="34">
      <c r="A34">
        <v>571</v>
      </c>
      <c r="B34" t="str">
        <v>communication_or_memory_copy</v>
      </c>
      <c r="C34" t="str">
        <v>2</v>
      </c>
      <c r="D34" t="str">
        <v>4294967295</v>
      </c>
      <c r="E34" t="str">
        <v>2324</v>
      </c>
      <c r="F34" t="str">
        <v>22</v>
      </c>
      <c r="G34" t="str">
        <v>HcclLaunchAicpuKernel</v>
      </c>
      <c r="H34" t="str">
        <v>HcclLaunchAicpuKernel</v>
      </c>
      <c r="I34" t="str">
        <v>N/A</v>
      </c>
      <c r="J34" t="str">
        <v>AI_CPU</v>
      </c>
      <c r="K34" t="str">
        <v xml:space="preserve">1793108505396845.848	</v>
      </c>
      <c r="L34" t="str">
        <v>53.007</v>
      </c>
      <c r="M34" t="str">
        <v>0.000000</v>
      </c>
      <c r="N34" t="str">
        <v>0</v>
      </c>
      <c r="O34" t="str">
        <v>0</v>
      </c>
      <c r="P34" t="str">
        <v>N/A</v>
      </c>
      <c r="Q34" t="str">
        <v>N/A</v>
      </c>
      <c r="R34" t="str">
        <v>N/A</v>
      </c>
      <c r="S34" t="str">
        <v>N/A</v>
      </c>
      <c r="T34" t="str">
        <v>N/A</v>
      </c>
      <c r="U34" t="str">
        <v>N/A</v>
      </c>
      <c r="V34" t="str">
        <v>N/A</v>
      </c>
      <c r="W34" t="str">
        <v>N/A</v>
      </c>
      <c r="X34" t="str">
        <v>N/A</v>
      </c>
      <c r="Y34" t="str">
        <v>N/A</v>
      </c>
      <c r="Z34" t="str">
        <v>N/A</v>
      </c>
      <c r="AA34" t="str">
        <v>N/A</v>
      </c>
      <c r="AB34" t="str">
        <v>N/A</v>
      </c>
      <c r="AC34" t="str">
        <v>N/A</v>
      </c>
      <c r="AD34" t="str">
        <v>N/A</v>
      </c>
      <c r="AE34" t="str">
        <v>N/A</v>
      </c>
      <c r="AF34" t="str">
        <v>N/A</v>
      </c>
      <c r="AG34" t="str">
        <v>N/A</v>
      </c>
      <c r="AH34" t="str">
        <v>N/A</v>
      </c>
      <c r="AI34" t="str">
        <v>N/A</v>
      </c>
      <c r="AJ34" t="str">
        <v>N/A</v>
      </c>
      <c r="AK34" t="str">
        <v>N/A</v>
      </c>
      <c r="AL34" t="str">
        <v>N/A</v>
      </c>
      <c r="AM34" t="str">
        <v>N/A</v>
      </c>
      <c r="AN34" t="str">
        <v>N/A</v>
      </c>
      <c r="AO34" t="str">
        <v>N/A</v>
      </c>
      <c r="AP34" t="str">
        <v>N/A</v>
      </c>
      <c r="AQ34" t="str">
        <v>N/A</v>
      </c>
      <c r="AR34" t="str">
        <v>N/A</v>
      </c>
      <c r="AS34" t="str">
        <v>N/A</v>
      </c>
      <c r="AT34" t="str">
        <v>N/A</v>
      </c>
      <c r="AU34" t="str">
        <v>N/A</v>
      </c>
      <c r="AV34" t="str">
        <v>N/A</v>
      </c>
      <c r="AW34" t="str">
        <v>N/A</v>
      </c>
      <c r="AX34" t="str">
        <v>N/A</v>
      </c>
    </row>
    <row r="35">
      <c r="A35">
        <v>580</v>
      </c>
      <c r="B35" t="str">
        <v>communication_or_memory_copy</v>
      </c>
      <c r="C35" t="str">
        <v>2</v>
      </c>
      <c r="D35" t="str">
        <v>4294967295</v>
      </c>
      <c r="E35" t="str">
        <v>2340</v>
      </c>
      <c r="F35" t="str">
        <v>22</v>
      </c>
      <c r="G35" t="str">
        <v>HcclLaunchAicpuKernel</v>
      </c>
      <c r="H35" t="str">
        <v>HcclLaunchAicpuKernel</v>
      </c>
      <c r="I35" t="str">
        <v>N/A</v>
      </c>
      <c r="J35" t="str">
        <v>AI_CPU</v>
      </c>
      <c r="K35" t="str">
        <v xml:space="preserve">1793108505396898.877	</v>
      </c>
      <c r="L35" t="str">
        <v>41.198</v>
      </c>
      <c r="M35" t="str">
        <v>0.000000</v>
      </c>
      <c r="N35" t="str">
        <v>0</v>
      </c>
      <c r="O35" t="str">
        <v>0</v>
      </c>
      <c r="P35" t="str">
        <v>N/A</v>
      </c>
      <c r="Q35" t="str">
        <v>N/A</v>
      </c>
      <c r="R35" t="str">
        <v>N/A</v>
      </c>
      <c r="S35" t="str">
        <v>N/A</v>
      </c>
      <c r="T35" t="str">
        <v>N/A</v>
      </c>
      <c r="U35" t="str">
        <v>N/A</v>
      </c>
      <c r="V35" t="str">
        <v>N/A</v>
      </c>
      <c r="W35" t="str">
        <v>N/A</v>
      </c>
      <c r="X35" t="str">
        <v>N/A</v>
      </c>
      <c r="Y35" t="str">
        <v>N/A</v>
      </c>
      <c r="Z35" t="str">
        <v>N/A</v>
      </c>
      <c r="AA35" t="str">
        <v>N/A</v>
      </c>
      <c r="AB35" t="str">
        <v>N/A</v>
      </c>
      <c r="AC35" t="str">
        <v>N/A</v>
      </c>
      <c r="AD35" t="str">
        <v>N/A</v>
      </c>
      <c r="AE35" t="str">
        <v>N/A</v>
      </c>
      <c r="AF35" t="str">
        <v>N/A</v>
      </c>
      <c r="AG35" t="str">
        <v>N/A</v>
      </c>
      <c r="AH35" t="str">
        <v>N/A</v>
      </c>
      <c r="AI35" t="str">
        <v>N/A</v>
      </c>
      <c r="AJ35" t="str">
        <v>N/A</v>
      </c>
      <c r="AK35" t="str">
        <v>N/A</v>
      </c>
      <c r="AL35" t="str">
        <v>N/A</v>
      </c>
      <c r="AM35" t="str">
        <v>N/A</v>
      </c>
      <c r="AN35" t="str">
        <v>N/A</v>
      </c>
      <c r="AO35" t="str">
        <v>N/A</v>
      </c>
      <c r="AP35" t="str">
        <v>N/A</v>
      </c>
      <c r="AQ35" t="str">
        <v>N/A</v>
      </c>
      <c r="AR35" t="str">
        <v>N/A</v>
      </c>
      <c r="AS35" t="str">
        <v>N/A</v>
      </c>
      <c r="AT35" t="str">
        <v>N/A</v>
      </c>
      <c r="AU35" t="str">
        <v>N/A</v>
      </c>
      <c r="AV35" t="str">
        <v>N/A</v>
      </c>
      <c r="AW35" t="str">
        <v>N/A</v>
      </c>
      <c r="AX35" t="str">
        <v>N/A</v>
      </c>
    </row>
    <row r="36">
      <c r="A36">
        <v>586</v>
      </c>
      <c r="B36" t="str">
        <v>communication_or_memory_copy</v>
      </c>
      <c r="C36" t="str">
        <v>2</v>
      </c>
      <c r="D36" t="str">
        <v>4294967295</v>
      </c>
      <c r="E36" t="str">
        <v>2388</v>
      </c>
      <c r="F36" t="str">
        <v>22</v>
      </c>
      <c r="G36" t="str">
        <v>HcclLaunchAicpuKernel</v>
      </c>
      <c r="H36" t="str">
        <v>HcclLaunchAicpuKernel</v>
      </c>
      <c r="I36" t="str">
        <v>N/A</v>
      </c>
      <c r="J36" t="str">
        <v>AI_CPU</v>
      </c>
      <c r="K36" t="str">
        <v xml:space="preserve">1793108505396940.097	</v>
      </c>
      <c r="L36" t="str">
        <v>32.710</v>
      </c>
      <c r="M36" t="str">
        <v>0.000000</v>
      </c>
      <c r="N36" t="str">
        <v>0</v>
      </c>
      <c r="O36" t="str">
        <v>0</v>
      </c>
      <c r="P36" t="str">
        <v>N/A</v>
      </c>
      <c r="Q36" t="str">
        <v>N/A</v>
      </c>
      <c r="R36" t="str">
        <v>N/A</v>
      </c>
      <c r="S36" t="str">
        <v>N/A</v>
      </c>
      <c r="T36" t="str">
        <v>N/A</v>
      </c>
      <c r="U36" t="str">
        <v>N/A</v>
      </c>
      <c r="V36" t="str">
        <v>N/A</v>
      </c>
      <c r="W36" t="str">
        <v>N/A</v>
      </c>
      <c r="X36" t="str">
        <v>N/A</v>
      </c>
      <c r="Y36" t="str">
        <v>N/A</v>
      </c>
      <c r="Z36" t="str">
        <v>N/A</v>
      </c>
      <c r="AA36" t="str">
        <v>N/A</v>
      </c>
      <c r="AB36" t="str">
        <v>N/A</v>
      </c>
      <c r="AC36" t="str">
        <v>N/A</v>
      </c>
      <c r="AD36" t="str">
        <v>N/A</v>
      </c>
      <c r="AE36" t="str">
        <v>N/A</v>
      </c>
      <c r="AF36" t="str">
        <v>N/A</v>
      </c>
      <c r="AG36" t="str">
        <v>N/A</v>
      </c>
      <c r="AH36" t="str">
        <v>N/A</v>
      </c>
      <c r="AI36" t="str">
        <v>N/A</v>
      </c>
      <c r="AJ36" t="str">
        <v>N/A</v>
      </c>
      <c r="AK36" t="str">
        <v>N/A</v>
      </c>
      <c r="AL36" t="str">
        <v>N/A</v>
      </c>
      <c r="AM36" t="str">
        <v>N/A</v>
      </c>
      <c r="AN36" t="str">
        <v>N/A</v>
      </c>
      <c r="AO36" t="str">
        <v>N/A</v>
      </c>
      <c r="AP36" t="str">
        <v>N/A</v>
      </c>
      <c r="AQ36" t="str">
        <v>N/A</v>
      </c>
      <c r="AR36" t="str">
        <v>N/A</v>
      </c>
      <c r="AS36" t="str">
        <v>N/A</v>
      </c>
      <c r="AT36" t="str">
        <v>N/A</v>
      </c>
      <c r="AU36" t="str">
        <v>N/A</v>
      </c>
      <c r="AV36" t="str">
        <v>N/A</v>
      </c>
      <c r="AW36" t="str">
        <v>N/A</v>
      </c>
      <c r="AX36" t="str">
        <v>N/A</v>
      </c>
    </row>
    <row r="37">
      <c r="A37">
        <v>594</v>
      </c>
      <c r="B37" t="str">
        <v>communication_or_memory_copy</v>
      </c>
      <c r="C37" t="str">
        <v>2</v>
      </c>
      <c r="D37" t="str">
        <v>4294967295</v>
      </c>
      <c r="E37" t="str">
        <v>2422</v>
      </c>
      <c r="F37" t="str">
        <v>22</v>
      </c>
      <c r="G37" t="str">
        <v>HcclLaunchAicpuKernel</v>
      </c>
      <c r="H37" t="str">
        <v>HcclLaunchAicpuKernel</v>
      </c>
      <c r="I37" t="str">
        <v>N/A</v>
      </c>
      <c r="J37" t="str">
        <v>AI_CPU</v>
      </c>
      <c r="K37" t="str">
        <v xml:space="preserve">1793108505396972.829	</v>
      </c>
      <c r="L37" t="str">
        <v>36.248</v>
      </c>
      <c r="M37" t="str">
        <v>0.000000</v>
      </c>
      <c r="N37" t="str">
        <v>0</v>
      </c>
      <c r="O37" t="str">
        <v>0</v>
      </c>
      <c r="P37" t="str">
        <v>N/A</v>
      </c>
      <c r="Q37" t="str">
        <v>N/A</v>
      </c>
      <c r="R37" t="str">
        <v>N/A</v>
      </c>
      <c r="S37" t="str">
        <v>N/A</v>
      </c>
      <c r="T37" t="str">
        <v>N/A</v>
      </c>
      <c r="U37" t="str">
        <v>N/A</v>
      </c>
      <c r="V37" t="str">
        <v>N/A</v>
      </c>
      <c r="W37" t="str">
        <v>N/A</v>
      </c>
      <c r="X37" t="str">
        <v>N/A</v>
      </c>
      <c r="Y37" t="str">
        <v>N/A</v>
      </c>
      <c r="Z37" t="str">
        <v>N/A</v>
      </c>
      <c r="AA37" t="str">
        <v>N/A</v>
      </c>
      <c r="AB37" t="str">
        <v>N/A</v>
      </c>
      <c r="AC37" t="str">
        <v>N/A</v>
      </c>
      <c r="AD37" t="str">
        <v>N/A</v>
      </c>
      <c r="AE37" t="str">
        <v>N/A</v>
      </c>
      <c r="AF37" t="str">
        <v>N/A</v>
      </c>
      <c r="AG37" t="str">
        <v>N/A</v>
      </c>
      <c r="AH37" t="str">
        <v>N/A</v>
      </c>
      <c r="AI37" t="str">
        <v>N/A</v>
      </c>
      <c r="AJ37" t="str">
        <v>N/A</v>
      </c>
      <c r="AK37" t="str">
        <v>N/A</v>
      </c>
      <c r="AL37" t="str">
        <v>N/A</v>
      </c>
      <c r="AM37" t="str">
        <v>N/A</v>
      </c>
      <c r="AN37" t="str">
        <v>N/A</v>
      </c>
      <c r="AO37" t="str">
        <v>N/A</v>
      </c>
      <c r="AP37" t="str">
        <v>N/A</v>
      </c>
      <c r="AQ37" t="str">
        <v>N/A</v>
      </c>
      <c r="AR37" t="str">
        <v>N/A</v>
      </c>
      <c r="AS37" t="str">
        <v>N/A</v>
      </c>
      <c r="AT37" t="str">
        <v>N/A</v>
      </c>
      <c r="AU37" t="str">
        <v>N/A</v>
      </c>
      <c r="AV37" t="str">
        <v>N/A</v>
      </c>
      <c r="AW37" t="str">
        <v>N/A</v>
      </c>
      <c r="AX37" t="str">
        <v>N/A</v>
      </c>
    </row>
    <row r="38">
      <c r="A38">
        <v>599</v>
      </c>
      <c r="B38" t="str">
        <v>communication_or_memory_copy</v>
      </c>
      <c r="C38" t="str">
        <v>2</v>
      </c>
      <c r="D38" t="str">
        <v>4294967295</v>
      </c>
      <c r="E38" t="str">
        <v>2435</v>
      </c>
      <c r="F38" t="str">
        <v>22</v>
      </c>
      <c r="G38" t="str">
        <v>HcclLaunchAicpuKernel</v>
      </c>
      <c r="H38" t="str">
        <v>HcclLaunchAicpuKernel</v>
      </c>
      <c r="I38" t="str">
        <v>N/A</v>
      </c>
      <c r="J38" t="str">
        <v>AI_CPU</v>
      </c>
      <c r="K38" t="str">
        <v xml:space="preserve">1793108505397009.099	</v>
      </c>
      <c r="L38" t="str">
        <v>30.505</v>
      </c>
      <c r="M38" t="str">
        <v>0.000000</v>
      </c>
      <c r="N38" t="str">
        <v>0</v>
      </c>
      <c r="O38" t="str">
        <v>0</v>
      </c>
      <c r="P38" t="str">
        <v>N/A</v>
      </c>
      <c r="Q38" t="str">
        <v>N/A</v>
      </c>
      <c r="R38" t="str">
        <v>N/A</v>
      </c>
      <c r="S38" t="str">
        <v>N/A</v>
      </c>
      <c r="T38" t="str">
        <v>N/A</v>
      </c>
      <c r="U38" t="str">
        <v>N/A</v>
      </c>
      <c r="V38" t="str">
        <v>N/A</v>
      </c>
      <c r="W38" t="str">
        <v>N/A</v>
      </c>
      <c r="X38" t="str">
        <v>N/A</v>
      </c>
      <c r="Y38" t="str">
        <v>N/A</v>
      </c>
      <c r="Z38" t="str">
        <v>N/A</v>
      </c>
      <c r="AA38" t="str">
        <v>N/A</v>
      </c>
      <c r="AB38" t="str">
        <v>N/A</v>
      </c>
      <c r="AC38" t="str">
        <v>N/A</v>
      </c>
      <c r="AD38" t="str">
        <v>N/A</v>
      </c>
      <c r="AE38" t="str">
        <v>N/A</v>
      </c>
      <c r="AF38" t="str">
        <v>N/A</v>
      </c>
      <c r="AG38" t="str">
        <v>N/A</v>
      </c>
      <c r="AH38" t="str">
        <v>N/A</v>
      </c>
      <c r="AI38" t="str">
        <v>N/A</v>
      </c>
      <c r="AJ38" t="str">
        <v>N/A</v>
      </c>
      <c r="AK38" t="str">
        <v>N/A</v>
      </c>
      <c r="AL38" t="str">
        <v>N/A</v>
      </c>
      <c r="AM38" t="str">
        <v>N/A</v>
      </c>
      <c r="AN38" t="str">
        <v>N/A</v>
      </c>
      <c r="AO38" t="str">
        <v>N/A</v>
      </c>
      <c r="AP38" t="str">
        <v>N/A</v>
      </c>
      <c r="AQ38" t="str">
        <v>N/A</v>
      </c>
      <c r="AR38" t="str">
        <v>N/A</v>
      </c>
      <c r="AS38" t="str">
        <v>N/A</v>
      </c>
      <c r="AT38" t="str">
        <v>N/A</v>
      </c>
      <c r="AU38" t="str">
        <v>N/A</v>
      </c>
      <c r="AV38" t="str">
        <v>N/A</v>
      </c>
      <c r="AW38" t="str">
        <v>N/A</v>
      </c>
      <c r="AX38" t="str">
        <v>N/A</v>
      </c>
    </row>
    <row r="39">
      <c r="A39">
        <v>705</v>
      </c>
      <c r="B39" t="str">
        <v>communication_or_memory_copy</v>
      </c>
      <c r="C39" t="str">
        <v>2</v>
      </c>
      <c r="D39" t="str">
        <v>4294967295</v>
      </c>
      <c r="E39" t="str">
        <v>316454</v>
      </c>
      <c r="F39" t="str">
        <v>25</v>
      </c>
      <c r="G39" t="str">
        <v>HcclLaunchAicpuKernel</v>
      </c>
      <c r="H39" t="str">
        <v>HcclLaunchAicpuKernel</v>
      </c>
      <c r="I39" t="str">
        <v>dynamic</v>
      </c>
      <c r="J39" t="str">
        <v>AI_CPU</v>
      </c>
      <c r="K39" t="str">
        <v xml:space="preserve">1793108505398223.973	</v>
      </c>
      <c r="L39" t="str">
        <v>41.655</v>
      </c>
      <c r="M39" t="str">
        <v>0.000000</v>
      </c>
      <c r="N39" t="str">
        <v>32</v>
      </c>
      <c r="O39" t="str">
        <v>0</v>
      </c>
      <c r="P39" t="str">
        <v>NO</v>
      </c>
      <c r="Q39" t="str">
        <v>N/A</v>
      </c>
      <c r="R39" t="str">
        <v>N/A</v>
      </c>
      <c r="S39" t="str">
        <v>N/A</v>
      </c>
      <c r="T39" t="str">
        <v>N/A</v>
      </c>
      <c r="U39" t="str">
        <v>N/A</v>
      </c>
      <c r="V39" t="str">
        <v>N/A</v>
      </c>
      <c r="W39" t="str">
        <v>N/A</v>
      </c>
      <c r="X39" t="str">
        <v>N/A</v>
      </c>
      <c r="Y39" t="str">
        <v>N/A</v>
      </c>
      <c r="Z39" t="str">
        <v>N/A</v>
      </c>
      <c r="AA39" t="str">
        <v>N/A</v>
      </c>
      <c r="AB39" t="str">
        <v>N/A</v>
      </c>
      <c r="AC39" t="str">
        <v>N/A</v>
      </c>
      <c r="AD39" t="str">
        <v>N/A</v>
      </c>
      <c r="AE39" t="str">
        <v>N/A</v>
      </c>
      <c r="AF39" t="str">
        <v>N/A</v>
      </c>
      <c r="AG39" t="str">
        <v>N/A</v>
      </c>
      <c r="AH39" t="str">
        <v>N/A</v>
      </c>
      <c r="AI39" t="str">
        <v>N/A</v>
      </c>
      <c r="AJ39" t="str">
        <v>N/A</v>
      </c>
      <c r="AK39" t="str">
        <v>N/A</v>
      </c>
      <c r="AL39" t="str">
        <v>N/A</v>
      </c>
      <c r="AM39" t="str">
        <v>N/A</v>
      </c>
      <c r="AN39" t="str">
        <v>N/A</v>
      </c>
      <c r="AO39" t="str">
        <v>N/A</v>
      </c>
      <c r="AP39" t="str">
        <v>N/A</v>
      </c>
      <c r="AQ39" t="str">
        <v>N/A</v>
      </c>
      <c r="AR39" t="str">
        <v>N/A</v>
      </c>
      <c r="AS39" t="str">
        <v>N/A</v>
      </c>
      <c r="AT39" t="str">
        <v>N/A</v>
      </c>
      <c r="AU39" t="str">
        <v>N/A</v>
      </c>
      <c r="AV39" t="str">
        <v>N/A</v>
      </c>
      <c r="AW39" t="str">
        <v>N/A</v>
      </c>
      <c r="AX39" t="str">
        <v>N/A</v>
      </c>
    </row>
    <row r="40">
      <c r="A40">
        <v>709</v>
      </c>
      <c r="B40" t="str">
        <v>communication_or_memory_copy</v>
      </c>
      <c r="C40" t="str">
        <v>2</v>
      </c>
      <c r="D40" t="str">
        <v>4294967295</v>
      </c>
      <c r="E40" t="str">
        <v>N/A</v>
      </c>
      <c r="F40" t="str">
        <v>N/A</v>
      </c>
      <c r="G40" t="str">
        <v>hcom_allGather_AicpuKernel_503_5_1</v>
      </c>
      <c r="H40" t="str">
        <v>hcom_allGather_AicpuKernel</v>
      </c>
      <c r="I40" t="str">
        <v>N/A</v>
      </c>
      <c r="J40" t="str">
        <v>COMMUNICATION</v>
      </c>
      <c r="K40" t="str">
        <v xml:space="preserve">1793108505399463.732	</v>
      </c>
      <c r="L40" t="str">
        <v>13.897</v>
      </c>
      <c r="M40" t="str">
        <v>0.779000</v>
      </c>
      <c r="N40" t="str">
        <v>0</v>
      </c>
      <c r="O40" t="str">
        <v>N/A</v>
      </c>
      <c r="P40" t="str">
        <v>N/A</v>
      </c>
      <c r="Q40" t="str">
        <v>N/A</v>
      </c>
      <c r="R40" t="str">
        <v>N/A</v>
      </c>
      <c r="S40" t="str">
        <v>N/A</v>
      </c>
      <c r="T40" t="str">
        <v>N/A</v>
      </c>
      <c r="U40" t="str">
        <v>N/A</v>
      </c>
      <c r="V40" t="str">
        <v>N/A</v>
      </c>
      <c r="W40" t="str">
        <v>N/A</v>
      </c>
      <c r="X40" t="str">
        <v>N/A</v>
      </c>
      <c r="Y40" t="str">
        <v>N/A</v>
      </c>
      <c r="Z40" t="str">
        <v>N/A</v>
      </c>
      <c r="AA40" t="str">
        <v>N/A</v>
      </c>
      <c r="AB40" t="str">
        <v>N/A</v>
      </c>
      <c r="AC40" t="str">
        <v>N/A</v>
      </c>
      <c r="AD40" t="str">
        <v>N/A</v>
      </c>
      <c r="AE40" t="str">
        <v>N/A</v>
      </c>
      <c r="AF40" t="str">
        <v>N/A</v>
      </c>
      <c r="AG40" t="str">
        <v>N/A</v>
      </c>
      <c r="AH40" t="str">
        <v>N/A</v>
      </c>
      <c r="AI40" t="str">
        <v>N/A</v>
      </c>
      <c r="AJ40" t="str">
        <v>N/A</v>
      </c>
      <c r="AK40" t="str">
        <v>N/A</v>
      </c>
      <c r="AL40" t="str">
        <v>N/A</v>
      </c>
      <c r="AM40" t="str">
        <v>N/A</v>
      </c>
      <c r="AN40" t="str">
        <v>N/A</v>
      </c>
      <c r="AO40" t="str">
        <v>N/A</v>
      </c>
      <c r="AP40" t="str">
        <v>N/A</v>
      </c>
      <c r="AQ40" t="str">
        <v>N/A</v>
      </c>
      <c r="AR40" t="str">
        <v>N/A</v>
      </c>
      <c r="AS40" t="str">
        <v>N/A</v>
      </c>
      <c r="AT40" t="str">
        <v>N/A</v>
      </c>
      <c r="AU40" t="str">
        <v>N/A</v>
      </c>
      <c r="AV40" t="str">
        <v>N/A</v>
      </c>
      <c r="AW40" t="str">
        <v>N/A</v>
      </c>
      <c r="AX40" t="str">
        <v>N/A</v>
      </c>
    </row>
    <row r="41">
      <c r="A41">
        <v>739</v>
      </c>
      <c r="B41" t="str">
        <v>non_compute_task_type</v>
      </c>
      <c r="C41" t="str">
        <v>2</v>
      </c>
      <c r="D41" t="str">
        <v>4294967295</v>
      </c>
      <c r="E41" t="str">
        <v>316510</v>
      </c>
      <c r="F41" t="str">
        <v>59</v>
      </c>
      <c r="G41" t="str">
        <v>aclnnIndex_IndexAiCpu_Index</v>
      </c>
      <c r="H41" t="str">
        <v>Index</v>
      </c>
      <c r="I41" t="str">
        <v>dynamic</v>
      </c>
      <c r="J41" t="str">
        <v>AI_CPU</v>
      </c>
      <c r="K41" t="str">
        <v xml:space="preserve">1793108505399805.715	</v>
      </c>
      <c r="L41" t="str">
        <v>150.688</v>
      </c>
      <c r="M41" t="str">
        <v>54.460000</v>
      </c>
      <c r="N41" t="str">
        <v>1</v>
      </c>
      <c r="O41" t="str">
        <v>0</v>
      </c>
      <c r="P41" t="str">
        <v>NO</v>
      </c>
      <c r="Q41" t="str">
        <v>"4194304,64;2;2;1,32;32"</v>
      </c>
      <c r="R41" t="str">
        <v>DT_BF16;INT64;INT64;INT64;INT64</v>
      </c>
      <c r="S41" t="str">
        <v>ND;ND;ND;ND;ND</v>
      </c>
      <c r="T41" t="str">
        <v>"1,32"</v>
      </c>
      <c r="U41" t="str">
        <v>DT_BF16</v>
      </c>
      <c r="V41" t="str">
        <v>ND</v>
      </c>
      <c r="W41" t="str">
        <v>N/A</v>
      </c>
      <c r="X41" t="str">
        <v>N/A</v>
      </c>
      <c r="Y41" t="str">
        <v>N/A</v>
      </c>
      <c r="Z41" t="str">
        <v>N/A</v>
      </c>
      <c r="AA41" t="str">
        <v>N/A</v>
      </c>
      <c r="AB41" t="str">
        <v>N/A</v>
      </c>
      <c r="AC41" t="str">
        <v>N/A</v>
      </c>
      <c r="AD41" t="str">
        <v>N/A</v>
      </c>
      <c r="AE41" t="str">
        <v>N/A</v>
      </c>
      <c r="AF41" t="str">
        <v>N/A</v>
      </c>
      <c r="AG41" t="str">
        <v>N/A</v>
      </c>
      <c r="AH41" t="str">
        <v>N/A</v>
      </c>
      <c r="AI41" t="str">
        <v>N/A</v>
      </c>
      <c r="AJ41" t="str">
        <v>N/A</v>
      </c>
      <c r="AK41" t="str">
        <v>N/A</v>
      </c>
      <c r="AL41" t="str">
        <v>N/A</v>
      </c>
      <c r="AM41" t="str">
        <v>N/A</v>
      </c>
      <c r="AN41" t="str">
        <v>N/A</v>
      </c>
      <c r="AO41" t="str">
        <v>N/A</v>
      </c>
      <c r="AP41" t="str">
        <v>N/A</v>
      </c>
      <c r="AQ41" t="str">
        <v>N/A</v>
      </c>
      <c r="AR41" t="str">
        <v>N/A</v>
      </c>
      <c r="AS41" t="str">
        <v>N/A</v>
      </c>
      <c r="AT41" t="str">
        <v>N/A</v>
      </c>
      <c r="AU41" t="str">
        <v>N/A</v>
      </c>
      <c r="AV41" t="str">
        <v>N/A</v>
      </c>
      <c r="AW41" t="str">
        <v>N/A</v>
      </c>
      <c r="AX41" t="str">
        <v>N/A</v>
      </c>
    </row>
    <row r="42">
      <c r="A42">
        <v>756</v>
      </c>
      <c r="B42" t="str">
        <v>non_compute_task_type</v>
      </c>
      <c r="C42" t="str">
        <v>2</v>
      </c>
      <c r="D42" t="str">
        <v>4294967295</v>
      </c>
      <c r="E42" t="str">
        <v>316527</v>
      </c>
      <c r="F42" t="str">
        <v>59</v>
      </c>
      <c r="G42" t="str">
        <v>aclnnIndex_IndexAiCpu_Index</v>
      </c>
      <c r="H42" t="str">
        <v>Index</v>
      </c>
      <c r="I42" t="str">
        <v>dynamic</v>
      </c>
      <c r="J42" t="str">
        <v>AI_CPU</v>
      </c>
      <c r="K42" t="str">
        <v xml:space="preserve">1793108505400064.631	</v>
      </c>
      <c r="L42" t="str">
        <v>97.072</v>
      </c>
      <c r="M42" t="str">
        <v>46.022000</v>
      </c>
      <c r="N42" t="str">
        <v>1</v>
      </c>
      <c r="O42" t="str">
        <v>0</v>
      </c>
      <c r="P42" t="str">
        <v>NO</v>
      </c>
      <c r="Q42" t="str">
        <v>"4194304,64;2;2;1,32;32"</v>
      </c>
      <c r="R42" t="str">
        <v>DT_BF16;INT64;INT64;INT64;INT64</v>
      </c>
      <c r="S42" t="str">
        <v>ND;ND;ND;ND;ND</v>
      </c>
      <c r="T42" t="str">
        <v>"1,32"</v>
      </c>
      <c r="U42" t="str">
        <v>DT_BF16</v>
      </c>
      <c r="V42" t="str">
        <v>ND</v>
      </c>
      <c r="W42" t="str">
        <v>N/A</v>
      </c>
      <c r="X42" t="str">
        <v>N/A</v>
      </c>
      <c r="Y42" t="str">
        <v>N/A</v>
      </c>
      <c r="Z42" t="str">
        <v>N/A</v>
      </c>
      <c r="AA42" t="str">
        <v>N/A</v>
      </c>
      <c r="AB42" t="str">
        <v>N/A</v>
      </c>
      <c r="AC42" t="str">
        <v>N/A</v>
      </c>
      <c r="AD42" t="str">
        <v>N/A</v>
      </c>
      <c r="AE42" t="str">
        <v>N/A</v>
      </c>
      <c r="AF42" t="str">
        <v>N/A</v>
      </c>
      <c r="AG42" t="str">
        <v>N/A</v>
      </c>
      <c r="AH42" t="str">
        <v>N/A</v>
      </c>
      <c r="AI42" t="str">
        <v>N/A</v>
      </c>
      <c r="AJ42" t="str">
        <v>N/A</v>
      </c>
      <c r="AK42" t="str">
        <v>N/A</v>
      </c>
      <c r="AL42" t="str">
        <v>N/A</v>
      </c>
      <c r="AM42" t="str">
        <v>N/A</v>
      </c>
      <c r="AN42" t="str">
        <v>N/A</v>
      </c>
      <c r="AO42" t="str">
        <v>N/A</v>
      </c>
      <c r="AP42" t="str">
        <v>N/A</v>
      </c>
      <c r="AQ42" t="str">
        <v>N/A</v>
      </c>
      <c r="AR42" t="str">
        <v>N/A</v>
      </c>
      <c r="AS42" t="str">
        <v>N/A</v>
      </c>
      <c r="AT42" t="str">
        <v>N/A</v>
      </c>
      <c r="AU42" t="str">
        <v>N/A</v>
      </c>
      <c r="AV42" t="str">
        <v>N/A</v>
      </c>
      <c r="AW42" t="str">
        <v>N/A</v>
      </c>
      <c r="AX42" t="str">
        <v>N/A</v>
      </c>
    </row>
    <row r="43">
      <c r="A43">
        <v>773</v>
      </c>
      <c r="B43" t="str">
        <v>non_compute_task_type</v>
      </c>
      <c r="C43" t="str">
        <v>2</v>
      </c>
      <c r="D43" t="str">
        <v>4294967295</v>
      </c>
      <c r="E43" t="str">
        <v>316546</v>
      </c>
      <c r="F43" t="str">
        <v>59</v>
      </c>
      <c r="G43" t="str">
        <v>aclnnIndex_IndexAiCpu_Index</v>
      </c>
      <c r="H43" t="str">
        <v>Index</v>
      </c>
      <c r="I43" t="str">
        <v>dynamic</v>
      </c>
      <c r="J43" t="str">
        <v>AI_CPU</v>
      </c>
      <c r="K43" t="str">
        <v xml:space="preserve">1793108505400492.413	</v>
      </c>
      <c r="L43" t="str">
        <v>89.149</v>
      </c>
      <c r="M43" t="str">
        <v>44.017000</v>
      </c>
      <c r="N43" t="str">
        <v>1</v>
      </c>
      <c r="O43" t="str">
        <v>0</v>
      </c>
      <c r="P43" t="str">
        <v>NO</v>
      </c>
      <c r="Q43" t="str">
        <v>"4194304,64;2;2;1,32;32"</v>
      </c>
      <c r="R43" t="str">
        <v>DT_BF16;INT64;INT64;INT64;INT64</v>
      </c>
      <c r="S43" t="str">
        <v>ND;ND;ND;ND;ND</v>
      </c>
      <c r="T43" t="str">
        <v>"1,32"</v>
      </c>
      <c r="U43" t="str">
        <v>DT_BF16</v>
      </c>
      <c r="V43" t="str">
        <v>ND</v>
      </c>
      <c r="W43" t="str">
        <v>N/A</v>
      </c>
      <c r="X43" t="str">
        <v>N/A</v>
      </c>
      <c r="Y43" t="str">
        <v>N/A</v>
      </c>
      <c r="Z43" t="str">
        <v>N/A</v>
      </c>
      <c r="AA43" t="str">
        <v>N/A</v>
      </c>
      <c r="AB43" t="str">
        <v>N/A</v>
      </c>
      <c r="AC43" t="str">
        <v>N/A</v>
      </c>
      <c r="AD43" t="str">
        <v>N/A</v>
      </c>
      <c r="AE43" t="str">
        <v>N/A</v>
      </c>
      <c r="AF43" t="str">
        <v>N/A</v>
      </c>
      <c r="AG43" t="str">
        <v>N/A</v>
      </c>
      <c r="AH43" t="str">
        <v>N/A</v>
      </c>
      <c r="AI43" t="str">
        <v>N/A</v>
      </c>
      <c r="AJ43" t="str">
        <v>N/A</v>
      </c>
      <c r="AK43" t="str">
        <v>N/A</v>
      </c>
      <c r="AL43" t="str">
        <v>N/A</v>
      </c>
      <c r="AM43" t="str">
        <v>N/A</v>
      </c>
      <c r="AN43" t="str">
        <v>N/A</v>
      </c>
      <c r="AO43" t="str">
        <v>N/A</v>
      </c>
      <c r="AP43" t="str">
        <v>N/A</v>
      </c>
      <c r="AQ43" t="str">
        <v>N/A</v>
      </c>
      <c r="AR43" t="str">
        <v>N/A</v>
      </c>
      <c r="AS43" t="str">
        <v>N/A</v>
      </c>
      <c r="AT43" t="str">
        <v>N/A</v>
      </c>
      <c r="AU43" t="str">
        <v>N/A</v>
      </c>
      <c r="AV43" t="str">
        <v>N/A</v>
      </c>
      <c r="AW43" t="str">
        <v>N/A</v>
      </c>
      <c r="AX43" t="str">
        <v>N/A</v>
      </c>
    </row>
    <row r="44">
      <c r="A44">
        <v>790</v>
      </c>
      <c r="B44" t="str">
        <v>non_compute_task_type</v>
      </c>
      <c r="C44" t="str">
        <v>2</v>
      </c>
      <c r="D44" t="str">
        <v>4294967295</v>
      </c>
      <c r="E44" t="str">
        <v>316563</v>
      </c>
      <c r="F44" t="str">
        <v>59</v>
      </c>
      <c r="G44" t="str">
        <v>aclnnIndex_IndexAiCpu_Index</v>
      </c>
      <c r="H44" t="str">
        <v>Index</v>
      </c>
      <c r="I44" t="str">
        <v>dynamic</v>
      </c>
      <c r="J44" t="str">
        <v>AI_CPU</v>
      </c>
      <c r="K44" t="str">
        <v xml:space="preserve">1793108505400803.358	</v>
      </c>
      <c r="L44" t="str">
        <v>89.583</v>
      </c>
      <c r="M44" t="str">
        <v>57.265000</v>
      </c>
      <c r="N44" t="str">
        <v>1</v>
      </c>
      <c r="O44" t="str">
        <v>0</v>
      </c>
      <c r="P44" t="str">
        <v>NO</v>
      </c>
      <c r="Q44" t="str">
        <v>"4194304,64;2;2;1,32;32"</v>
      </c>
      <c r="R44" t="str">
        <v>DT_BF16;INT64;INT64;INT64;INT64</v>
      </c>
      <c r="S44" t="str">
        <v>ND;ND;ND;ND;ND</v>
      </c>
      <c r="T44" t="str">
        <v>"1,32"</v>
      </c>
      <c r="U44" t="str">
        <v>DT_BF16</v>
      </c>
      <c r="V44" t="str">
        <v>ND</v>
      </c>
      <c r="W44" t="str">
        <v>N/A</v>
      </c>
      <c r="X44" t="str">
        <v>N/A</v>
      </c>
      <c r="Y44" t="str">
        <v>N/A</v>
      </c>
      <c r="Z44" t="str">
        <v>N/A</v>
      </c>
      <c r="AA44" t="str">
        <v>N/A</v>
      </c>
      <c r="AB44" t="str">
        <v>N/A</v>
      </c>
      <c r="AC44" t="str">
        <v>N/A</v>
      </c>
      <c r="AD44" t="str">
        <v>N/A</v>
      </c>
      <c r="AE44" t="str">
        <v>N/A</v>
      </c>
      <c r="AF44" t="str">
        <v>N/A</v>
      </c>
      <c r="AG44" t="str">
        <v>N/A</v>
      </c>
      <c r="AH44" t="str">
        <v>N/A</v>
      </c>
      <c r="AI44" t="str">
        <v>N/A</v>
      </c>
      <c r="AJ44" t="str">
        <v>N/A</v>
      </c>
      <c r="AK44" t="str">
        <v>N/A</v>
      </c>
      <c r="AL44" t="str">
        <v>N/A</v>
      </c>
      <c r="AM44" t="str">
        <v>N/A</v>
      </c>
      <c r="AN44" t="str">
        <v>N/A</v>
      </c>
      <c r="AO44" t="str">
        <v>N/A</v>
      </c>
      <c r="AP44" t="str">
        <v>N/A</v>
      </c>
      <c r="AQ44" t="str">
        <v>N/A</v>
      </c>
      <c r="AR44" t="str">
        <v>N/A</v>
      </c>
      <c r="AS44" t="str">
        <v>N/A</v>
      </c>
      <c r="AT44" t="str">
        <v>N/A</v>
      </c>
      <c r="AU44" t="str">
        <v>N/A</v>
      </c>
      <c r="AV44" t="str">
        <v>N/A</v>
      </c>
      <c r="AW44" t="str">
        <v>N/A</v>
      </c>
      <c r="AX44" t="str">
        <v>N/A</v>
      </c>
    </row>
    <row r="45">
      <c r="A45">
        <v>804</v>
      </c>
      <c r="B45" t="str">
        <v>communication_or_memory_copy</v>
      </c>
      <c r="C45" t="str">
        <v>2</v>
      </c>
      <c r="D45" t="str">
        <v>4294967295</v>
      </c>
      <c r="E45" t="str">
        <v>N/A</v>
      </c>
      <c r="F45" t="str">
        <v>N/A</v>
      </c>
      <c r="G45" t="str">
        <v>hcom_allReduce_AicpuKernel_503_6_1</v>
      </c>
      <c r="H45" t="str">
        <v>hcom_allReduce_AicpuKernel</v>
      </c>
      <c r="I45" t="str">
        <v>N/A</v>
      </c>
      <c r="J45" t="str">
        <v>COMMUNICATION</v>
      </c>
      <c r="K45" t="str">
        <v xml:space="preserve">1793108505401387.616	</v>
      </c>
      <c r="L45" t="str">
        <v>102.152</v>
      </c>
      <c r="M45" t="str">
        <v>107.048000</v>
      </c>
      <c r="N45" t="str">
        <v>0</v>
      </c>
      <c r="O45" t="str">
        <v>N/A</v>
      </c>
      <c r="P45" t="str">
        <v>N/A</v>
      </c>
      <c r="Q45" t="str">
        <v>N/A</v>
      </c>
      <c r="R45" t="str">
        <v>N/A</v>
      </c>
      <c r="S45" t="str">
        <v>N/A</v>
      </c>
      <c r="T45" t="str">
        <v>N/A</v>
      </c>
      <c r="U45" t="str">
        <v>N/A</v>
      </c>
      <c r="V45" t="str">
        <v>N/A</v>
      </c>
      <c r="W45" t="str">
        <v>N/A</v>
      </c>
      <c r="X45" t="str">
        <v>N/A</v>
      </c>
      <c r="Y45" t="str">
        <v>N/A</v>
      </c>
      <c r="Z45" t="str">
        <v>N/A</v>
      </c>
      <c r="AA45" t="str">
        <v>N/A</v>
      </c>
      <c r="AB45" t="str">
        <v>N/A</v>
      </c>
      <c r="AC45" t="str">
        <v>N/A</v>
      </c>
      <c r="AD45" t="str">
        <v>N/A</v>
      </c>
      <c r="AE45" t="str">
        <v>N/A</v>
      </c>
      <c r="AF45" t="str">
        <v>N/A</v>
      </c>
      <c r="AG45" t="str">
        <v>N/A</v>
      </c>
      <c r="AH45" t="str">
        <v>N/A</v>
      </c>
      <c r="AI45" t="str">
        <v>N/A</v>
      </c>
      <c r="AJ45" t="str">
        <v>N/A</v>
      </c>
      <c r="AK45" t="str">
        <v>N/A</v>
      </c>
      <c r="AL45" t="str">
        <v>N/A</v>
      </c>
      <c r="AM45" t="str">
        <v>N/A</v>
      </c>
      <c r="AN45" t="str">
        <v>N/A</v>
      </c>
      <c r="AO45" t="str">
        <v>N/A</v>
      </c>
      <c r="AP45" t="str">
        <v>N/A</v>
      </c>
      <c r="AQ45" t="str">
        <v>N/A</v>
      </c>
      <c r="AR45" t="str">
        <v>N/A</v>
      </c>
      <c r="AS45" t="str">
        <v>N/A</v>
      </c>
      <c r="AT45" t="str">
        <v>N/A</v>
      </c>
      <c r="AU45" t="str">
        <v>N/A</v>
      </c>
      <c r="AV45" t="str">
        <v>N/A</v>
      </c>
      <c r="AW45" t="str">
        <v>N/A</v>
      </c>
      <c r="AX45" t="str">
        <v>N/A</v>
      </c>
    </row>
    <row r="46">
      <c r="A46">
        <v>805</v>
      </c>
      <c r="B46" t="str">
        <v>communication_or_memory_copy</v>
      </c>
      <c r="C46" t="str">
        <v>2</v>
      </c>
      <c r="D46" t="str">
        <v>4294967295</v>
      </c>
      <c r="E46" t="str">
        <v>316583</v>
      </c>
      <c r="F46" t="str">
        <v>25</v>
      </c>
      <c r="G46" t="str">
        <v>HcclLaunchAicpuKernel</v>
      </c>
      <c r="H46" t="str">
        <v>HcclLaunchAicpuKernel</v>
      </c>
      <c r="I46" t="str">
        <v>dynamic</v>
      </c>
      <c r="J46" t="str">
        <v>AI_CPU</v>
      </c>
      <c r="K46" t="str">
        <v xml:space="preserve">1793108505401399.166	</v>
      </c>
      <c r="L46" t="str">
        <v>86.844</v>
      </c>
      <c r="M46" t="str">
        <v>0.000000</v>
      </c>
      <c r="N46" t="str">
        <v>6</v>
      </c>
      <c r="O46" t="str">
        <v>0</v>
      </c>
      <c r="P46" t="str">
        <v>NO</v>
      </c>
      <c r="Q46" t="str">
        <v>N/A</v>
      </c>
      <c r="R46" t="str">
        <v>N/A</v>
      </c>
      <c r="S46" t="str">
        <v>N/A</v>
      </c>
      <c r="T46" t="str">
        <v>N/A</v>
      </c>
      <c r="U46" t="str">
        <v>N/A</v>
      </c>
      <c r="V46" t="str">
        <v>N/A</v>
      </c>
      <c r="W46" t="str">
        <v>N/A</v>
      </c>
      <c r="X46" t="str">
        <v>N/A</v>
      </c>
      <c r="Y46" t="str">
        <v>N/A</v>
      </c>
      <c r="Z46" t="str">
        <v>N/A</v>
      </c>
      <c r="AA46" t="str">
        <v>N/A</v>
      </c>
      <c r="AB46" t="str">
        <v>N/A</v>
      </c>
      <c r="AC46" t="str">
        <v>N/A</v>
      </c>
      <c r="AD46" t="str">
        <v>N/A</v>
      </c>
      <c r="AE46" t="str">
        <v>N/A</v>
      </c>
      <c r="AF46" t="str">
        <v>N/A</v>
      </c>
      <c r="AG46" t="str">
        <v>N/A</v>
      </c>
      <c r="AH46" t="str">
        <v>N/A</v>
      </c>
      <c r="AI46" t="str">
        <v>N/A</v>
      </c>
      <c r="AJ46" t="str">
        <v>N/A</v>
      </c>
      <c r="AK46" t="str">
        <v>N/A</v>
      </c>
      <c r="AL46" t="str">
        <v>N/A</v>
      </c>
      <c r="AM46" t="str">
        <v>N/A</v>
      </c>
      <c r="AN46" t="str">
        <v>N/A</v>
      </c>
      <c r="AO46" t="str">
        <v>N/A</v>
      </c>
      <c r="AP46" t="str">
        <v>N/A</v>
      </c>
      <c r="AQ46" t="str">
        <v>N/A</v>
      </c>
      <c r="AR46" t="str">
        <v>N/A</v>
      </c>
      <c r="AS46" t="str">
        <v>N/A</v>
      </c>
      <c r="AT46" t="str">
        <v>N/A</v>
      </c>
      <c r="AU46" t="str">
        <v>N/A</v>
      </c>
      <c r="AV46" t="str">
        <v>N/A</v>
      </c>
      <c r="AW46" t="str">
        <v>N/A</v>
      </c>
      <c r="AX46" t="str">
        <v>N/A</v>
      </c>
    </row>
    <row r="47">
      <c r="A47">
        <v>809</v>
      </c>
      <c r="B47" t="str">
        <v>communication_or_memory_copy</v>
      </c>
      <c r="C47" t="str">
        <v>2</v>
      </c>
      <c r="D47" t="str">
        <v>4294967295</v>
      </c>
      <c r="E47" t="str">
        <v>2324</v>
      </c>
      <c r="F47" t="str">
        <v>22</v>
      </c>
      <c r="G47" t="str">
        <v>HcclLaunchAicpuKernel</v>
      </c>
      <c r="H47" t="str">
        <v>HcclLaunchAicpuKernel</v>
      </c>
      <c r="I47" t="str">
        <v>N/A</v>
      </c>
      <c r="J47" t="str">
        <v>AI_CPU</v>
      </c>
      <c r="K47" t="str">
        <v xml:space="preserve">1793108505401727.955	</v>
      </c>
      <c r="L47" t="str">
        <v>53.238</v>
      </c>
      <c r="M47" t="str">
        <v>0.000000</v>
      </c>
      <c r="N47" t="str">
        <v>0</v>
      </c>
      <c r="O47" t="str">
        <v>0</v>
      </c>
      <c r="P47" t="str">
        <v>N/A</v>
      </c>
      <c r="Q47" t="str">
        <v>N/A</v>
      </c>
      <c r="R47" t="str">
        <v>N/A</v>
      </c>
      <c r="S47" t="str">
        <v>N/A</v>
      </c>
      <c r="T47" t="str">
        <v>N/A</v>
      </c>
      <c r="U47" t="str">
        <v>N/A</v>
      </c>
      <c r="V47" t="str">
        <v>N/A</v>
      </c>
      <c r="W47" t="str">
        <v>N/A</v>
      </c>
      <c r="X47" t="str">
        <v>N/A</v>
      </c>
      <c r="Y47" t="str">
        <v>N/A</v>
      </c>
      <c r="Z47" t="str">
        <v>N/A</v>
      </c>
      <c r="AA47" t="str">
        <v>N/A</v>
      </c>
      <c r="AB47" t="str">
        <v>N/A</v>
      </c>
      <c r="AC47" t="str">
        <v>N/A</v>
      </c>
      <c r="AD47" t="str">
        <v>N/A</v>
      </c>
      <c r="AE47" t="str">
        <v>N/A</v>
      </c>
      <c r="AF47" t="str">
        <v>N/A</v>
      </c>
      <c r="AG47" t="str">
        <v>N/A</v>
      </c>
      <c r="AH47" t="str">
        <v>N/A</v>
      </c>
      <c r="AI47" t="str">
        <v>N/A</v>
      </c>
      <c r="AJ47" t="str">
        <v>N/A</v>
      </c>
      <c r="AK47" t="str">
        <v>N/A</v>
      </c>
      <c r="AL47" t="str">
        <v>N/A</v>
      </c>
      <c r="AM47" t="str">
        <v>N/A</v>
      </c>
      <c r="AN47" t="str">
        <v>N/A</v>
      </c>
      <c r="AO47" t="str">
        <v>N/A</v>
      </c>
      <c r="AP47" t="str">
        <v>N/A</v>
      </c>
      <c r="AQ47" t="str">
        <v>N/A</v>
      </c>
      <c r="AR47" t="str">
        <v>N/A</v>
      </c>
      <c r="AS47" t="str">
        <v>N/A</v>
      </c>
      <c r="AT47" t="str">
        <v>N/A</v>
      </c>
      <c r="AU47" t="str">
        <v>N/A</v>
      </c>
      <c r="AV47" t="str">
        <v>N/A</v>
      </c>
      <c r="AW47" t="str">
        <v>N/A</v>
      </c>
      <c r="AX47" t="str">
        <v>N/A</v>
      </c>
    </row>
    <row r="48">
      <c r="A48">
        <v>818</v>
      </c>
      <c r="B48" t="str">
        <v>communication_or_memory_copy</v>
      </c>
      <c r="C48" t="str">
        <v>2</v>
      </c>
      <c r="D48" t="str">
        <v>4294967295</v>
      </c>
      <c r="E48" t="str">
        <v>2340</v>
      </c>
      <c r="F48" t="str">
        <v>22</v>
      </c>
      <c r="G48" t="str">
        <v>HcclLaunchAicpuKernel</v>
      </c>
      <c r="H48" t="str">
        <v>HcclLaunchAicpuKernel</v>
      </c>
      <c r="I48" t="str">
        <v>N/A</v>
      </c>
      <c r="J48" t="str">
        <v>AI_CPU</v>
      </c>
      <c r="K48" t="str">
        <v xml:space="preserve">1793108505401781.215	</v>
      </c>
      <c r="L48" t="str">
        <v>38.160</v>
      </c>
      <c r="M48" t="str">
        <v>0.000000</v>
      </c>
      <c r="N48" t="str">
        <v>0</v>
      </c>
      <c r="O48" t="str">
        <v>0</v>
      </c>
      <c r="P48" t="str">
        <v>N/A</v>
      </c>
      <c r="Q48" t="str">
        <v>N/A</v>
      </c>
      <c r="R48" t="str">
        <v>N/A</v>
      </c>
      <c r="S48" t="str">
        <v>N/A</v>
      </c>
      <c r="T48" t="str">
        <v>N/A</v>
      </c>
      <c r="U48" t="str">
        <v>N/A</v>
      </c>
      <c r="V48" t="str">
        <v>N/A</v>
      </c>
      <c r="W48" t="str">
        <v>N/A</v>
      </c>
      <c r="X48" t="str">
        <v>N/A</v>
      </c>
      <c r="Y48" t="str">
        <v>N/A</v>
      </c>
      <c r="Z48" t="str">
        <v>N/A</v>
      </c>
      <c r="AA48" t="str">
        <v>N/A</v>
      </c>
      <c r="AB48" t="str">
        <v>N/A</v>
      </c>
      <c r="AC48" t="str">
        <v>N/A</v>
      </c>
      <c r="AD48" t="str">
        <v>N/A</v>
      </c>
      <c r="AE48" t="str">
        <v>N/A</v>
      </c>
      <c r="AF48" t="str">
        <v>N/A</v>
      </c>
      <c r="AG48" t="str">
        <v>N/A</v>
      </c>
      <c r="AH48" t="str">
        <v>N/A</v>
      </c>
      <c r="AI48" t="str">
        <v>N/A</v>
      </c>
      <c r="AJ48" t="str">
        <v>N/A</v>
      </c>
      <c r="AK48" t="str">
        <v>N/A</v>
      </c>
      <c r="AL48" t="str">
        <v>N/A</v>
      </c>
      <c r="AM48" t="str">
        <v>N/A</v>
      </c>
      <c r="AN48" t="str">
        <v>N/A</v>
      </c>
      <c r="AO48" t="str">
        <v>N/A</v>
      </c>
      <c r="AP48" t="str">
        <v>N/A</v>
      </c>
      <c r="AQ48" t="str">
        <v>N/A</v>
      </c>
      <c r="AR48" t="str">
        <v>N/A</v>
      </c>
      <c r="AS48" t="str">
        <v>N/A</v>
      </c>
      <c r="AT48" t="str">
        <v>N/A</v>
      </c>
      <c r="AU48" t="str">
        <v>N/A</v>
      </c>
      <c r="AV48" t="str">
        <v>N/A</v>
      </c>
      <c r="AW48" t="str">
        <v>N/A</v>
      </c>
      <c r="AX48" t="str">
        <v>N/A</v>
      </c>
    </row>
    <row r="49">
      <c r="A49">
        <v>823</v>
      </c>
      <c r="B49" t="str">
        <v>communication_or_memory_copy</v>
      </c>
      <c r="C49" t="str">
        <v>2</v>
      </c>
      <c r="D49" t="str">
        <v>4294967295</v>
      </c>
      <c r="E49" t="str">
        <v>2388</v>
      </c>
      <c r="F49" t="str">
        <v>22</v>
      </c>
      <c r="G49" t="str">
        <v>HcclLaunchAicpuKernel</v>
      </c>
      <c r="H49" t="str">
        <v>HcclLaunchAicpuKernel</v>
      </c>
      <c r="I49" t="str">
        <v>N/A</v>
      </c>
      <c r="J49" t="str">
        <v>AI_CPU</v>
      </c>
      <c r="K49" t="str">
        <v xml:space="preserve">1793108505401819.397	</v>
      </c>
      <c r="L49" t="str">
        <v>31.029</v>
      </c>
      <c r="M49" t="str">
        <v>0.000000</v>
      </c>
      <c r="N49" t="str">
        <v>0</v>
      </c>
      <c r="O49" t="str">
        <v>0</v>
      </c>
      <c r="P49" t="str">
        <v>N/A</v>
      </c>
      <c r="Q49" t="str">
        <v>N/A</v>
      </c>
      <c r="R49" t="str">
        <v>N/A</v>
      </c>
      <c r="S49" t="str">
        <v>N/A</v>
      </c>
      <c r="T49" t="str">
        <v>N/A</v>
      </c>
      <c r="U49" t="str">
        <v>N/A</v>
      </c>
      <c r="V49" t="str">
        <v>N/A</v>
      </c>
      <c r="W49" t="str">
        <v>N/A</v>
      </c>
      <c r="X49" t="str">
        <v>N/A</v>
      </c>
      <c r="Y49" t="str">
        <v>N/A</v>
      </c>
      <c r="Z49" t="str">
        <v>N/A</v>
      </c>
      <c r="AA49" t="str">
        <v>N/A</v>
      </c>
      <c r="AB49" t="str">
        <v>N/A</v>
      </c>
      <c r="AC49" t="str">
        <v>N/A</v>
      </c>
      <c r="AD49" t="str">
        <v>N/A</v>
      </c>
      <c r="AE49" t="str">
        <v>N/A</v>
      </c>
      <c r="AF49" t="str">
        <v>N/A</v>
      </c>
      <c r="AG49" t="str">
        <v>N/A</v>
      </c>
      <c r="AH49" t="str">
        <v>N/A</v>
      </c>
      <c r="AI49" t="str">
        <v>N/A</v>
      </c>
      <c r="AJ49" t="str">
        <v>N/A</v>
      </c>
      <c r="AK49" t="str">
        <v>N/A</v>
      </c>
      <c r="AL49" t="str">
        <v>N/A</v>
      </c>
      <c r="AM49" t="str">
        <v>N/A</v>
      </c>
      <c r="AN49" t="str">
        <v>N/A</v>
      </c>
      <c r="AO49" t="str">
        <v>N/A</v>
      </c>
      <c r="AP49" t="str">
        <v>N/A</v>
      </c>
      <c r="AQ49" t="str">
        <v>N/A</v>
      </c>
      <c r="AR49" t="str">
        <v>N/A</v>
      </c>
      <c r="AS49" t="str">
        <v>N/A</v>
      </c>
      <c r="AT49" t="str">
        <v>N/A</v>
      </c>
      <c r="AU49" t="str">
        <v>N/A</v>
      </c>
      <c r="AV49" t="str">
        <v>N/A</v>
      </c>
      <c r="AW49" t="str">
        <v>N/A</v>
      </c>
      <c r="AX49" t="str">
        <v>N/A</v>
      </c>
    </row>
    <row r="50">
      <c r="A50">
        <v>832</v>
      </c>
      <c r="B50" t="str">
        <v>communication_or_memory_copy</v>
      </c>
      <c r="C50" t="str">
        <v>2</v>
      </c>
      <c r="D50" t="str">
        <v>4294967295</v>
      </c>
      <c r="E50" t="str">
        <v>2422</v>
      </c>
      <c r="F50" t="str">
        <v>22</v>
      </c>
      <c r="G50" t="str">
        <v>HcclLaunchAicpuKernel</v>
      </c>
      <c r="H50" t="str">
        <v>HcclLaunchAicpuKernel</v>
      </c>
      <c r="I50" t="str">
        <v>N/A</v>
      </c>
      <c r="J50" t="str">
        <v>AI_CPU</v>
      </c>
      <c r="K50" t="str">
        <v xml:space="preserve">1793108505401850.448	</v>
      </c>
      <c r="L50" t="str">
        <v>35.841</v>
      </c>
      <c r="M50" t="str">
        <v>0.000000</v>
      </c>
      <c r="N50" t="str">
        <v>0</v>
      </c>
      <c r="O50" t="str">
        <v>0</v>
      </c>
      <c r="P50" t="str">
        <v>N/A</v>
      </c>
      <c r="Q50" t="str">
        <v>N/A</v>
      </c>
      <c r="R50" t="str">
        <v>N/A</v>
      </c>
      <c r="S50" t="str">
        <v>N/A</v>
      </c>
      <c r="T50" t="str">
        <v>N/A</v>
      </c>
      <c r="U50" t="str">
        <v>N/A</v>
      </c>
      <c r="V50" t="str">
        <v>N/A</v>
      </c>
      <c r="W50" t="str">
        <v>N/A</v>
      </c>
      <c r="X50" t="str">
        <v>N/A</v>
      </c>
      <c r="Y50" t="str">
        <v>N/A</v>
      </c>
      <c r="Z50" t="str">
        <v>N/A</v>
      </c>
      <c r="AA50" t="str">
        <v>N/A</v>
      </c>
      <c r="AB50" t="str">
        <v>N/A</v>
      </c>
      <c r="AC50" t="str">
        <v>N/A</v>
      </c>
      <c r="AD50" t="str">
        <v>N/A</v>
      </c>
      <c r="AE50" t="str">
        <v>N/A</v>
      </c>
      <c r="AF50" t="str">
        <v>N/A</v>
      </c>
      <c r="AG50" t="str">
        <v>N/A</v>
      </c>
      <c r="AH50" t="str">
        <v>N/A</v>
      </c>
      <c r="AI50" t="str">
        <v>N/A</v>
      </c>
      <c r="AJ50" t="str">
        <v>N/A</v>
      </c>
      <c r="AK50" t="str">
        <v>N/A</v>
      </c>
      <c r="AL50" t="str">
        <v>N/A</v>
      </c>
      <c r="AM50" t="str">
        <v>N/A</v>
      </c>
      <c r="AN50" t="str">
        <v>N/A</v>
      </c>
      <c r="AO50" t="str">
        <v>N/A</v>
      </c>
      <c r="AP50" t="str">
        <v>N/A</v>
      </c>
      <c r="AQ50" t="str">
        <v>N/A</v>
      </c>
      <c r="AR50" t="str">
        <v>N/A</v>
      </c>
      <c r="AS50" t="str">
        <v>N/A</v>
      </c>
      <c r="AT50" t="str">
        <v>N/A</v>
      </c>
      <c r="AU50" t="str">
        <v>N/A</v>
      </c>
      <c r="AV50" t="str">
        <v>N/A</v>
      </c>
      <c r="AW50" t="str">
        <v>N/A</v>
      </c>
      <c r="AX50" t="str">
        <v>N/A</v>
      </c>
    </row>
    <row r="51">
      <c r="A51">
        <v>837</v>
      </c>
      <c r="B51" t="str">
        <v>communication_or_memory_copy</v>
      </c>
      <c r="C51" t="str">
        <v>2</v>
      </c>
      <c r="D51" t="str">
        <v>4294967295</v>
      </c>
      <c r="E51" t="str">
        <v>2435</v>
      </c>
      <c r="F51" t="str">
        <v>22</v>
      </c>
      <c r="G51" t="str">
        <v>HcclLaunchAicpuKernel</v>
      </c>
      <c r="H51" t="str">
        <v>HcclLaunchAicpuKernel</v>
      </c>
      <c r="I51" t="str">
        <v>N/A</v>
      </c>
      <c r="J51" t="str">
        <v>AI_CPU</v>
      </c>
      <c r="K51" t="str">
        <v xml:space="preserve">1793108505401886.311	</v>
      </c>
      <c r="L51" t="str">
        <v>30.369</v>
      </c>
      <c r="M51" t="str">
        <v>0.000000</v>
      </c>
      <c r="N51" t="str">
        <v>0</v>
      </c>
      <c r="O51" t="str">
        <v>0</v>
      </c>
      <c r="P51" t="str">
        <v>N/A</v>
      </c>
      <c r="Q51" t="str">
        <v>N/A</v>
      </c>
      <c r="R51" t="str">
        <v>N/A</v>
      </c>
      <c r="S51" t="str">
        <v>N/A</v>
      </c>
      <c r="T51" t="str">
        <v>N/A</v>
      </c>
      <c r="U51" t="str">
        <v>N/A</v>
      </c>
      <c r="V51" t="str">
        <v>N/A</v>
      </c>
      <c r="W51" t="str">
        <v>N/A</v>
      </c>
      <c r="X51" t="str">
        <v>N/A</v>
      </c>
      <c r="Y51" t="str">
        <v>N/A</v>
      </c>
      <c r="Z51" t="str">
        <v>N/A</v>
      </c>
      <c r="AA51" t="str">
        <v>N/A</v>
      </c>
      <c r="AB51" t="str">
        <v>N/A</v>
      </c>
      <c r="AC51" t="str">
        <v>N/A</v>
      </c>
      <c r="AD51" t="str">
        <v>N/A</v>
      </c>
      <c r="AE51" t="str">
        <v>N/A</v>
      </c>
      <c r="AF51" t="str">
        <v>N/A</v>
      </c>
      <c r="AG51" t="str">
        <v>N/A</v>
      </c>
      <c r="AH51" t="str">
        <v>N/A</v>
      </c>
      <c r="AI51" t="str">
        <v>N/A</v>
      </c>
      <c r="AJ51" t="str">
        <v>N/A</v>
      </c>
      <c r="AK51" t="str">
        <v>N/A</v>
      </c>
      <c r="AL51" t="str">
        <v>N/A</v>
      </c>
      <c r="AM51" t="str">
        <v>N/A</v>
      </c>
      <c r="AN51" t="str">
        <v>N/A</v>
      </c>
      <c r="AO51" t="str">
        <v>N/A</v>
      </c>
      <c r="AP51" t="str">
        <v>N/A</v>
      </c>
      <c r="AQ51" t="str">
        <v>N/A</v>
      </c>
      <c r="AR51" t="str">
        <v>N/A</v>
      </c>
      <c r="AS51" t="str">
        <v>N/A</v>
      </c>
      <c r="AT51" t="str">
        <v>N/A</v>
      </c>
      <c r="AU51" t="str">
        <v>N/A</v>
      </c>
      <c r="AV51" t="str">
        <v>N/A</v>
      </c>
      <c r="AW51" t="str">
        <v>N/A</v>
      </c>
      <c r="AX51" t="str">
        <v>N/A</v>
      </c>
    </row>
    <row r="52">
      <c r="A52">
        <v>943</v>
      </c>
      <c r="B52" t="str">
        <v>communication_or_memory_copy</v>
      </c>
      <c r="C52" t="str">
        <v>2</v>
      </c>
      <c r="D52" t="str">
        <v>4294967295</v>
      </c>
      <c r="E52" t="str">
        <v>316606</v>
      </c>
      <c r="F52" t="str">
        <v>25</v>
      </c>
      <c r="G52" t="str">
        <v>HcclLaunchAicpuKernel</v>
      </c>
      <c r="H52" t="str">
        <v>HcclLaunchAicpuKernel</v>
      </c>
      <c r="I52" t="str">
        <v>dynamic</v>
      </c>
      <c r="J52" t="str">
        <v>AI_CPU</v>
      </c>
      <c r="K52" t="str">
        <v xml:space="preserve">1793108505403082.607	</v>
      </c>
      <c r="L52" t="str">
        <v>45.147</v>
      </c>
      <c r="M52" t="str">
        <v>0.000000</v>
      </c>
      <c r="N52" t="str">
        <v>32</v>
      </c>
      <c r="O52" t="str">
        <v>0</v>
      </c>
      <c r="P52" t="str">
        <v>NO</v>
      </c>
      <c r="Q52" t="str">
        <v>N/A</v>
      </c>
      <c r="R52" t="str">
        <v>N/A</v>
      </c>
      <c r="S52" t="str">
        <v>N/A</v>
      </c>
      <c r="T52" t="str">
        <v>N/A</v>
      </c>
      <c r="U52" t="str">
        <v>N/A</v>
      </c>
      <c r="V52" t="str">
        <v>N/A</v>
      </c>
      <c r="W52" t="str">
        <v>N/A</v>
      </c>
      <c r="X52" t="str">
        <v>N/A</v>
      </c>
      <c r="Y52" t="str">
        <v>N/A</v>
      </c>
      <c r="Z52" t="str">
        <v>N/A</v>
      </c>
      <c r="AA52" t="str">
        <v>N/A</v>
      </c>
      <c r="AB52" t="str">
        <v>N/A</v>
      </c>
      <c r="AC52" t="str">
        <v>N/A</v>
      </c>
      <c r="AD52" t="str">
        <v>N/A</v>
      </c>
      <c r="AE52" t="str">
        <v>N/A</v>
      </c>
      <c r="AF52" t="str">
        <v>N/A</v>
      </c>
      <c r="AG52" t="str">
        <v>N/A</v>
      </c>
      <c r="AH52" t="str">
        <v>N/A</v>
      </c>
      <c r="AI52" t="str">
        <v>N/A</v>
      </c>
      <c r="AJ52" t="str">
        <v>N/A</v>
      </c>
      <c r="AK52" t="str">
        <v>N/A</v>
      </c>
      <c r="AL52" t="str">
        <v>N/A</v>
      </c>
      <c r="AM52" t="str">
        <v>N/A</v>
      </c>
      <c r="AN52" t="str">
        <v>N/A</v>
      </c>
      <c r="AO52" t="str">
        <v>N/A</v>
      </c>
      <c r="AP52" t="str">
        <v>N/A</v>
      </c>
      <c r="AQ52" t="str">
        <v>N/A</v>
      </c>
      <c r="AR52" t="str">
        <v>N/A</v>
      </c>
      <c r="AS52" t="str">
        <v>N/A</v>
      </c>
      <c r="AT52" t="str">
        <v>N/A</v>
      </c>
      <c r="AU52" t="str">
        <v>N/A</v>
      </c>
      <c r="AV52" t="str">
        <v>N/A</v>
      </c>
      <c r="AW52" t="str">
        <v>N/A</v>
      </c>
      <c r="AX52" t="str">
        <v>N/A</v>
      </c>
    </row>
    <row r="53">
      <c r="A53">
        <v>947</v>
      </c>
      <c r="B53" t="str">
        <v>communication_or_memory_copy</v>
      </c>
      <c r="C53" t="str">
        <v>2</v>
      </c>
      <c r="D53" t="str">
        <v>4294967295</v>
      </c>
      <c r="E53" t="str">
        <v>N/A</v>
      </c>
      <c r="F53" t="str">
        <v>N/A</v>
      </c>
      <c r="G53" t="str">
        <v>hcom_allGather_AicpuKernel_503_7_1</v>
      </c>
      <c r="H53" t="str">
        <v>hcom_allGather_AicpuKernel</v>
      </c>
      <c r="I53" t="str">
        <v>N/A</v>
      </c>
      <c r="J53" t="str">
        <v>COMMUNICATION</v>
      </c>
      <c r="K53" t="str">
        <v xml:space="preserve">1793108505404315.852	</v>
      </c>
      <c r="L53" t="str">
        <v>22.632</v>
      </c>
      <c r="M53" t="str">
        <v>0.689000</v>
      </c>
      <c r="N53" t="str">
        <v>0</v>
      </c>
      <c r="O53" t="str">
        <v>N/A</v>
      </c>
      <c r="P53" t="str">
        <v>N/A</v>
      </c>
      <c r="Q53" t="str">
        <v>N/A</v>
      </c>
      <c r="R53" t="str">
        <v>N/A</v>
      </c>
      <c r="S53" t="str">
        <v>N/A</v>
      </c>
      <c r="T53" t="str">
        <v>N/A</v>
      </c>
      <c r="U53" t="str">
        <v>N/A</v>
      </c>
      <c r="V53" t="str">
        <v>N/A</v>
      </c>
      <c r="W53" t="str">
        <v>N/A</v>
      </c>
      <c r="X53" t="str">
        <v>N/A</v>
      </c>
      <c r="Y53" t="str">
        <v>N/A</v>
      </c>
      <c r="Z53" t="str">
        <v>N/A</v>
      </c>
      <c r="AA53" t="str">
        <v>N/A</v>
      </c>
      <c r="AB53" t="str">
        <v>N/A</v>
      </c>
      <c r="AC53" t="str">
        <v>N/A</v>
      </c>
      <c r="AD53" t="str">
        <v>N/A</v>
      </c>
      <c r="AE53" t="str">
        <v>N/A</v>
      </c>
      <c r="AF53" t="str">
        <v>N/A</v>
      </c>
      <c r="AG53" t="str">
        <v>N/A</v>
      </c>
      <c r="AH53" t="str">
        <v>N/A</v>
      </c>
      <c r="AI53" t="str">
        <v>N/A</v>
      </c>
      <c r="AJ53" t="str">
        <v>N/A</v>
      </c>
      <c r="AK53" t="str">
        <v>N/A</v>
      </c>
      <c r="AL53" t="str">
        <v>N/A</v>
      </c>
      <c r="AM53" t="str">
        <v>N/A</v>
      </c>
      <c r="AN53" t="str">
        <v>N/A</v>
      </c>
      <c r="AO53" t="str">
        <v>N/A</v>
      </c>
      <c r="AP53" t="str">
        <v>N/A</v>
      </c>
      <c r="AQ53" t="str">
        <v>N/A</v>
      </c>
      <c r="AR53" t="str">
        <v>N/A</v>
      </c>
      <c r="AS53" t="str">
        <v>N/A</v>
      </c>
      <c r="AT53" t="str">
        <v>N/A</v>
      </c>
      <c r="AU53" t="str">
        <v>N/A</v>
      </c>
      <c r="AV53" t="str">
        <v>N/A</v>
      </c>
      <c r="AW53" t="str">
        <v>N/A</v>
      </c>
      <c r="AX53" t="str">
        <v>N/A</v>
      </c>
    </row>
    <row r="54">
      <c r="A54">
        <v>977</v>
      </c>
      <c r="B54" t="str">
        <v>non_compute_task_type</v>
      </c>
      <c r="C54" t="str">
        <v>2</v>
      </c>
      <c r="D54" t="str">
        <v>4294967295</v>
      </c>
      <c r="E54" t="str">
        <v>316662</v>
      </c>
      <c r="F54" t="str">
        <v>59</v>
      </c>
      <c r="G54" t="str">
        <v>aclnnIndex_IndexAiCpu_Index</v>
      </c>
      <c r="H54" t="str">
        <v>Index</v>
      </c>
      <c r="I54" t="str">
        <v>dynamic</v>
      </c>
      <c r="J54" t="str">
        <v>AI_CPU</v>
      </c>
      <c r="K54" t="str">
        <v xml:space="preserve">1793108505404740.020	</v>
      </c>
      <c r="L54" t="str">
        <v>156.053</v>
      </c>
      <c r="M54" t="str">
        <v>62.097000</v>
      </c>
      <c r="N54" t="str">
        <v>1</v>
      </c>
      <c r="O54" t="str">
        <v>0</v>
      </c>
      <c r="P54" t="str">
        <v>NO</v>
      </c>
      <c r="Q54" t="str">
        <v>"4194304,64;2;2;1,32;32"</v>
      </c>
      <c r="R54" t="str">
        <v>DT_BF16;INT64;INT64;INT64;INT64</v>
      </c>
      <c r="S54" t="str">
        <v>ND;ND;ND;ND;ND</v>
      </c>
      <c r="T54" t="str">
        <v>"1,32"</v>
      </c>
      <c r="U54" t="str">
        <v>DT_BF16</v>
      </c>
      <c r="V54" t="str">
        <v>ND</v>
      </c>
      <c r="W54" t="str">
        <v>N/A</v>
      </c>
      <c r="X54" t="str">
        <v>N/A</v>
      </c>
      <c r="Y54" t="str">
        <v>N/A</v>
      </c>
      <c r="Z54" t="str">
        <v>N/A</v>
      </c>
      <c r="AA54" t="str">
        <v>N/A</v>
      </c>
      <c r="AB54" t="str">
        <v>N/A</v>
      </c>
      <c r="AC54" t="str">
        <v>N/A</v>
      </c>
      <c r="AD54" t="str">
        <v>N/A</v>
      </c>
      <c r="AE54" t="str">
        <v>N/A</v>
      </c>
      <c r="AF54" t="str">
        <v>N/A</v>
      </c>
      <c r="AG54" t="str">
        <v>N/A</v>
      </c>
      <c r="AH54" t="str">
        <v>N/A</v>
      </c>
      <c r="AI54" t="str">
        <v>N/A</v>
      </c>
      <c r="AJ54" t="str">
        <v>N/A</v>
      </c>
      <c r="AK54" t="str">
        <v>N/A</v>
      </c>
      <c r="AL54" t="str">
        <v>N/A</v>
      </c>
      <c r="AM54" t="str">
        <v>N/A</v>
      </c>
      <c r="AN54" t="str">
        <v>N/A</v>
      </c>
      <c r="AO54" t="str">
        <v>N/A</v>
      </c>
      <c r="AP54" t="str">
        <v>N/A</v>
      </c>
      <c r="AQ54" t="str">
        <v>N/A</v>
      </c>
      <c r="AR54" t="str">
        <v>N/A</v>
      </c>
      <c r="AS54" t="str">
        <v>N/A</v>
      </c>
      <c r="AT54" t="str">
        <v>N/A</v>
      </c>
      <c r="AU54" t="str">
        <v>N/A</v>
      </c>
      <c r="AV54" t="str">
        <v>N/A</v>
      </c>
      <c r="AW54" t="str">
        <v>N/A</v>
      </c>
      <c r="AX54" t="str">
        <v>N/A</v>
      </c>
    </row>
    <row r="55">
      <c r="A55">
        <v>994</v>
      </c>
      <c r="B55" t="str">
        <v>non_compute_task_type</v>
      </c>
      <c r="C55" t="str">
        <v>2</v>
      </c>
      <c r="D55" t="str">
        <v>4294967295</v>
      </c>
      <c r="E55" t="str">
        <v>316679</v>
      </c>
      <c r="F55" t="str">
        <v>59</v>
      </c>
      <c r="G55" t="str">
        <v>aclnnIndex_IndexAiCpu_Index</v>
      </c>
      <c r="H55" t="str">
        <v>Index</v>
      </c>
      <c r="I55" t="str">
        <v>dynamic</v>
      </c>
      <c r="J55" t="str">
        <v>AI_CPU</v>
      </c>
      <c r="K55" t="str">
        <v xml:space="preserve">1793108505405063.573	</v>
      </c>
      <c r="L55" t="str">
        <v>95.746</v>
      </c>
      <c r="M55" t="str">
        <v>43.888000</v>
      </c>
      <c r="N55" t="str">
        <v>1</v>
      </c>
      <c r="O55" t="str">
        <v>0</v>
      </c>
      <c r="P55" t="str">
        <v>NO</v>
      </c>
      <c r="Q55" t="str">
        <v>"4194304,64;2;2;1,32;32"</v>
      </c>
      <c r="R55" t="str">
        <v>DT_BF16;INT64;INT64;INT64;INT64</v>
      </c>
      <c r="S55" t="str">
        <v>ND;ND;ND;ND;ND</v>
      </c>
      <c r="T55" t="str">
        <v>"1,32"</v>
      </c>
      <c r="U55" t="str">
        <v>DT_BF16</v>
      </c>
      <c r="V55" t="str">
        <v>ND</v>
      </c>
      <c r="W55" t="str">
        <v>N/A</v>
      </c>
      <c r="X55" t="str">
        <v>N/A</v>
      </c>
      <c r="Y55" t="str">
        <v>N/A</v>
      </c>
      <c r="Z55" t="str">
        <v>N/A</v>
      </c>
      <c r="AA55" t="str">
        <v>N/A</v>
      </c>
      <c r="AB55" t="str">
        <v>N/A</v>
      </c>
      <c r="AC55" t="str">
        <v>N/A</v>
      </c>
      <c r="AD55" t="str">
        <v>N/A</v>
      </c>
      <c r="AE55" t="str">
        <v>N/A</v>
      </c>
      <c r="AF55" t="str">
        <v>N/A</v>
      </c>
      <c r="AG55" t="str">
        <v>N/A</v>
      </c>
      <c r="AH55" t="str">
        <v>N/A</v>
      </c>
      <c r="AI55" t="str">
        <v>N/A</v>
      </c>
      <c r="AJ55" t="str">
        <v>N/A</v>
      </c>
      <c r="AK55" t="str">
        <v>N/A</v>
      </c>
      <c r="AL55" t="str">
        <v>N/A</v>
      </c>
      <c r="AM55" t="str">
        <v>N/A</v>
      </c>
      <c r="AN55" t="str">
        <v>N/A</v>
      </c>
      <c r="AO55" t="str">
        <v>N/A</v>
      </c>
      <c r="AP55" t="str">
        <v>N/A</v>
      </c>
      <c r="AQ55" t="str">
        <v>N/A</v>
      </c>
      <c r="AR55" t="str">
        <v>N/A</v>
      </c>
      <c r="AS55" t="str">
        <v>N/A</v>
      </c>
      <c r="AT55" t="str">
        <v>N/A</v>
      </c>
      <c r="AU55" t="str">
        <v>N/A</v>
      </c>
      <c r="AV55" t="str">
        <v>N/A</v>
      </c>
      <c r="AW55" t="str">
        <v>N/A</v>
      </c>
      <c r="AX55" t="str">
        <v>N/A</v>
      </c>
    </row>
    <row r="56">
      <c r="A56">
        <v>1011</v>
      </c>
      <c r="B56" t="str">
        <v>non_compute_task_type</v>
      </c>
      <c r="C56" t="str">
        <v>2</v>
      </c>
      <c r="D56" t="str">
        <v>4294967295</v>
      </c>
      <c r="E56" t="str">
        <v>316698</v>
      </c>
      <c r="F56" t="str">
        <v>59</v>
      </c>
      <c r="G56" t="str">
        <v>aclnnIndex_IndexAiCpu_Index</v>
      </c>
      <c r="H56" t="str">
        <v>Index</v>
      </c>
      <c r="I56" t="str">
        <v>dynamic</v>
      </c>
      <c r="J56" t="str">
        <v>AI_CPU</v>
      </c>
      <c r="K56" t="str">
        <v xml:space="preserve">1793108505405436.732	</v>
      </c>
      <c r="L56" t="str">
        <v>90.683</v>
      </c>
      <c r="M56" t="str">
        <v>49.435000</v>
      </c>
      <c r="N56" t="str">
        <v>1</v>
      </c>
      <c r="O56" t="str">
        <v>0</v>
      </c>
      <c r="P56" t="str">
        <v>NO</v>
      </c>
      <c r="Q56" t="str">
        <v>"4194304,64;2;2;1,32;32"</v>
      </c>
      <c r="R56" t="str">
        <v>DT_BF16;INT64;INT64;INT64;INT64</v>
      </c>
      <c r="S56" t="str">
        <v>ND;ND;ND;ND;ND</v>
      </c>
      <c r="T56" t="str">
        <v>"1,32"</v>
      </c>
      <c r="U56" t="str">
        <v>DT_BF16</v>
      </c>
      <c r="V56" t="str">
        <v>ND</v>
      </c>
      <c r="W56" t="str">
        <v>N/A</v>
      </c>
      <c r="X56" t="str">
        <v>N/A</v>
      </c>
      <c r="Y56" t="str">
        <v>N/A</v>
      </c>
      <c r="Z56" t="str">
        <v>N/A</v>
      </c>
      <c r="AA56" t="str">
        <v>N/A</v>
      </c>
      <c r="AB56" t="str">
        <v>N/A</v>
      </c>
      <c r="AC56" t="str">
        <v>N/A</v>
      </c>
      <c r="AD56" t="str">
        <v>N/A</v>
      </c>
      <c r="AE56" t="str">
        <v>N/A</v>
      </c>
      <c r="AF56" t="str">
        <v>N/A</v>
      </c>
      <c r="AG56" t="str">
        <v>N/A</v>
      </c>
      <c r="AH56" t="str">
        <v>N/A</v>
      </c>
      <c r="AI56" t="str">
        <v>N/A</v>
      </c>
      <c r="AJ56" t="str">
        <v>N/A</v>
      </c>
      <c r="AK56" t="str">
        <v>N/A</v>
      </c>
      <c r="AL56" t="str">
        <v>N/A</v>
      </c>
      <c r="AM56" t="str">
        <v>N/A</v>
      </c>
      <c r="AN56" t="str">
        <v>N/A</v>
      </c>
      <c r="AO56" t="str">
        <v>N/A</v>
      </c>
      <c r="AP56" t="str">
        <v>N/A</v>
      </c>
      <c r="AQ56" t="str">
        <v>N/A</v>
      </c>
      <c r="AR56" t="str">
        <v>N/A</v>
      </c>
      <c r="AS56" t="str">
        <v>N/A</v>
      </c>
      <c r="AT56" t="str">
        <v>N/A</v>
      </c>
      <c r="AU56" t="str">
        <v>N/A</v>
      </c>
      <c r="AV56" t="str">
        <v>N/A</v>
      </c>
      <c r="AW56" t="str">
        <v>N/A</v>
      </c>
      <c r="AX56" t="str">
        <v>N/A</v>
      </c>
    </row>
    <row r="57">
      <c r="A57">
        <v>1028</v>
      </c>
      <c r="B57" t="str">
        <v>non_compute_task_type</v>
      </c>
      <c r="C57" t="str">
        <v>2</v>
      </c>
      <c r="D57" t="str">
        <v>4294967295</v>
      </c>
      <c r="E57" t="str">
        <v>316715</v>
      </c>
      <c r="F57" t="str">
        <v>59</v>
      </c>
      <c r="G57" t="str">
        <v>aclnnIndex_IndexAiCpu_Index</v>
      </c>
      <c r="H57" t="str">
        <v>Index</v>
      </c>
      <c r="I57" t="str">
        <v>dynamic</v>
      </c>
      <c r="J57" t="str">
        <v>AI_CPU</v>
      </c>
      <c r="K57" t="str">
        <v xml:space="preserve">1793108505405728.991	</v>
      </c>
      <c r="L57" t="str">
        <v>88.413</v>
      </c>
      <c r="M57" t="str">
        <v>46.443000</v>
      </c>
      <c r="N57" t="str">
        <v>1</v>
      </c>
      <c r="O57" t="str">
        <v>0</v>
      </c>
      <c r="P57" t="str">
        <v>NO</v>
      </c>
      <c r="Q57" t="str">
        <v>"4194304,64;2;2;1,32;32"</v>
      </c>
      <c r="R57" t="str">
        <v>DT_BF16;INT64;INT64;INT64;INT64</v>
      </c>
      <c r="S57" t="str">
        <v>ND;ND;ND;ND;ND</v>
      </c>
      <c r="T57" t="str">
        <v>"1,32"</v>
      </c>
      <c r="U57" t="str">
        <v>DT_BF16</v>
      </c>
      <c r="V57" t="str">
        <v>ND</v>
      </c>
      <c r="W57" t="str">
        <v>N/A</v>
      </c>
      <c r="X57" t="str">
        <v>N/A</v>
      </c>
      <c r="Y57" t="str">
        <v>N/A</v>
      </c>
      <c r="Z57" t="str">
        <v>N/A</v>
      </c>
      <c r="AA57" t="str">
        <v>N/A</v>
      </c>
      <c r="AB57" t="str">
        <v>N/A</v>
      </c>
      <c r="AC57" t="str">
        <v>N/A</v>
      </c>
      <c r="AD57" t="str">
        <v>N/A</v>
      </c>
      <c r="AE57" t="str">
        <v>N/A</v>
      </c>
      <c r="AF57" t="str">
        <v>N/A</v>
      </c>
      <c r="AG57" t="str">
        <v>N/A</v>
      </c>
      <c r="AH57" t="str">
        <v>N/A</v>
      </c>
      <c r="AI57" t="str">
        <v>N/A</v>
      </c>
      <c r="AJ57" t="str">
        <v>N/A</v>
      </c>
      <c r="AK57" t="str">
        <v>N/A</v>
      </c>
      <c r="AL57" t="str">
        <v>N/A</v>
      </c>
      <c r="AM57" t="str">
        <v>N/A</v>
      </c>
      <c r="AN57" t="str">
        <v>N/A</v>
      </c>
      <c r="AO57" t="str">
        <v>N/A</v>
      </c>
      <c r="AP57" t="str">
        <v>N/A</v>
      </c>
      <c r="AQ57" t="str">
        <v>N/A</v>
      </c>
      <c r="AR57" t="str">
        <v>N/A</v>
      </c>
      <c r="AS57" t="str">
        <v>N/A</v>
      </c>
      <c r="AT57" t="str">
        <v>N/A</v>
      </c>
      <c r="AU57" t="str">
        <v>N/A</v>
      </c>
      <c r="AV57" t="str">
        <v>N/A</v>
      </c>
      <c r="AW57" t="str">
        <v>N/A</v>
      </c>
      <c r="AX57" t="str">
        <v>N/A</v>
      </c>
    </row>
    <row r="58">
      <c r="A58">
        <v>1042</v>
      </c>
      <c r="B58" t="str">
        <v>communication_or_memory_copy</v>
      </c>
      <c r="C58" t="str">
        <v>2</v>
      </c>
      <c r="D58" t="str">
        <v>4294967295</v>
      </c>
      <c r="E58" t="str">
        <v>N/A</v>
      </c>
      <c r="F58" t="str">
        <v>N/A</v>
      </c>
      <c r="G58" t="str">
        <v>hcom_allReduce_AicpuKernel_503_8_1</v>
      </c>
      <c r="H58" t="str">
        <v>hcom_allReduce_AicpuKernel</v>
      </c>
      <c r="I58" t="str">
        <v>N/A</v>
      </c>
      <c r="J58" t="str">
        <v>COMMUNICATION</v>
      </c>
      <c r="K58" t="str">
        <v xml:space="preserve">1793108505406299.758	</v>
      </c>
      <c r="L58" t="str">
        <v>100.727</v>
      </c>
      <c r="M58" t="str">
        <v>117.371000</v>
      </c>
      <c r="N58" t="str">
        <v>0</v>
      </c>
      <c r="O58" t="str">
        <v>N/A</v>
      </c>
      <c r="P58" t="str">
        <v>N/A</v>
      </c>
      <c r="Q58" t="str">
        <v>N/A</v>
      </c>
      <c r="R58" t="str">
        <v>N/A</v>
      </c>
      <c r="S58" t="str">
        <v>N/A</v>
      </c>
      <c r="T58" t="str">
        <v>N/A</v>
      </c>
      <c r="U58" t="str">
        <v>N/A</v>
      </c>
      <c r="V58" t="str">
        <v>N/A</v>
      </c>
      <c r="W58" t="str">
        <v>N/A</v>
      </c>
      <c r="X58" t="str">
        <v>N/A</v>
      </c>
      <c r="Y58" t="str">
        <v>N/A</v>
      </c>
      <c r="Z58" t="str">
        <v>N/A</v>
      </c>
      <c r="AA58" t="str">
        <v>N/A</v>
      </c>
      <c r="AB58" t="str">
        <v>N/A</v>
      </c>
      <c r="AC58" t="str">
        <v>N/A</v>
      </c>
      <c r="AD58" t="str">
        <v>N/A</v>
      </c>
      <c r="AE58" t="str">
        <v>N/A</v>
      </c>
      <c r="AF58" t="str">
        <v>N/A</v>
      </c>
      <c r="AG58" t="str">
        <v>N/A</v>
      </c>
      <c r="AH58" t="str">
        <v>N/A</v>
      </c>
      <c r="AI58" t="str">
        <v>N/A</v>
      </c>
      <c r="AJ58" t="str">
        <v>N/A</v>
      </c>
      <c r="AK58" t="str">
        <v>N/A</v>
      </c>
      <c r="AL58" t="str">
        <v>N/A</v>
      </c>
      <c r="AM58" t="str">
        <v>N/A</v>
      </c>
      <c r="AN58" t="str">
        <v>N/A</v>
      </c>
      <c r="AO58" t="str">
        <v>N/A</v>
      </c>
      <c r="AP58" t="str">
        <v>N/A</v>
      </c>
      <c r="AQ58" t="str">
        <v>N/A</v>
      </c>
      <c r="AR58" t="str">
        <v>N/A</v>
      </c>
      <c r="AS58" t="str">
        <v>N/A</v>
      </c>
      <c r="AT58" t="str">
        <v>N/A</v>
      </c>
      <c r="AU58" t="str">
        <v>N/A</v>
      </c>
      <c r="AV58" t="str">
        <v>N/A</v>
      </c>
      <c r="AW58" t="str">
        <v>N/A</v>
      </c>
      <c r="AX58" t="str">
        <v>N/A</v>
      </c>
    </row>
    <row r="59">
      <c r="A59">
        <v>1043</v>
      </c>
      <c r="B59" t="str">
        <v>communication_or_memory_copy</v>
      </c>
      <c r="C59" t="str">
        <v>2</v>
      </c>
      <c r="D59" t="str">
        <v>4294967295</v>
      </c>
      <c r="E59" t="str">
        <v>316735</v>
      </c>
      <c r="F59" t="str">
        <v>25</v>
      </c>
      <c r="G59" t="str">
        <v>HcclLaunchAicpuKernel</v>
      </c>
      <c r="H59" t="str">
        <v>HcclLaunchAicpuKernel</v>
      </c>
      <c r="I59" t="str">
        <v>dynamic</v>
      </c>
      <c r="J59" t="str">
        <v>AI_CPU</v>
      </c>
      <c r="K59" t="str">
        <v xml:space="preserve">1793108505406311.191	</v>
      </c>
      <c r="L59" t="str">
        <v>85.891</v>
      </c>
      <c r="M59" t="str">
        <v>0.000000</v>
      </c>
      <c r="N59" t="str">
        <v>6</v>
      </c>
      <c r="O59" t="str">
        <v>0</v>
      </c>
      <c r="P59" t="str">
        <v>NO</v>
      </c>
      <c r="Q59" t="str">
        <v>N/A</v>
      </c>
      <c r="R59" t="str">
        <v>N/A</v>
      </c>
      <c r="S59" t="str">
        <v>N/A</v>
      </c>
      <c r="T59" t="str">
        <v>N/A</v>
      </c>
      <c r="U59" t="str">
        <v>N/A</v>
      </c>
      <c r="V59" t="str">
        <v>N/A</v>
      </c>
      <c r="W59" t="str">
        <v>N/A</v>
      </c>
      <c r="X59" t="str">
        <v>N/A</v>
      </c>
      <c r="Y59" t="str">
        <v>N/A</v>
      </c>
      <c r="Z59" t="str">
        <v>N/A</v>
      </c>
      <c r="AA59" t="str">
        <v>N/A</v>
      </c>
      <c r="AB59" t="str">
        <v>N/A</v>
      </c>
      <c r="AC59" t="str">
        <v>N/A</v>
      </c>
      <c r="AD59" t="str">
        <v>N/A</v>
      </c>
      <c r="AE59" t="str">
        <v>N/A</v>
      </c>
      <c r="AF59" t="str">
        <v>N/A</v>
      </c>
      <c r="AG59" t="str">
        <v>N/A</v>
      </c>
      <c r="AH59" t="str">
        <v>N/A</v>
      </c>
      <c r="AI59" t="str">
        <v>N/A</v>
      </c>
      <c r="AJ59" t="str">
        <v>N/A</v>
      </c>
      <c r="AK59" t="str">
        <v>N/A</v>
      </c>
      <c r="AL59" t="str">
        <v>N/A</v>
      </c>
      <c r="AM59" t="str">
        <v>N/A</v>
      </c>
      <c r="AN59" t="str">
        <v>N/A</v>
      </c>
      <c r="AO59" t="str">
        <v>N/A</v>
      </c>
      <c r="AP59" t="str">
        <v>N/A</v>
      </c>
      <c r="AQ59" t="str">
        <v>N/A</v>
      </c>
      <c r="AR59" t="str">
        <v>N/A</v>
      </c>
      <c r="AS59" t="str">
        <v>N/A</v>
      </c>
      <c r="AT59" t="str">
        <v>N/A</v>
      </c>
      <c r="AU59" t="str">
        <v>N/A</v>
      </c>
      <c r="AV59" t="str">
        <v>N/A</v>
      </c>
      <c r="AW59" t="str">
        <v>N/A</v>
      </c>
      <c r="AX59" t="str">
        <v>N/A</v>
      </c>
    </row>
    <row r="60">
      <c r="A60">
        <v>1047</v>
      </c>
      <c r="B60" t="str">
        <v>communication_or_memory_copy</v>
      </c>
      <c r="C60" t="str">
        <v>2</v>
      </c>
      <c r="D60" t="str">
        <v>4294967295</v>
      </c>
      <c r="E60" t="str">
        <v>2324</v>
      </c>
      <c r="F60" t="str">
        <v>22</v>
      </c>
      <c r="G60" t="str">
        <v>HcclLaunchAicpuKernel</v>
      </c>
      <c r="H60" t="str">
        <v>HcclLaunchAicpuKernel</v>
      </c>
      <c r="I60" t="str">
        <v>N/A</v>
      </c>
      <c r="J60" t="str">
        <v>AI_CPU</v>
      </c>
      <c r="K60" t="str">
        <v xml:space="preserve">1793108505406641.694	</v>
      </c>
      <c r="L60" t="str">
        <v>49.770</v>
      </c>
      <c r="M60" t="str">
        <v>0.000000</v>
      </c>
      <c r="N60" t="str">
        <v>0</v>
      </c>
      <c r="O60" t="str">
        <v>0</v>
      </c>
      <c r="P60" t="str">
        <v>N/A</v>
      </c>
      <c r="Q60" t="str">
        <v>N/A</v>
      </c>
      <c r="R60" t="str">
        <v>N/A</v>
      </c>
      <c r="S60" t="str">
        <v>N/A</v>
      </c>
      <c r="T60" t="str">
        <v>N/A</v>
      </c>
      <c r="U60" t="str">
        <v>N/A</v>
      </c>
      <c r="V60" t="str">
        <v>N/A</v>
      </c>
      <c r="W60" t="str">
        <v>N/A</v>
      </c>
      <c r="X60" t="str">
        <v>N/A</v>
      </c>
      <c r="Y60" t="str">
        <v>N/A</v>
      </c>
      <c r="Z60" t="str">
        <v>N/A</v>
      </c>
      <c r="AA60" t="str">
        <v>N/A</v>
      </c>
      <c r="AB60" t="str">
        <v>N/A</v>
      </c>
      <c r="AC60" t="str">
        <v>N/A</v>
      </c>
      <c r="AD60" t="str">
        <v>N/A</v>
      </c>
      <c r="AE60" t="str">
        <v>N/A</v>
      </c>
      <c r="AF60" t="str">
        <v>N/A</v>
      </c>
      <c r="AG60" t="str">
        <v>N/A</v>
      </c>
      <c r="AH60" t="str">
        <v>N/A</v>
      </c>
      <c r="AI60" t="str">
        <v>N/A</v>
      </c>
      <c r="AJ60" t="str">
        <v>N/A</v>
      </c>
      <c r="AK60" t="str">
        <v>N/A</v>
      </c>
      <c r="AL60" t="str">
        <v>N/A</v>
      </c>
      <c r="AM60" t="str">
        <v>N/A</v>
      </c>
      <c r="AN60" t="str">
        <v>N/A</v>
      </c>
      <c r="AO60" t="str">
        <v>N/A</v>
      </c>
      <c r="AP60" t="str">
        <v>N/A</v>
      </c>
      <c r="AQ60" t="str">
        <v>N/A</v>
      </c>
      <c r="AR60" t="str">
        <v>N/A</v>
      </c>
      <c r="AS60" t="str">
        <v>N/A</v>
      </c>
      <c r="AT60" t="str">
        <v>N/A</v>
      </c>
      <c r="AU60" t="str">
        <v>N/A</v>
      </c>
      <c r="AV60" t="str">
        <v>N/A</v>
      </c>
      <c r="AW60" t="str">
        <v>N/A</v>
      </c>
      <c r="AX60" t="str">
        <v>N/A</v>
      </c>
    </row>
    <row r="61">
      <c r="A61">
        <v>1055</v>
      </c>
      <c r="B61" t="str">
        <v>communication_or_memory_copy</v>
      </c>
      <c r="C61" t="str">
        <v>2</v>
      </c>
      <c r="D61" t="str">
        <v>4294967295</v>
      </c>
      <c r="E61" t="str">
        <v>2340</v>
      </c>
      <c r="F61" t="str">
        <v>22</v>
      </c>
      <c r="G61" t="str">
        <v>HcclLaunchAicpuKernel</v>
      </c>
      <c r="H61" t="str">
        <v>HcclLaunchAicpuKernel</v>
      </c>
      <c r="I61" t="str">
        <v>N/A</v>
      </c>
      <c r="J61" t="str">
        <v>AI_CPU</v>
      </c>
      <c r="K61" t="str">
        <v xml:space="preserve">1793108505406691.486	</v>
      </c>
      <c r="L61" t="str">
        <v>38.507</v>
      </c>
      <c r="M61" t="str">
        <v>0.000000</v>
      </c>
      <c r="N61" t="str">
        <v>0</v>
      </c>
      <c r="O61" t="str">
        <v>0</v>
      </c>
      <c r="P61" t="str">
        <v>N/A</v>
      </c>
      <c r="Q61" t="str">
        <v>N/A</v>
      </c>
      <c r="R61" t="str">
        <v>N/A</v>
      </c>
      <c r="S61" t="str">
        <v>N/A</v>
      </c>
      <c r="T61" t="str">
        <v>N/A</v>
      </c>
      <c r="U61" t="str">
        <v>N/A</v>
      </c>
      <c r="V61" t="str">
        <v>N/A</v>
      </c>
      <c r="W61" t="str">
        <v>N/A</v>
      </c>
      <c r="X61" t="str">
        <v>N/A</v>
      </c>
      <c r="Y61" t="str">
        <v>N/A</v>
      </c>
      <c r="Z61" t="str">
        <v>N/A</v>
      </c>
      <c r="AA61" t="str">
        <v>N/A</v>
      </c>
      <c r="AB61" t="str">
        <v>N/A</v>
      </c>
      <c r="AC61" t="str">
        <v>N/A</v>
      </c>
      <c r="AD61" t="str">
        <v>N/A</v>
      </c>
      <c r="AE61" t="str">
        <v>N/A</v>
      </c>
      <c r="AF61" t="str">
        <v>N/A</v>
      </c>
      <c r="AG61" t="str">
        <v>N/A</v>
      </c>
      <c r="AH61" t="str">
        <v>N/A</v>
      </c>
      <c r="AI61" t="str">
        <v>N/A</v>
      </c>
      <c r="AJ61" t="str">
        <v>N/A</v>
      </c>
      <c r="AK61" t="str">
        <v>N/A</v>
      </c>
      <c r="AL61" t="str">
        <v>N/A</v>
      </c>
      <c r="AM61" t="str">
        <v>N/A</v>
      </c>
      <c r="AN61" t="str">
        <v>N/A</v>
      </c>
      <c r="AO61" t="str">
        <v>N/A</v>
      </c>
      <c r="AP61" t="str">
        <v>N/A</v>
      </c>
      <c r="AQ61" t="str">
        <v>N/A</v>
      </c>
      <c r="AR61" t="str">
        <v>N/A</v>
      </c>
      <c r="AS61" t="str">
        <v>N/A</v>
      </c>
      <c r="AT61" t="str">
        <v>N/A</v>
      </c>
      <c r="AU61" t="str">
        <v>N/A</v>
      </c>
      <c r="AV61" t="str">
        <v>N/A</v>
      </c>
      <c r="AW61" t="str">
        <v>N/A</v>
      </c>
      <c r="AX61" t="str">
        <v>N/A</v>
      </c>
    </row>
    <row r="62">
      <c r="A62">
        <v>1061</v>
      </c>
      <c r="B62" t="str">
        <v>communication_or_memory_copy</v>
      </c>
      <c r="C62" t="str">
        <v>2</v>
      </c>
      <c r="D62" t="str">
        <v>4294967295</v>
      </c>
      <c r="E62" t="str">
        <v>2388</v>
      </c>
      <c r="F62" t="str">
        <v>22</v>
      </c>
      <c r="G62" t="str">
        <v>HcclLaunchAicpuKernel</v>
      </c>
      <c r="H62" t="str">
        <v>HcclLaunchAicpuKernel</v>
      </c>
      <c r="I62" t="str">
        <v>N/A</v>
      </c>
      <c r="J62" t="str">
        <v>AI_CPU</v>
      </c>
      <c r="K62" t="str">
        <v xml:space="preserve">1793108505406730.015	</v>
      </c>
      <c r="L62" t="str">
        <v>30.521</v>
      </c>
      <c r="M62" t="str">
        <v>0.000000</v>
      </c>
      <c r="N62" t="str">
        <v>0</v>
      </c>
      <c r="O62" t="str">
        <v>0</v>
      </c>
      <c r="P62" t="str">
        <v>N/A</v>
      </c>
      <c r="Q62" t="str">
        <v>N/A</v>
      </c>
      <c r="R62" t="str">
        <v>N/A</v>
      </c>
      <c r="S62" t="str">
        <v>N/A</v>
      </c>
      <c r="T62" t="str">
        <v>N/A</v>
      </c>
      <c r="U62" t="str">
        <v>N/A</v>
      </c>
      <c r="V62" t="str">
        <v>N/A</v>
      </c>
      <c r="W62" t="str">
        <v>N/A</v>
      </c>
      <c r="X62" t="str">
        <v>N/A</v>
      </c>
      <c r="Y62" t="str">
        <v>N/A</v>
      </c>
      <c r="Z62" t="str">
        <v>N/A</v>
      </c>
      <c r="AA62" t="str">
        <v>N/A</v>
      </c>
      <c r="AB62" t="str">
        <v>N/A</v>
      </c>
      <c r="AC62" t="str">
        <v>N/A</v>
      </c>
      <c r="AD62" t="str">
        <v>N/A</v>
      </c>
      <c r="AE62" t="str">
        <v>N/A</v>
      </c>
      <c r="AF62" t="str">
        <v>N/A</v>
      </c>
      <c r="AG62" t="str">
        <v>N/A</v>
      </c>
      <c r="AH62" t="str">
        <v>N/A</v>
      </c>
      <c r="AI62" t="str">
        <v>N/A</v>
      </c>
      <c r="AJ62" t="str">
        <v>N/A</v>
      </c>
      <c r="AK62" t="str">
        <v>N/A</v>
      </c>
      <c r="AL62" t="str">
        <v>N/A</v>
      </c>
      <c r="AM62" t="str">
        <v>N/A</v>
      </c>
      <c r="AN62" t="str">
        <v>N/A</v>
      </c>
      <c r="AO62" t="str">
        <v>N/A</v>
      </c>
      <c r="AP62" t="str">
        <v>N/A</v>
      </c>
      <c r="AQ62" t="str">
        <v>N/A</v>
      </c>
      <c r="AR62" t="str">
        <v>N/A</v>
      </c>
      <c r="AS62" t="str">
        <v>N/A</v>
      </c>
      <c r="AT62" t="str">
        <v>N/A</v>
      </c>
      <c r="AU62" t="str">
        <v>N/A</v>
      </c>
      <c r="AV62" t="str">
        <v>N/A</v>
      </c>
      <c r="AW62" t="str">
        <v>N/A</v>
      </c>
      <c r="AX62" t="str">
        <v>N/A</v>
      </c>
    </row>
    <row r="63">
      <c r="A63">
        <v>1070</v>
      </c>
      <c r="B63" t="str">
        <v>communication_or_memory_copy</v>
      </c>
      <c r="C63" t="str">
        <v>2</v>
      </c>
      <c r="D63" t="str">
        <v>4294967295</v>
      </c>
      <c r="E63" t="str">
        <v>2422</v>
      </c>
      <c r="F63" t="str">
        <v>22</v>
      </c>
      <c r="G63" t="str">
        <v>HcclLaunchAicpuKernel</v>
      </c>
      <c r="H63" t="str">
        <v>HcclLaunchAicpuKernel</v>
      </c>
      <c r="I63" t="str">
        <v>N/A</v>
      </c>
      <c r="J63" t="str">
        <v>AI_CPU</v>
      </c>
      <c r="K63" t="str">
        <v xml:space="preserve">1793108505406760.558	</v>
      </c>
      <c r="L63" t="str">
        <v>35.203</v>
      </c>
      <c r="M63" t="str">
        <v>0.000000</v>
      </c>
      <c r="N63" t="str">
        <v>0</v>
      </c>
      <c r="O63" t="str">
        <v>0</v>
      </c>
      <c r="P63" t="str">
        <v>N/A</v>
      </c>
      <c r="Q63" t="str">
        <v>N/A</v>
      </c>
      <c r="R63" t="str">
        <v>N/A</v>
      </c>
      <c r="S63" t="str">
        <v>N/A</v>
      </c>
      <c r="T63" t="str">
        <v>N/A</v>
      </c>
      <c r="U63" t="str">
        <v>N/A</v>
      </c>
      <c r="V63" t="str">
        <v>N/A</v>
      </c>
      <c r="W63" t="str">
        <v>N/A</v>
      </c>
      <c r="X63" t="str">
        <v>N/A</v>
      </c>
      <c r="Y63" t="str">
        <v>N/A</v>
      </c>
      <c r="Z63" t="str">
        <v>N/A</v>
      </c>
      <c r="AA63" t="str">
        <v>N/A</v>
      </c>
      <c r="AB63" t="str">
        <v>N/A</v>
      </c>
      <c r="AC63" t="str">
        <v>N/A</v>
      </c>
      <c r="AD63" t="str">
        <v>N/A</v>
      </c>
      <c r="AE63" t="str">
        <v>N/A</v>
      </c>
      <c r="AF63" t="str">
        <v>N/A</v>
      </c>
      <c r="AG63" t="str">
        <v>N/A</v>
      </c>
      <c r="AH63" t="str">
        <v>N/A</v>
      </c>
      <c r="AI63" t="str">
        <v>N/A</v>
      </c>
      <c r="AJ63" t="str">
        <v>N/A</v>
      </c>
      <c r="AK63" t="str">
        <v>N/A</v>
      </c>
      <c r="AL63" t="str">
        <v>N/A</v>
      </c>
      <c r="AM63" t="str">
        <v>N/A</v>
      </c>
      <c r="AN63" t="str">
        <v>N/A</v>
      </c>
      <c r="AO63" t="str">
        <v>N/A</v>
      </c>
      <c r="AP63" t="str">
        <v>N/A</v>
      </c>
      <c r="AQ63" t="str">
        <v>N/A</v>
      </c>
      <c r="AR63" t="str">
        <v>N/A</v>
      </c>
      <c r="AS63" t="str">
        <v>N/A</v>
      </c>
      <c r="AT63" t="str">
        <v>N/A</v>
      </c>
      <c r="AU63" t="str">
        <v>N/A</v>
      </c>
      <c r="AV63" t="str">
        <v>N/A</v>
      </c>
      <c r="AW63" t="str">
        <v>N/A</v>
      </c>
      <c r="AX63" t="str">
        <v>N/A</v>
      </c>
    </row>
    <row r="64">
      <c r="A64">
        <v>1075</v>
      </c>
      <c r="B64" t="str">
        <v>communication_or_memory_copy</v>
      </c>
      <c r="C64" t="str">
        <v>2</v>
      </c>
      <c r="D64" t="str">
        <v>4294967295</v>
      </c>
      <c r="E64" t="str">
        <v>2435</v>
      </c>
      <c r="F64" t="str">
        <v>22</v>
      </c>
      <c r="G64" t="str">
        <v>HcclLaunchAicpuKernel</v>
      </c>
      <c r="H64" t="str">
        <v>HcclLaunchAicpuKernel</v>
      </c>
      <c r="I64" t="str">
        <v>N/A</v>
      </c>
      <c r="J64" t="str">
        <v>AI_CPU</v>
      </c>
      <c r="K64" t="str">
        <v xml:space="preserve">1793108505406795.783	</v>
      </c>
      <c r="L64" t="str">
        <v>29.817</v>
      </c>
      <c r="M64" t="str">
        <v>0.000000</v>
      </c>
      <c r="N64" t="str">
        <v>0</v>
      </c>
      <c r="O64" t="str">
        <v>0</v>
      </c>
      <c r="P64" t="str">
        <v>N/A</v>
      </c>
      <c r="Q64" t="str">
        <v>N/A</v>
      </c>
      <c r="R64" t="str">
        <v>N/A</v>
      </c>
      <c r="S64" t="str">
        <v>N/A</v>
      </c>
      <c r="T64" t="str">
        <v>N/A</v>
      </c>
      <c r="U64" t="str">
        <v>N/A</v>
      </c>
      <c r="V64" t="str">
        <v>N/A</v>
      </c>
      <c r="W64" t="str">
        <v>N/A</v>
      </c>
      <c r="X64" t="str">
        <v>N/A</v>
      </c>
      <c r="Y64" t="str">
        <v>N/A</v>
      </c>
      <c r="Z64" t="str">
        <v>N/A</v>
      </c>
      <c r="AA64" t="str">
        <v>N/A</v>
      </c>
      <c r="AB64" t="str">
        <v>N/A</v>
      </c>
      <c r="AC64" t="str">
        <v>N/A</v>
      </c>
      <c r="AD64" t="str">
        <v>N/A</v>
      </c>
      <c r="AE64" t="str">
        <v>N/A</v>
      </c>
      <c r="AF64" t="str">
        <v>N/A</v>
      </c>
      <c r="AG64" t="str">
        <v>N/A</v>
      </c>
      <c r="AH64" t="str">
        <v>N/A</v>
      </c>
      <c r="AI64" t="str">
        <v>N/A</v>
      </c>
      <c r="AJ64" t="str">
        <v>N/A</v>
      </c>
      <c r="AK64" t="str">
        <v>N/A</v>
      </c>
      <c r="AL64" t="str">
        <v>N/A</v>
      </c>
      <c r="AM64" t="str">
        <v>N/A</v>
      </c>
      <c r="AN64" t="str">
        <v>N/A</v>
      </c>
      <c r="AO64" t="str">
        <v>N/A</v>
      </c>
      <c r="AP64" t="str">
        <v>N/A</v>
      </c>
      <c r="AQ64" t="str">
        <v>N/A</v>
      </c>
      <c r="AR64" t="str">
        <v>N/A</v>
      </c>
      <c r="AS64" t="str">
        <v>N/A</v>
      </c>
      <c r="AT64" t="str">
        <v>N/A</v>
      </c>
      <c r="AU64" t="str">
        <v>N/A</v>
      </c>
      <c r="AV64" t="str">
        <v>N/A</v>
      </c>
      <c r="AW64" t="str">
        <v>N/A</v>
      </c>
      <c r="AX64" t="str">
        <v>N/A</v>
      </c>
    </row>
    <row r="65">
      <c r="A65">
        <v>1181</v>
      </c>
      <c r="B65" t="str">
        <v>communication_or_memory_copy</v>
      </c>
      <c r="C65" t="str">
        <v>2</v>
      </c>
      <c r="D65" t="str">
        <v>4294967295</v>
      </c>
      <c r="E65" t="str">
        <v>316758</v>
      </c>
      <c r="F65" t="str">
        <v>25</v>
      </c>
      <c r="G65" t="str">
        <v>HcclLaunchAicpuKernel</v>
      </c>
      <c r="H65" t="str">
        <v>HcclLaunchAicpuKernel</v>
      </c>
      <c r="I65" t="str">
        <v>dynamic</v>
      </c>
      <c r="J65" t="str">
        <v>AI_CPU</v>
      </c>
      <c r="K65" t="str">
        <v xml:space="preserve">1793108505408078.165	</v>
      </c>
      <c r="L65" t="str">
        <v>36.919</v>
      </c>
      <c r="M65" t="str">
        <v>0.000000</v>
      </c>
      <c r="N65" t="str">
        <v>32</v>
      </c>
      <c r="O65" t="str">
        <v>0</v>
      </c>
      <c r="P65" t="str">
        <v>NO</v>
      </c>
      <c r="Q65" t="str">
        <v>N/A</v>
      </c>
      <c r="R65" t="str">
        <v>N/A</v>
      </c>
      <c r="S65" t="str">
        <v>N/A</v>
      </c>
      <c r="T65" t="str">
        <v>N/A</v>
      </c>
      <c r="U65" t="str">
        <v>N/A</v>
      </c>
      <c r="V65" t="str">
        <v>N/A</v>
      </c>
      <c r="W65" t="str">
        <v>N/A</v>
      </c>
      <c r="X65" t="str">
        <v>N/A</v>
      </c>
      <c r="Y65" t="str">
        <v>N/A</v>
      </c>
      <c r="Z65" t="str">
        <v>N/A</v>
      </c>
      <c r="AA65" t="str">
        <v>N/A</v>
      </c>
      <c r="AB65" t="str">
        <v>N/A</v>
      </c>
      <c r="AC65" t="str">
        <v>N/A</v>
      </c>
      <c r="AD65" t="str">
        <v>N/A</v>
      </c>
      <c r="AE65" t="str">
        <v>N/A</v>
      </c>
      <c r="AF65" t="str">
        <v>N/A</v>
      </c>
      <c r="AG65" t="str">
        <v>N/A</v>
      </c>
      <c r="AH65" t="str">
        <v>N/A</v>
      </c>
      <c r="AI65" t="str">
        <v>N/A</v>
      </c>
      <c r="AJ65" t="str">
        <v>N/A</v>
      </c>
      <c r="AK65" t="str">
        <v>N/A</v>
      </c>
      <c r="AL65" t="str">
        <v>N/A</v>
      </c>
      <c r="AM65" t="str">
        <v>N/A</v>
      </c>
      <c r="AN65" t="str">
        <v>N/A</v>
      </c>
      <c r="AO65" t="str">
        <v>N/A</v>
      </c>
      <c r="AP65" t="str">
        <v>N/A</v>
      </c>
      <c r="AQ65" t="str">
        <v>N/A</v>
      </c>
      <c r="AR65" t="str">
        <v>N/A</v>
      </c>
      <c r="AS65" t="str">
        <v>N/A</v>
      </c>
      <c r="AT65" t="str">
        <v>N/A</v>
      </c>
      <c r="AU65" t="str">
        <v>N/A</v>
      </c>
      <c r="AV65" t="str">
        <v>N/A</v>
      </c>
      <c r="AW65" t="str">
        <v>N/A</v>
      </c>
      <c r="AX65" t="str">
        <v>N/A</v>
      </c>
    </row>
    <row r="66">
      <c r="A66">
        <v>1185</v>
      </c>
      <c r="B66" t="str">
        <v>communication_or_memory_copy</v>
      </c>
      <c r="C66" t="str">
        <v>2</v>
      </c>
      <c r="D66" t="str">
        <v>4294967295</v>
      </c>
      <c r="E66" t="str">
        <v>N/A</v>
      </c>
      <c r="F66" t="str">
        <v>N/A</v>
      </c>
      <c r="G66" t="str">
        <v>hcom_allGather_AicpuKernel_503_9_1</v>
      </c>
      <c r="H66" t="str">
        <v>hcom_allGather_AicpuKernel</v>
      </c>
      <c r="I66" t="str">
        <v>N/A</v>
      </c>
      <c r="J66" t="str">
        <v>COMMUNICATION</v>
      </c>
      <c r="K66" t="str">
        <v xml:space="preserve">1793108505409316.322	</v>
      </c>
      <c r="L66" t="str">
        <v>16.784</v>
      </c>
      <c r="M66" t="str">
        <v>0.691000</v>
      </c>
      <c r="N66" t="str">
        <v>0</v>
      </c>
      <c r="O66" t="str">
        <v>N/A</v>
      </c>
      <c r="P66" t="str">
        <v>N/A</v>
      </c>
      <c r="Q66" t="str">
        <v>N/A</v>
      </c>
      <c r="R66" t="str">
        <v>N/A</v>
      </c>
      <c r="S66" t="str">
        <v>N/A</v>
      </c>
      <c r="T66" t="str">
        <v>N/A</v>
      </c>
      <c r="U66" t="str">
        <v>N/A</v>
      </c>
      <c r="V66" t="str">
        <v>N/A</v>
      </c>
      <c r="W66" t="str">
        <v>N/A</v>
      </c>
      <c r="X66" t="str">
        <v>N/A</v>
      </c>
      <c r="Y66" t="str">
        <v>N/A</v>
      </c>
      <c r="Z66" t="str">
        <v>N/A</v>
      </c>
      <c r="AA66" t="str">
        <v>N/A</v>
      </c>
      <c r="AB66" t="str">
        <v>N/A</v>
      </c>
      <c r="AC66" t="str">
        <v>N/A</v>
      </c>
      <c r="AD66" t="str">
        <v>N/A</v>
      </c>
      <c r="AE66" t="str">
        <v>N/A</v>
      </c>
      <c r="AF66" t="str">
        <v>N/A</v>
      </c>
      <c r="AG66" t="str">
        <v>N/A</v>
      </c>
      <c r="AH66" t="str">
        <v>N/A</v>
      </c>
      <c r="AI66" t="str">
        <v>N/A</v>
      </c>
      <c r="AJ66" t="str">
        <v>N/A</v>
      </c>
      <c r="AK66" t="str">
        <v>N/A</v>
      </c>
      <c r="AL66" t="str">
        <v>N/A</v>
      </c>
      <c r="AM66" t="str">
        <v>N/A</v>
      </c>
      <c r="AN66" t="str">
        <v>N/A</v>
      </c>
      <c r="AO66" t="str">
        <v>N/A</v>
      </c>
      <c r="AP66" t="str">
        <v>N/A</v>
      </c>
      <c r="AQ66" t="str">
        <v>N/A</v>
      </c>
      <c r="AR66" t="str">
        <v>N/A</v>
      </c>
      <c r="AS66" t="str">
        <v>N/A</v>
      </c>
      <c r="AT66" t="str">
        <v>N/A</v>
      </c>
      <c r="AU66" t="str">
        <v>N/A</v>
      </c>
      <c r="AV66" t="str">
        <v>N/A</v>
      </c>
      <c r="AW66" t="str">
        <v>N/A</v>
      </c>
      <c r="AX66" t="str">
        <v>N/A</v>
      </c>
    </row>
    <row r="67">
      <c r="A67">
        <v>1215</v>
      </c>
      <c r="B67" t="str">
        <v>non_compute_task_type</v>
      </c>
      <c r="C67" t="str">
        <v>2</v>
      </c>
      <c r="D67" t="str">
        <v>4294967295</v>
      </c>
      <c r="E67" t="str">
        <v>316814</v>
      </c>
      <c r="F67" t="str">
        <v>59</v>
      </c>
      <c r="G67" t="str">
        <v>aclnnIndex_IndexAiCpu_Index</v>
      </c>
      <c r="H67" t="str">
        <v>Index</v>
      </c>
      <c r="I67" t="str">
        <v>dynamic</v>
      </c>
      <c r="J67" t="str">
        <v>AI_CPU</v>
      </c>
      <c r="K67" t="str">
        <v xml:space="preserve">1793108505409660.982	</v>
      </c>
      <c r="L67" t="str">
        <v>146.073</v>
      </c>
      <c r="M67" t="str">
        <v>54.780000</v>
      </c>
      <c r="N67" t="str">
        <v>1</v>
      </c>
      <c r="O67" t="str">
        <v>0</v>
      </c>
      <c r="P67" t="str">
        <v>NO</v>
      </c>
      <c r="Q67" t="str">
        <v>"4194304,64;2;2;1,32;32"</v>
      </c>
      <c r="R67" t="str">
        <v>DT_BF16;INT64;INT64;INT64;INT64</v>
      </c>
      <c r="S67" t="str">
        <v>ND;ND;ND;ND;ND</v>
      </c>
      <c r="T67" t="str">
        <v>"1,32"</v>
      </c>
      <c r="U67" t="str">
        <v>DT_BF16</v>
      </c>
      <c r="V67" t="str">
        <v>ND</v>
      </c>
      <c r="W67" t="str">
        <v>N/A</v>
      </c>
      <c r="X67" t="str">
        <v>N/A</v>
      </c>
      <c r="Y67" t="str">
        <v>N/A</v>
      </c>
      <c r="Z67" t="str">
        <v>N/A</v>
      </c>
      <c r="AA67" t="str">
        <v>N/A</v>
      </c>
      <c r="AB67" t="str">
        <v>N/A</v>
      </c>
      <c r="AC67" t="str">
        <v>N/A</v>
      </c>
      <c r="AD67" t="str">
        <v>N/A</v>
      </c>
      <c r="AE67" t="str">
        <v>N/A</v>
      </c>
      <c r="AF67" t="str">
        <v>N/A</v>
      </c>
      <c r="AG67" t="str">
        <v>N/A</v>
      </c>
      <c r="AH67" t="str">
        <v>N/A</v>
      </c>
      <c r="AI67" t="str">
        <v>N/A</v>
      </c>
      <c r="AJ67" t="str">
        <v>N/A</v>
      </c>
      <c r="AK67" t="str">
        <v>N/A</v>
      </c>
      <c r="AL67" t="str">
        <v>N/A</v>
      </c>
      <c r="AM67" t="str">
        <v>N/A</v>
      </c>
      <c r="AN67" t="str">
        <v>N/A</v>
      </c>
      <c r="AO67" t="str">
        <v>N/A</v>
      </c>
      <c r="AP67" t="str">
        <v>N/A</v>
      </c>
      <c r="AQ67" t="str">
        <v>N/A</v>
      </c>
      <c r="AR67" t="str">
        <v>N/A</v>
      </c>
      <c r="AS67" t="str">
        <v>N/A</v>
      </c>
      <c r="AT67" t="str">
        <v>N/A</v>
      </c>
      <c r="AU67" t="str">
        <v>N/A</v>
      </c>
      <c r="AV67" t="str">
        <v>N/A</v>
      </c>
      <c r="AW67" t="str">
        <v>N/A</v>
      </c>
      <c r="AX67" t="str">
        <v>N/A</v>
      </c>
    </row>
    <row r="68">
      <c r="A68">
        <v>1232</v>
      </c>
      <c r="B68" t="str">
        <v>non_compute_task_type</v>
      </c>
      <c r="C68" t="str">
        <v>2</v>
      </c>
      <c r="D68" t="str">
        <v>4294967295</v>
      </c>
      <c r="E68" t="str">
        <v>316831</v>
      </c>
      <c r="F68" t="str">
        <v>59</v>
      </c>
      <c r="G68" t="str">
        <v>aclnnIndex_IndexAiCpu_Index</v>
      </c>
      <c r="H68" t="str">
        <v>Index</v>
      </c>
      <c r="I68" t="str">
        <v>dynamic</v>
      </c>
      <c r="J68" t="str">
        <v>AI_CPU</v>
      </c>
      <c r="K68" t="str">
        <v xml:space="preserve">1793108505409980.753	</v>
      </c>
      <c r="L68" t="str">
        <v>96.063</v>
      </c>
      <c r="M68" t="str">
        <v>46.930000</v>
      </c>
      <c r="N68" t="str">
        <v>1</v>
      </c>
      <c r="O68" t="str">
        <v>0</v>
      </c>
      <c r="P68" t="str">
        <v>NO</v>
      </c>
      <c r="Q68" t="str">
        <v>"4194304,64;2;2;1,32;32"</v>
      </c>
      <c r="R68" t="str">
        <v>DT_BF16;INT64;INT64;INT64;INT64</v>
      </c>
      <c r="S68" t="str">
        <v>ND;ND;ND;ND;ND</v>
      </c>
      <c r="T68" t="str">
        <v>"1,32"</v>
      </c>
      <c r="U68" t="str">
        <v>DT_BF16</v>
      </c>
      <c r="V68" t="str">
        <v>ND</v>
      </c>
      <c r="W68" t="str">
        <v>N/A</v>
      </c>
      <c r="X68" t="str">
        <v>N/A</v>
      </c>
      <c r="Y68" t="str">
        <v>N/A</v>
      </c>
      <c r="Z68" t="str">
        <v>N/A</v>
      </c>
      <c r="AA68" t="str">
        <v>N/A</v>
      </c>
      <c r="AB68" t="str">
        <v>N/A</v>
      </c>
      <c r="AC68" t="str">
        <v>N/A</v>
      </c>
      <c r="AD68" t="str">
        <v>N/A</v>
      </c>
      <c r="AE68" t="str">
        <v>N/A</v>
      </c>
      <c r="AF68" t="str">
        <v>N/A</v>
      </c>
      <c r="AG68" t="str">
        <v>N/A</v>
      </c>
      <c r="AH68" t="str">
        <v>N/A</v>
      </c>
      <c r="AI68" t="str">
        <v>N/A</v>
      </c>
      <c r="AJ68" t="str">
        <v>N/A</v>
      </c>
      <c r="AK68" t="str">
        <v>N/A</v>
      </c>
      <c r="AL68" t="str">
        <v>N/A</v>
      </c>
      <c r="AM68" t="str">
        <v>N/A</v>
      </c>
      <c r="AN68" t="str">
        <v>N/A</v>
      </c>
      <c r="AO68" t="str">
        <v>N/A</v>
      </c>
      <c r="AP68" t="str">
        <v>N/A</v>
      </c>
      <c r="AQ68" t="str">
        <v>N/A</v>
      </c>
      <c r="AR68" t="str">
        <v>N/A</v>
      </c>
      <c r="AS68" t="str">
        <v>N/A</v>
      </c>
      <c r="AT68" t="str">
        <v>N/A</v>
      </c>
      <c r="AU68" t="str">
        <v>N/A</v>
      </c>
      <c r="AV68" t="str">
        <v>N/A</v>
      </c>
      <c r="AW68" t="str">
        <v>N/A</v>
      </c>
      <c r="AX68" t="str">
        <v>N/A</v>
      </c>
    </row>
    <row r="69">
      <c r="A69">
        <v>1249</v>
      </c>
      <c r="B69" t="str">
        <v>non_compute_task_type</v>
      </c>
      <c r="C69" t="str">
        <v>2</v>
      </c>
      <c r="D69" t="str">
        <v>4294967295</v>
      </c>
      <c r="E69" t="str">
        <v>316850</v>
      </c>
      <c r="F69" t="str">
        <v>59</v>
      </c>
      <c r="G69" t="str">
        <v>aclnnIndex_IndexAiCpu_Index</v>
      </c>
      <c r="H69" t="str">
        <v>Index</v>
      </c>
      <c r="I69" t="str">
        <v>dynamic</v>
      </c>
      <c r="J69" t="str">
        <v>AI_CPU</v>
      </c>
      <c r="K69" t="str">
        <v xml:space="preserve">1793108505410489.390	</v>
      </c>
      <c r="L69" t="str">
        <v>88.592</v>
      </c>
      <c r="M69" t="str">
        <v>42.572000</v>
      </c>
      <c r="N69" t="str">
        <v>1</v>
      </c>
      <c r="O69" t="str">
        <v>0</v>
      </c>
      <c r="P69" t="str">
        <v>NO</v>
      </c>
      <c r="Q69" t="str">
        <v>"4194304,64;2;2;1,32;32"</v>
      </c>
      <c r="R69" t="str">
        <v>DT_BF16;INT64;INT64;INT64;INT64</v>
      </c>
      <c r="S69" t="str">
        <v>ND;ND;ND;ND;ND</v>
      </c>
      <c r="T69" t="str">
        <v>"1,32"</v>
      </c>
      <c r="U69" t="str">
        <v>DT_BF16</v>
      </c>
      <c r="V69" t="str">
        <v>ND</v>
      </c>
      <c r="W69" t="str">
        <v>N/A</v>
      </c>
      <c r="X69" t="str">
        <v>N/A</v>
      </c>
      <c r="Y69" t="str">
        <v>N/A</v>
      </c>
      <c r="Z69" t="str">
        <v>N/A</v>
      </c>
      <c r="AA69" t="str">
        <v>N/A</v>
      </c>
      <c r="AB69" t="str">
        <v>N/A</v>
      </c>
      <c r="AC69" t="str">
        <v>N/A</v>
      </c>
      <c r="AD69" t="str">
        <v>N/A</v>
      </c>
      <c r="AE69" t="str">
        <v>N/A</v>
      </c>
      <c r="AF69" t="str">
        <v>N/A</v>
      </c>
      <c r="AG69" t="str">
        <v>N/A</v>
      </c>
      <c r="AH69" t="str">
        <v>N/A</v>
      </c>
      <c r="AI69" t="str">
        <v>N/A</v>
      </c>
      <c r="AJ69" t="str">
        <v>N/A</v>
      </c>
      <c r="AK69" t="str">
        <v>N/A</v>
      </c>
      <c r="AL69" t="str">
        <v>N/A</v>
      </c>
      <c r="AM69" t="str">
        <v>N/A</v>
      </c>
      <c r="AN69" t="str">
        <v>N/A</v>
      </c>
      <c r="AO69" t="str">
        <v>N/A</v>
      </c>
      <c r="AP69" t="str">
        <v>N/A</v>
      </c>
      <c r="AQ69" t="str">
        <v>N/A</v>
      </c>
      <c r="AR69" t="str">
        <v>N/A</v>
      </c>
      <c r="AS69" t="str">
        <v>N/A</v>
      </c>
      <c r="AT69" t="str">
        <v>N/A</v>
      </c>
      <c r="AU69" t="str">
        <v>N/A</v>
      </c>
      <c r="AV69" t="str">
        <v>N/A</v>
      </c>
      <c r="AW69" t="str">
        <v>N/A</v>
      </c>
      <c r="AX69" t="str">
        <v>N/A</v>
      </c>
    </row>
    <row r="70">
      <c r="A70">
        <v>1266</v>
      </c>
      <c r="B70" t="str">
        <v>non_compute_task_type</v>
      </c>
      <c r="C70" t="str">
        <v>2</v>
      </c>
      <c r="D70" t="str">
        <v>4294967295</v>
      </c>
      <c r="E70" t="str">
        <v>316867</v>
      </c>
      <c r="F70" t="str">
        <v>59</v>
      </c>
      <c r="G70" t="str">
        <v>aclnnIndex_IndexAiCpu_Index</v>
      </c>
      <c r="H70" t="str">
        <v>Index</v>
      </c>
      <c r="I70" t="str">
        <v>dynamic</v>
      </c>
      <c r="J70" t="str">
        <v>AI_CPU</v>
      </c>
      <c r="K70" t="str">
        <v xml:space="preserve">1793108505410737.874	</v>
      </c>
      <c r="L70" t="str">
        <v>87.603</v>
      </c>
      <c r="M70" t="str">
        <v>41.248000</v>
      </c>
      <c r="N70" t="str">
        <v>1</v>
      </c>
      <c r="O70" t="str">
        <v>0</v>
      </c>
      <c r="P70" t="str">
        <v>NO</v>
      </c>
      <c r="Q70" t="str">
        <v>"4194304,64;2;2;1,32;32"</v>
      </c>
      <c r="R70" t="str">
        <v>DT_BF16;INT64;INT64;INT64;INT64</v>
      </c>
      <c r="S70" t="str">
        <v>ND;ND;ND;ND;ND</v>
      </c>
      <c r="T70" t="str">
        <v>"1,32"</v>
      </c>
      <c r="U70" t="str">
        <v>DT_BF16</v>
      </c>
      <c r="V70" t="str">
        <v>ND</v>
      </c>
      <c r="W70" t="str">
        <v>N/A</v>
      </c>
      <c r="X70" t="str">
        <v>N/A</v>
      </c>
      <c r="Y70" t="str">
        <v>N/A</v>
      </c>
      <c r="Z70" t="str">
        <v>N/A</v>
      </c>
      <c r="AA70" t="str">
        <v>N/A</v>
      </c>
      <c r="AB70" t="str">
        <v>N/A</v>
      </c>
      <c r="AC70" t="str">
        <v>N/A</v>
      </c>
      <c r="AD70" t="str">
        <v>N/A</v>
      </c>
      <c r="AE70" t="str">
        <v>N/A</v>
      </c>
      <c r="AF70" t="str">
        <v>N/A</v>
      </c>
      <c r="AG70" t="str">
        <v>N/A</v>
      </c>
      <c r="AH70" t="str">
        <v>N/A</v>
      </c>
      <c r="AI70" t="str">
        <v>N/A</v>
      </c>
      <c r="AJ70" t="str">
        <v>N/A</v>
      </c>
      <c r="AK70" t="str">
        <v>N/A</v>
      </c>
      <c r="AL70" t="str">
        <v>N/A</v>
      </c>
      <c r="AM70" t="str">
        <v>N/A</v>
      </c>
      <c r="AN70" t="str">
        <v>N/A</v>
      </c>
      <c r="AO70" t="str">
        <v>N/A</v>
      </c>
      <c r="AP70" t="str">
        <v>N/A</v>
      </c>
      <c r="AQ70" t="str">
        <v>N/A</v>
      </c>
      <c r="AR70" t="str">
        <v>N/A</v>
      </c>
      <c r="AS70" t="str">
        <v>N/A</v>
      </c>
      <c r="AT70" t="str">
        <v>N/A</v>
      </c>
      <c r="AU70" t="str">
        <v>N/A</v>
      </c>
      <c r="AV70" t="str">
        <v>N/A</v>
      </c>
      <c r="AW70" t="str">
        <v>N/A</v>
      </c>
      <c r="AX70" t="str">
        <v>N/A</v>
      </c>
    </row>
    <row r="71">
      <c r="A71">
        <v>1280</v>
      </c>
      <c r="B71" t="str">
        <v>communication_or_memory_copy</v>
      </c>
      <c r="C71" t="str">
        <v>2</v>
      </c>
      <c r="D71" t="str">
        <v>4294967295</v>
      </c>
      <c r="E71" t="str">
        <v>N/A</v>
      </c>
      <c r="F71" t="str">
        <v>N/A</v>
      </c>
      <c r="G71" t="str">
        <v>hcom_allReduce_AicpuKernel_503_10_1</v>
      </c>
      <c r="H71" t="str">
        <v>hcom_allReduce_AicpuKernel</v>
      </c>
      <c r="I71" t="str">
        <v>N/A</v>
      </c>
      <c r="J71" t="str">
        <v>COMMUNICATION</v>
      </c>
      <c r="K71" t="str">
        <v xml:space="preserve">1793108505411258.590	</v>
      </c>
      <c r="L71" t="str">
        <v>97.968</v>
      </c>
      <c r="M71" t="str">
        <v>107.567000</v>
      </c>
      <c r="N71" t="str">
        <v>0</v>
      </c>
      <c r="O71" t="str">
        <v>N/A</v>
      </c>
      <c r="P71" t="str">
        <v>N/A</v>
      </c>
      <c r="Q71" t="str">
        <v>N/A</v>
      </c>
      <c r="R71" t="str">
        <v>N/A</v>
      </c>
      <c r="S71" t="str">
        <v>N/A</v>
      </c>
      <c r="T71" t="str">
        <v>N/A</v>
      </c>
      <c r="U71" t="str">
        <v>N/A</v>
      </c>
      <c r="V71" t="str">
        <v>N/A</v>
      </c>
      <c r="W71" t="str">
        <v>N/A</v>
      </c>
      <c r="X71" t="str">
        <v>N/A</v>
      </c>
      <c r="Y71" t="str">
        <v>N/A</v>
      </c>
      <c r="Z71" t="str">
        <v>N/A</v>
      </c>
      <c r="AA71" t="str">
        <v>N/A</v>
      </c>
      <c r="AB71" t="str">
        <v>N/A</v>
      </c>
      <c r="AC71" t="str">
        <v>N/A</v>
      </c>
      <c r="AD71" t="str">
        <v>N/A</v>
      </c>
      <c r="AE71" t="str">
        <v>N/A</v>
      </c>
      <c r="AF71" t="str">
        <v>N/A</v>
      </c>
      <c r="AG71" t="str">
        <v>N/A</v>
      </c>
      <c r="AH71" t="str">
        <v>N/A</v>
      </c>
      <c r="AI71" t="str">
        <v>N/A</v>
      </c>
      <c r="AJ71" t="str">
        <v>N/A</v>
      </c>
      <c r="AK71" t="str">
        <v>N/A</v>
      </c>
      <c r="AL71" t="str">
        <v>N/A</v>
      </c>
      <c r="AM71" t="str">
        <v>N/A</v>
      </c>
      <c r="AN71" t="str">
        <v>N/A</v>
      </c>
      <c r="AO71" t="str">
        <v>N/A</v>
      </c>
      <c r="AP71" t="str">
        <v>N/A</v>
      </c>
      <c r="AQ71" t="str">
        <v>N/A</v>
      </c>
      <c r="AR71" t="str">
        <v>N/A</v>
      </c>
      <c r="AS71" t="str">
        <v>N/A</v>
      </c>
      <c r="AT71" t="str">
        <v>N/A</v>
      </c>
      <c r="AU71" t="str">
        <v>N/A</v>
      </c>
      <c r="AV71" t="str">
        <v>N/A</v>
      </c>
      <c r="AW71" t="str">
        <v>N/A</v>
      </c>
      <c r="AX71" t="str">
        <v>N/A</v>
      </c>
    </row>
    <row r="72">
      <c r="A72">
        <v>1281</v>
      </c>
      <c r="B72" t="str">
        <v>communication_or_memory_copy</v>
      </c>
      <c r="C72" t="str">
        <v>2</v>
      </c>
      <c r="D72" t="str">
        <v>4294967295</v>
      </c>
      <c r="E72" t="str">
        <v>316887</v>
      </c>
      <c r="F72" t="str">
        <v>25</v>
      </c>
      <c r="G72" t="str">
        <v>HcclLaunchAicpuKernel</v>
      </c>
      <c r="H72" t="str">
        <v>HcclLaunchAicpuKernel</v>
      </c>
      <c r="I72" t="str">
        <v>dynamic</v>
      </c>
      <c r="J72" t="str">
        <v>AI_CPU</v>
      </c>
      <c r="K72" t="str">
        <v xml:space="preserve">1793108505411270.712	</v>
      </c>
      <c r="L72" t="str">
        <v>82.466</v>
      </c>
      <c r="M72" t="str">
        <v>0.000000</v>
      </c>
      <c r="N72" t="str">
        <v>6</v>
      </c>
      <c r="O72" t="str">
        <v>0</v>
      </c>
      <c r="P72" t="str">
        <v>NO</v>
      </c>
      <c r="Q72" t="str">
        <v>N/A</v>
      </c>
      <c r="R72" t="str">
        <v>N/A</v>
      </c>
      <c r="S72" t="str">
        <v>N/A</v>
      </c>
      <c r="T72" t="str">
        <v>N/A</v>
      </c>
      <c r="U72" t="str">
        <v>N/A</v>
      </c>
      <c r="V72" t="str">
        <v>N/A</v>
      </c>
      <c r="W72" t="str">
        <v>N/A</v>
      </c>
      <c r="X72" t="str">
        <v>N/A</v>
      </c>
      <c r="Y72" t="str">
        <v>N/A</v>
      </c>
      <c r="Z72" t="str">
        <v>N/A</v>
      </c>
      <c r="AA72" t="str">
        <v>N/A</v>
      </c>
      <c r="AB72" t="str">
        <v>N/A</v>
      </c>
      <c r="AC72" t="str">
        <v>N/A</v>
      </c>
      <c r="AD72" t="str">
        <v>N/A</v>
      </c>
      <c r="AE72" t="str">
        <v>N/A</v>
      </c>
      <c r="AF72" t="str">
        <v>N/A</v>
      </c>
      <c r="AG72" t="str">
        <v>N/A</v>
      </c>
      <c r="AH72" t="str">
        <v>N/A</v>
      </c>
      <c r="AI72" t="str">
        <v>N/A</v>
      </c>
      <c r="AJ72" t="str">
        <v>N/A</v>
      </c>
      <c r="AK72" t="str">
        <v>N/A</v>
      </c>
      <c r="AL72" t="str">
        <v>N/A</v>
      </c>
      <c r="AM72" t="str">
        <v>N/A</v>
      </c>
      <c r="AN72" t="str">
        <v>N/A</v>
      </c>
      <c r="AO72" t="str">
        <v>N/A</v>
      </c>
      <c r="AP72" t="str">
        <v>N/A</v>
      </c>
      <c r="AQ72" t="str">
        <v>N/A</v>
      </c>
      <c r="AR72" t="str">
        <v>N/A</v>
      </c>
      <c r="AS72" t="str">
        <v>N/A</v>
      </c>
      <c r="AT72" t="str">
        <v>N/A</v>
      </c>
      <c r="AU72" t="str">
        <v>N/A</v>
      </c>
      <c r="AV72" t="str">
        <v>N/A</v>
      </c>
      <c r="AW72" t="str">
        <v>N/A</v>
      </c>
      <c r="AX72" t="str">
        <v>N/A</v>
      </c>
    </row>
    <row r="73">
      <c r="A73">
        <v>1285</v>
      </c>
      <c r="B73" t="str">
        <v>communication_or_memory_copy</v>
      </c>
      <c r="C73" t="str">
        <v>2</v>
      </c>
      <c r="D73" t="str">
        <v>4294967295</v>
      </c>
      <c r="E73" t="str">
        <v>2324</v>
      </c>
      <c r="F73" t="str">
        <v>22</v>
      </c>
      <c r="G73" t="str">
        <v>HcclLaunchAicpuKernel</v>
      </c>
      <c r="H73" t="str">
        <v>HcclLaunchAicpuKernel</v>
      </c>
      <c r="I73" t="str">
        <v>N/A</v>
      </c>
      <c r="J73" t="str">
        <v>AI_CPU</v>
      </c>
      <c r="K73" t="str">
        <v xml:space="preserve">1793108505411615.704	</v>
      </c>
      <c r="L73" t="str">
        <v>52.049</v>
      </c>
      <c r="M73" t="str">
        <v>0.000000</v>
      </c>
      <c r="N73" t="str">
        <v>0</v>
      </c>
      <c r="O73" t="str">
        <v>0</v>
      </c>
      <c r="P73" t="str">
        <v>N/A</v>
      </c>
      <c r="Q73" t="str">
        <v>N/A</v>
      </c>
      <c r="R73" t="str">
        <v>N/A</v>
      </c>
      <c r="S73" t="str">
        <v>N/A</v>
      </c>
      <c r="T73" t="str">
        <v>N/A</v>
      </c>
      <c r="U73" t="str">
        <v>N/A</v>
      </c>
      <c r="V73" t="str">
        <v>N/A</v>
      </c>
      <c r="W73" t="str">
        <v>N/A</v>
      </c>
      <c r="X73" t="str">
        <v>N/A</v>
      </c>
      <c r="Y73" t="str">
        <v>N/A</v>
      </c>
      <c r="Z73" t="str">
        <v>N/A</v>
      </c>
      <c r="AA73" t="str">
        <v>N/A</v>
      </c>
      <c r="AB73" t="str">
        <v>N/A</v>
      </c>
      <c r="AC73" t="str">
        <v>N/A</v>
      </c>
      <c r="AD73" t="str">
        <v>N/A</v>
      </c>
      <c r="AE73" t="str">
        <v>N/A</v>
      </c>
      <c r="AF73" t="str">
        <v>N/A</v>
      </c>
      <c r="AG73" t="str">
        <v>N/A</v>
      </c>
      <c r="AH73" t="str">
        <v>N/A</v>
      </c>
      <c r="AI73" t="str">
        <v>N/A</v>
      </c>
      <c r="AJ73" t="str">
        <v>N/A</v>
      </c>
      <c r="AK73" t="str">
        <v>N/A</v>
      </c>
      <c r="AL73" t="str">
        <v>N/A</v>
      </c>
      <c r="AM73" t="str">
        <v>N/A</v>
      </c>
      <c r="AN73" t="str">
        <v>N/A</v>
      </c>
      <c r="AO73" t="str">
        <v>N/A</v>
      </c>
      <c r="AP73" t="str">
        <v>N/A</v>
      </c>
      <c r="AQ73" t="str">
        <v>N/A</v>
      </c>
      <c r="AR73" t="str">
        <v>N/A</v>
      </c>
      <c r="AS73" t="str">
        <v>N/A</v>
      </c>
      <c r="AT73" t="str">
        <v>N/A</v>
      </c>
      <c r="AU73" t="str">
        <v>N/A</v>
      </c>
      <c r="AV73" t="str">
        <v>N/A</v>
      </c>
      <c r="AW73" t="str">
        <v>N/A</v>
      </c>
      <c r="AX73" t="str">
        <v>N/A</v>
      </c>
    </row>
    <row r="74">
      <c r="A74">
        <v>1294</v>
      </c>
      <c r="B74" t="str">
        <v>communication_or_memory_copy</v>
      </c>
      <c r="C74" t="str">
        <v>2</v>
      </c>
      <c r="D74" t="str">
        <v>4294967295</v>
      </c>
      <c r="E74" t="str">
        <v>2340</v>
      </c>
      <c r="F74" t="str">
        <v>22</v>
      </c>
      <c r="G74" t="str">
        <v>HcclLaunchAicpuKernel</v>
      </c>
      <c r="H74" t="str">
        <v>HcclLaunchAicpuKernel</v>
      </c>
      <c r="I74" t="str">
        <v>N/A</v>
      </c>
      <c r="J74" t="str">
        <v>AI_CPU</v>
      </c>
      <c r="K74" t="str">
        <v xml:space="preserve">1793108505411667.775	</v>
      </c>
      <c r="L74" t="str">
        <v>39.773</v>
      </c>
      <c r="M74" t="str">
        <v>0.000000</v>
      </c>
      <c r="N74" t="str">
        <v>0</v>
      </c>
      <c r="O74" t="str">
        <v>0</v>
      </c>
      <c r="P74" t="str">
        <v>N/A</v>
      </c>
      <c r="Q74" t="str">
        <v>N/A</v>
      </c>
      <c r="R74" t="str">
        <v>N/A</v>
      </c>
      <c r="S74" t="str">
        <v>N/A</v>
      </c>
      <c r="T74" t="str">
        <v>N/A</v>
      </c>
      <c r="U74" t="str">
        <v>N/A</v>
      </c>
      <c r="V74" t="str">
        <v>N/A</v>
      </c>
      <c r="W74" t="str">
        <v>N/A</v>
      </c>
      <c r="X74" t="str">
        <v>N/A</v>
      </c>
      <c r="Y74" t="str">
        <v>N/A</v>
      </c>
      <c r="Z74" t="str">
        <v>N/A</v>
      </c>
      <c r="AA74" t="str">
        <v>N/A</v>
      </c>
      <c r="AB74" t="str">
        <v>N/A</v>
      </c>
      <c r="AC74" t="str">
        <v>N/A</v>
      </c>
      <c r="AD74" t="str">
        <v>N/A</v>
      </c>
      <c r="AE74" t="str">
        <v>N/A</v>
      </c>
      <c r="AF74" t="str">
        <v>N/A</v>
      </c>
      <c r="AG74" t="str">
        <v>N/A</v>
      </c>
      <c r="AH74" t="str">
        <v>N/A</v>
      </c>
      <c r="AI74" t="str">
        <v>N/A</v>
      </c>
      <c r="AJ74" t="str">
        <v>N/A</v>
      </c>
      <c r="AK74" t="str">
        <v>N/A</v>
      </c>
      <c r="AL74" t="str">
        <v>N/A</v>
      </c>
      <c r="AM74" t="str">
        <v>N/A</v>
      </c>
      <c r="AN74" t="str">
        <v>N/A</v>
      </c>
      <c r="AO74" t="str">
        <v>N/A</v>
      </c>
      <c r="AP74" t="str">
        <v>N/A</v>
      </c>
      <c r="AQ74" t="str">
        <v>N/A</v>
      </c>
      <c r="AR74" t="str">
        <v>N/A</v>
      </c>
      <c r="AS74" t="str">
        <v>N/A</v>
      </c>
      <c r="AT74" t="str">
        <v>N/A</v>
      </c>
      <c r="AU74" t="str">
        <v>N/A</v>
      </c>
      <c r="AV74" t="str">
        <v>N/A</v>
      </c>
      <c r="AW74" t="str">
        <v>N/A</v>
      </c>
      <c r="AX74" t="str">
        <v>N/A</v>
      </c>
    </row>
    <row r="75">
      <c r="A75">
        <v>1299</v>
      </c>
      <c r="B75" t="str">
        <v>communication_or_memory_copy</v>
      </c>
      <c r="C75" t="str">
        <v>2</v>
      </c>
      <c r="D75" t="str">
        <v>4294967295</v>
      </c>
      <c r="E75" t="str">
        <v>2388</v>
      </c>
      <c r="F75" t="str">
        <v>22</v>
      </c>
      <c r="G75" t="str">
        <v>HcclLaunchAicpuKernel</v>
      </c>
      <c r="H75" t="str">
        <v>HcclLaunchAicpuKernel</v>
      </c>
      <c r="I75" t="str">
        <v>N/A</v>
      </c>
      <c r="J75" t="str">
        <v>AI_CPU</v>
      </c>
      <c r="K75" t="str">
        <v xml:space="preserve">1793108505411707.570	</v>
      </c>
      <c r="L75" t="str">
        <v>32.254</v>
      </c>
      <c r="M75" t="str">
        <v>0.000000</v>
      </c>
      <c r="N75" t="str">
        <v>0</v>
      </c>
      <c r="O75" t="str">
        <v>0</v>
      </c>
      <c r="P75" t="str">
        <v>N/A</v>
      </c>
      <c r="Q75" t="str">
        <v>N/A</v>
      </c>
      <c r="R75" t="str">
        <v>N/A</v>
      </c>
      <c r="S75" t="str">
        <v>N/A</v>
      </c>
      <c r="T75" t="str">
        <v>N/A</v>
      </c>
      <c r="U75" t="str">
        <v>N/A</v>
      </c>
      <c r="V75" t="str">
        <v>N/A</v>
      </c>
      <c r="W75" t="str">
        <v>N/A</v>
      </c>
      <c r="X75" t="str">
        <v>N/A</v>
      </c>
      <c r="Y75" t="str">
        <v>N/A</v>
      </c>
      <c r="Z75" t="str">
        <v>N/A</v>
      </c>
      <c r="AA75" t="str">
        <v>N/A</v>
      </c>
      <c r="AB75" t="str">
        <v>N/A</v>
      </c>
      <c r="AC75" t="str">
        <v>N/A</v>
      </c>
      <c r="AD75" t="str">
        <v>N/A</v>
      </c>
      <c r="AE75" t="str">
        <v>N/A</v>
      </c>
      <c r="AF75" t="str">
        <v>N/A</v>
      </c>
      <c r="AG75" t="str">
        <v>N/A</v>
      </c>
      <c r="AH75" t="str">
        <v>N/A</v>
      </c>
      <c r="AI75" t="str">
        <v>N/A</v>
      </c>
      <c r="AJ75" t="str">
        <v>N/A</v>
      </c>
      <c r="AK75" t="str">
        <v>N/A</v>
      </c>
      <c r="AL75" t="str">
        <v>N/A</v>
      </c>
      <c r="AM75" t="str">
        <v>N/A</v>
      </c>
      <c r="AN75" t="str">
        <v>N/A</v>
      </c>
      <c r="AO75" t="str">
        <v>N/A</v>
      </c>
      <c r="AP75" t="str">
        <v>N/A</v>
      </c>
      <c r="AQ75" t="str">
        <v>N/A</v>
      </c>
      <c r="AR75" t="str">
        <v>N/A</v>
      </c>
      <c r="AS75" t="str">
        <v>N/A</v>
      </c>
      <c r="AT75" t="str">
        <v>N/A</v>
      </c>
      <c r="AU75" t="str">
        <v>N/A</v>
      </c>
      <c r="AV75" t="str">
        <v>N/A</v>
      </c>
      <c r="AW75" t="str">
        <v>N/A</v>
      </c>
      <c r="AX75" t="str">
        <v>N/A</v>
      </c>
    </row>
    <row r="76">
      <c r="A76">
        <v>1308</v>
      </c>
      <c r="B76" t="str">
        <v>communication_or_memory_copy</v>
      </c>
      <c r="C76" t="str">
        <v>2</v>
      </c>
      <c r="D76" t="str">
        <v>4294967295</v>
      </c>
      <c r="E76" t="str">
        <v>2422</v>
      </c>
      <c r="F76" t="str">
        <v>22</v>
      </c>
      <c r="G76" t="str">
        <v>HcclLaunchAicpuKernel</v>
      </c>
      <c r="H76" t="str">
        <v>HcclLaunchAicpuKernel</v>
      </c>
      <c r="I76" t="str">
        <v>N/A</v>
      </c>
      <c r="J76" t="str">
        <v>AI_CPU</v>
      </c>
      <c r="K76" t="str">
        <v xml:space="preserve">1793108505411739.846	</v>
      </c>
      <c r="L76" t="str">
        <v>32.797</v>
      </c>
      <c r="M76" t="str">
        <v>0.000000</v>
      </c>
      <c r="N76" t="str">
        <v>0</v>
      </c>
      <c r="O76" t="str">
        <v>0</v>
      </c>
      <c r="P76" t="str">
        <v>N/A</v>
      </c>
      <c r="Q76" t="str">
        <v>N/A</v>
      </c>
      <c r="R76" t="str">
        <v>N/A</v>
      </c>
      <c r="S76" t="str">
        <v>N/A</v>
      </c>
      <c r="T76" t="str">
        <v>N/A</v>
      </c>
      <c r="U76" t="str">
        <v>N/A</v>
      </c>
      <c r="V76" t="str">
        <v>N/A</v>
      </c>
      <c r="W76" t="str">
        <v>N/A</v>
      </c>
      <c r="X76" t="str">
        <v>N/A</v>
      </c>
      <c r="Y76" t="str">
        <v>N/A</v>
      </c>
      <c r="Z76" t="str">
        <v>N/A</v>
      </c>
      <c r="AA76" t="str">
        <v>N/A</v>
      </c>
      <c r="AB76" t="str">
        <v>N/A</v>
      </c>
      <c r="AC76" t="str">
        <v>N/A</v>
      </c>
      <c r="AD76" t="str">
        <v>N/A</v>
      </c>
      <c r="AE76" t="str">
        <v>N/A</v>
      </c>
      <c r="AF76" t="str">
        <v>N/A</v>
      </c>
      <c r="AG76" t="str">
        <v>N/A</v>
      </c>
      <c r="AH76" t="str">
        <v>N/A</v>
      </c>
      <c r="AI76" t="str">
        <v>N/A</v>
      </c>
      <c r="AJ76" t="str">
        <v>N/A</v>
      </c>
      <c r="AK76" t="str">
        <v>N/A</v>
      </c>
      <c r="AL76" t="str">
        <v>N/A</v>
      </c>
      <c r="AM76" t="str">
        <v>N/A</v>
      </c>
      <c r="AN76" t="str">
        <v>N/A</v>
      </c>
      <c r="AO76" t="str">
        <v>N/A</v>
      </c>
      <c r="AP76" t="str">
        <v>N/A</v>
      </c>
      <c r="AQ76" t="str">
        <v>N/A</v>
      </c>
      <c r="AR76" t="str">
        <v>N/A</v>
      </c>
      <c r="AS76" t="str">
        <v>N/A</v>
      </c>
      <c r="AT76" t="str">
        <v>N/A</v>
      </c>
      <c r="AU76" t="str">
        <v>N/A</v>
      </c>
      <c r="AV76" t="str">
        <v>N/A</v>
      </c>
      <c r="AW76" t="str">
        <v>N/A</v>
      </c>
      <c r="AX76" t="str">
        <v>N/A</v>
      </c>
    </row>
    <row r="77">
      <c r="A77">
        <v>1313</v>
      </c>
      <c r="B77" t="str">
        <v>communication_or_memory_copy</v>
      </c>
      <c r="C77" t="str">
        <v>2</v>
      </c>
      <c r="D77" t="str">
        <v>4294967295</v>
      </c>
      <c r="E77" t="str">
        <v>2435</v>
      </c>
      <c r="F77" t="str">
        <v>22</v>
      </c>
      <c r="G77" t="str">
        <v>HcclLaunchAicpuKernel</v>
      </c>
      <c r="H77" t="str">
        <v>HcclLaunchAicpuKernel</v>
      </c>
      <c r="I77" t="str">
        <v>N/A</v>
      </c>
      <c r="J77" t="str">
        <v>AI_CPU</v>
      </c>
      <c r="K77" t="str">
        <v xml:space="preserve">1793108505411772.665	</v>
      </c>
      <c r="L77" t="str">
        <v>29.372</v>
      </c>
      <c r="M77" t="str">
        <v>0.000000</v>
      </c>
      <c r="N77" t="str">
        <v>0</v>
      </c>
      <c r="O77" t="str">
        <v>0</v>
      </c>
      <c r="P77" t="str">
        <v>N/A</v>
      </c>
      <c r="Q77" t="str">
        <v>N/A</v>
      </c>
      <c r="R77" t="str">
        <v>N/A</v>
      </c>
      <c r="S77" t="str">
        <v>N/A</v>
      </c>
      <c r="T77" t="str">
        <v>N/A</v>
      </c>
      <c r="U77" t="str">
        <v>N/A</v>
      </c>
      <c r="V77" t="str">
        <v>N/A</v>
      </c>
      <c r="W77" t="str">
        <v>N/A</v>
      </c>
      <c r="X77" t="str">
        <v>N/A</v>
      </c>
      <c r="Y77" t="str">
        <v>N/A</v>
      </c>
      <c r="Z77" t="str">
        <v>N/A</v>
      </c>
      <c r="AA77" t="str">
        <v>N/A</v>
      </c>
      <c r="AB77" t="str">
        <v>N/A</v>
      </c>
      <c r="AC77" t="str">
        <v>N/A</v>
      </c>
      <c r="AD77" t="str">
        <v>N/A</v>
      </c>
      <c r="AE77" t="str">
        <v>N/A</v>
      </c>
      <c r="AF77" t="str">
        <v>N/A</v>
      </c>
      <c r="AG77" t="str">
        <v>N/A</v>
      </c>
      <c r="AH77" t="str">
        <v>N/A</v>
      </c>
      <c r="AI77" t="str">
        <v>N/A</v>
      </c>
      <c r="AJ77" t="str">
        <v>N/A</v>
      </c>
      <c r="AK77" t="str">
        <v>N/A</v>
      </c>
      <c r="AL77" t="str">
        <v>N/A</v>
      </c>
      <c r="AM77" t="str">
        <v>N/A</v>
      </c>
      <c r="AN77" t="str">
        <v>N/A</v>
      </c>
      <c r="AO77" t="str">
        <v>N/A</v>
      </c>
      <c r="AP77" t="str">
        <v>N/A</v>
      </c>
      <c r="AQ77" t="str">
        <v>N/A</v>
      </c>
      <c r="AR77" t="str">
        <v>N/A</v>
      </c>
      <c r="AS77" t="str">
        <v>N/A</v>
      </c>
      <c r="AT77" t="str">
        <v>N/A</v>
      </c>
      <c r="AU77" t="str">
        <v>N/A</v>
      </c>
      <c r="AV77" t="str">
        <v>N/A</v>
      </c>
      <c r="AW77" t="str">
        <v>N/A</v>
      </c>
      <c r="AX77" t="str">
        <v>N/A</v>
      </c>
    </row>
    <row r="78">
      <c r="A78">
        <v>1419</v>
      </c>
      <c r="B78" t="str">
        <v>communication_or_memory_copy</v>
      </c>
      <c r="C78" t="str">
        <v>2</v>
      </c>
      <c r="D78" t="str">
        <v>4294967295</v>
      </c>
      <c r="E78" t="str">
        <v>316910</v>
      </c>
      <c r="F78" t="str">
        <v>25</v>
      </c>
      <c r="G78" t="str">
        <v>HcclLaunchAicpuKernel</v>
      </c>
      <c r="H78" t="str">
        <v>HcclLaunchAicpuKernel</v>
      </c>
      <c r="I78" t="str">
        <v>dynamic</v>
      </c>
      <c r="J78" t="str">
        <v>AI_CPU</v>
      </c>
      <c r="K78" t="str">
        <v xml:space="preserve">1793108505413018.630	</v>
      </c>
      <c r="L78" t="str">
        <v>981.478</v>
      </c>
      <c r="M78" t="str">
        <v>0.000000</v>
      </c>
      <c r="N78" t="str">
        <v>32</v>
      </c>
      <c r="O78" t="str">
        <v>0</v>
      </c>
      <c r="P78" t="str">
        <v>NO</v>
      </c>
      <c r="Q78" t="str">
        <v>N/A</v>
      </c>
      <c r="R78" t="str">
        <v>N/A</v>
      </c>
      <c r="S78" t="str">
        <v>N/A</v>
      </c>
      <c r="T78" t="str">
        <v>N/A</v>
      </c>
      <c r="U78" t="str">
        <v>N/A</v>
      </c>
      <c r="V78" t="str">
        <v>N/A</v>
      </c>
      <c r="W78" t="str">
        <v>N/A</v>
      </c>
      <c r="X78" t="str">
        <v>N/A</v>
      </c>
      <c r="Y78" t="str">
        <v>N/A</v>
      </c>
      <c r="Z78" t="str">
        <v>N/A</v>
      </c>
      <c r="AA78" t="str">
        <v>N/A</v>
      </c>
      <c r="AB78" t="str">
        <v>N/A</v>
      </c>
      <c r="AC78" t="str">
        <v>N/A</v>
      </c>
      <c r="AD78" t="str">
        <v>N/A</v>
      </c>
      <c r="AE78" t="str">
        <v>N/A</v>
      </c>
      <c r="AF78" t="str">
        <v>N/A</v>
      </c>
      <c r="AG78" t="str">
        <v>N/A</v>
      </c>
      <c r="AH78" t="str">
        <v>N/A</v>
      </c>
      <c r="AI78" t="str">
        <v>N/A</v>
      </c>
      <c r="AJ78" t="str">
        <v>N/A</v>
      </c>
      <c r="AK78" t="str">
        <v>N/A</v>
      </c>
      <c r="AL78" t="str">
        <v>N/A</v>
      </c>
      <c r="AM78" t="str">
        <v>N/A</v>
      </c>
      <c r="AN78" t="str">
        <v>N/A</v>
      </c>
      <c r="AO78" t="str">
        <v>N/A</v>
      </c>
      <c r="AP78" t="str">
        <v>N/A</v>
      </c>
      <c r="AQ78" t="str">
        <v>N/A</v>
      </c>
      <c r="AR78" t="str">
        <v>N/A</v>
      </c>
      <c r="AS78" t="str">
        <v>N/A</v>
      </c>
      <c r="AT78" t="str">
        <v>N/A</v>
      </c>
      <c r="AU78" t="str">
        <v>N/A</v>
      </c>
      <c r="AV78" t="str">
        <v>N/A</v>
      </c>
      <c r="AW78" t="str">
        <v>N/A</v>
      </c>
      <c r="AX78" t="str">
        <v>N/A</v>
      </c>
    </row>
    <row r="79">
      <c r="A79">
        <v>1423</v>
      </c>
      <c r="B79" t="str">
        <v>communication_or_memory_copy</v>
      </c>
      <c r="C79" t="str">
        <v>2</v>
      </c>
      <c r="D79" t="str">
        <v>4294967295</v>
      </c>
      <c r="E79" t="str">
        <v>N/A</v>
      </c>
      <c r="F79" t="str">
        <v>N/A</v>
      </c>
      <c r="G79" t="str">
        <v>hcom_allGather_AicpuKernel_503_11_1</v>
      </c>
      <c r="H79" t="str">
        <v>hcom_allGather_AicpuKernel</v>
      </c>
      <c r="I79" t="str">
        <v>N/A</v>
      </c>
      <c r="J79" t="str">
        <v>COMMUNICATION</v>
      </c>
      <c r="K79" t="str">
        <v xml:space="preserve">1793108505414257.704	</v>
      </c>
      <c r="L79" t="str">
        <v>15.009</v>
      </c>
      <c r="M79" t="str">
        <v>0.740000</v>
      </c>
      <c r="N79" t="str">
        <v>0</v>
      </c>
      <c r="O79" t="str">
        <v>N/A</v>
      </c>
      <c r="P79" t="str">
        <v>N/A</v>
      </c>
      <c r="Q79" t="str">
        <v>N/A</v>
      </c>
      <c r="R79" t="str">
        <v>N/A</v>
      </c>
      <c r="S79" t="str">
        <v>N/A</v>
      </c>
      <c r="T79" t="str">
        <v>N/A</v>
      </c>
      <c r="U79" t="str">
        <v>N/A</v>
      </c>
      <c r="V79" t="str">
        <v>N/A</v>
      </c>
      <c r="W79" t="str">
        <v>N/A</v>
      </c>
      <c r="X79" t="str">
        <v>N/A</v>
      </c>
      <c r="Y79" t="str">
        <v>N/A</v>
      </c>
      <c r="Z79" t="str">
        <v>N/A</v>
      </c>
      <c r="AA79" t="str">
        <v>N/A</v>
      </c>
      <c r="AB79" t="str">
        <v>N/A</v>
      </c>
      <c r="AC79" t="str">
        <v>N/A</v>
      </c>
      <c r="AD79" t="str">
        <v>N/A</v>
      </c>
      <c r="AE79" t="str">
        <v>N/A</v>
      </c>
      <c r="AF79" t="str">
        <v>N/A</v>
      </c>
      <c r="AG79" t="str">
        <v>N/A</v>
      </c>
      <c r="AH79" t="str">
        <v>N/A</v>
      </c>
      <c r="AI79" t="str">
        <v>N/A</v>
      </c>
      <c r="AJ79" t="str">
        <v>N/A</v>
      </c>
      <c r="AK79" t="str">
        <v>N/A</v>
      </c>
      <c r="AL79" t="str">
        <v>N/A</v>
      </c>
      <c r="AM79" t="str">
        <v>N/A</v>
      </c>
      <c r="AN79" t="str">
        <v>N/A</v>
      </c>
      <c r="AO79" t="str">
        <v>N/A</v>
      </c>
      <c r="AP79" t="str">
        <v>N/A</v>
      </c>
      <c r="AQ79" t="str">
        <v>N/A</v>
      </c>
      <c r="AR79" t="str">
        <v>N/A</v>
      </c>
      <c r="AS79" t="str">
        <v>N/A</v>
      </c>
      <c r="AT79" t="str">
        <v>N/A</v>
      </c>
      <c r="AU79" t="str">
        <v>N/A</v>
      </c>
      <c r="AV79" t="str">
        <v>N/A</v>
      </c>
      <c r="AW79" t="str">
        <v>N/A</v>
      </c>
      <c r="AX79" t="str">
        <v>N/A</v>
      </c>
    </row>
    <row r="80">
      <c r="A80">
        <v>1453</v>
      </c>
      <c r="B80" t="str">
        <v>non_compute_task_type</v>
      </c>
      <c r="C80" t="str">
        <v>2</v>
      </c>
      <c r="D80" t="str">
        <v>4294967295</v>
      </c>
      <c r="E80" t="str">
        <v>316966</v>
      </c>
      <c r="F80" t="str">
        <v>59</v>
      </c>
      <c r="G80" t="str">
        <v>aclnnIndex_IndexAiCpu_Index</v>
      </c>
      <c r="H80" t="str">
        <v>Index</v>
      </c>
      <c r="I80" t="str">
        <v>dynamic</v>
      </c>
      <c r="J80" t="str">
        <v>AI_CPU</v>
      </c>
      <c r="K80" t="str">
        <v xml:space="preserve">1793108505414552.281	</v>
      </c>
      <c r="L80" t="str">
        <v>257.719</v>
      </c>
      <c r="M80" t="str">
        <v>53.417000</v>
      </c>
      <c r="N80" t="str">
        <v>1</v>
      </c>
      <c r="O80" t="str">
        <v>0</v>
      </c>
      <c r="P80" t="str">
        <v>NO</v>
      </c>
      <c r="Q80" t="str">
        <v>"4194304,64;2;2;1,32;32"</v>
      </c>
      <c r="R80" t="str">
        <v>DT_BF16;INT64;INT64;INT64;INT64</v>
      </c>
      <c r="S80" t="str">
        <v>ND;ND;ND;ND;ND</v>
      </c>
      <c r="T80" t="str">
        <v>"1,32"</v>
      </c>
      <c r="U80" t="str">
        <v>DT_BF16</v>
      </c>
      <c r="V80" t="str">
        <v>ND</v>
      </c>
      <c r="W80" t="str">
        <v>N/A</v>
      </c>
      <c r="X80" t="str">
        <v>N/A</v>
      </c>
      <c r="Y80" t="str">
        <v>N/A</v>
      </c>
      <c r="Z80" t="str">
        <v>N/A</v>
      </c>
      <c r="AA80" t="str">
        <v>N/A</v>
      </c>
      <c r="AB80" t="str">
        <v>N/A</v>
      </c>
      <c r="AC80" t="str">
        <v>N/A</v>
      </c>
      <c r="AD80" t="str">
        <v>N/A</v>
      </c>
      <c r="AE80" t="str">
        <v>N/A</v>
      </c>
      <c r="AF80" t="str">
        <v>N/A</v>
      </c>
      <c r="AG80" t="str">
        <v>N/A</v>
      </c>
      <c r="AH80" t="str">
        <v>N/A</v>
      </c>
      <c r="AI80" t="str">
        <v>N/A</v>
      </c>
      <c r="AJ80" t="str">
        <v>N/A</v>
      </c>
      <c r="AK80" t="str">
        <v>N/A</v>
      </c>
      <c r="AL80" t="str">
        <v>N/A</v>
      </c>
      <c r="AM80" t="str">
        <v>N/A</v>
      </c>
      <c r="AN80" t="str">
        <v>N/A</v>
      </c>
      <c r="AO80" t="str">
        <v>N/A</v>
      </c>
      <c r="AP80" t="str">
        <v>N/A</v>
      </c>
      <c r="AQ80" t="str">
        <v>N/A</v>
      </c>
      <c r="AR80" t="str">
        <v>N/A</v>
      </c>
      <c r="AS80" t="str">
        <v>N/A</v>
      </c>
      <c r="AT80" t="str">
        <v>N/A</v>
      </c>
      <c r="AU80" t="str">
        <v>N/A</v>
      </c>
      <c r="AV80" t="str">
        <v>N/A</v>
      </c>
      <c r="AW80" t="str">
        <v>N/A</v>
      </c>
      <c r="AX80" t="str">
        <v>N/A</v>
      </c>
    </row>
    <row r="81">
      <c r="A81">
        <v>1470</v>
      </c>
      <c r="B81" t="str">
        <v>non_compute_task_type</v>
      </c>
      <c r="C81" t="str">
        <v>2</v>
      </c>
      <c r="D81" t="str">
        <v>4294967295</v>
      </c>
      <c r="E81" t="str">
        <v>316983</v>
      </c>
      <c r="F81" t="str">
        <v>59</v>
      </c>
      <c r="G81" t="str">
        <v>aclnnIndex_IndexAiCpu_Index</v>
      </c>
      <c r="H81" t="str">
        <v>Index</v>
      </c>
      <c r="I81" t="str">
        <v>dynamic</v>
      </c>
      <c r="J81" t="str">
        <v>AI_CPU</v>
      </c>
      <c r="K81" t="str">
        <v xml:space="preserve">1793108505414834.040	</v>
      </c>
      <c r="L81" t="str">
        <v>104.859</v>
      </c>
      <c r="M81" t="str">
        <v>0.029000</v>
      </c>
      <c r="N81" t="str">
        <v>1</v>
      </c>
      <c r="O81" t="str">
        <v>0</v>
      </c>
      <c r="P81" t="str">
        <v>NO</v>
      </c>
      <c r="Q81" t="str">
        <v>"4194304,64;2;2;1,32;32"</v>
      </c>
      <c r="R81" t="str">
        <v>DT_BF16;INT64;INT64;INT64;INT64</v>
      </c>
      <c r="S81" t="str">
        <v>ND;ND;ND;ND;ND</v>
      </c>
      <c r="T81" t="str">
        <v>"1,32"</v>
      </c>
      <c r="U81" t="str">
        <v>DT_BF16</v>
      </c>
      <c r="V81" t="str">
        <v>ND</v>
      </c>
      <c r="W81" t="str">
        <v>N/A</v>
      </c>
      <c r="X81" t="str">
        <v>N/A</v>
      </c>
      <c r="Y81" t="str">
        <v>N/A</v>
      </c>
      <c r="Z81" t="str">
        <v>N/A</v>
      </c>
      <c r="AA81" t="str">
        <v>N/A</v>
      </c>
      <c r="AB81" t="str">
        <v>N/A</v>
      </c>
      <c r="AC81" t="str">
        <v>N/A</v>
      </c>
      <c r="AD81" t="str">
        <v>N/A</v>
      </c>
      <c r="AE81" t="str">
        <v>N/A</v>
      </c>
      <c r="AF81" t="str">
        <v>N/A</v>
      </c>
      <c r="AG81" t="str">
        <v>N/A</v>
      </c>
      <c r="AH81" t="str">
        <v>N/A</v>
      </c>
      <c r="AI81" t="str">
        <v>N/A</v>
      </c>
      <c r="AJ81" t="str">
        <v>N/A</v>
      </c>
      <c r="AK81" t="str">
        <v>N/A</v>
      </c>
      <c r="AL81" t="str">
        <v>N/A</v>
      </c>
      <c r="AM81" t="str">
        <v>N/A</v>
      </c>
      <c r="AN81" t="str">
        <v>N/A</v>
      </c>
      <c r="AO81" t="str">
        <v>N/A</v>
      </c>
      <c r="AP81" t="str">
        <v>N/A</v>
      </c>
      <c r="AQ81" t="str">
        <v>N/A</v>
      </c>
      <c r="AR81" t="str">
        <v>N/A</v>
      </c>
      <c r="AS81" t="str">
        <v>N/A</v>
      </c>
      <c r="AT81" t="str">
        <v>N/A</v>
      </c>
      <c r="AU81" t="str">
        <v>N/A</v>
      </c>
      <c r="AV81" t="str">
        <v>N/A</v>
      </c>
      <c r="AW81" t="str">
        <v>N/A</v>
      </c>
      <c r="AX81" t="str">
        <v>N/A</v>
      </c>
    </row>
    <row r="82">
      <c r="A82">
        <v>1487</v>
      </c>
      <c r="B82" t="str">
        <v>non_compute_task_type</v>
      </c>
      <c r="C82" t="str">
        <v>2</v>
      </c>
      <c r="D82" t="str">
        <v>4294967295</v>
      </c>
      <c r="E82" t="str">
        <v>317002</v>
      </c>
      <c r="F82" t="str">
        <v>59</v>
      </c>
      <c r="G82" t="str">
        <v>aclnnIndex_IndexAiCpu_Index</v>
      </c>
      <c r="H82" t="str">
        <v>Index</v>
      </c>
      <c r="I82" t="str">
        <v>dynamic</v>
      </c>
      <c r="J82" t="str">
        <v>AI_CPU</v>
      </c>
      <c r="K82" t="str">
        <v xml:space="preserve">1793108505415282.498	</v>
      </c>
      <c r="L82" t="str">
        <v>95.247</v>
      </c>
      <c r="M82" t="str">
        <v>49.420000</v>
      </c>
      <c r="N82" t="str">
        <v>1</v>
      </c>
      <c r="O82" t="str">
        <v>0</v>
      </c>
      <c r="P82" t="str">
        <v>NO</v>
      </c>
      <c r="Q82" t="str">
        <v>"4194304,64;2;2;1,32;32"</v>
      </c>
      <c r="R82" t="str">
        <v>DT_BF16;INT64;INT64;INT64;INT64</v>
      </c>
      <c r="S82" t="str">
        <v>ND;ND;ND;ND;ND</v>
      </c>
      <c r="T82" t="str">
        <v>"1,32"</v>
      </c>
      <c r="U82" t="str">
        <v>DT_BF16</v>
      </c>
      <c r="V82" t="str">
        <v>ND</v>
      </c>
      <c r="W82" t="str">
        <v>N/A</v>
      </c>
      <c r="X82" t="str">
        <v>N/A</v>
      </c>
      <c r="Y82" t="str">
        <v>N/A</v>
      </c>
      <c r="Z82" t="str">
        <v>N/A</v>
      </c>
      <c r="AA82" t="str">
        <v>N/A</v>
      </c>
      <c r="AB82" t="str">
        <v>N/A</v>
      </c>
      <c r="AC82" t="str">
        <v>N/A</v>
      </c>
      <c r="AD82" t="str">
        <v>N/A</v>
      </c>
      <c r="AE82" t="str">
        <v>N/A</v>
      </c>
      <c r="AF82" t="str">
        <v>N/A</v>
      </c>
      <c r="AG82" t="str">
        <v>N/A</v>
      </c>
      <c r="AH82" t="str">
        <v>N/A</v>
      </c>
      <c r="AI82" t="str">
        <v>N/A</v>
      </c>
      <c r="AJ82" t="str">
        <v>N/A</v>
      </c>
      <c r="AK82" t="str">
        <v>N/A</v>
      </c>
      <c r="AL82" t="str">
        <v>N/A</v>
      </c>
      <c r="AM82" t="str">
        <v>N/A</v>
      </c>
      <c r="AN82" t="str">
        <v>N/A</v>
      </c>
      <c r="AO82" t="str">
        <v>N/A</v>
      </c>
      <c r="AP82" t="str">
        <v>N/A</v>
      </c>
      <c r="AQ82" t="str">
        <v>N/A</v>
      </c>
      <c r="AR82" t="str">
        <v>N/A</v>
      </c>
      <c r="AS82" t="str">
        <v>N/A</v>
      </c>
      <c r="AT82" t="str">
        <v>N/A</v>
      </c>
      <c r="AU82" t="str">
        <v>N/A</v>
      </c>
      <c r="AV82" t="str">
        <v>N/A</v>
      </c>
      <c r="AW82" t="str">
        <v>N/A</v>
      </c>
      <c r="AX82" t="str">
        <v>N/A</v>
      </c>
    </row>
    <row r="83">
      <c r="A83">
        <v>1504</v>
      </c>
      <c r="B83" t="str">
        <v>non_compute_task_type</v>
      </c>
      <c r="C83" t="str">
        <v>2</v>
      </c>
      <c r="D83" t="str">
        <v>4294967295</v>
      </c>
      <c r="E83" t="str">
        <v>317019</v>
      </c>
      <c r="F83" t="str">
        <v>59</v>
      </c>
      <c r="G83" t="str">
        <v>aclnnIndex_IndexAiCpu_Index</v>
      </c>
      <c r="H83" t="str">
        <v>Index</v>
      </c>
      <c r="I83" t="str">
        <v>dynamic</v>
      </c>
      <c r="J83" t="str">
        <v>AI_CPU</v>
      </c>
      <c r="K83" t="str">
        <v xml:space="preserve">1793108505415598.183	</v>
      </c>
      <c r="L83" t="str">
        <v>87.600</v>
      </c>
      <c r="M83" t="str">
        <v>43.051000</v>
      </c>
      <c r="N83" t="str">
        <v>1</v>
      </c>
      <c r="O83" t="str">
        <v>0</v>
      </c>
      <c r="P83" t="str">
        <v>NO</v>
      </c>
      <c r="Q83" t="str">
        <v>"4194304,64;2;2;1,32;32"</v>
      </c>
      <c r="R83" t="str">
        <v>DT_BF16;INT64;INT64;INT64;INT64</v>
      </c>
      <c r="S83" t="str">
        <v>ND;ND;ND;ND;ND</v>
      </c>
      <c r="T83" t="str">
        <v>"1,32"</v>
      </c>
      <c r="U83" t="str">
        <v>DT_BF16</v>
      </c>
      <c r="V83" t="str">
        <v>ND</v>
      </c>
      <c r="W83" t="str">
        <v>N/A</v>
      </c>
      <c r="X83" t="str">
        <v>N/A</v>
      </c>
      <c r="Y83" t="str">
        <v>N/A</v>
      </c>
      <c r="Z83" t="str">
        <v>N/A</v>
      </c>
      <c r="AA83" t="str">
        <v>N/A</v>
      </c>
      <c r="AB83" t="str">
        <v>N/A</v>
      </c>
      <c r="AC83" t="str">
        <v>N/A</v>
      </c>
      <c r="AD83" t="str">
        <v>N/A</v>
      </c>
      <c r="AE83" t="str">
        <v>N/A</v>
      </c>
      <c r="AF83" t="str">
        <v>N/A</v>
      </c>
      <c r="AG83" t="str">
        <v>N/A</v>
      </c>
      <c r="AH83" t="str">
        <v>N/A</v>
      </c>
      <c r="AI83" t="str">
        <v>N/A</v>
      </c>
      <c r="AJ83" t="str">
        <v>N/A</v>
      </c>
      <c r="AK83" t="str">
        <v>N/A</v>
      </c>
      <c r="AL83" t="str">
        <v>N/A</v>
      </c>
      <c r="AM83" t="str">
        <v>N/A</v>
      </c>
      <c r="AN83" t="str">
        <v>N/A</v>
      </c>
      <c r="AO83" t="str">
        <v>N/A</v>
      </c>
      <c r="AP83" t="str">
        <v>N/A</v>
      </c>
      <c r="AQ83" t="str">
        <v>N/A</v>
      </c>
      <c r="AR83" t="str">
        <v>N/A</v>
      </c>
      <c r="AS83" t="str">
        <v>N/A</v>
      </c>
      <c r="AT83" t="str">
        <v>N/A</v>
      </c>
      <c r="AU83" t="str">
        <v>N/A</v>
      </c>
      <c r="AV83" t="str">
        <v>N/A</v>
      </c>
      <c r="AW83" t="str">
        <v>N/A</v>
      </c>
      <c r="AX83" t="str">
        <v>N/A</v>
      </c>
    </row>
    <row r="84">
      <c r="A84">
        <v>1518</v>
      </c>
      <c r="B84" t="str">
        <v>communication_or_memory_copy</v>
      </c>
      <c r="C84" t="str">
        <v>2</v>
      </c>
      <c r="D84" t="str">
        <v>4294967295</v>
      </c>
      <c r="E84" t="str">
        <v>N/A</v>
      </c>
      <c r="F84" t="str">
        <v>N/A</v>
      </c>
      <c r="G84" t="str">
        <v>hcom_allReduce_AicpuKernel_503_12_1</v>
      </c>
      <c r="H84" t="str">
        <v>hcom_allReduce_AicpuKernel</v>
      </c>
      <c r="I84" t="str">
        <v>N/A</v>
      </c>
      <c r="J84" t="str">
        <v>COMMUNICATION</v>
      </c>
      <c r="K84" t="str">
        <v xml:space="preserve">1793108505416182.506	</v>
      </c>
      <c r="L84" t="str">
        <v>192.091</v>
      </c>
      <c r="M84" t="str">
        <v>105.655000</v>
      </c>
      <c r="N84" t="str">
        <v>0</v>
      </c>
      <c r="O84" t="str">
        <v>N/A</v>
      </c>
      <c r="P84" t="str">
        <v>N/A</v>
      </c>
      <c r="Q84" t="str">
        <v>N/A</v>
      </c>
      <c r="R84" t="str">
        <v>N/A</v>
      </c>
      <c r="S84" t="str">
        <v>N/A</v>
      </c>
      <c r="T84" t="str">
        <v>N/A</v>
      </c>
      <c r="U84" t="str">
        <v>N/A</v>
      </c>
      <c r="V84" t="str">
        <v>N/A</v>
      </c>
      <c r="W84" t="str">
        <v>N/A</v>
      </c>
      <c r="X84" t="str">
        <v>N/A</v>
      </c>
      <c r="Y84" t="str">
        <v>N/A</v>
      </c>
      <c r="Z84" t="str">
        <v>N/A</v>
      </c>
      <c r="AA84" t="str">
        <v>N/A</v>
      </c>
      <c r="AB84" t="str">
        <v>N/A</v>
      </c>
      <c r="AC84" t="str">
        <v>N/A</v>
      </c>
      <c r="AD84" t="str">
        <v>N/A</v>
      </c>
      <c r="AE84" t="str">
        <v>N/A</v>
      </c>
      <c r="AF84" t="str">
        <v>N/A</v>
      </c>
      <c r="AG84" t="str">
        <v>N/A</v>
      </c>
      <c r="AH84" t="str">
        <v>N/A</v>
      </c>
      <c r="AI84" t="str">
        <v>N/A</v>
      </c>
      <c r="AJ84" t="str">
        <v>N/A</v>
      </c>
      <c r="AK84" t="str">
        <v>N/A</v>
      </c>
      <c r="AL84" t="str">
        <v>N/A</v>
      </c>
      <c r="AM84" t="str">
        <v>N/A</v>
      </c>
      <c r="AN84" t="str">
        <v>N/A</v>
      </c>
      <c r="AO84" t="str">
        <v>N/A</v>
      </c>
      <c r="AP84" t="str">
        <v>N/A</v>
      </c>
      <c r="AQ84" t="str">
        <v>N/A</v>
      </c>
      <c r="AR84" t="str">
        <v>N/A</v>
      </c>
      <c r="AS84" t="str">
        <v>N/A</v>
      </c>
      <c r="AT84" t="str">
        <v>N/A</v>
      </c>
      <c r="AU84" t="str">
        <v>N/A</v>
      </c>
      <c r="AV84" t="str">
        <v>N/A</v>
      </c>
      <c r="AW84" t="str">
        <v>N/A</v>
      </c>
      <c r="AX84" t="str">
        <v>N/A</v>
      </c>
    </row>
    <row r="85">
      <c r="A85">
        <v>1519</v>
      </c>
      <c r="B85" t="str">
        <v>communication_or_memory_copy</v>
      </c>
      <c r="C85" t="str">
        <v>2</v>
      </c>
      <c r="D85" t="str">
        <v>4294967295</v>
      </c>
      <c r="E85" t="str">
        <v>317039</v>
      </c>
      <c r="F85" t="str">
        <v>25</v>
      </c>
      <c r="G85" t="str">
        <v>HcclLaunchAicpuKernel</v>
      </c>
      <c r="H85" t="str">
        <v>HcclLaunchAicpuKernel</v>
      </c>
      <c r="I85" t="str">
        <v>dynamic</v>
      </c>
      <c r="J85" t="str">
        <v>AI_CPU</v>
      </c>
      <c r="K85" t="str">
        <v xml:space="preserve">1793108505416193.787	</v>
      </c>
      <c r="L85" t="str">
        <v>182.567</v>
      </c>
      <c r="M85" t="str">
        <v>0.000000</v>
      </c>
      <c r="N85" t="str">
        <v>6</v>
      </c>
      <c r="O85" t="str">
        <v>0</v>
      </c>
      <c r="P85" t="str">
        <v>NO</v>
      </c>
      <c r="Q85" t="str">
        <v>N/A</v>
      </c>
      <c r="R85" t="str">
        <v>N/A</v>
      </c>
      <c r="S85" t="str">
        <v>N/A</v>
      </c>
      <c r="T85" t="str">
        <v>N/A</v>
      </c>
      <c r="U85" t="str">
        <v>N/A</v>
      </c>
      <c r="V85" t="str">
        <v>N/A</v>
      </c>
      <c r="W85" t="str">
        <v>N/A</v>
      </c>
      <c r="X85" t="str">
        <v>N/A</v>
      </c>
      <c r="Y85" t="str">
        <v>N/A</v>
      </c>
      <c r="Z85" t="str">
        <v>N/A</v>
      </c>
      <c r="AA85" t="str">
        <v>N/A</v>
      </c>
      <c r="AB85" t="str">
        <v>N/A</v>
      </c>
      <c r="AC85" t="str">
        <v>N/A</v>
      </c>
      <c r="AD85" t="str">
        <v>N/A</v>
      </c>
      <c r="AE85" t="str">
        <v>N/A</v>
      </c>
      <c r="AF85" t="str">
        <v>N/A</v>
      </c>
      <c r="AG85" t="str">
        <v>N/A</v>
      </c>
      <c r="AH85" t="str">
        <v>N/A</v>
      </c>
      <c r="AI85" t="str">
        <v>N/A</v>
      </c>
      <c r="AJ85" t="str">
        <v>N/A</v>
      </c>
      <c r="AK85" t="str">
        <v>N/A</v>
      </c>
      <c r="AL85" t="str">
        <v>N/A</v>
      </c>
      <c r="AM85" t="str">
        <v>N/A</v>
      </c>
      <c r="AN85" t="str">
        <v>N/A</v>
      </c>
      <c r="AO85" t="str">
        <v>N/A</v>
      </c>
      <c r="AP85" t="str">
        <v>N/A</v>
      </c>
      <c r="AQ85" t="str">
        <v>N/A</v>
      </c>
      <c r="AR85" t="str">
        <v>N/A</v>
      </c>
      <c r="AS85" t="str">
        <v>N/A</v>
      </c>
      <c r="AT85" t="str">
        <v>N/A</v>
      </c>
      <c r="AU85" t="str">
        <v>N/A</v>
      </c>
      <c r="AV85" t="str">
        <v>N/A</v>
      </c>
      <c r="AW85" t="str">
        <v>N/A</v>
      </c>
      <c r="AX85" t="str">
        <v>N/A</v>
      </c>
    </row>
    <row r="86">
      <c r="A86">
        <v>1523</v>
      </c>
      <c r="B86" t="str">
        <v>communication_or_memory_copy</v>
      </c>
      <c r="C86" t="str">
        <v>2</v>
      </c>
      <c r="D86" t="str">
        <v>4294967295</v>
      </c>
      <c r="E86" t="str">
        <v>2324</v>
      </c>
      <c r="F86" t="str">
        <v>22</v>
      </c>
      <c r="G86" t="str">
        <v>HcclLaunchAicpuKernel</v>
      </c>
      <c r="H86" t="str">
        <v>HcclLaunchAicpuKernel</v>
      </c>
      <c r="I86" t="str">
        <v>N/A</v>
      </c>
      <c r="J86" t="str">
        <v>AI_CPU</v>
      </c>
      <c r="K86" t="str">
        <v xml:space="preserve">1793108505416527.979	</v>
      </c>
      <c r="L86" t="str">
        <v>92.293</v>
      </c>
      <c r="M86" t="str">
        <v>0.000000</v>
      </c>
      <c r="N86" t="str">
        <v>0</v>
      </c>
      <c r="O86" t="str">
        <v>0</v>
      </c>
      <c r="P86" t="str">
        <v>N/A</v>
      </c>
      <c r="Q86" t="str">
        <v>N/A</v>
      </c>
      <c r="R86" t="str">
        <v>N/A</v>
      </c>
      <c r="S86" t="str">
        <v>N/A</v>
      </c>
      <c r="T86" t="str">
        <v>N/A</v>
      </c>
      <c r="U86" t="str">
        <v>N/A</v>
      </c>
      <c r="V86" t="str">
        <v>N/A</v>
      </c>
      <c r="W86" t="str">
        <v>N/A</v>
      </c>
      <c r="X86" t="str">
        <v>N/A</v>
      </c>
      <c r="Y86" t="str">
        <v>N/A</v>
      </c>
      <c r="Z86" t="str">
        <v>N/A</v>
      </c>
      <c r="AA86" t="str">
        <v>N/A</v>
      </c>
      <c r="AB86" t="str">
        <v>N/A</v>
      </c>
      <c r="AC86" t="str">
        <v>N/A</v>
      </c>
      <c r="AD86" t="str">
        <v>N/A</v>
      </c>
      <c r="AE86" t="str">
        <v>N/A</v>
      </c>
      <c r="AF86" t="str">
        <v>N/A</v>
      </c>
      <c r="AG86" t="str">
        <v>N/A</v>
      </c>
      <c r="AH86" t="str">
        <v>N/A</v>
      </c>
      <c r="AI86" t="str">
        <v>N/A</v>
      </c>
      <c r="AJ86" t="str">
        <v>N/A</v>
      </c>
      <c r="AK86" t="str">
        <v>N/A</v>
      </c>
      <c r="AL86" t="str">
        <v>N/A</v>
      </c>
      <c r="AM86" t="str">
        <v>N/A</v>
      </c>
      <c r="AN86" t="str">
        <v>N/A</v>
      </c>
      <c r="AO86" t="str">
        <v>N/A</v>
      </c>
      <c r="AP86" t="str">
        <v>N/A</v>
      </c>
      <c r="AQ86" t="str">
        <v>N/A</v>
      </c>
      <c r="AR86" t="str">
        <v>N/A</v>
      </c>
      <c r="AS86" t="str">
        <v>N/A</v>
      </c>
      <c r="AT86" t="str">
        <v>N/A</v>
      </c>
      <c r="AU86" t="str">
        <v>N/A</v>
      </c>
      <c r="AV86" t="str">
        <v>N/A</v>
      </c>
      <c r="AW86" t="str">
        <v>N/A</v>
      </c>
      <c r="AX86" t="str">
        <v>N/A</v>
      </c>
    </row>
    <row r="87">
      <c r="A87">
        <v>1537</v>
      </c>
      <c r="B87" t="str">
        <v>communication_or_memory_copy</v>
      </c>
      <c r="C87" t="str">
        <v>2</v>
      </c>
      <c r="D87" t="str">
        <v>4294967295</v>
      </c>
      <c r="E87" t="str">
        <v>2340</v>
      </c>
      <c r="F87" t="str">
        <v>22</v>
      </c>
      <c r="G87" t="str">
        <v>HcclLaunchAicpuKernel</v>
      </c>
      <c r="H87" t="str">
        <v>HcclLaunchAicpuKernel</v>
      </c>
      <c r="I87" t="str">
        <v>N/A</v>
      </c>
      <c r="J87" t="str">
        <v>AI_CPU</v>
      </c>
      <c r="K87" t="str">
        <v xml:space="preserve">1793108505416620.294	</v>
      </c>
      <c r="L87" t="str">
        <v>78.445</v>
      </c>
      <c r="M87" t="str">
        <v>0.000000</v>
      </c>
      <c r="N87" t="str">
        <v>0</v>
      </c>
      <c r="O87" t="str">
        <v>0</v>
      </c>
      <c r="P87" t="str">
        <v>N/A</v>
      </c>
      <c r="Q87" t="str">
        <v>N/A</v>
      </c>
      <c r="R87" t="str">
        <v>N/A</v>
      </c>
      <c r="S87" t="str">
        <v>N/A</v>
      </c>
      <c r="T87" t="str">
        <v>N/A</v>
      </c>
      <c r="U87" t="str">
        <v>N/A</v>
      </c>
      <c r="V87" t="str">
        <v>N/A</v>
      </c>
      <c r="W87" t="str">
        <v>N/A</v>
      </c>
      <c r="X87" t="str">
        <v>N/A</v>
      </c>
      <c r="Y87" t="str">
        <v>N/A</v>
      </c>
      <c r="Z87" t="str">
        <v>N/A</v>
      </c>
      <c r="AA87" t="str">
        <v>N/A</v>
      </c>
      <c r="AB87" t="str">
        <v>N/A</v>
      </c>
      <c r="AC87" t="str">
        <v>N/A</v>
      </c>
      <c r="AD87" t="str">
        <v>N/A</v>
      </c>
      <c r="AE87" t="str">
        <v>N/A</v>
      </c>
      <c r="AF87" t="str">
        <v>N/A</v>
      </c>
      <c r="AG87" t="str">
        <v>N/A</v>
      </c>
      <c r="AH87" t="str">
        <v>N/A</v>
      </c>
      <c r="AI87" t="str">
        <v>N/A</v>
      </c>
      <c r="AJ87" t="str">
        <v>N/A</v>
      </c>
      <c r="AK87" t="str">
        <v>N/A</v>
      </c>
      <c r="AL87" t="str">
        <v>N/A</v>
      </c>
      <c r="AM87" t="str">
        <v>N/A</v>
      </c>
      <c r="AN87" t="str">
        <v>N/A</v>
      </c>
      <c r="AO87" t="str">
        <v>N/A</v>
      </c>
      <c r="AP87" t="str">
        <v>N/A</v>
      </c>
      <c r="AQ87" t="str">
        <v>N/A</v>
      </c>
      <c r="AR87" t="str">
        <v>N/A</v>
      </c>
      <c r="AS87" t="str">
        <v>N/A</v>
      </c>
      <c r="AT87" t="str">
        <v>N/A</v>
      </c>
      <c r="AU87" t="str">
        <v>N/A</v>
      </c>
      <c r="AV87" t="str">
        <v>N/A</v>
      </c>
      <c r="AW87" t="str">
        <v>N/A</v>
      </c>
      <c r="AX87" t="str">
        <v>N/A</v>
      </c>
    </row>
    <row r="88">
      <c r="A88">
        <v>1549</v>
      </c>
      <c r="B88" t="str">
        <v>communication_or_memory_copy</v>
      </c>
      <c r="C88" t="str">
        <v>2</v>
      </c>
      <c r="D88" t="str">
        <v>4294967295</v>
      </c>
      <c r="E88" t="str">
        <v>2388</v>
      </c>
      <c r="F88" t="str">
        <v>22</v>
      </c>
      <c r="G88" t="str">
        <v>HcclLaunchAicpuKernel</v>
      </c>
      <c r="H88" t="str">
        <v>HcclLaunchAicpuKernel</v>
      </c>
      <c r="I88" t="str">
        <v>N/A</v>
      </c>
      <c r="J88" t="str">
        <v>AI_CPU</v>
      </c>
      <c r="K88" t="str">
        <v xml:space="preserve">1793108505416698.761	</v>
      </c>
      <c r="L88" t="str">
        <v>54.880</v>
      </c>
      <c r="M88" t="str">
        <v>0.000000</v>
      </c>
      <c r="N88" t="str">
        <v>0</v>
      </c>
      <c r="O88" t="str">
        <v>0</v>
      </c>
      <c r="P88" t="str">
        <v>N/A</v>
      </c>
      <c r="Q88" t="str">
        <v>N/A</v>
      </c>
      <c r="R88" t="str">
        <v>N/A</v>
      </c>
      <c r="S88" t="str">
        <v>N/A</v>
      </c>
      <c r="T88" t="str">
        <v>N/A</v>
      </c>
      <c r="U88" t="str">
        <v>N/A</v>
      </c>
      <c r="V88" t="str">
        <v>N/A</v>
      </c>
      <c r="W88" t="str">
        <v>N/A</v>
      </c>
      <c r="X88" t="str">
        <v>N/A</v>
      </c>
      <c r="Y88" t="str">
        <v>N/A</v>
      </c>
      <c r="Z88" t="str">
        <v>N/A</v>
      </c>
      <c r="AA88" t="str">
        <v>N/A</v>
      </c>
      <c r="AB88" t="str">
        <v>N/A</v>
      </c>
      <c r="AC88" t="str">
        <v>N/A</v>
      </c>
      <c r="AD88" t="str">
        <v>N/A</v>
      </c>
      <c r="AE88" t="str">
        <v>N/A</v>
      </c>
      <c r="AF88" t="str">
        <v>N/A</v>
      </c>
      <c r="AG88" t="str">
        <v>N/A</v>
      </c>
      <c r="AH88" t="str">
        <v>N/A</v>
      </c>
      <c r="AI88" t="str">
        <v>N/A</v>
      </c>
      <c r="AJ88" t="str">
        <v>N/A</v>
      </c>
      <c r="AK88" t="str">
        <v>N/A</v>
      </c>
      <c r="AL88" t="str">
        <v>N/A</v>
      </c>
      <c r="AM88" t="str">
        <v>N/A</v>
      </c>
      <c r="AN88" t="str">
        <v>N/A</v>
      </c>
      <c r="AO88" t="str">
        <v>N/A</v>
      </c>
      <c r="AP88" t="str">
        <v>N/A</v>
      </c>
      <c r="AQ88" t="str">
        <v>N/A</v>
      </c>
      <c r="AR88" t="str">
        <v>N/A</v>
      </c>
      <c r="AS88" t="str">
        <v>N/A</v>
      </c>
      <c r="AT88" t="str">
        <v>N/A</v>
      </c>
      <c r="AU88" t="str">
        <v>N/A</v>
      </c>
      <c r="AV88" t="str">
        <v>N/A</v>
      </c>
      <c r="AW88" t="str">
        <v>N/A</v>
      </c>
      <c r="AX88" t="str">
        <v>N/A</v>
      </c>
    </row>
    <row r="89">
      <c r="A89">
        <v>1550</v>
      </c>
      <c r="B89" t="str">
        <v>communication_or_memory_copy</v>
      </c>
      <c r="C89" t="str">
        <v>2</v>
      </c>
      <c r="D89" t="str">
        <v>4294967295</v>
      </c>
      <c r="E89" t="str">
        <v>2422</v>
      </c>
      <c r="F89" t="str">
        <v>22</v>
      </c>
      <c r="G89" t="str">
        <v>HcclLaunchAicpuKernel</v>
      </c>
      <c r="H89" t="str">
        <v>HcclLaunchAicpuKernel</v>
      </c>
      <c r="I89" t="str">
        <v>N/A</v>
      </c>
      <c r="J89" t="str">
        <v>AI_CPU</v>
      </c>
      <c r="K89" t="str">
        <v xml:space="preserve">1793108505416753.663	</v>
      </c>
      <c r="L89" t="str">
        <v>59.283</v>
      </c>
      <c r="M89" t="str">
        <v>0.120000</v>
      </c>
      <c r="N89" t="str">
        <v>0</v>
      </c>
      <c r="O89" t="str">
        <v>0</v>
      </c>
      <c r="P89" t="str">
        <v>N/A</v>
      </c>
      <c r="Q89" t="str">
        <v>N/A</v>
      </c>
      <c r="R89" t="str">
        <v>N/A</v>
      </c>
      <c r="S89" t="str">
        <v>N/A</v>
      </c>
      <c r="T89" t="str">
        <v>N/A</v>
      </c>
      <c r="U89" t="str">
        <v>N/A</v>
      </c>
      <c r="V89" t="str">
        <v>N/A</v>
      </c>
      <c r="W89" t="str">
        <v>N/A</v>
      </c>
      <c r="X89" t="str">
        <v>N/A</v>
      </c>
      <c r="Y89" t="str">
        <v>N/A</v>
      </c>
      <c r="Z89" t="str">
        <v>N/A</v>
      </c>
      <c r="AA89" t="str">
        <v>N/A</v>
      </c>
      <c r="AB89" t="str">
        <v>N/A</v>
      </c>
      <c r="AC89" t="str">
        <v>N/A</v>
      </c>
      <c r="AD89" t="str">
        <v>N/A</v>
      </c>
      <c r="AE89" t="str">
        <v>N/A</v>
      </c>
      <c r="AF89" t="str">
        <v>N/A</v>
      </c>
      <c r="AG89" t="str">
        <v>N/A</v>
      </c>
      <c r="AH89" t="str">
        <v>N/A</v>
      </c>
      <c r="AI89" t="str">
        <v>N/A</v>
      </c>
      <c r="AJ89" t="str">
        <v>N/A</v>
      </c>
      <c r="AK89" t="str">
        <v>N/A</v>
      </c>
      <c r="AL89" t="str">
        <v>N/A</v>
      </c>
      <c r="AM89" t="str">
        <v>N/A</v>
      </c>
      <c r="AN89" t="str">
        <v>N/A</v>
      </c>
      <c r="AO89" t="str">
        <v>N/A</v>
      </c>
      <c r="AP89" t="str">
        <v>N/A</v>
      </c>
      <c r="AQ89" t="str">
        <v>N/A</v>
      </c>
      <c r="AR89" t="str">
        <v>N/A</v>
      </c>
      <c r="AS89" t="str">
        <v>N/A</v>
      </c>
      <c r="AT89" t="str">
        <v>N/A</v>
      </c>
      <c r="AU89" t="str">
        <v>N/A</v>
      </c>
      <c r="AV89" t="str">
        <v>N/A</v>
      </c>
      <c r="AW89" t="str">
        <v>N/A</v>
      </c>
      <c r="AX89" t="str">
        <v>N/A</v>
      </c>
    </row>
    <row r="90">
      <c r="A90">
        <v>1552</v>
      </c>
      <c r="B90" t="str">
        <v>communication_or_memory_copy</v>
      </c>
      <c r="C90" t="str">
        <v>2</v>
      </c>
      <c r="D90" t="str">
        <v>4294967295</v>
      </c>
      <c r="E90" t="str">
        <v>2435</v>
      </c>
      <c r="F90" t="str">
        <v>22</v>
      </c>
      <c r="G90" t="str">
        <v>HcclLaunchAicpuKernel</v>
      </c>
      <c r="H90" t="str">
        <v>HcclLaunchAicpuKernel</v>
      </c>
      <c r="I90" t="str">
        <v>N/A</v>
      </c>
      <c r="J90" t="str">
        <v>AI_CPU</v>
      </c>
      <c r="K90" t="str">
        <v xml:space="preserve">1793108505416812.968	</v>
      </c>
      <c r="L90" t="str">
        <v>53.604</v>
      </c>
      <c r="M90" t="str">
        <v>0.000000</v>
      </c>
      <c r="N90" t="str">
        <v>0</v>
      </c>
      <c r="O90" t="str">
        <v>0</v>
      </c>
      <c r="P90" t="str">
        <v>N/A</v>
      </c>
      <c r="Q90" t="str">
        <v>N/A</v>
      </c>
      <c r="R90" t="str">
        <v>N/A</v>
      </c>
      <c r="S90" t="str">
        <v>N/A</v>
      </c>
      <c r="T90" t="str">
        <v>N/A</v>
      </c>
      <c r="U90" t="str">
        <v>N/A</v>
      </c>
      <c r="V90" t="str">
        <v>N/A</v>
      </c>
      <c r="W90" t="str">
        <v>N/A</v>
      </c>
      <c r="X90" t="str">
        <v>N/A</v>
      </c>
      <c r="Y90" t="str">
        <v>N/A</v>
      </c>
      <c r="Z90" t="str">
        <v>N/A</v>
      </c>
      <c r="AA90" t="str">
        <v>N/A</v>
      </c>
      <c r="AB90" t="str">
        <v>N/A</v>
      </c>
      <c r="AC90" t="str">
        <v>N/A</v>
      </c>
      <c r="AD90" t="str">
        <v>N/A</v>
      </c>
      <c r="AE90" t="str">
        <v>N/A</v>
      </c>
      <c r="AF90" t="str">
        <v>N/A</v>
      </c>
      <c r="AG90" t="str">
        <v>N/A</v>
      </c>
      <c r="AH90" t="str">
        <v>N/A</v>
      </c>
      <c r="AI90" t="str">
        <v>N/A</v>
      </c>
      <c r="AJ90" t="str">
        <v>N/A</v>
      </c>
      <c r="AK90" t="str">
        <v>N/A</v>
      </c>
      <c r="AL90" t="str">
        <v>N/A</v>
      </c>
      <c r="AM90" t="str">
        <v>N/A</v>
      </c>
      <c r="AN90" t="str">
        <v>N/A</v>
      </c>
      <c r="AO90" t="str">
        <v>N/A</v>
      </c>
      <c r="AP90" t="str">
        <v>N/A</v>
      </c>
      <c r="AQ90" t="str">
        <v>N/A</v>
      </c>
      <c r="AR90" t="str">
        <v>N/A</v>
      </c>
      <c r="AS90" t="str">
        <v>N/A</v>
      </c>
      <c r="AT90" t="str">
        <v>N/A</v>
      </c>
      <c r="AU90" t="str">
        <v>N/A</v>
      </c>
      <c r="AV90" t="str">
        <v>N/A</v>
      </c>
      <c r="AW90" t="str">
        <v>N/A</v>
      </c>
      <c r="AX90" t="str">
        <v>N/A</v>
      </c>
    </row>
    <row r="91">
      <c r="A91">
        <v>1657</v>
      </c>
      <c r="B91" t="str">
        <v>communication_or_memory_copy</v>
      </c>
      <c r="C91" t="str">
        <v>2</v>
      </c>
      <c r="D91" t="str">
        <v>4294967295</v>
      </c>
      <c r="E91" t="str">
        <v>317062</v>
      </c>
      <c r="F91" t="str">
        <v>25</v>
      </c>
      <c r="G91" t="str">
        <v>HcclLaunchAicpuKernel</v>
      </c>
      <c r="H91" t="str">
        <v>HcclLaunchAicpuKernel</v>
      </c>
      <c r="I91" t="str">
        <v>dynamic</v>
      </c>
      <c r="J91" t="str">
        <v>AI_CPU</v>
      </c>
      <c r="K91" t="str">
        <v xml:space="preserve">1793108505417915.200	</v>
      </c>
      <c r="L91" t="str">
        <v>67.730</v>
      </c>
      <c r="M91" t="str">
        <v>0.000000</v>
      </c>
      <c r="N91" t="str">
        <v>32</v>
      </c>
      <c r="O91" t="str">
        <v>0</v>
      </c>
      <c r="P91" t="str">
        <v>NO</v>
      </c>
      <c r="Q91" t="str">
        <v>N/A</v>
      </c>
      <c r="R91" t="str">
        <v>N/A</v>
      </c>
      <c r="S91" t="str">
        <v>N/A</v>
      </c>
      <c r="T91" t="str">
        <v>N/A</v>
      </c>
      <c r="U91" t="str">
        <v>N/A</v>
      </c>
      <c r="V91" t="str">
        <v>N/A</v>
      </c>
      <c r="W91" t="str">
        <v>N/A</v>
      </c>
      <c r="X91" t="str">
        <v>N/A</v>
      </c>
      <c r="Y91" t="str">
        <v>N/A</v>
      </c>
      <c r="Z91" t="str">
        <v>N/A</v>
      </c>
      <c r="AA91" t="str">
        <v>N/A</v>
      </c>
      <c r="AB91" t="str">
        <v>N/A</v>
      </c>
      <c r="AC91" t="str">
        <v>N/A</v>
      </c>
      <c r="AD91" t="str">
        <v>N/A</v>
      </c>
      <c r="AE91" t="str">
        <v>N/A</v>
      </c>
      <c r="AF91" t="str">
        <v>N/A</v>
      </c>
      <c r="AG91" t="str">
        <v>N/A</v>
      </c>
      <c r="AH91" t="str">
        <v>N/A</v>
      </c>
      <c r="AI91" t="str">
        <v>N/A</v>
      </c>
      <c r="AJ91" t="str">
        <v>N/A</v>
      </c>
      <c r="AK91" t="str">
        <v>N/A</v>
      </c>
      <c r="AL91" t="str">
        <v>N/A</v>
      </c>
      <c r="AM91" t="str">
        <v>N/A</v>
      </c>
      <c r="AN91" t="str">
        <v>N/A</v>
      </c>
      <c r="AO91" t="str">
        <v>N/A</v>
      </c>
      <c r="AP91" t="str">
        <v>N/A</v>
      </c>
      <c r="AQ91" t="str">
        <v>N/A</v>
      </c>
      <c r="AR91" t="str">
        <v>N/A</v>
      </c>
      <c r="AS91" t="str">
        <v>N/A</v>
      </c>
      <c r="AT91" t="str">
        <v>N/A</v>
      </c>
      <c r="AU91" t="str">
        <v>N/A</v>
      </c>
      <c r="AV91" t="str">
        <v>N/A</v>
      </c>
      <c r="AW91" t="str">
        <v>N/A</v>
      </c>
      <c r="AX91" t="str">
        <v>N/A</v>
      </c>
    </row>
    <row r="92">
      <c r="A92">
        <v>1661</v>
      </c>
      <c r="B92" t="str">
        <v>communication_or_memory_copy</v>
      </c>
      <c r="C92" t="str">
        <v>2</v>
      </c>
      <c r="D92" t="str">
        <v>4294967295</v>
      </c>
      <c r="E92" t="str">
        <v>N/A</v>
      </c>
      <c r="F92" t="str">
        <v>N/A</v>
      </c>
      <c r="G92" t="str">
        <v>hcom_allGather_AicpuKernel_503_13_1</v>
      </c>
      <c r="H92" t="str">
        <v>hcom_allGather_AicpuKernel</v>
      </c>
      <c r="I92" t="str">
        <v>N/A</v>
      </c>
      <c r="J92" t="str">
        <v>COMMUNICATION</v>
      </c>
      <c r="K92" t="str">
        <v xml:space="preserve">1793108505419150.405	</v>
      </c>
      <c r="L92" t="str">
        <v>19.028</v>
      </c>
      <c r="M92" t="str">
        <v>0.901000</v>
      </c>
      <c r="N92" t="str">
        <v>0</v>
      </c>
      <c r="O92" t="str">
        <v>N/A</v>
      </c>
      <c r="P92" t="str">
        <v>N/A</v>
      </c>
      <c r="Q92" t="str">
        <v>N/A</v>
      </c>
      <c r="R92" t="str">
        <v>N/A</v>
      </c>
      <c r="S92" t="str">
        <v>N/A</v>
      </c>
      <c r="T92" t="str">
        <v>N/A</v>
      </c>
      <c r="U92" t="str">
        <v>N/A</v>
      </c>
      <c r="V92" t="str">
        <v>N/A</v>
      </c>
      <c r="W92" t="str">
        <v>N/A</v>
      </c>
      <c r="X92" t="str">
        <v>N/A</v>
      </c>
      <c r="Y92" t="str">
        <v>N/A</v>
      </c>
      <c r="Z92" t="str">
        <v>N/A</v>
      </c>
      <c r="AA92" t="str">
        <v>N/A</v>
      </c>
      <c r="AB92" t="str">
        <v>N/A</v>
      </c>
      <c r="AC92" t="str">
        <v>N/A</v>
      </c>
      <c r="AD92" t="str">
        <v>N/A</v>
      </c>
      <c r="AE92" t="str">
        <v>N/A</v>
      </c>
      <c r="AF92" t="str">
        <v>N/A</v>
      </c>
      <c r="AG92" t="str">
        <v>N/A</v>
      </c>
      <c r="AH92" t="str">
        <v>N/A</v>
      </c>
      <c r="AI92" t="str">
        <v>N/A</v>
      </c>
      <c r="AJ92" t="str">
        <v>N/A</v>
      </c>
      <c r="AK92" t="str">
        <v>N/A</v>
      </c>
      <c r="AL92" t="str">
        <v>N/A</v>
      </c>
      <c r="AM92" t="str">
        <v>N/A</v>
      </c>
      <c r="AN92" t="str">
        <v>N/A</v>
      </c>
      <c r="AO92" t="str">
        <v>N/A</v>
      </c>
      <c r="AP92" t="str">
        <v>N/A</v>
      </c>
      <c r="AQ92" t="str">
        <v>N/A</v>
      </c>
      <c r="AR92" t="str">
        <v>N/A</v>
      </c>
      <c r="AS92" t="str">
        <v>N/A</v>
      </c>
      <c r="AT92" t="str">
        <v>N/A</v>
      </c>
      <c r="AU92" t="str">
        <v>N/A</v>
      </c>
      <c r="AV92" t="str">
        <v>N/A</v>
      </c>
      <c r="AW92" t="str">
        <v>N/A</v>
      </c>
      <c r="AX92" t="str">
        <v>N/A</v>
      </c>
    </row>
    <row r="93">
      <c r="A93">
        <v>1691</v>
      </c>
      <c r="B93" t="str">
        <v>non_compute_task_type</v>
      </c>
      <c r="C93" t="str">
        <v>2</v>
      </c>
      <c r="D93" t="str">
        <v>4294967295</v>
      </c>
      <c r="E93" t="str">
        <v>317118</v>
      </c>
      <c r="F93" t="str">
        <v>59</v>
      </c>
      <c r="G93" t="str">
        <v>aclnnIndex_IndexAiCpu_Index</v>
      </c>
      <c r="H93" t="str">
        <v>Index</v>
      </c>
      <c r="I93" t="str">
        <v>dynamic</v>
      </c>
      <c r="J93" t="str">
        <v>AI_CPU</v>
      </c>
      <c r="K93" t="str">
        <v xml:space="preserve">1793108505419475.434	</v>
      </c>
      <c r="L93" t="str">
        <v>200.650</v>
      </c>
      <c r="M93" t="str">
        <v>57.969000</v>
      </c>
      <c r="N93" t="str">
        <v>1</v>
      </c>
      <c r="O93" t="str">
        <v>0</v>
      </c>
      <c r="P93" t="str">
        <v>NO</v>
      </c>
      <c r="Q93" t="str">
        <v>"4194304,64;2;2;1,32;32"</v>
      </c>
      <c r="R93" t="str">
        <v>DT_BF16;INT64;INT64;INT64;INT64</v>
      </c>
      <c r="S93" t="str">
        <v>ND;ND;ND;ND;ND</v>
      </c>
      <c r="T93" t="str">
        <v>"1,32"</v>
      </c>
      <c r="U93" t="str">
        <v>DT_BF16</v>
      </c>
      <c r="V93" t="str">
        <v>ND</v>
      </c>
      <c r="W93" t="str">
        <v>N/A</v>
      </c>
      <c r="X93" t="str">
        <v>N/A</v>
      </c>
      <c r="Y93" t="str">
        <v>N/A</v>
      </c>
      <c r="Z93" t="str">
        <v>N/A</v>
      </c>
      <c r="AA93" t="str">
        <v>N/A</v>
      </c>
      <c r="AB93" t="str">
        <v>N/A</v>
      </c>
      <c r="AC93" t="str">
        <v>N/A</v>
      </c>
      <c r="AD93" t="str">
        <v>N/A</v>
      </c>
      <c r="AE93" t="str">
        <v>N/A</v>
      </c>
      <c r="AF93" t="str">
        <v>N/A</v>
      </c>
      <c r="AG93" t="str">
        <v>N/A</v>
      </c>
      <c r="AH93" t="str">
        <v>N/A</v>
      </c>
      <c r="AI93" t="str">
        <v>N/A</v>
      </c>
      <c r="AJ93" t="str">
        <v>N/A</v>
      </c>
      <c r="AK93" t="str">
        <v>N/A</v>
      </c>
      <c r="AL93" t="str">
        <v>N/A</v>
      </c>
      <c r="AM93" t="str">
        <v>N/A</v>
      </c>
      <c r="AN93" t="str">
        <v>N/A</v>
      </c>
      <c r="AO93" t="str">
        <v>N/A</v>
      </c>
      <c r="AP93" t="str">
        <v>N/A</v>
      </c>
      <c r="AQ93" t="str">
        <v>N/A</v>
      </c>
      <c r="AR93" t="str">
        <v>N/A</v>
      </c>
      <c r="AS93" t="str">
        <v>N/A</v>
      </c>
      <c r="AT93" t="str">
        <v>N/A</v>
      </c>
      <c r="AU93" t="str">
        <v>N/A</v>
      </c>
      <c r="AV93" t="str">
        <v>N/A</v>
      </c>
      <c r="AW93" t="str">
        <v>N/A</v>
      </c>
      <c r="AX93" t="str">
        <v>N/A</v>
      </c>
    </row>
    <row r="94">
      <c r="A94">
        <v>1708</v>
      </c>
      <c r="B94" t="str">
        <v>non_compute_task_type</v>
      </c>
      <c r="C94" t="str">
        <v>2</v>
      </c>
      <c r="D94" t="str">
        <v>4294967295</v>
      </c>
      <c r="E94" t="str">
        <v>317135</v>
      </c>
      <c r="F94" t="str">
        <v>59</v>
      </c>
      <c r="G94" t="str">
        <v>aclnnIndex_IndexAiCpu_Index</v>
      </c>
      <c r="H94" t="str">
        <v>Index</v>
      </c>
      <c r="I94" t="str">
        <v>dynamic</v>
      </c>
      <c r="J94" t="str">
        <v>AI_CPU</v>
      </c>
      <c r="K94" t="str">
        <v xml:space="preserve">1793108505419814.893	</v>
      </c>
      <c r="L94" t="str">
        <v>101.478</v>
      </c>
      <c r="M94" t="str">
        <v>47.345000</v>
      </c>
      <c r="N94" t="str">
        <v>1</v>
      </c>
      <c r="O94" t="str">
        <v>0</v>
      </c>
      <c r="P94" t="str">
        <v>NO</v>
      </c>
      <c r="Q94" t="str">
        <v>"4194304,64;2;2;1,32;32"</v>
      </c>
      <c r="R94" t="str">
        <v>DT_BF16;INT64;INT64;INT64;INT64</v>
      </c>
      <c r="S94" t="str">
        <v>ND;ND;ND;ND;ND</v>
      </c>
      <c r="T94" t="str">
        <v>"1,32"</v>
      </c>
      <c r="U94" t="str">
        <v>DT_BF16</v>
      </c>
      <c r="V94" t="str">
        <v>ND</v>
      </c>
      <c r="W94" t="str">
        <v>N/A</v>
      </c>
      <c r="X94" t="str">
        <v>N/A</v>
      </c>
      <c r="Y94" t="str">
        <v>N/A</v>
      </c>
      <c r="Z94" t="str">
        <v>N/A</v>
      </c>
      <c r="AA94" t="str">
        <v>N/A</v>
      </c>
      <c r="AB94" t="str">
        <v>N/A</v>
      </c>
      <c r="AC94" t="str">
        <v>N/A</v>
      </c>
      <c r="AD94" t="str">
        <v>N/A</v>
      </c>
      <c r="AE94" t="str">
        <v>N/A</v>
      </c>
      <c r="AF94" t="str">
        <v>N/A</v>
      </c>
      <c r="AG94" t="str">
        <v>N/A</v>
      </c>
      <c r="AH94" t="str">
        <v>N/A</v>
      </c>
      <c r="AI94" t="str">
        <v>N/A</v>
      </c>
      <c r="AJ94" t="str">
        <v>N/A</v>
      </c>
      <c r="AK94" t="str">
        <v>N/A</v>
      </c>
      <c r="AL94" t="str">
        <v>N/A</v>
      </c>
      <c r="AM94" t="str">
        <v>N/A</v>
      </c>
      <c r="AN94" t="str">
        <v>N/A</v>
      </c>
      <c r="AO94" t="str">
        <v>N/A</v>
      </c>
      <c r="AP94" t="str">
        <v>N/A</v>
      </c>
      <c r="AQ94" t="str">
        <v>N/A</v>
      </c>
      <c r="AR94" t="str">
        <v>N/A</v>
      </c>
      <c r="AS94" t="str">
        <v>N/A</v>
      </c>
      <c r="AT94" t="str">
        <v>N/A</v>
      </c>
      <c r="AU94" t="str">
        <v>N/A</v>
      </c>
      <c r="AV94" t="str">
        <v>N/A</v>
      </c>
      <c r="AW94" t="str">
        <v>N/A</v>
      </c>
      <c r="AX94" t="str">
        <v>N/A</v>
      </c>
    </row>
    <row r="95">
      <c r="A95">
        <v>1725</v>
      </c>
      <c r="B95" t="str">
        <v>non_compute_task_type</v>
      </c>
      <c r="C95" t="str">
        <v>2</v>
      </c>
      <c r="D95" t="str">
        <v>4294967295</v>
      </c>
      <c r="E95" t="str">
        <v>317154</v>
      </c>
      <c r="F95" t="str">
        <v>59</v>
      </c>
      <c r="G95" t="str">
        <v>aclnnIndex_IndexAiCpu_Index</v>
      </c>
      <c r="H95" t="str">
        <v>Index</v>
      </c>
      <c r="I95" t="str">
        <v>dynamic</v>
      </c>
      <c r="J95" t="str">
        <v>AI_CPU</v>
      </c>
      <c r="K95" t="str">
        <v xml:space="preserve">1793108505420203.177	</v>
      </c>
      <c r="L95" t="str">
        <v>92.261</v>
      </c>
      <c r="M95" t="str">
        <v>37.180000</v>
      </c>
      <c r="N95" t="str">
        <v>1</v>
      </c>
      <c r="O95" t="str">
        <v>0</v>
      </c>
      <c r="P95" t="str">
        <v>NO</v>
      </c>
      <c r="Q95" t="str">
        <v>"4194304,64;2;2;1,32;32"</v>
      </c>
      <c r="R95" t="str">
        <v>DT_BF16;INT64;INT64;INT64;INT64</v>
      </c>
      <c r="S95" t="str">
        <v>ND;ND;ND;ND;ND</v>
      </c>
      <c r="T95" t="str">
        <v>"1,32"</v>
      </c>
      <c r="U95" t="str">
        <v>DT_BF16</v>
      </c>
      <c r="V95" t="str">
        <v>ND</v>
      </c>
      <c r="W95" t="str">
        <v>N/A</v>
      </c>
      <c r="X95" t="str">
        <v>N/A</v>
      </c>
      <c r="Y95" t="str">
        <v>N/A</v>
      </c>
      <c r="Z95" t="str">
        <v>N/A</v>
      </c>
      <c r="AA95" t="str">
        <v>N/A</v>
      </c>
      <c r="AB95" t="str">
        <v>N/A</v>
      </c>
      <c r="AC95" t="str">
        <v>N/A</v>
      </c>
      <c r="AD95" t="str">
        <v>N/A</v>
      </c>
      <c r="AE95" t="str">
        <v>N/A</v>
      </c>
      <c r="AF95" t="str">
        <v>N/A</v>
      </c>
      <c r="AG95" t="str">
        <v>N/A</v>
      </c>
      <c r="AH95" t="str">
        <v>N/A</v>
      </c>
      <c r="AI95" t="str">
        <v>N/A</v>
      </c>
      <c r="AJ95" t="str">
        <v>N/A</v>
      </c>
      <c r="AK95" t="str">
        <v>N/A</v>
      </c>
      <c r="AL95" t="str">
        <v>N/A</v>
      </c>
      <c r="AM95" t="str">
        <v>N/A</v>
      </c>
      <c r="AN95" t="str">
        <v>N/A</v>
      </c>
      <c r="AO95" t="str">
        <v>N/A</v>
      </c>
      <c r="AP95" t="str">
        <v>N/A</v>
      </c>
      <c r="AQ95" t="str">
        <v>N/A</v>
      </c>
      <c r="AR95" t="str">
        <v>N/A</v>
      </c>
      <c r="AS95" t="str">
        <v>N/A</v>
      </c>
      <c r="AT95" t="str">
        <v>N/A</v>
      </c>
      <c r="AU95" t="str">
        <v>N/A</v>
      </c>
      <c r="AV95" t="str">
        <v>N/A</v>
      </c>
      <c r="AW95" t="str">
        <v>N/A</v>
      </c>
      <c r="AX95" t="str">
        <v>N/A</v>
      </c>
    </row>
    <row r="96">
      <c r="A96">
        <v>1742</v>
      </c>
      <c r="B96" t="str">
        <v>non_compute_task_type</v>
      </c>
      <c r="C96" t="str">
        <v>2</v>
      </c>
      <c r="D96" t="str">
        <v>4294967295</v>
      </c>
      <c r="E96" t="str">
        <v>317171</v>
      </c>
      <c r="F96" t="str">
        <v>59</v>
      </c>
      <c r="G96" t="str">
        <v>aclnnIndex_IndexAiCpu_Index</v>
      </c>
      <c r="H96" t="str">
        <v>Index</v>
      </c>
      <c r="I96" t="str">
        <v>dynamic</v>
      </c>
      <c r="J96" t="str">
        <v>AI_CPU</v>
      </c>
      <c r="K96" t="str">
        <v xml:space="preserve">1793108505420445.891	</v>
      </c>
      <c r="L96" t="str">
        <v>89.659</v>
      </c>
      <c r="M96" t="str">
        <v>37.662000</v>
      </c>
      <c r="N96" t="str">
        <v>1</v>
      </c>
      <c r="O96" t="str">
        <v>0</v>
      </c>
      <c r="P96" t="str">
        <v>NO</v>
      </c>
      <c r="Q96" t="str">
        <v>"4194304,64;2;2;1,32;32"</v>
      </c>
      <c r="R96" t="str">
        <v>DT_BF16;INT64;INT64;INT64;INT64</v>
      </c>
      <c r="S96" t="str">
        <v>ND;ND;ND;ND;ND</v>
      </c>
      <c r="T96" t="str">
        <v>"1,32"</v>
      </c>
      <c r="U96" t="str">
        <v>DT_BF16</v>
      </c>
      <c r="V96" t="str">
        <v>ND</v>
      </c>
      <c r="W96" t="str">
        <v>N/A</v>
      </c>
      <c r="X96" t="str">
        <v>N/A</v>
      </c>
      <c r="Y96" t="str">
        <v>N/A</v>
      </c>
      <c r="Z96" t="str">
        <v>N/A</v>
      </c>
      <c r="AA96" t="str">
        <v>N/A</v>
      </c>
      <c r="AB96" t="str">
        <v>N/A</v>
      </c>
      <c r="AC96" t="str">
        <v>N/A</v>
      </c>
      <c r="AD96" t="str">
        <v>N/A</v>
      </c>
      <c r="AE96" t="str">
        <v>N/A</v>
      </c>
      <c r="AF96" t="str">
        <v>N/A</v>
      </c>
      <c r="AG96" t="str">
        <v>N/A</v>
      </c>
      <c r="AH96" t="str">
        <v>N/A</v>
      </c>
      <c r="AI96" t="str">
        <v>N/A</v>
      </c>
      <c r="AJ96" t="str">
        <v>N/A</v>
      </c>
      <c r="AK96" t="str">
        <v>N/A</v>
      </c>
      <c r="AL96" t="str">
        <v>N/A</v>
      </c>
      <c r="AM96" t="str">
        <v>N/A</v>
      </c>
      <c r="AN96" t="str">
        <v>N/A</v>
      </c>
      <c r="AO96" t="str">
        <v>N/A</v>
      </c>
      <c r="AP96" t="str">
        <v>N/A</v>
      </c>
      <c r="AQ96" t="str">
        <v>N/A</v>
      </c>
      <c r="AR96" t="str">
        <v>N/A</v>
      </c>
      <c r="AS96" t="str">
        <v>N/A</v>
      </c>
      <c r="AT96" t="str">
        <v>N/A</v>
      </c>
      <c r="AU96" t="str">
        <v>N/A</v>
      </c>
      <c r="AV96" t="str">
        <v>N/A</v>
      </c>
      <c r="AW96" t="str">
        <v>N/A</v>
      </c>
      <c r="AX96" t="str">
        <v>N/A</v>
      </c>
    </row>
    <row r="97">
      <c r="A97">
        <v>1756</v>
      </c>
      <c r="B97" t="str">
        <v>communication_or_memory_copy</v>
      </c>
      <c r="C97" t="str">
        <v>2</v>
      </c>
      <c r="D97" t="str">
        <v>4294967295</v>
      </c>
      <c r="E97" t="str">
        <v>N/A</v>
      </c>
      <c r="F97" t="str">
        <v>N/A</v>
      </c>
      <c r="G97" t="str">
        <v>hcom_allReduce_AicpuKernel_503_14_1</v>
      </c>
      <c r="H97" t="str">
        <v>hcom_allReduce_AicpuKernel</v>
      </c>
      <c r="I97" t="str">
        <v>N/A</v>
      </c>
      <c r="J97" t="str">
        <v>COMMUNICATION</v>
      </c>
      <c r="K97" t="str">
        <v xml:space="preserve">1793108505420961.943	</v>
      </c>
      <c r="L97" t="str">
        <v>144.846</v>
      </c>
      <c r="M97" t="str">
        <v>102.829000</v>
      </c>
      <c r="N97" t="str">
        <v>0</v>
      </c>
      <c r="O97" t="str">
        <v>N/A</v>
      </c>
      <c r="P97" t="str">
        <v>N/A</v>
      </c>
      <c r="Q97" t="str">
        <v>N/A</v>
      </c>
      <c r="R97" t="str">
        <v>N/A</v>
      </c>
      <c r="S97" t="str">
        <v>N/A</v>
      </c>
      <c r="T97" t="str">
        <v>N/A</v>
      </c>
      <c r="U97" t="str">
        <v>N/A</v>
      </c>
      <c r="V97" t="str">
        <v>N/A</v>
      </c>
      <c r="W97" t="str">
        <v>N/A</v>
      </c>
      <c r="X97" t="str">
        <v>N/A</v>
      </c>
      <c r="Y97" t="str">
        <v>N/A</v>
      </c>
      <c r="Z97" t="str">
        <v>N/A</v>
      </c>
      <c r="AA97" t="str">
        <v>N/A</v>
      </c>
      <c r="AB97" t="str">
        <v>N/A</v>
      </c>
      <c r="AC97" t="str">
        <v>N/A</v>
      </c>
      <c r="AD97" t="str">
        <v>N/A</v>
      </c>
      <c r="AE97" t="str">
        <v>N/A</v>
      </c>
      <c r="AF97" t="str">
        <v>N/A</v>
      </c>
      <c r="AG97" t="str">
        <v>N/A</v>
      </c>
      <c r="AH97" t="str">
        <v>N/A</v>
      </c>
      <c r="AI97" t="str">
        <v>N/A</v>
      </c>
      <c r="AJ97" t="str">
        <v>N/A</v>
      </c>
      <c r="AK97" t="str">
        <v>N/A</v>
      </c>
      <c r="AL97" t="str">
        <v>N/A</v>
      </c>
      <c r="AM97" t="str">
        <v>N/A</v>
      </c>
      <c r="AN97" t="str">
        <v>N/A</v>
      </c>
      <c r="AO97" t="str">
        <v>N/A</v>
      </c>
      <c r="AP97" t="str">
        <v>N/A</v>
      </c>
      <c r="AQ97" t="str">
        <v>N/A</v>
      </c>
      <c r="AR97" t="str">
        <v>N/A</v>
      </c>
      <c r="AS97" t="str">
        <v>N/A</v>
      </c>
      <c r="AT97" t="str">
        <v>N/A</v>
      </c>
      <c r="AU97" t="str">
        <v>N/A</v>
      </c>
      <c r="AV97" t="str">
        <v>N/A</v>
      </c>
      <c r="AW97" t="str">
        <v>N/A</v>
      </c>
      <c r="AX97" t="str">
        <v>N/A</v>
      </c>
    </row>
    <row r="98">
      <c r="A98">
        <v>1757</v>
      </c>
      <c r="B98" t="str">
        <v>communication_or_memory_copy</v>
      </c>
      <c r="C98" t="str">
        <v>2</v>
      </c>
      <c r="D98" t="str">
        <v>4294967295</v>
      </c>
      <c r="E98" t="str">
        <v>317191</v>
      </c>
      <c r="F98" t="str">
        <v>25</v>
      </c>
      <c r="G98" t="str">
        <v>HcclLaunchAicpuKernel</v>
      </c>
      <c r="H98" t="str">
        <v>HcclLaunchAicpuKernel</v>
      </c>
      <c r="I98" t="str">
        <v>dynamic</v>
      </c>
      <c r="J98" t="str">
        <v>AI_CPU</v>
      </c>
      <c r="K98" t="str">
        <v xml:space="preserve">1793108505420973.089	</v>
      </c>
      <c r="L98" t="str">
        <v>132.129</v>
      </c>
      <c r="M98" t="str">
        <v>0.000000</v>
      </c>
      <c r="N98" t="str">
        <v>6</v>
      </c>
      <c r="O98" t="str">
        <v>0</v>
      </c>
      <c r="P98" t="str">
        <v>NO</v>
      </c>
      <c r="Q98" t="str">
        <v>N/A</v>
      </c>
      <c r="R98" t="str">
        <v>N/A</v>
      </c>
      <c r="S98" t="str">
        <v>N/A</v>
      </c>
      <c r="T98" t="str">
        <v>N/A</v>
      </c>
      <c r="U98" t="str">
        <v>N/A</v>
      </c>
      <c r="V98" t="str">
        <v>N/A</v>
      </c>
      <c r="W98" t="str">
        <v>N/A</v>
      </c>
      <c r="X98" t="str">
        <v>N/A</v>
      </c>
      <c r="Y98" t="str">
        <v>N/A</v>
      </c>
      <c r="Z98" t="str">
        <v>N/A</v>
      </c>
      <c r="AA98" t="str">
        <v>N/A</v>
      </c>
      <c r="AB98" t="str">
        <v>N/A</v>
      </c>
      <c r="AC98" t="str">
        <v>N/A</v>
      </c>
      <c r="AD98" t="str">
        <v>N/A</v>
      </c>
      <c r="AE98" t="str">
        <v>N/A</v>
      </c>
      <c r="AF98" t="str">
        <v>N/A</v>
      </c>
      <c r="AG98" t="str">
        <v>N/A</v>
      </c>
      <c r="AH98" t="str">
        <v>N/A</v>
      </c>
      <c r="AI98" t="str">
        <v>N/A</v>
      </c>
      <c r="AJ98" t="str">
        <v>N/A</v>
      </c>
      <c r="AK98" t="str">
        <v>N/A</v>
      </c>
      <c r="AL98" t="str">
        <v>N/A</v>
      </c>
      <c r="AM98" t="str">
        <v>N/A</v>
      </c>
      <c r="AN98" t="str">
        <v>N/A</v>
      </c>
      <c r="AO98" t="str">
        <v>N/A</v>
      </c>
      <c r="AP98" t="str">
        <v>N/A</v>
      </c>
      <c r="AQ98" t="str">
        <v>N/A</v>
      </c>
      <c r="AR98" t="str">
        <v>N/A</v>
      </c>
      <c r="AS98" t="str">
        <v>N/A</v>
      </c>
      <c r="AT98" t="str">
        <v>N/A</v>
      </c>
      <c r="AU98" t="str">
        <v>N/A</v>
      </c>
      <c r="AV98" t="str">
        <v>N/A</v>
      </c>
      <c r="AW98" t="str">
        <v>N/A</v>
      </c>
      <c r="AX98" t="str">
        <v>N/A</v>
      </c>
    </row>
    <row r="99">
      <c r="A99">
        <v>1761</v>
      </c>
      <c r="B99" t="str">
        <v>communication_or_memory_copy</v>
      </c>
      <c r="C99" t="str">
        <v>2</v>
      </c>
      <c r="D99" t="str">
        <v>4294967295</v>
      </c>
      <c r="E99" t="str">
        <v>2324</v>
      </c>
      <c r="F99" t="str">
        <v>22</v>
      </c>
      <c r="G99" t="str">
        <v>HcclLaunchAicpuKernel</v>
      </c>
      <c r="H99" t="str">
        <v>HcclLaunchAicpuKernel</v>
      </c>
      <c r="I99" t="str">
        <v>N/A</v>
      </c>
      <c r="J99" t="str">
        <v>AI_CPU</v>
      </c>
      <c r="K99" t="str">
        <v xml:space="preserve">1793108505421332.834	</v>
      </c>
      <c r="L99" t="str">
        <v>84.709</v>
      </c>
      <c r="M99" t="str">
        <v>0.000000</v>
      </c>
      <c r="N99" t="str">
        <v>0</v>
      </c>
      <c r="O99" t="str">
        <v>0</v>
      </c>
      <c r="P99" t="str">
        <v>N/A</v>
      </c>
      <c r="Q99" t="str">
        <v>N/A</v>
      </c>
      <c r="R99" t="str">
        <v>N/A</v>
      </c>
      <c r="S99" t="str">
        <v>N/A</v>
      </c>
      <c r="T99" t="str">
        <v>N/A</v>
      </c>
      <c r="U99" t="str">
        <v>N/A</v>
      </c>
      <c r="V99" t="str">
        <v>N/A</v>
      </c>
      <c r="W99" t="str">
        <v>N/A</v>
      </c>
      <c r="X99" t="str">
        <v>N/A</v>
      </c>
      <c r="Y99" t="str">
        <v>N/A</v>
      </c>
      <c r="Z99" t="str">
        <v>N/A</v>
      </c>
      <c r="AA99" t="str">
        <v>N/A</v>
      </c>
      <c r="AB99" t="str">
        <v>N/A</v>
      </c>
      <c r="AC99" t="str">
        <v>N/A</v>
      </c>
      <c r="AD99" t="str">
        <v>N/A</v>
      </c>
      <c r="AE99" t="str">
        <v>N/A</v>
      </c>
      <c r="AF99" t="str">
        <v>N/A</v>
      </c>
      <c r="AG99" t="str">
        <v>N/A</v>
      </c>
      <c r="AH99" t="str">
        <v>N/A</v>
      </c>
      <c r="AI99" t="str">
        <v>N/A</v>
      </c>
      <c r="AJ99" t="str">
        <v>N/A</v>
      </c>
      <c r="AK99" t="str">
        <v>N/A</v>
      </c>
      <c r="AL99" t="str">
        <v>N/A</v>
      </c>
      <c r="AM99" t="str">
        <v>N/A</v>
      </c>
      <c r="AN99" t="str">
        <v>N/A</v>
      </c>
      <c r="AO99" t="str">
        <v>N/A</v>
      </c>
      <c r="AP99" t="str">
        <v>N/A</v>
      </c>
      <c r="AQ99" t="str">
        <v>N/A</v>
      </c>
      <c r="AR99" t="str">
        <v>N/A</v>
      </c>
      <c r="AS99" t="str">
        <v>N/A</v>
      </c>
      <c r="AT99" t="str">
        <v>N/A</v>
      </c>
      <c r="AU99" t="str">
        <v>N/A</v>
      </c>
      <c r="AV99" t="str">
        <v>N/A</v>
      </c>
      <c r="AW99" t="str">
        <v>N/A</v>
      </c>
      <c r="AX99" t="str">
        <v>N/A</v>
      </c>
    </row>
    <row r="100">
      <c r="A100">
        <v>1772</v>
      </c>
      <c r="B100" t="str">
        <v>communication_or_memory_copy</v>
      </c>
      <c r="C100" t="str">
        <v>2</v>
      </c>
      <c r="D100" t="str">
        <v>4294967295</v>
      </c>
      <c r="E100" t="str">
        <v>2340</v>
      </c>
      <c r="F100" t="str">
        <v>22</v>
      </c>
      <c r="G100" t="str">
        <v>HcclLaunchAicpuKernel</v>
      </c>
      <c r="H100" t="str">
        <v>HcclLaunchAicpuKernel</v>
      </c>
      <c r="I100" t="str">
        <v>N/A</v>
      </c>
      <c r="J100" t="str">
        <v>AI_CPU</v>
      </c>
      <c r="K100" t="str">
        <v xml:space="preserve">1793108505421417.565	</v>
      </c>
      <c r="L100" t="str">
        <v>58.210</v>
      </c>
      <c r="M100" t="str">
        <v>0.000000</v>
      </c>
      <c r="N100" t="str">
        <v>0</v>
      </c>
      <c r="O100" t="str">
        <v>0</v>
      </c>
      <c r="P100" t="str">
        <v>N/A</v>
      </c>
      <c r="Q100" t="str">
        <v>N/A</v>
      </c>
      <c r="R100" t="str">
        <v>N/A</v>
      </c>
      <c r="S100" t="str">
        <v>N/A</v>
      </c>
      <c r="T100" t="str">
        <v>N/A</v>
      </c>
      <c r="U100" t="str">
        <v>N/A</v>
      </c>
      <c r="V100" t="str">
        <v>N/A</v>
      </c>
      <c r="W100" t="str">
        <v>N/A</v>
      </c>
      <c r="X100" t="str">
        <v>N/A</v>
      </c>
      <c r="Y100" t="str">
        <v>N/A</v>
      </c>
      <c r="Z100" t="str">
        <v>N/A</v>
      </c>
      <c r="AA100" t="str">
        <v>N/A</v>
      </c>
      <c r="AB100" t="str">
        <v>N/A</v>
      </c>
      <c r="AC100" t="str">
        <v>N/A</v>
      </c>
      <c r="AD100" t="str">
        <v>N/A</v>
      </c>
      <c r="AE100" t="str">
        <v>N/A</v>
      </c>
      <c r="AF100" t="str">
        <v>N/A</v>
      </c>
      <c r="AG100" t="str">
        <v>N/A</v>
      </c>
      <c r="AH100" t="str">
        <v>N/A</v>
      </c>
      <c r="AI100" t="str">
        <v>N/A</v>
      </c>
      <c r="AJ100" t="str">
        <v>N/A</v>
      </c>
      <c r="AK100" t="str">
        <v>N/A</v>
      </c>
      <c r="AL100" t="str">
        <v>N/A</v>
      </c>
      <c r="AM100" t="str">
        <v>N/A</v>
      </c>
      <c r="AN100" t="str">
        <v>N/A</v>
      </c>
      <c r="AO100" t="str">
        <v>N/A</v>
      </c>
      <c r="AP100" t="str">
        <v>N/A</v>
      </c>
      <c r="AQ100" t="str">
        <v>N/A</v>
      </c>
      <c r="AR100" t="str">
        <v>N/A</v>
      </c>
      <c r="AS100" t="str">
        <v>N/A</v>
      </c>
      <c r="AT100" t="str">
        <v>N/A</v>
      </c>
      <c r="AU100" t="str">
        <v>N/A</v>
      </c>
      <c r="AV100" t="str">
        <v>N/A</v>
      </c>
      <c r="AW100" t="str">
        <v>N/A</v>
      </c>
      <c r="AX100" t="str">
        <v>N/A</v>
      </c>
    </row>
    <row r="101">
      <c r="A101">
        <v>1787</v>
      </c>
      <c r="B101" t="str">
        <v>communication_or_memory_copy</v>
      </c>
      <c r="C101" t="str">
        <v>2</v>
      </c>
      <c r="D101" t="str">
        <v>4294967295</v>
      </c>
      <c r="E101" t="str">
        <v>2388</v>
      </c>
      <c r="F101" t="str">
        <v>22</v>
      </c>
      <c r="G101" t="str">
        <v>HcclLaunchAicpuKernel</v>
      </c>
      <c r="H101" t="str">
        <v>HcclLaunchAicpuKernel</v>
      </c>
      <c r="I101" t="str">
        <v>N/A</v>
      </c>
      <c r="J101" t="str">
        <v>AI_CPU</v>
      </c>
      <c r="K101" t="str">
        <v xml:space="preserve">1793108505421475.797	</v>
      </c>
      <c r="L101" t="str">
        <v>50.619</v>
      </c>
      <c r="M101" t="str">
        <v>0.000000</v>
      </c>
      <c r="N101" t="str">
        <v>0</v>
      </c>
      <c r="O101" t="str">
        <v>0</v>
      </c>
      <c r="P101" t="str">
        <v>N/A</v>
      </c>
      <c r="Q101" t="str">
        <v>N/A</v>
      </c>
      <c r="R101" t="str">
        <v>N/A</v>
      </c>
      <c r="S101" t="str">
        <v>N/A</v>
      </c>
      <c r="T101" t="str">
        <v>N/A</v>
      </c>
      <c r="U101" t="str">
        <v>N/A</v>
      </c>
      <c r="V101" t="str">
        <v>N/A</v>
      </c>
      <c r="W101" t="str">
        <v>N/A</v>
      </c>
      <c r="X101" t="str">
        <v>N/A</v>
      </c>
      <c r="Y101" t="str">
        <v>N/A</v>
      </c>
      <c r="Z101" t="str">
        <v>N/A</v>
      </c>
      <c r="AA101" t="str">
        <v>N/A</v>
      </c>
      <c r="AB101" t="str">
        <v>N/A</v>
      </c>
      <c r="AC101" t="str">
        <v>N/A</v>
      </c>
      <c r="AD101" t="str">
        <v>N/A</v>
      </c>
      <c r="AE101" t="str">
        <v>N/A</v>
      </c>
      <c r="AF101" t="str">
        <v>N/A</v>
      </c>
      <c r="AG101" t="str">
        <v>N/A</v>
      </c>
      <c r="AH101" t="str">
        <v>N/A</v>
      </c>
      <c r="AI101" t="str">
        <v>N/A</v>
      </c>
      <c r="AJ101" t="str">
        <v>N/A</v>
      </c>
      <c r="AK101" t="str">
        <v>N/A</v>
      </c>
      <c r="AL101" t="str">
        <v>N/A</v>
      </c>
      <c r="AM101" t="str">
        <v>N/A</v>
      </c>
      <c r="AN101" t="str">
        <v>N/A</v>
      </c>
      <c r="AO101" t="str">
        <v>N/A</v>
      </c>
      <c r="AP101" t="str">
        <v>N/A</v>
      </c>
      <c r="AQ101" t="str">
        <v>N/A</v>
      </c>
      <c r="AR101" t="str">
        <v>N/A</v>
      </c>
      <c r="AS101" t="str">
        <v>N/A</v>
      </c>
      <c r="AT101" t="str">
        <v>N/A</v>
      </c>
      <c r="AU101" t="str">
        <v>N/A</v>
      </c>
      <c r="AV101" t="str">
        <v>N/A</v>
      </c>
      <c r="AW101" t="str">
        <v>N/A</v>
      </c>
      <c r="AX101" t="str">
        <v>N/A</v>
      </c>
    </row>
    <row r="102">
      <c r="A102">
        <v>1788</v>
      </c>
      <c r="B102" t="str">
        <v>communication_or_memory_copy</v>
      </c>
      <c r="C102" t="str">
        <v>2</v>
      </c>
      <c r="D102" t="str">
        <v>4294967295</v>
      </c>
      <c r="E102" t="str">
        <v>2422</v>
      </c>
      <c r="F102" t="str">
        <v>22</v>
      </c>
      <c r="G102" t="str">
        <v>HcclLaunchAicpuKernel</v>
      </c>
      <c r="H102" t="str">
        <v>HcclLaunchAicpuKernel</v>
      </c>
      <c r="I102" t="str">
        <v>N/A</v>
      </c>
      <c r="J102" t="str">
        <v>AI_CPU</v>
      </c>
      <c r="K102" t="str">
        <v xml:space="preserve">1793108505421526.438	</v>
      </c>
      <c r="L102" t="str">
        <v>52.694</v>
      </c>
      <c r="M102" t="str">
        <v>0.131000</v>
      </c>
      <c r="N102" t="str">
        <v>0</v>
      </c>
      <c r="O102" t="str">
        <v>0</v>
      </c>
      <c r="P102" t="str">
        <v>N/A</v>
      </c>
      <c r="Q102" t="str">
        <v>N/A</v>
      </c>
      <c r="R102" t="str">
        <v>N/A</v>
      </c>
      <c r="S102" t="str">
        <v>N/A</v>
      </c>
      <c r="T102" t="str">
        <v>N/A</v>
      </c>
      <c r="U102" t="str">
        <v>N/A</v>
      </c>
      <c r="V102" t="str">
        <v>N/A</v>
      </c>
      <c r="W102" t="str">
        <v>N/A</v>
      </c>
      <c r="X102" t="str">
        <v>N/A</v>
      </c>
      <c r="Y102" t="str">
        <v>N/A</v>
      </c>
      <c r="Z102" t="str">
        <v>N/A</v>
      </c>
      <c r="AA102" t="str">
        <v>N/A</v>
      </c>
      <c r="AB102" t="str">
        <v>N/A</v>
      </c>
      <c r="AC102" t="str">
        <v>N/A</v>
      </c>
      <c r="AD102" t="str">
        <v>N/A</v>
      </c>
      <c r="AE102" t="str">
        <v>N/A</v>
      </c>
      <c r="AF102" t="str">
        <v>N/A</v>
      </c>
      <c r="AG102" t="str">
        <v>N/A</v>
      </c>
      <c r="AH102" t="str">
        <v>N/A</v>
      </c>
      <c r="AI102" t="str">
        <v>N/A</v>
      </c>
      <c r="AJ102" t="str">
        <v>N/A</v>
      </c>
      <c r="AK102" t="str">
        <v>N/A</v>
      </c>
      <c r="AL102" t="str">
        <v>N/A</v>
      </c>
      <c r="AM102" t="str">
        <v>N/A</v>
      </c>
      <c r="AN102" t="str">
        <v>N/A</v>
      </c>
      <c r="AO102" t="str">
        <v>N/A</v>
      </c>
      <c r="AP102" t="str">
        <v>N/A</v>
      </c>
      <c r="AQ102" t="str">
        <v>N/A</v>
      </c>
      <c r="AR102" t="str">
        <v>N/A</v>
      </c>
      <c r="AS102" t="str">
        <v>N/A</v>
      </c>
      <c r="AT102" t="str">
        <v>N/A</v>
      </c>
      <c r="AU102" t="str">
        <v>N/A</v>
      </c>
      <c r="AV102" t="str">
        <v>N/A</v>
      </c>
      <c r="AW102" t="str">
        <v>N/A</v>
      </c>
      <c r="AX102" t="str">
        <v>N/A</v>
      </c>
    </row>
    <row r="103">
      <c r="A103">
        <v>1790</v>
      </c>
      <c r="B103" t="str">
        <v>communication_or_memory_copy</v>
      </c>
      <c r="C103" t="str">
        <v>2</v>
      </c>
      <c r="D103" t="str">
        <v>4294967295</v>
      </c>
      <c r="E103" t="str">
        <v>2435</v>
      </c>
      <c r="F103" t="str">
        <v>22</v>
      </c>
      <c r="G103" t="str">
        <v>HcclLaunchAicpuKernel</v>
      </c>
      <c r="H103" t="str">
        <v>HcclLaunchAicpuKernel</v>
      </c>
      <c r="I103" t="str">
        <v>N/A</v>
      </c>
      <c r="J103" t="str">
        <v>AI_CPU</v>
      </c>
      <c r="K103" t="str">
        <v xml:space="preserve">1793108505421579.154	</v>
      </c>
      <c r="L103" t="str">
        <v>51.800</v>
      </c>
      <c r="M103" t="str">
        <v>0.000000</v>
      </c>
      <c r="N103" t="str">
        <v>0</v>
      </c>
      <c r="O103" t="str">
        <v>0</v>
      </c>
      <c r="P103" t="str">
        <v>N/A</v>
      </c>
      <c r="Q103" t="str">
        <v>N/A</v>
      </c>
      <c r="R103" t="str">
        <v>N/A</v>
      </c>
      <c r="S103" t="str">
        <v>N/A</v>
      </c>
      <c r="T103" t="str">
        <v>N/A</v>
      </c>
      <c r="U103" t="str">
        <v>N/A</v>
      </c>
      <c r="V103" t="str">
        <v>N/A</v>
      </c>
      <c r="W103" t="str">
        <v>N/A</v>
      </c>
      <c r="X103" t="str">
        <v>N/A</v>
      </c>
      <c r="Y103" t="str">
        <v>N/A</v>
      </c>
      <c r="Z103" t="str">
        <v>N/A</v>
      </c>
      <c r="AA103" t="str">
        <v>N/A</v>
      </c>
      <c r="AB103" t="str">
        <v>N/A</v>
      </c>
      <c r="AC103" t="str">
        <v>N/A</v>
      </c>
      <c r="AD103" t="str">
        <v>N/A</v>
      </c>
      <c r="AE103" t="str">
        <v>N/A</v>
      </c>
      <c r="AF103" t="str">
        <v>N/A</v>
      </c>
      <c r="AG103" t="str">
        <v>N/A</v>
      </c>
      <c r="AH103" t="str">
        <v>N/A</v>
      </c>
      <c r="AI103" t="str">
        <v>N/A</v>
      </c>
      <c r="AJ103" t="str">
        <v>N/A</v>
      </c>
      <c r="AK103" t="str">
        <v>N/A</v>
      </c>
      <c r="AL103" t="str">
        <v>N/A</v>
      </c>
      <c r="AM103" t="str">
        <v>N/A</v>
      </c>
      <c r="AN103" t="str">
        <v>N/A</v>
      </c>
      <c r="AO103" t="str">
        <v>N/A</v>
      </c>
      <c r="AP103" t="str">
        <v>N/A</v>
      </c>
      <c r="AQ103" t="str">
        <v>N/A</v>
      </c>
      <c r="AR103" t="str">
        <v>N/A</v>
      </c>
      <c r="AS103" t="str">
        <v>N/A</v>
      </c>
      <c r="AT103" t="str">
        <v>N/A</v>
      </c>
      <c r="AU103" t="str">
        <v>N/A</v>
      </c>
      <c r="AV103" t="str">
        <v>N/A</v>
      </c>
      <c r="AW103" t="str">
        <v>N/A</v>
      </c>
      <c r="AX103" t="str">
        <v>N/A</v>
      </c>
    </row>
    <row r="104">
      <c r="A104">
        <v>1895</v>
      </c>
      <c r="B104" t="str">
        <v>communication_or_memory_copy</v>
      </c>
      <c r="C104" t="str">
        <v>2</v>
      </c>
      <c r="D104" t="str">
        <v>4294967295</v>
      </c>
      <c r="E104" t="str">
        <v>317214</v>
      </c>
      <c r="F104" t="str">
        <v>25</v>
      </c>
      <c r="G104" t="str">
        <v>HcclLaunchAicpuKernel</v>
      </c>
      <c r="H104" t="str">
        <v>HcclLaunchAicpuKernel</v>
      </c>
      <c r="I104" t="str">
        <v>dynamic</v>
      </c>
      <c r="J104" t="str">
        <v>AI_CPU</v>
      </c>
      <c r="K104" t="str">
        <v xml:space="preserve">1793108505422683.504	</v>
      </c>
      <c r="L104" t="str">
        <v>68.494</v>
      </c>
      <c r="M104" t="str">
        <v>0.000000</v>
      </c>
      <c r="N104" t="str">
        <v>32</v>
      </c>
      <c r="O104" t="str">
        <v>0</v>
      </c>
      <c r="P104" t="str">
        <v>NO</v>
      </c>
      <c r="Q104" t="str">
        <v>N/A</v>
      </c>
      <c r="R104" t="str">
        <v>N/A</v>
      </c>
      <c r="S104" t="str">
        <v>N/A</v>
      </c>
      <c r="T104" t="str">
        <v>N/A</v>
      </c>
      <c r="U104" t="str">
        <v>N/A</v>
      </c>
      <c r="V104" t="str">
        <v>N/A</v>
      </c>
      <c r="W104" t="str">
        <v>N/A</v>
      </c>
      <c r="X104" t="str">
        <v>N/A</v>
      </c>
      <c r="Y104" t="str">
        <v>N/A</v>
      </c>
      <c r="Z104" t="str">
        <v>N/A</v>
      </c>
      <c r="AA104" t="str">
        <v>N/A</v>
      </c>
      <c r="AB104" t="str">
        <v>N/A</v>
      </c>
      <c r="AC104" t="str">
        <v>N/A</v>
      </c>
      <c r="AD104" t="str">
        <v>N/A</v>
      </c>
      <c r="AE104" t="str">
        <v>N/A</v>
      </c>
      <c r="AF104" t="str">
        <v>N/A</v>
      </c>
      <c r="AG104" t="str">
        <v>N/A</v>
      </c>
      <c r="AH104" t="str">
        <v>N/A</v>
      </c>
      <c r="AI104" t="str">
        <v>N/A</v>
      </c>
      <c r="AJ104" t="str">
        <v>N/A</v>
      </c>
      <c r="AK104" t="str">
        <v>N/A</v>
      </c>
      <c r="AL104" t="str">
        <v>N/A</v>
      </c>
      <c r="AM104" t="str">
        <v>N/A</v>
      </c>
      <c r="AN104" t="str">
        <v>N/A</v>
      </c>
      <c r="AO104" t="str">
        <v>N/A</v>
      </c>
      <c r="AP104" t="str">
        <v>N/A</v>
      </c>
      <c r="AQ104" t="str">
        <v>N/A</v>
      </c>
      <c r="AR104" t="str">
        <v>N/A</v>
      </c>
      <c r="AS104" t="str">
        <v>N/A</v>
      </c>
      <c r="AT104" t="str">
        <v>N/A</v>
      </c>
      <c r="AU104" t="str">
        <v>N/A</v>
      </c>
      <c r="AV104" t="str">
        <v>N/A</v>
      </c>
      <c r="AW104" t="str">
        <v>N/A</v>
      </c>
      <c r="AX104" t="str">
        <v>N/A</v>
      </c>
    </row>
    <row r="105">
      <c r="A105">
        <v>1899</v>
      </c>
      <c r="B105" t="str">
        <v>communication_or_memory_copy</v>
      </c>
      <c r="C105" t="str">
        <v>2</v>
      </c>
      <c r="D105" t="str">
        <v>4294967295</v>
      </c>
      <c r="E105" t="str">
        <v>N/A</v>
      </c>
      <c r="F105" t="str">
        <v>N/A</v>
      </c>
      <c r="G105" t="str">
        <v>hcom_allGather_AicpuKernel_503_15_1</v>
      </c>
      <c r="H105" t="str">
        <v>hcom_allGather_AicpuKernel</v>
      </c>
      <c r="I105" t="str">
        <v>N/A</v>
      </c>
      <c r="J105" t="str">
        <v>COMMUNICATION</v>
      </c>
      <c r="K105" t="str">
        <v xml:space="preserve">1793108505423919.249	</v>
      </c>
      <c r="L105" t="str">
        <v>16.558</v>
      </c>
      <c r="M105" t="str">
        <v>0.701000</v>
      </c>
      <c r="N105" t="str">
        <v>0</v>
      </c>
      <c r="O105" t="str">
        <v>N/A</v>
      </c>
      <c r="P105" t="str">
        <v>N/A</v>
      </c>
      <c r="Q105" t="str">
        <v>N/A</v>
      </c>
      <c r="R105" t="str">
        <v>N/A</v>
      </c>
      <c r="S105" t="str">
        <v>N/A</v>
      </c>
      <c r="T105" t="str">
        <v>N/A</v>
      </c>
      <c r="U105" t="str">
        <v>N/A</v>
      </c>
      <c r="V105" t="str">
        <v>N/A</v>
      </c>
      <c r="W105" t="str">
        <v>N/A</v>
      </c>
      <c r="X105" t="str">
        <v>N/A</v>
      </c>
      <c r="Y105" t="str">
        <v>N/A</v>
      </c>
      <c r="Z105" t="str">
        <v>N/A</v>
      </c>
      <c r="AA105" t="str">
        <v>N/A</v>
      </c>
      <c r="AB105" t="str">
        <v>N/A</v>
      </c>
      <c r="AC105" t="str">
        <v>N/A</v>
      </c>
      <c r="AD105" t="str">
        <v>N/A</v>
      </c>
      <c r="AE105" t="str">
        <v>N/A</v>
      </c>
      <c r="AF105" t="str">
        <v>N/A</v>
      </c>
      <c r="AG105" t="str">
        <v>N/A</v>
      </c>
      <c r="AH105" t="str">
        <v>N/A</v>
      </c>
      <c r="AI105" t="str">
        <v>N/A</v>
      </c>
      <c r="AJ105" t="str">
        <v>N/A</v>
      </c>
      <c r="AK105" t="str">
        <v>N/A</v>
      </c>
      <c r="AL105" t="str">
        <v>N/A</v>
      </c>
      <c r="AM105" t="str">
        <v>N/A</v>
      </c>
      <c r="AN105" t="str">
        <v>N/A</v>
      </c>
      <c r="AO105" t="str">
        <v>N/A</v>
      </c>
      <c r="AP105" t="str">
        <v>N/A</v>
      </c>
      <c r="AQ105" t="str">
        <v>N/A</v>
      </c>
      <c r="AR105" t="str">
        <v>N/A</v>
      </c>
      <c r="AS105" t="str">
        <v>N/A</v>
      </c>
      <c r="AT105" t="str">
        <v>N/A</v>
      </c>
      <c r="AU105" t="str">
        <v>N/A</v>
      </c>
      <c r="AV105" t="str">
        <v>N/A</v>
      </c>
      <c r="AW105" t="str">
        <v>N/A</v>
      </c>
      <c r="AX105" t="str">
        <v>N/A</v>
      </c>
    </row>
    <row r="106">
      <c r="A106">
        <v>1929</v>
      </c>
      <c r="B106" t="str">
        <v>non_compute_task_type</v>
      </c>
      <c r="C106" t="str">
        <v>2</v>
      </c>
      <c r="D106" t="str">
        <v>4294967295</v>
      </c>
      <c r="E106" t="str">
        <v>317270</v>
      </c>
      <c r="F106" t="str">
        <v>59</v>
      </c>
      <c r="G106" t="str">
        <v>aclnnIndex_IndexAiCpu_Index</v>
      </c>
      <c r="H106" t="str">
        <v>Index</v>
      </c>
      <c r="I106" t="str">
        <v>dynamic</v>
      </c>
      <c r="J106" t="str">
        <v>AI_CPU</v>
      </c>
      <c r="K106" t="str">
        <v xml:space="preserve">1793108505424248.880	</v>
      </c>
      <c r="L106" t="str">
        <v>193.303</v>
      </c>
      <c r="M106" t="str">
        <v>53.054000</v>
      </c>
      <c r="N106" t="str">
        <v>1</v>
      </c>
      <c r="O106" t="str">
        <v>0</v>
      </c>
      <c r="P106" t="str">
        <v>NO</v>
      </c>
      <c r="Q106" t="str">
        <v>"4194304,64;2;2;1,32;32"</v>
      </c>
      <c r="R106" t="str">
        <v>DT_BF16;INT64;INT64;INT64;INT64</v>
      </c>
      <c r="S106" t="str">
        <v>ND;ND;ND;ND;ND</v>
      </c>
      <c r="T106" t="str">
        <v>"1,32"</v>
      </c>
      <c r="U106" t="str">
        <v>DT_BF16</v>
      </c>
      <c r="V106" t="str">
        <v>ND</v>
      </c>
      <c r="W106" t="str">
        <v>N/A</v>
      </c>
      <c r="X106" t="str">
        <v>N/A</v>
      </c>
      <c r="Y106" t="str">
        <v>N/A</v>
      </c>
      <c r="Z106" t="str">
        <v>N/A</v>
      </c>
      <c r="AA106" t="str">
        <v>N/A</v>
      </c>
      <c r="AB106" t="str">
        <v>N/A</v>
      </c>
      <c r="AC106" t="str">
        <v>N/A</v>
      </c>
      <c r="AD106" t="str">
        <v>N/A</v>
      </c>
      <c r="AE106" t="str">
        <v>N/A</v>
      </c>
      <c r="AF106" t="str">
        <v>N/A</v>
      </c>
      <c r="AG106" t="str">
        <v>N/A</v>
      </c>
      <c r="AH106" t="str">
        <v>N/A</v>
      </c>
      <c r="AI106" t="str">
        <v>N/A</v>
      </c>
      <c r="AJ106" t="str">
        <v>N/A</v>
      </c>
      <c r="AK106" t="str">
        <v>N/A</v>
      </c>
      <c r="AL106" t="str">
        <v>N/A</v>
      </c>
      <c r="AM106" t="str">
        <v>N/A</v>
      </c>
      <c r="AN106" t="str">
        <v>N/A</v>
      </c>
      <c r="AO106" t="str">
        <v>N/A</v>
      </c>
      <c r="AP106" t="str">
        <v>N/A</v>
      </c>
      <c r="AQ106" t="str">
        <v>N/A</v>
      </c>
      <c r="AR106" t="str">
        <v>N/A</v>
      </c>
      <c r="AS106" t="str">
        <v>N/A</v>
      </c>
      <c r="AT106" t="str">
        <v>N/A</v>
      </c>
      <c r="AU106" t="str">
        <v>N/A</v>
      </c>
      <c r="AV106" t="str">
        <v>N/A</v>
      </c>
      <c r="AW106" t="str">
        <v>N/A</v>
      </c>
      <c r="AX106" t="str">
        <v>N/A</v>
      </c>
    </row>
    <row r="107">
      <c r="A107">
        <v>1946</v>
      </c>
      <c r="B107" t="str">
        <v>non_compute_task_type</v>
      </c>
      <c r="C107" t="str">
        <v>2</v>
      </c>
      <c r="D107" t="str">
        <v>4294967295</v>
      </c>
      <c r="E107" t="str">
        <v>317287</v>
      </c>
      <c r="F107" t="str">
        <v>59</v>
      </c>
      <c r="G107" t="str">
        <v>aclnnIndex_IndexAiCpu_Index</v>
      </c>
      <c r="H107" t="str">
        <v>Index</v>
      </c>
      <c r="I107" t="str">
        <v>dynamic</v>
      </c>
      <c r="J107" t="str">
        <v>AI_CPU</v>
      </c>
      <c r="K107" t="str">
        <v xml:space="preserve">1793108505424511.860	</v>
      </c>
      <c r="L107" t="str">
        <v>99.654</v>
      </c>
      <c r="M107" t="str">
        <v>41.181000</v>
      </c>
      <c r="N107" t="str">
        <v>1</v>
      </c>
      <c r="O107" t="str">
        <v>0</v>
      </c>
      <c r="P107" t="str">
        <v>NO</v>
      </c>
      <c r="Q107" t="str">
        <v>"4194304,64;2;2;1,32;32"</v>
      </c>
      <c r="R107" t="str">
        <v>DT_BF16;INT64;INT64;INT64;INT64</v>
      </c>
      <c r="S107" t="str">
        <v>ND;ND;ND;ND;ND</v>
      </c>
      <c r="T107" t="str">
        <v>"1,32"</v>
      </c>
      <c r="U107" t="str">
        <v>DT_BF16</v>
      </c>
      <c r="V107" t="str">
        <v>ND</v>
      </c>
      <c r="W107" t="str">
        <v>N/A</v>
      </c>
      <c r="X107" t="str">
        <v>N/A</v>
      </c>
      <c r="Y107" t="str">
        <v>N/A</v>
      </c>
      <c r="Z107" t="str">
        <v>N/A</v>
      </c>
      <c r="AA107" t="str">
        <v>N/A</v>
      </c>
      <c r="AB107" t="str">
        <v>N/A</v>
      </c>
      <c r="AC107" t="str">
        <v>N/A</v>
      </c>
      <c r="AD107" t="str">
        <v>N/A</v>
      </c>
      <c r="AE107" t="str">
        <v>N/A</v>
      </c>
      <c r="AF107" t="str">
        <v>N/A</v>
      </c>
      <c r="AG107" t="str">
        <v>N/A</v>
      </c>
      <c r="AH107" t="str">
        <v>N/A</v>
      </c>
      <c r="AI107" t="str">
        <v>N/A</v>
      </c>
      <c r="AJ107" t="str">
        <v>N/A</v>
      </c>
      <c r="AK107" t="str">
        <v>N/A</v>
      </c>
      <c r="AL107" t="str">
        <v>N/A</v>
      </c>
      <c r="AM107" t="str">
        <v>N/A</v>
      </c>
      <c r="AN107" t="str">
        <v>N/A</v>
      </c>
      <c r="AO107" t="str">
        <v>N/A</v>
      </c>
      <c r="AP107" t="str">
        <v>N/A</v>
      </c>
      <c r="AQ107" t="str">
        <v>N/A</v>
      </c>
      <c r="AR107" t="str">
        <v>N/A</v>
      </c>
      <c r="AS107" t="str">
        <v>N/A</v>
      </c>
      <c r="AT107" t="str">
        <v>N/A</v>
      </c>
      <c r="AU107" t="str">
        <v>N/A</v>
      </c>
      <c r="AV107" t="str">
        <v>N/A</v>
      </c>
      <c r="AW107" t="str">
        <v>N/A</v>
      </c>
      <c r="AX107" t="str">
        <v>N/A</v>
      </c>
    </row>
    <row r="108">
      <c r="A108">
        <v>1963</v>
      </c>
      <c r="B108" t="str">
        <v>non_compute_task_type</v>
      </c>
      <c r="C108" t="str">
        <v>2</v>
      </c>
      <c r="D108" t="str">
        <v>4294967295</v>
      </c>
      <c r="E108" t="str">
        <v>317306</v>
      </c>
      <c r="F108" t="str">
        <v>59</v>
      </c>
      <c r="G108" t="str">
        <v>aclnnIndex_IndexAiCpu_Index</v>
      </c>
      <c r="H108" t="str">
        <v>Index</v>
      </c>
      <c r="I108" t="str">
        <v>dynamic</v>
      </c>
      <c r="J108" t="str">
        <v>AI_CPU</v>
      </c>
      <c r="K108" t="str">
        <v xml:space="preserve">1793108505424995.815	</v>
      </c>
      <c r="L108" t="str">
        <v>90.905</v>
      </c>
      <c r="M108" t="str">
        <v>46.961000</v>
      </c>
      <c r="N108" t="str">
        <v>1</v>
      </c>
      <c r="O108" t="str">
        <v>0</v>
      </c>
      <c r="P108" t="str">
        <v>NO</v>
      </c>
      <c r="Q108" t="str">
        <v>"4194304,64;2;2;1,32;32"</v>
      </c>
      <c r="R108" t="str">
        <v>DT_BF16;INT64;INT64;INT64;INT64</v>
      </c>
      <c r="S108" t="str">
        <v>ND;ND;ND;ND;ND</v>
      </c>
      <c r="T108" t="str">
        <v>"1,32"</v>
      </c>
      <c r="U108" t="str">
        <v>DT_BF16</v>
      </c>
      <c r="V108" t="str">
        <v>ND</v>
      </c>
      <c r="W108" t="str">
        <v>N/A</v>
      </c>
      <c r="X108" t="str">
        <v>N/A</v>
      </c>
      <c r="Y108" t="str">
        <v>N/A</v>
      </c>
      <c r="Z108" t="str">
        <v>N/A</v>
      </c>
      <c r="AA108" t="str">
        <v>N/A</v>
      </c>
      <c r="AB108" t="str">
        <v>N/A</v>
      </c>
      <c r="AC108" t="str">
        <v>N/A</v>
      </c>
      <c r="AD108" t="str">
        <v>N/A</v>
      </c>
      <c r="AE108" t="str">
        <v>N/A</v>
      </c>
      <c r="AF108" t="str">
        <v>N/A</v>
      </c>
      <c r="AG108" t="str">
        <v>N/A</v>
      </c>
      <c r="AH108" t="str">
        <v>N/A</v>
      </c>
      <c r="AI108" t="str">
        <v>N/A</v>
      </c>
      <c r="AJ108" t="str">
        <v>N/A</v>
      </c>
      <c r="AK108" t="str">
        <v>N/A</v>
      </c>
      <c r="AL108" t="str">
        <v>N/A</v>
      </c>
      <c r="AM108" t="str">
        <v>N/A</v>
      </c>
      <c r="AN108" t="str">
        <v>N/A</v>
      </c>
      <c r="AO108" t="str">
        <v>N/A</v>
      </c>
      <c r="AP108" t="str">
        <v>N/A</v>
      </c>
      <c r="AQ108" t="str">
        <v>N/A</v>
      </c>
      <c r="AR108" t="str">
        <v>N/A</v>
      </c>
      <c r="AS108" t="str">
        <v>N/A</v>
      </c>
      <c r="AT108" t="str">
        <v>N/A</v>
      </c>
      <c r="AU108" t="str">
        <v>N/A</v>
      </c>
      <c r="AV108" t="str">
        <v>N/A</v>
      </c>
      <c r="AW108" t="str">
        <v>N/A</v>
      </c>
      <c r="AX108" t="str">
        <v>N/A</v>
      </c>
    </row>
    <row r="109">
      <c r="A109">
        <v>1980</v>
      </c>
      <c r="B109" t="str">
        <v>non_compute_task_type</v>
      </c>
      <c r="C109" t="str">
        <v>2</v>
      </c>
      <c r="D109" t="str">
        <v>4294967295</v>
      </c>
      <c r="E109" t="str">
        <v>317323</v>
      </c>
      <c r="F109" t="str">
        <v>59</v>
      </c>
      <c r="G109" t="str">
        <v>aclnnIndex_IndexAiCpu_Index</v>
      </c>
      <c r="H109" t="str">
        <v>Index</v>
      </c>
      <c r="I109" t="str">
        <v>dynamic</v>
      </c>
      <c r="J109" t="str">
        <v>AI_CPU</v>
      </c>
      <c r="K109" t="str">
        <v xml:space="preserve">1793108505425320.972	</v>
      </c>
      <c r="L109" t="str">
        <v>87.831</v>
      </c>
      <c r="M109" t="str">
        <v>52.262000</v>
      </c>
      <c r="N109" t="str">
        <v>1</v>
      </c>
      <c r="O109" t="str">
        <v>0</v>
      </c>
      <c r="P109" t="str">
        <v>NO</v>
      </c>
      <c r="Q109" t="str">
        <v>"4194304,64;2;2;1,32;32"</v>
      </c>
      <c r="R109" t="str">
        <v>DT_BF16;INT64;INT64;INT64;INT64</v>
      </c>
      <c r="S109" t="str">
        <v>ND;ND;ND;ND;ND</v>
      </c>
      <c r="T109" t="str">
        <v>"1,32"</v>
      </c>
      <c r="U109" t="str">
        <v>DT_BF16</v>
      </c>
      <c r="V109" t="str">
        <v>ND</v>
      </c>
      <c r="W109" t="str">
        <v>N/A</v>
      </c>
      <c r="X109" t="str">
        <v>N/A</v>
      </c>
      <c r="Y109" t="str">
        <v>N/A</v>
      </c>
      <c r="Z109" t="str">
        <v>N/A</v>
      </c>
      <c r="AA109" t="str">
        <v>N/A</v>
      </c>
      <c r="AB109" t="str">
        <v>N/A</v>
      </c>
      <c r="AC109" t="str">
        <v>N/A</v>
      </c>
      <c r="AD109" t="str">
        <v>N/A</v>
      </c>
      <c r="AE109" t="str">
        <v>N/A</v>
      </c>
      <c r="AF109" t="str">
        <v>N/A</v>
      </c>
      <c r="AG109" t="str">
        <v>N/A</v>
      </c>
      <c r="AH109" t="str">
        <v>N/A</v>
      </c>
      <c r="AI109" t="str">
        <v>N/A</v>
      </c>
      <c r="AJ109" t="str">
        <v>N/A</v>
      </c>
      <c r="AK109" t="str">
        <v>N/A</v>
      </c>
      <c r="AL109" t="str">
        <v>N/A</v>
      </c>
      <c r="AM109" t="str">
        <v>N/A</v>
      </c>
      <c r="AN109" t="str">
        <v>N/A</v>
      </c>
      <c r="AO109" t="str">
        <v>N/A</v>
      </c>
      <c r="AP109" t="str">
        <v>N/A</v>
      </c>
      <c r="AQ109" t="str">
        <v>N/A</v>
      </c>
      <c r="AR109" t="str">
        <v>N/A</v>
      </c>
      <c r="AS109" t="str">
        <v>N/A</v>
      </c>
      <c r="AT109" t="str">
        <v>N/A</v>
      </c>
      <c r="AU109" t="str">
        <v>N/A</v>
      </c>
      <c r="AV109" t="str">
        <v>N/A</v>
      </c>
      <c r="AW109" t="str">
        <v>N/A</v>
      </c>
      <c r="AX109" t="str">
        <v>N/A</v>
      </c>
    </row>
    <row r="110">
      <c r="A110">
        <v>1994</v>
      </c>
      <c r="B110" t="str">
        <v>communication_or_memory_copy</v>
      </c>
      <c r="C110" t="str">
        <v>2</v>
      </c>
      <c r="D110" t="str">
        <v>4294967295</v>
      </c>
      <c r="E110" t="str">
        <v>N/A</v>
      </c>
      <c r="F110" t="str">
        <v>N/A</v>
      </c>
      <c r="G110" t="str">
        <v>hcom_allReduce_AicpuKernel_503_16_1</v>
      </c>
      <c r="H110" t="str">
        <v>hcom_allReduce_AicpuKernel</v>
      </c>
      <c r="I110" t="str">
        <v>N/A</v>
      </c>
      <c r="J110" t="str">
        <v>COMMUNICATION</v>
      </c>
      <c r="K110" t="str">
        <v xml:space="preserve">1793108505425888.688	</v>
      </c>
      <c r="L110" t="str">
        <v>142.022</v>
      </c>
      <c r="M110" t="str">
        <v>99.092000</v>
      </c>
      <c r="N110" t="str">
        <v>0</v>
      </c>
      <c r="O110" t="str">
        <v>N/A</v>
      </c>
      <c r="P110" t="str">
        <v>N/A</v>
      </c>
      <c r="Q110" t="str">
        <v>N/A</v>
      </c>
      <c r="R110" t="str">
        <v>N/A</v>
      </c>
      <c r="S110" t="str">
        <v>N/A</v>
      </c>
      <c r="T110" t="str">
        <v>N/A</v>
      </c>
      <c r="U110" t="str">
        <v>N/A</v>
      </c>
      <c r="V110" t="str">
        <v>N/A</v>
      </c>
      <c r="W110" t="str">
        <v>N/A</v>
      </c>
      <c r="X110" t="str">
        <v>N/A</v>
      </c>
      <c r="Y110" t="str">
        <v>N/A</v>
      </c>
      <c r="Z110" t="str">
        <v>N/A</v>
      </c>
      <c r="AA110" t="str">
        <v>N/A</v>
      </c>
      <c r="AB110" t="str">
        <v>N/A</v>
      </c>
      <c r="AC110" t="str">
        <v>N/A</v>
      </c>
      <c r="AD110" t="str">
        <v>N/A</v>
      </c>
      <c r="AE110" t="str">
        <v>N/A</v>
      </c>
      <c r="AF110" t="str">
        <v>N/A</v>
      </c>
      <c r="AG110" t="str">
        <v>N/A</v>
      </c>
      <c r="AH110" t="str">
        <v>N/A</v>
      </c>
      <c r="AI110" t="str">
        <v>N/A</v>
      </c>
      <c r="AJ110" t="str">
        <v>N/A</v>
      </c>
      <c r="AK110" t="str">
        <v>N/A</v>
      </c>
      <c r="AL110" t="str">
        <v>N/A</v>
      </c>
      <c r="AM110" t="str">
        <v>N/A</v>
      </c>
      <c r="AN110" t="str">
        <v>N/A</v>
      </c>
      <c r="AO110" t="str">
        <v>N/A</v>
      </c>
      <c r="AP110" t="str">
        <v>N/A</v>
      </c>
      <c r="AQ110" t="str">
        <v>N/A</v>
      </c>
      <c r="AR110" t="str">
        <v>N/A</v>
      </c>
      <c r="AS110" t="str">
        <v>N/A</v>
      </c>
      <c r="AT110" t="str">
        <v>N/A</v>
      </c>
      <c r="AU110" t="str">
        <v>N/A</v>
      </c>
      <c r="AV110" t="str">
        <v>N/A</v>
      </c>
      <c r="AW110" t="str">
        <v>N/A</v>
      </c>
      <c r="AX110" t="str">
        <v>N/A</v>
      </c>
    </row>
    <row r="111">
      <c r="A111">
        <v>1995</v>
      </c>
      <c r="B111" t="str">
        <v>communication_or_memory_copy</v>
      </c>
      <c r="C111" t="str">
        <v>2</v>
      </c>
      <c r="D111" t="str">
        <v>4294967295</v>
      </c>
      <c r="E111" t="str">
        <v>317343</v>
      </c>
      <c r="F111" t="str">
        <v>25</v>
      </c>
      <c r="G111" t="str">
        <v>HcclLaunchAicpuKernel</v>
      </c>
      <c r="H111" t="str">
        <v>HcclLaunchAicpuKernel</v>
      </c>
      <c r="I111" t="str">
        <v>dynamic</v>
      </c>
      <c r="J111" t="str">
        <v>AI_CPU</v>
      </c>
      <c r="K111" t="str">
        <v xml:space="preserve">1793108505425899.392	</v>
      </c>
      <c r="L111" t="str">
        <v>129.994</v>
      </c>
      <c r="M111" t="str">
        <v>0.000000</v>
      </c>
      <c r="N111" t="str">
        <v>6</v>
      </c>
      <c r="O111" t="str">
        <v>0</v>
      </c>
      <c r="P111" t="str">
        <v>NO</v>
      </c>
      <c r="Q111" t="str">
        <v>N/A</v>
      </c>
      <c r="R111" t="str">
        <v>N/A</v>
      </c>
      <c r="S111" t="str">
        <v>N/A</v>
      </c>
      <c r="T111" t="str">
        <v>N/A</v>
      </c>
      <c r="U111" t="str">
        <v>N/A</v>
      </c>
      <c r="V111" t="str">
        <v>N/A</v>
      </c>
      <c r="W111" t="str">
        <v>N/A</v>
      </c>
      <c r="X111" t="str">
        <v>N/A</v>
      </c>
      <c r="Y111" t="str">
        <v>N/A</v>
      </c>
      <c r="Z111" t="str">
        <v>N/A</v>
      </c>
      <c r="AA111" t="str">
        <v>N/A</v>
      </c>
      <c r="AB111" t="str">
        <v>N/A</v>
      </c>
      <c r="AC111" t="str">
        <v>N/A</v>
      </c>
      <c r="AD111" t="str">
        <v>N/A</v>
      </c>
      <c r="AE111" t="str">
        <v>N/A</v>
      </c>
      <c r="AF111" t="str">
        <v>N/A</v>
      </c>
      <c r="AG111" t="str">
        <v>N/A</v>
      </c>
      <c r="AH111" t="str">
        <v>N/A</v>
      </c>
      <c r="AI111" t="str">
        <v>N/A</v>
      </c>
      <c r="AJ111" t="str">
        <v>N/A</v>
      </c>
      <c r="AK111" t="str">
        <v>N/A</v>
      </c>
      <c r="AL111" t="str">
        <v>N/A</v>
      </c>
      <c r="AM111" t="str">
        <v>N/A</v>
      </c>
      <c r="AN111" t="str">
        <v>N/A</v>
      </c>
      <c r="AO111" t="str">
        <v>N/A</v>
      </c>
      <c r="AP111" t="str">
        <v>N/A</v>
      </c>
      <c r="AQ111" t="str">
        <v>N/A</v>
      </c>
      <c r="AR111" t="str">
        <v>N/A</v>
      </c>
      <c r="AS111" t="str">
        <v>N/A</v>
      </c>
      <c r="AT111" t="str">
        <v>N/A</v>
      </c>
      <c r="AU111" t="str">
        <v>N/A</v>
      </c>
      <c r="AV111" t="str">
        <v>N/A</v>
      </c>
      <c r="AW111" t="str">
        <v>N/A</v>
      </c>
      <c r="AX111" t="str">
        <v>N/A</v>
      </c>
    </row>
    <row r="112">
      <c r="A112">
        <v>1999</v>
      </c>
      <c r="B112" t="str">
        <v>communication_or_memory_copy</v>
      </c>
      <c r="C112" t="str">
        <v>2</v>
      </c>
      <c r="D112" t="str">
        <v>4294967295</v>
      </c>
      <c r="E112" t="str">
        <v>2324</v>
      </c>
      <c r="F112" t="str">
        <v>22</v>
      </c>
      <c r="G112" t="str">
        <v>HcclLaunchAicpuKernel</v>
      </c>
      <c r="H112" t="str">
        <v>HcclLaunchAicpuKernel</v>
      </c>
      <c r="I112" t="str">
        <v>N/A</v>
      </c>
      <c r="J112" t="str">
        <v>AI_CPU</v>
      </c>
      <c r="K112" t="str">
        <v xml:space="preserve">1793108505426248.589	</v>
      </c>
      <c r="L112" t="str">
        <v>78.920</v>
      </c>
      <c r="M112" t="str">
        <v>0.000000</v>
      </c>
      <c r="N112" t="str">
        <v>0</v>
      </c>
      <c r="O112" t="str">
        <v>0</v>
      </c>
      <c r="P112" t="str">
        <v>N/A</v>
      </c>
      <c r="Q112" t="str">
        <v>N/A</v>
      </c>
      <c r="R112" t="str">
        <v>N/A</v>
      </c>
      <c r="S112" t="str">
        <v>N/A</v>
      </c>
      <c r="T112" t="str">
        <v>N/A</v>
      </c>
      <c r="U112" t="str">
        <v>N/A</v>
      </c>
      <c r="V112" t="str">
        <v>N/A</v>
      </c>
      <c r="W112" t="str">
        <v>N/A</v>
      </c>
      <c r="X112" t="str">
        <v>N/A</v>
      </c>
      <c r="Y112" t="str">
        <v>N/A</v>
      </c>
      <c r="Z112" t="str">
        <v>N/A</v>
      </c>
      <c r="AA112" t="str">
        <v>N/A</v>
      </c>
      <c r="AB112" t="str">
        <v>N/A</v>
      </c>
      <c r="AC112" t="str">
        <v>N/A</v>
      </c>
      <c r="AD112" t="str">
        <v>N/A</v>
      </c>
      <c r="AE112" t="str">
        <v>N/A</v>
      </c>
      <c r="AF112" t="str">
        <v>N/A</v>
      </c>
      <c r="AG112" t="str">
        <v>N/A</v>
      </c>
      <c r="AH112" t="str">
        <v>N/A</v>
      </c>
      <c r="AI112" t="str">
        <v>N/A</v>
      </c>
      <c r="AJ112" t="str">
        <v>N/A</v>
      </c>
      <c r="AK112" t="str">
        <v>N/A</v>
      </c>
      <c r="AL112" t="str">
        <v>N/A</v>
      </c>
      <c r="AM112" t="str">
        <v>N/A</v>
      </c>
      <c r="AN112" t="str">
        <v>N/A</v>
      </c>
      <c r="AO112" t="str">
        <v>N/A</v>
      </c>
      <c r="AP112" t="str">
        <v>N/A</v>
      </c>
      <c r="AQ112" t="str">
        <v>N/A</v>
      </c>
      <c r="AR112" t="str">
        <v>N/A</v>
      </c>
      <c r="AS112" t="str">
        <v>N/A</v>
      </c>
      <c r="AT112" t="str">
        <v>N/A</v>
      </c>
      <c r="AU112" t="str">
        <v>N/A</v>
      </c>
      <c r="AV112" t="str">
        <v>N/A</v>
      </c>
      <c r="AW112" t="str">
        <v>N/A</v>
      </c>
      <c r="AX112" t="str">
        <v>N/A</v>
      </c>
    </row>
    <row r="113">
      <c r="A113">
        <v>2010</v>
      </c>
      <c r="B113" t="str">
        <v>communication_or_memory_copy</v>
      </c>
      <c r="C113" t="str">
        <v>2</v>
      </c>
      <c r="D113" t="str">
        <v>4294967295</v>
      </c>
      <c r="E113" t="str">
        <v>2340</v>
      </c>
      <c r="F113" t="str">
        <v>22</v>
      </c>
      <c r="G113" t="str">
        <v>HcclLaunchAicpuKernel</v>
      </c>
      <c r="H113" t="str">
        <v>HcclLaunchAicpuKernel</v>
      </c>
      <c r="I113" t="str">
        <v>N/A</v>
      </c>
      <c r="J113" t="str">
        <v>AI_CPU</v>
      </c>
      <c r="K113" t="str">
        <v xml:space="preserve">1793108505426327.531	</v>
      </c>
      <c r="L113" t="str">
        <v>56.117</v>
      </c>
      <c r="M113" t="str">
        <v>0.000000</v>
      </c>
      <c r="N113" t="str">
        <v>0</v>
      </c>
      <c r="O113" t="str">
        <v>0</v>
      </c>
      <c r="P113" t="str">
        <v>N/A</v>
      </c>
      <c r="Q113" t="str">
        <v>N/A</v>
      </c>
      <c r="R113" t="str">
        <v>N/A</v>
      </c>
      <c r="S113" t="str">
        <v>N/A</v>
      </c>
      <c r="T113" t="str">
        <v>N/A</v>
      </c>
      <c r="U113" t="str">
        <v>N/A</v>
      </c>
      <c r="V113" t="str">
        <v>N/A</v>
      </c>
      <c r="W113" t="str">
        <v>N/A</v>
      </c>
      <c r="X113" t="str">
        <v>N/A</v>
      </c>
      <c r="Y113" t="str">
        <v>N/A</v>
      </c>
      <c r="Z113" t="str">
        <v>N/A</v>
      </c>
      <c r="AA113" t="str">
        <v>N/A</v>
      </c>
      <c r="AB113" t="str">
        <v>N/A</v>
      </c>
      <c r="AC113" t="str">
        <v>N/A</v>
      </c>
      <c r="AD113" t="str">
        <v>N/A</v>
      </c>
      <c r="AE113" t="str">
        <v>N/A</v>
      </c>
      <c r="AF113" t="str">
        <v>N/A</v>
      </c>
      <c r="AG113" t="str">
        <v>N/A</v>
      </c>
      <c r="AH113" t="str">
        <v>N/A</v>
      </c>
      <c r="AI113" t="str">
        <v>N/A</v>
      </c>
      <c r="AJ113" t="str">
        <v>N/A</v>
      </c>
      <c r="AK113" t="str">
        <v>N/A</v>
      </c>
      <c r="AL113" t="str">
        <v>N/A</v>
      </c>
      <c r="AM113" t="str">
        <v>N/A</v>
      </c>
      <c r="AN113" t="str">
        <v>N/A</v>
      </c>
      <c r="AO113" t="str">
        <v>N/A</v>
      </c>
      <c r="AP113" t="str">
        <v>N/A</v>
      </c>
      <c r="AQ113" t="str">
        <v>N/A</v>
      </c>
      <c r="AR113" t="str">
        <v>N/A</v>
      </c>
      <c r="AS113" t="str">
        <v>N/A</v>
      </c>
      <c r="AT113" t="str">
        <v>N/A</v>
      </c>
      <c r="AU113" t="str">
        <v>N/A</v>
      </c>
      <c r="AV113" t="str">
        <v>N/A</v>
      </c>
      <c r="AW113" t="str">
        <v>N/A</v>
      </c>
      <c r="AX113" t="str">
        <v>N/A</v>
      </c>
    </row>
    <row r="114">
      <c r="A114">
        <v>2024</v>
      </c>
      <c r="B114" t="str">
        <v>communication_or_memory_copy</v>
      </c>
      <c r="C114" t="str">
        <v>2</v>
      </c>
      <c r="D114" t="str">
        <v>4294967295</v>
      </c>
      <c r="E114" t="str">
        <v>2388</v>
      </c>
      <c r="F114" t="str">
        <v>22</v>
      </c>
      <c r="G114" t="str">
        <v>HcclLaunchAicpuKernel</v>
      </c>
      <c r="H114" t="str">
        <v>HcclLaunchAicpuKernel</v>
      </c>
      <c r="I114" t="str">
        <v>N/A</v>
      </c>
      <c r="J114" t="str">
        <v>AI_CPU</v>
      </c>
      <c r="K114" t="str">
        <v xml:space="preserve">1793108505426383.670	</v>
      </c>
      <c r="L114" t="str">
        <v>49.133</v>
      </c>
      <c r="M114" t="str">
        <v>0.000000</v>
      </c>
      <c r="N114" t="str">
        <v>0</v>
      </c>
      <c r="O114" t="str">
        <v>0</v>
      </c>
      <c r="P114" t="str">
        <v>N/A</v>
      </c>
      <c r="Q114" t="str">
        <v>N/A</v>
      </c>
      <c r="R114" t="str">
        <v>N/A</v>
      </c>
      <c r="S114" t="str">
        <v>N/A</v>
      </c>
      <c r="T114" t="str">
        <v>N/A</v>
      </c>
      <c r="U114" t="str">
        <v>N/A</v>
      </c>
      <c r="V114" t="str">
        <v>N/A</v>
      </c>
      <c r="W114" t="str">
        <v>N/A</v>
      </c>
      <c r="X114" t="str">
        <v>N/A</v>
      </c>
      <c r="Y114" t="str">
        <v>N/A</v>
      </c>
      <c r="Z114" t="str">
        <v>N/A</v>
      </c>
      <c r="AA114" t="str">
        <v>N/A</v>
      </c>
      <c r="AB114" t="str">
        <v>N/A</v>
      </c>
      <c r="AC114" t="str">
        <v>N/A</v>
      </c>
      <c r="AD114" t="str">
        <v>N/A</v>
      </c>
      <c r="AE114" t="str">
        <v>N/A</v>
      </c>
      <c r="AF114" t="str">
        <v>N/A</v>
      </c>
      <c r="AG114" t="str">
        <v>N/A</v>
      </c>
      <c r="AH114" t="str">
        <v>N/A</v>
      </c>
      <c r="AI114" t="str">
        <v>N/A</v>
      </c>
      <c r="AJ114" t="str">
        <v>N/A</v>
      </c>
      <c r="AK114" t="str">
        <v>N/A</v>
      </c>
      <c r="AL114" t="str">
        <v>N/A</v>
      </c>
      <c r="AM114" t="str">
        <v>N/A</v>
      </c>
      <c r="AN114" t="str">
        <v>N/A</v>
      </c>
      <c r="AO114" t="str">
        <v>N/A</v>
      </c>
      <c r="AP114" t="str">
        <v>N/A</v>
      </c>
      <c r="AQ114" t="str">
        <v>N/A</v>
      </c>
      <c r="AR114" t="str">
        <v>N/A</v>
      </c>
      <c r="AS114" t="str">
        <v>N/A</v>
      </c>
      <c r="AT114" t="str">
        <v>N/A</v>
      </c>
      <c r="AU114" t="str">
        <v>N/A</v>
      </c>
      <c r="AV114" t="str">
        <v>N/A</v>
      </c>
      <c r="AW114" t="str">
        <v>N/A</v>
      </c>
      <c r="AX114" t="str">
        <v>N/A</v>
      </c>
    </row>
    <row r="115">
      <c r="A115">
        <v>2026</v>
      </c>
      <c r="B115" t="str">
        <v>communication_or_memory_copy</v>
      </c>
      <c r="C115" t="str">
        <v>2</v>
      </c>
      <c r="D115" t="str">
        <v>4294967295</v>
      </c>
      <c r="E115" t="str">
        <v>2422</v>
      </c>
      <c r="F115" t="str">
        <v>22</v>
      </c>
      <c r="G115" t="str">
        <v>HcclLaunchAicpuKernel</v>
      </c>
      <c r="H115" t="str">
        <v>HcclLaunchAicpuKernel</v>
      </c>
      <c r="I115" t="str">
        <v>N/A</v>
      </c>
      <c r="J115" t="str">
        <v>AI_CPU</v>
      </c>
      <c r="K115" t="str">
        <v xml:space="preserve">1793108505426432.825	</v>
      </c>
      <c r="L115" t="str">
        <v>52.881</v>
      </c>
      <c r="M115" t="str">
        <v>0.000000</v>
      </c>
      <c r="N115" t="str">
        <v>0</v>
      </c>
      <c r="O115" t="str">
        <v>0</v>
      </c>
      <c r="P115" t="str">
        <v>N/A</v>
      </c>
      <c r="Q115" t="str">
        <v>N/A</v>
      </c>
      <c r="R115" t="str">
        <v>N/A</v>
      </c>
      <c r="S115" t="str">
        <v>N/A</v>
      </c>
      <c r="T115" t="str">
        <v>N/A</v>
      </c>
      <c r="U115" t="str">
        <v>N/A</v>
      </c>
      <c r="V115" t="str">
        <v>N/A</v>
      </c>
      <c r="W115" t="str">
        <v>N/A</v>
      </c>
      <c r="X115" t="str">
        <v>N/A</v>
      </c>
      <c r="Y115" t="str">
        <v>N/A</v>
      </c>
      <c r="Z115" t="str">
        <v>N/A</v>
      </c>
      <c r="AA115" t="str">
        <v>N/A</v>
      </c>
      <c r="AB115" t="str">
        <v>N/A</v>
      </c>
      <c r="AC115" t="str">
        <v>N/A</v>
      </c>
      <c r="AD115" t="str">
        <v>N/A</v>
      </c>
      <c r="AE115" t="str">
        <v>N/A</v>
      </c>
      <c r="AF115" t="str">
        <v>N/A</v>
      </c>
      <c r="AG115" t="str">
        <v>N/A</v>
      </c>
      <c r="AH115" t="str">
        <v>N/A</v>
      </c>
      <c r="AI115" t="str">
        <v>N/A</v>
      </c>
      <c r="AJ115" t="str">
        <v>N/A</v>
      </c>
      <c r="AK115" t="str">
        <v>N/A</v>
      </c>
      <c r="AL115" t="str">
        <v>N/A</v>
      </c>
      <c r="AM115" t="str">
        <v>N/A</v>
      </c>
      <c r="AN115" t="str">
        <v>N/A</v>
      </c>
      <c r="AO115" t="str">
        <v>N/A</v>
      </c>
      <c r="AP115" t="str">
        <v>N/A</v>
      </c>
      <c r="AQ115" t="str">
        <v>N/A</v>
      </c>
      <c r="AR115" t="str">
        <v>N/A</v>
      </c>
      <c r="AS115" t="str">
        <v>N/A</v>
      </c>
      <c r="AT115" t="str">
        <v>N/A</v>
      </c>
      <c r="AU115" t="str">
        <v>N/A</v>
      </c>
      <c r="AV115" t="str">
        <v>N/A</v>
      </c>
      <c r="AW115" t="str">
        <v>N/A</v>
      </c>
      <c r="AX115" t="str">
        <v>N/A</v>
      </c>
    </row>
    <row r="116">
      <c r="A116">
        <v>2028</v>
      </c>
      <c r="B116" t="str">
        <v>communication_or_memory_copy</v>
      </c>
      <c r="C116" t="str">
        <v>2</v>
      </c>
      <c r="D116" t="str">
        <v>4294967295</v>
      </c>
      <c r="E116" t="str">
        <v>2435</v>
      </c>
      <c r="F116" t="str">
        <v>22</v>
      </c>
      <c r="G116" t="str">
        <v>HcclLaunchAicpuKernel</v>
      </c>
      <c r="H116" t="str">
        <v>HcclLaunchAicpuKernel</v>
      </c>
      <c r="I116" t="str">
        <v>N/A</v>
      </c>
      <c r="J116" t="str">
        <v>AI_CPU</v>
      </c>
      <c r="K116" t="str">
        <v xml:space="preserve">1793108505426485.728	</v>
      </c>
      <c r="L116" t="str">
        <v>50.068</v>
      </c>
      <c r="M116" t="str">
        <v>0.000000</v>
      </c>
      <c r="N116" t="str">
        <v>0</v>
      </c>
      <c r="O116" t="str">
        <v>0</v>
      </c>
      <c r="P116" t="str">
        <v>N/A</v>
      </c>
      <c r="Q116" t="str">
        <v>N/A</v>
      </c>
      <c r="R116" t="str">
        <v>N/A</v>
      </c>
      <c r="S116" t="str">
        <v>N/A</v>
      </c>
      <c r="T116" t="str">
        <v>N/A</v>
      </c>
      <c r="U116" t="str">
        <v>N/A</v>
      </c>
      <c r="V116" t="str">
        <v>N/A</v>
      </c>
      <c r="W116" t="str">
        <v>N/A</v>
      </c>
      <c r="X116" t="str">
        <v>N/A</v>
      </c>
      <c r="Y116" t="str">
        <v>N/A</v>
      </c>
      <c r="Z116" t="str">
        <v>N/A</v>
      </c>
      <c r="AA116" t="str">
        <v>N/A</v>
      </c>
      <c r="AB116" t="str">
        <v>N/A</v>
      </c>
      <c r="AC116" t="str">
        <v>N/A</v>
      </c>
      <c r="AD116" t="str">
        <v>N/A</v>
      </c>
      <c r="AE116" t="str">
        <v>N/A</v>
      </c>
      <c r="AF116" t="str">
        <v>N/A</v>
      </c>
      <c r="AG116" t="str">
        <v>N/A</v>
      </c>
      <c r="AH116" t="str">
        <v>N/A</v>
      </c>
      <c r="AI116" t="str">
        <v>N/A</v>
      </c>
      <c r="AJ116" t="str">
        <v>N/A</v>
      </c>
      <c r="AK116" t="str">
        <v>N/A</v>
      </c>
      <c r="AL116" t="str">
        <v>N/A</v>
      </c>
      <c r="AM116" t="str">
        <v>N/A</v>
      </c>
      <c r="AN116" t="str">
        <v>N/A</v>
      </c>
      <c r="AO116" t="str">
        <v>N/A</v>
      </c>
      <c r="AP116" t="str">
        <v>N/A</v>
      </c>
      <c r="AQ116" t="str">
        <v>N/A</v>
      </c>
      <c r="AR116" t="str">
        <v>N/A</v>
      </c>
      <c r="AS116" t="str">
        <v>N/A</v>
      </c>
      <c r="AT116" t="str">
        <v>N/A</v>
      </c>
      <c r="AU116" t="str">
        <v>N/A</v>
      </c>
      <c r="AV116" t="str">
        <v>N/A</v>
      </c>
      <c r="AW116" t="str">
        <v>N/A</v>
      </c>
      <c r="AX116" t="str">
        <v>N/A</v>
      </c>
    </row>
    <row r="117">
      <c r="A117">
        <v>2133</v>
      </c>
      <c r="B117" t="str">
        <v>communication_or_memory_copy</v>
      </c>
      <c r="C117" t="str">
        <v>2</v>
      </c>
      <c r="D117" t="str">
        <v>4294967295</v>
      </c>
      <c r="E117" t="str">
        <v>317366</v>
      </c>
      <c r="F117" t="str">
        <v>25</v>
      </c>
      <c r="G117" t="str">
        <v>HcclLaunchAicpuKernel</v>
      </c>
      <c r="H117" t="str">
        <v>HcclLaunchAicpuKernel</v>
      </c>
      <c r="I117" t="str">
        <v>dynamic</v>
      </c>
      <c r="J117" t="str">
        <v>AI_CPU</v>
      </c>
      <c r="K117" t="str">
        <v xml:space="preserve">1793108505427628.564	</v>
      </c>
      <c r="L117" t="str">
        <v>66.354</v>
      </c>
      <c r="M117" t="str">
        <v>0.000000</v>
      </c>
      <c r="N117" t="str">
        <v>32</v>
      </c>
      <c r="O117" t="str">
        <v>0</v>
      </c>
      <c r="P117" t="str">
        <v>NO</v>
      </c>
      <c r="Q117" t="str">
        <v>N/A</v>
      </c>
      <c r="R117" t="str">
        <v>N/A</v>
      </c>
      <c r="S117" t="str">
        <v>N/A</v>
      </c>
      <c r="T117" t="str">
        <v>N/A</v>
      </c>
      <c r="U117" t="str">
        <v>N/A</v>
      </c>
      <c r="V117" t="str">
        <v>N/A</v>
      </c>
      <c r="W117" t="str">
        <v>N/A</v>
      </c>
      <c r="X117" t="str">
        <v>N/A</v>
      </c>
      <c r="Y117" t="str">
        <v>N/A</v>
      </c>
      <c r="Z117" t="str">
        <v>N/A</v>
      </c>
      <c r="AA117" t="str">
        <v>N/A</v>
      </c>
      <c r="AB117" t="str">
        <v>N/A</v>
      </c>
      <c r="AC117" t="str">
        <v>N/A</v>
      </c>
      <c r="AD117" t="str">
        <v>N/A</v>
      </c>
      <c r="AE117" t="str">
        <v>N/A</v>
      </c>
      <c r="AF117" t="str">
        <v>N/A</v>
      </c>
      <c r="AG117" t="str">
        <v>N/A</v>
      </c>
      <c r="AH117" t="str">
        <v>N/A</v>
      </c>
      <c r="AI117" t="str">
        <v>N/A</v>
      </c>
      <c r="AJ117" t="str">
        <v>N/A</v>
      </c>
      <c r="AK117" t="str">
        <v>N/A</v>
      </c>
      <c r="AL117" t="str">
        <v>N/A</v>
      </c>
      <c r="AM117" t="str">
        <v>N/A</v>
      </c>
      <c r="AN117" t="str">
        <v>N/A</v>
      </c>
      <c r="AO117" t="str">
        <v>N/A</v>
      </c>
      <c r="AP117" t="str">
        <v>N/A</v>
      </c>
      <c r="AQ117" t="str">
        <v>N/A</v>
      </c>
      <c r="AR117" t="str">
        <v>N/A</v>
      </c>
      <c r="AS117" t="str">
        <v>N/A</v>
      </c>
      <c r="AT117" t="str">
        <v>N/A</v>
      </c>
      <c r="AU117" t="str">
        <v>N/A</v>
      </c>
      <c r="AV117" t="str">
        <v>N/A</v>
      </c>
      <c r="AW117" t="str">
        <v>N/A</v>
      </c>
      <c r="AX117" t="str">
        <v>N/A</v>
      </c>
    </row>
    <row r="118">
      <c r="A118">
        <v>2137</v>
      </c>
      <c r="B118" t="str">
        <v>communication_or_memory_copy</v>
      </c>
      <c r="C118" t="str">
        <v>2</v>
      </c>
      <c r="D118" t="str">
        <v>4294967295</v>
      </c>
      <c r="E118" t="str">
        <v>N/A</v>
      </c>
      <c r="F118" t="str">
        <v>N/A</v>
      </c>
      <c r="G118" t="str">
        <v>hcom_allGather_AicpuKernel_503_17_1</v>
      </c>
      <c r="H118" t="str">
        <v>hcom_allGather_AicpuKernel</v>
      </c>
      <c r="I118" t="str">
        <v>N/A</v>
      </c>
      <c r="J118" t="str">
        <v>COMMUNICATION</v>
      </c>
      <c r="K118" t="str">
        <v xml:space="preserve">1793108505428862.270	</v>
      </c>
      <c r="L118" t="str">
        <v>22.656</v>
      </c>
      <c r="M118" t="str">
        <v>0.717000</v>
      </c>
      <c r="N118" t="str">
        <v>0</v>
      </c>
      <c r="O118" t="str">
        <v>N/A</v>
      </c>
      <c r="P118" t="str">
        <v>N/A</v>
      </c>
      <c r="Q118" t="str">
        <v>N/A</v>
      </c>
      <c r="R118" t="str">
        <v>N/A</v>
      </c>
      <c r="S118" t="str">
        <v>N/A</v>
      </c>
      <c r="T118" t="str">
        <v>N/A</v>
      </c>
      <c r="U118" t="str">
        <v>N/A</v>
      </c>
      <c r="V118" t="str">
        <v>N/A</v>
      </c>
      <c r="W118" t="str">
        <v>N/A</v>
      </c>
      <c r="X118" t="str">
        <v>N/A</v>
      </c>
      <c r="Y118" t="str">
        <v>N/A</v>
      </c>
      <c r="Z118" t="str">
        <v>N/A</v>
      </c>
      <c r="AA118" t="str">
        <v>N/A</v>
      </c>
      <c r="AB118" t="str">
        <v>N/A</v>
      </c>
      <c r="AC118" t="str">
        <v>N/A</v>
      </c>
      <c r="AD118" t="str">
        <v>N/A</v>
      </c>
      <c r="AE118" t="str">
        <v>N/A</v>
      </c>
      <c r="AF118" t="str">
        <v>N/A</v>
      </c>
      <c r="AG118" t="str">
        <v>N/A</v>
      </c>
      <c r="AH118" t="str">
        <v>N/A</v>
      </c>
      <c r="AI118" t="str">
        <v>N/A</v>
      </c>
      <c r="AJ118" t="str">
        <v>N/A</v>
      </c>
      <c r="AK118" t="str">
        <v>N/A</v>
      </c>
      <c r="AL118" t="str">
        <v>N/A</v>
      </c>
      <c r="AM118" t="str">
        <v>N/A</v>
      </c>
      <c r="AN118" t="str">
        <v>N/A</v>
      </c>
      <c r="AO118" t="str">
        <v>N/A</v>
      </c>
      <c r="AP118" t="str">
        <v>N/A</v>
      </c>
      <c r="AQ118" t="str">
        <v>N/A</v>
      </c>
      <c r="AR118" t="str">
        <v>N/A</v>
      </c>
      <c r="AS118" t="str">
        <v>N/A</v>
      </c>
      <c r="AT118" t="str">
        <v>N/A</v>
      </c>
      <c r="AU118" t="str">
        <v>N/A</v>
      </c>
      <c r="AV118" t="str">
        <v>N/A</v>
      </c>
      <c r="AW118" t="str">
        <v>N/A</v>
      </c>
      <c r="AX118" t="str">
        <v>N/A</v>
      </c>
    </row>
    <row r="119">
      <c r="A119">
        <v>2167</v>
      </c>
      <c r="B119" t="str">
        <v>non_compute_task_type</v>
      </c>
      <c r="C119" t="str">
        <v>2</v>
      </c>
      <c r="D119" t="str">
        <v>4294967295</v>
      </c>
      <c r="E119" t="str">
        <v>317422</v>
      </c>
      <c r="F119" t="str">
        <v>59</v>
      </c>
      <c r="G119" t="str">
        <v>aclnnIndex_IndexAiCpu_Index</v>
      </c>
      <c r="H119" t="str">
        <v>Index</v>
      </c>
      <c r="I119" t="str">
        <v>dynamic</v>
      </c>
      <c r="J119" t="str">
        <v>AI_CPU</v>
      </c>
      <c r="K119" t="str">
        <v xml:space="preserve">1793108505429166.454	</v>
      </c>
      <c r="L119" t="str">
        <v>189.841</v>
      </c>
      <c r="M119" t="str">
        <v>58.656000</v>
      </c>
      <c r="N119" t="str">
        <v>1</v>
      </c>
      <c r="O119" t="str">
        <v>0</v>
      </c>
      <c r="P119" t="str">
        <v>NO</v>
      </c>
      <c r="Q119" t="str">
        <v>"4194304,64;2;2;1,32;32"</v>
      </c>
      <c r="R119" t="str">
        <v>DT_BF16;INT64;INT64;INT64;INT64</v>
      </c>
      <c r="S119" t="str">
        <v>ND;ND;ND;ND;ND</v>
      </c>
      <c r="T119" t="str">
        <v>"1,32"</v>
      </c>
      <c r="U119" t="str">
        <v>DT_BF16</v>
      </c>
      <c r="V119" t="str">
        <v>ND</v>
      </c>
      <c r="W119" t="str">
        <v>N/A</v>
      </c>
      <c r="X119" t="str">
        <v>N/A</v>
      </c>
      <c r="Y119" t="str">
        <v>N/A</v>
      </c>
      <c r="Z119" t="str">
        <v>N/A</v>
      </c>
      <c r="AA119" t="str">
        <v>N/A</v>
      </c>
      <c r="AB119" t="str">
        <v>N/A</v>
      </c>
      <c r="AC119" t="str">
        <v>N/A</v>
      </c>
      <c r="AD119" t="str">
        <v>N/A</v>
      </c>
      <c r="AE119" t="str">
        <v>N/A</v>
      </c>
      <c r="AF119" t="str">
        <v>N/A</v>
      </c>
      <c r="AG119" t="str">
        <v>N/A</v>
      </c>
      <c r="AH119" t="str">
        <v>N/A</v>
      </c>
      <c r="AI119" t="str">
        <v>N/A</v>
      </c>
      <c r="AJ119" t="str">
        <v>N/A</v>
      </c>
      <c r="AK119" t="str">
        <v>N/A</v>
      </c>
      <c r="AL119" t="str">
        <v>N/A</v>
      </c>
      <c r="AM119" t="str">
        <v>N/A</v>
      </c>
      <c r="AN119" t="str">
        <v>N/A</v>
      </c>
      <c r="AO119" t="str">
        <v>N/A</v>
      </c>
      <c r="AP119" t="str">
        <v>N/A</v>
      </c>
      <c r="AQ119" t="str">
        <v>N/A</v>
      </c>
      <c r="AR119" t="str">
        <v>N/A</v>
      </c>
      <c r="AS119" t="str">
        <v>N/A</v>
      </c>
      <c r="AT119" t="str">
        <v>N/A</v>
      </c>
      <c r="AU119" t="str">
        <v>N/A</v>
      </c>
      <c r="AV119" t="str">
        <v>N/A</v>
      </c>
      <c r="AW119" t="str">
        <v>N/A</v>
      </c>
      <c r="AX119" t="str">
        <v>N/A</v>
      </c>
    </row>
    <row r="120">
      <c r="A120">
        <v>2184</v>
      </c>
      <c r="B120" t="str">
        <v>non_compute_task_type</v>
      </c>
      <c r="C120" t="str">
        <v>2</v>
      </c>
      <c r="D120" t="str">
        <v>4294967295</v>
      </c>
      <c r="E120" t="str">
        <v>317439</v>
      </c>
      <c r="F120" t="str">
        <v>59</v>
      </c>
      <c r="G120" t="str">
        <v>aclnnIndex_IndexAiCpu_Index</v>
      </c>
      <c r="H120" t="str">
        <v>Index</v>
      </c>
      <c r="I120" t="str">
        <v>dynamic</v>
      </c>
      <c r="J120" t="str">
        <v>AI_CPU</v>
      </c>
      <c r="K120" t="str">
        <v xml:space="preserve">1793108505429507.468	</v>
      </c>
      <c r="L120" t="str">
        <v>100.051</v>
      </c>
      <c r="M120" t="str">
        <v>54.167000</v>
      </c>
      <c r="N120" t="str">
        <v>1</v>
      </c>
      <c r="O120" t="str">
        <v>0</v>
      </c>
      <c r="P120" t="str">
        <v>NO</v>
      </c>
      <c r="Q120" t="str">
        <v>"4194304,64;2;2;1,32;32"</v>
      </c>
      <c r="R120" t="str">
        <v>DT_BF16;INT64;INT64;INT64;INT64</v>
      </c>
      <c r="S120" t="str">
        <v>ND;ND;ND;ND;ND</v>
      </c>
      <c r="T120" t="str">
        <v>"1,32"</v>
      </c>
      <c r="U120" t="str">
        <v>DT_BF16</v>
      </c>
      <c r="V120" t="str">
        <v>ND</v>
      </c>
      <c r="W120" t="str">
        <v>N/A</v>
      </c>
      <c r="X120" t="str">
        <v>N/A</v>
      </c>
      <c r="Y120" t="str">
        <v>N/A</v>
      </c>
      <c r="Z120" t="str">
        <v>N/A</v>
      </c>
      <c r="AA120" t="str">
        <v>N/A</v>
      </c>
      <c r="AB120" t="str">
        <v>N/A</v>
      </c>
      <c r="AC120" t="str">
        <v>N/A</v>
      </c>
      <c r="AD120" t="str">
        <v>N/A</v>
      </c>
      <c r="AE120" t="str">
        <v>N/A</v>
      </c>
      <c r="AF120" t="str">
        <v>N/A</v>
      </c>
      <c r="AG120" t="str">
        <v>N/A</v>
      </c>
      <c r="AH120" t="str">
        <v>N/A</v>
      </c>
      <c r="AI120" t="str">
        <v>N/A</v>
      </c>
      <c r="AJ120" t="str">
        <v>N/A</v>
      </c>
      <c r="AK120" t="str">
        <v>N/A</v>
      </c>
      <c r="AL120" t="str">
        <v>N/A</v>
      </c>
      <c r="AM120" t="str">
        <v>N/A</v>
      </c>
      <c r="AN120" t="str">
        <v>N/A</v>
      </c>
      <c r="AO120" t="str">
        <v>N/A</v>
      </c>
      <c r="AP120" t="str">
        <v>N/A</v>
      </c>
      <c r="AQ120" t="str">
        <v>N/A</v>
      </c>
      <c r="AR120" t="str">
        <v>N/A</v>
      </c>
      <c r="AS120" t="str">
        <v>N/A</v>
      </c>
      <c r="AT120" t="str">
        <v>N/A</v>
      </c>
      <c r="AU120" t="str">
        <v>N/A</v>
      </c>
      <c r="AV120" t="str">
        <v>N/A</v>
      </c>
      <c r="AW120" t="str">
        <v>N/A</v>
      </c>
      <c r="AX120" t="str">
        <v>N/A</v>
      </c>
    </row>
    <row r="121">
      <c r="A121">
        <v>2201</v>
      </c>
      <c r="B121" t="str">
        <v>non_compute_task_type</v>
      </c>
      <c r="C121" t="str">
        <v>2</v>
      </c>
      <c r="D121" t="str">
        <v>4294967295</v>
      </c>
      <c r="E121" t="str">
        <v>317458</v>
      </c>
      <c r="F121" t="str">
        <v>59</v>
      </c>
      <c r="G121" t="str">
        <v>aclnnIndex_IndexAiCpu_Index</v>
      </c>
      <c r="H121" t="str">
        <v>Index</v>
      </c>
      <c r="I121" t="str">
        <v>dynamic</v>
      </c>
      <c r="J121" t="str">
        <v>AI_CPU</v>
      </c>
      <c r="K121" t="str">
        <v xml:space="preserve">1793108505429888.990	</v>
      </c>
      <c r="L121" t="str">
        <v>89.913</v>
      </c>
      <c r="M121" t="str">
        <v>42.631000</v>
      </c>
      <c r="N121" t="str">
        <v>1</v>
      </c>
      <c r="O121" t="str">
        <v>0</v>
      </c>
      <c r="P121" t="str">
        <v>NO</v>
      </c>
      <c r="Q121" t="str">
        <v>"4194304,64;2;2;1,32;32"</v>
      </c>
      <c r="R121" t="str">
        <v>DT_BF16;INT64;INT64;INT64;INT64</v>
      </c>
      <c r="S121" t="str">
        <v>ND;ND;ND;ND;ND</v>
      </c>
      <c r="T121" t="str">
        <v>"1,32"</v>
      </c>
      <c r="U121" t="str">
        <v>DT_BF16</v>
      </c>
      <c r="V121" t="str">
        <v>ND</v>
      </c>
      <c r="W121" t="str">
        <v>N/A</v>
      </c>
      <c r="X121" t="str">
        <v>N/A</v>
      </c>
      <c r="Y121" t="str">
        <v>N/A</v>
      </c>
      <c r="Z121" t="str">
        <v>N/A</v>
      </c>
      <c r="AA121" t="str">
        <v>N/A</v>
      </c>
      <c r="AB121" t="str">
        <v>N/A</v>
      </c>
      <c r="AC121" t="str">
        <v>N/A</v>
      </c>
      <c r="AD121" t="str">
        <v>N/A</v>
      </c>
      <c r="AE121" t="str">
        <v>N/A</v>
      </c>
      <c r="AF121" t="str">
        <v>N/A</v>
      </c>
      <c r="AG121" t="str">
        <v>N/A</v>
      </c>
      <c r="AH121" t="str">
        <v>N/A</v>
      </c>
      <c r="AI121" t="str">
        <v>N/A</v>
      </c>
      <c r="AJ121" t="str">
        <v>N/A</v>
      </c>
      <c r="AK121" t="str">
        <v>N/A</v>
      </c>
      <c r="AL121" t="str">
        <v>N/A</v>
      </c>
      <c r="AM121" t="str">
        <v>N/A</v>
      </c>
      <c r="AN121" t="str">
        <v>N/A</v>
      </c>
      <c r="AO121" t="str">
        <v>N/A</v>
      </c>
      <c r="AP121" t="str">
        <v>N/A</v>
      </c>
      <c r="AQ121" t="str">
        <v>N/A</v>
      </c>
      <c r="AR121" t="str">
        <v>N/A</v>
      </c>
      <c r="AS121" t="str">
        <v>N/A</v>
      </c>
      <c r="AT121" t="str">
        <v>N/A</v>
      </c>
      <c r="AU121" t="str">
        <v>N/A</v>
      </c>
      <c r="AV121" t="str">
        <v>N/A</v>
      </c>
      <c r="AW121" t="str">
        <v>N/A</v>
      </c>
      <c r="AX121" t="str">
        <v>N/A</v>
      </c>
    </row>
    <row r="122">
      <c r="A122">
        <v>2218</v>
      </c>
      <c r="B122" t="str">
        <v>non_compute_task_type</v>
      </c>
      <c r="C122" t="str">
        <v>2</v>
      </c>
      <c r="D122" t="str">
        <v>4294967295</v>
      </c>
      <c r="E122" t="str">
        <v>317475</v>
      </c>
      <c r="F122" t="str">
        <v>59</v>
      </c>
      <c r="G122" t="str">
        <v>aclnnIndex_IndexAiCpu_Index</v>
      </c>
      <c r="H122" t="str">
        <v>Index</v>
      </c>
      <c r="I122" t="str">
        <v>dynamic</v>
      </c>
      <c r="J122" t="str">
        <v>AI_CPU</v>
      </c>
      <c r="K122" t="str">
        <v xml:space="preserve">1793108505430126.389	</v>
      </c>
      <c r="L122" t="str">
        <v>88.010</v>
      </c>
      <c r="M122" t="str">
        <v>39.257000</v>
      </c>
      <c r="N122" t="str">
        <v>1</v>
      </c>
      <c r="O122" t="str">
        <v>0</v>
      </c>
      <c r="P122" t="str">
        <v>NO</v>
      </c>
      <c r="Q122" t="str">
        <v>"4194304,64;2;2;1,32;32"</v>
      </c>
      <c r="R122" t="str">
        <v>DT_BF16;INT64;INT64;INT64;INT64</v>
      </c>
      <c r="S122" t="str">
        <v>ND;ND;ND;ND;ND</v>
      </c>
      <c r="T122" t="str">
        <v>"1,32"</v>
      </c>
      <c r="U122" t="str">
        <v>DT_BF16</v>
      </c>
      <c r="V122" t="str">
        <v>ND</v>
      </c>
      <c r="W122" t="str">
        <v>N/A</v>
      </c>
      <c r="X122" t="str">
        <v>N/A</v>
      </c>
      <c r="Y122" t="str">
        <v>N/A</v>
      </c>
      <c r="Z122" t="str">
        <v>N/A</v>
      </c>
      <c r="AA122" t="str">
        <v>N/A</v>
      </c>
      <c r="AB122" t="str">
        <v>N/A</v>
      </c>
      <c r="AC122" t="str">
        <v>N/A</v>
      </c>
      <c r="AD122" t="str">
        <v>N/A</v>
      </c>
      <c r="AE122" t="str">
        <v>N/A</v>
      </c>
      <c r="AF122" t="str">
        <v>N/A</v>
      </c>
      <c r="AG122" t="str">
        <v>N/A</v>
      </c>
      <c r="AH122" t="str">
        <v>N/A</v>
      </c>
      <c r="AI122" t="str">
        <v>N/A</v>
      </c>
      <c r="AJ122" t="str">
        <v>N/A</v>
      </c>
      <c r="AK122" t="str">
        <v>N/A</v>
      </c>
      <c r="AL122" t="str">
        <v>N/A</v>
      </c>
      <c r="AM122" t="str">
        <v>N/A</v>
      </c>
      <c r="AN122" t="str">
        <v>N/A</v>
      </c>
      <c r="AO122" t="str">
        <v>N/A</v>
      </c>
      <c r="AP122" t="str">
        <v>N/A</v>
      </c>
      <c r="AQ122" t="str">
        <v>N/A</v>
      </c>
      <c r="AR122" t="str">
        <v>N/A</v>
      </c>
      <c r="AS122" t="str">
        <v>N/A</v>
      </c>
      <c r="AT122" t="str">
        <v>N/A</v>
      </c>
      <c r="AU122" t="str">
        <v>N/A</v>
      </c>
      <c r="AV122" t="str">
        <v>N/A</v>
      </c>
      <c r="AW122" t="str">
        <v>N/A</v>
      </c>
      <c r="AX122" t="str">
        <v>N/A</v>
      </c>
    </row>
    <row r="123">
      <c r="A123">
        <v>2232</v>
      </c>
      <c r="B123" t="str">
        <v>communication_or_memory_copy</v>
      </c>
      <c r="C123" t="str">
        <v>2</v>
      </c>
      <c r="D123" t="str">
        <v>4294967295</v>
      </c>
      <c r="E123" t="str">
        <v>N/A</v>
      </c>
      <c r="F123" t="str">
        <v>N/A</v>
      </c>
      <c r="G123" t="str">
        <v>hcom_allReduce_AicpuKernel_503_18_1</v>
      </c>
      <c r="H123" t="str">
        <v>hcom_allReduce_AicpuKernel</v>
      </c>
      <c r="I123" t="str">
        <v>N/A</v>
      </c>
      <c r="J123" t="str">
        <v>COMMUNICATION</v>
      </c>
      <c r="K123" t="str">
        <v xml:space="preserve">1793108505430687.761	</v>
      </c>
      <c r="L123" t="str">
        <v>139.355</v>
      </c>
      <c r="M123" t="str">
        <v>127.771000</v>
      </c>
      <c r="N123" t="str">
        <v>0</v>
      </c>
      <c r="O123" t="str">
        <v>N/A</v>
      </c>
      <c r="P123" t="str">
        <v>N/A</v>
      </c>
      <c r="Q123" t="str">
        <v>N/A</v>
      </c>
      <c r="R123" t="str">
        <v>N/A</v>
      </c>
      <c r="S123" t="str">
        <v>N/A</v>
      </c>
      <c r="T123" t="str">
        <v>N/A</v>
      </c>
      <c r="U123" t="str">
        <v>N/A</v>
      </c>
      <c r="V123" t="str">
        <v>N/A</v>
      </c>
      <c r="W123" t="str">
        <v>N/A</v>
      </c>
      <c r="X123" t="str">
        <v>N/A</v>
      </c>
      <c r="Y123" t="str">
        <v>N/A</v>
      </c>
      <c r="Z123" t="str">
        <v>N/A</v>
      </c>
      <c r="AA123" t="str">
        <v>N/A</v>
      </c>
      <c r="AB123" t="str">
        <v>N/A</v>
      </c>
      <c r="AC123" t="str">
        <v>N/A</v>
      </c>
      <c r="AD123" t="str">
        <v>N/A</v>
      </c>
      <c r="AE123" t="str">
        <v>N/A</v>
      </c>
      <c r="AF123" t="str">
        <v>N/A</v>
      </c>
      <c r="AG123" t="str">
        <v>N/A</v>
      </c>
      <c r="AH123" t="str">
        <v>N/A</v>
      </c>
      <c r="AI123" t="str">
        <v>N/A</v>
      </c>
      <c r="AJ123" t="str">
        <v>N/A</v>
      </c>
      <c r="AK123" t="str">
        <v>N/A</v>
      </c>
      <c r="AL123" t="str">
        <v>N/A</v>
      </c>
      <c r="AM123" t="str">
        <v>N/A</v>
      </c>
      <c r="AN123" t="str">
        <v>N/A</v>
      </c>
      <c r="AO123" t="str">
        <v>N/A</v>
      </c>
      <c r="AP123" t="str">
        <v>N/A</v>
      </c>
      <c r="AQ123" t="str">
        <v>N/A</v>
      </c>
      <c r="AR123" t="str">
        <v>N/A</v>
      </c>
      <c r="AS123" t="str">
        <v>N/A</v>
      </c>
      <c r="AT123" t="str">
        <v>N/A</v>
      </c>
      <c r="AU123" t="str">
        <v>N/A</v>
      </c>
      <c r="AV123" t="str">
        <v>N/A</v>
      </c>
      <c r="AW123" t="str">
        <v>N/A</v>
      </c>
      <c r="AX123" t="str">
        <v>N/A</v>
      </c>
    </row>
    <row r="124">
      <c r="A124">
        <v>2233</v>
      </c>
      <c r="B124" t="str">
        <v>communication_or_memory_copy</v>
      </c>
      <c r="C124" t="str">
        <v>2</v>
      </c>
      <c r="D124" t="str">
        <v>4294967295</v>
      </c>
      <c r="E124" t="str">
        <v>317495</v>
      </c>
      <c r="F124" t="str">
        <v>25</v>
      </c>
      <c r="G124" t="str">
        <v>HcclLaunchAicpuKernel</v>
      </c>
      <c r="H124" t="str">
        <v>HcclLaunchAicpuKernel</v>
      </c>
      <c r="I124" t="str">
        <v>dynamic</v>
      </c>
      <c r="J124" t="str">
        <v>AI_CPU</v>
      </c>
      <c r="K124" t="str">
        <v xml:space="preserve">1793108505430698.839	</v>
      </c>
      <c r="L124" t="str">
        <v>127.281</v>
      </c>
      <c r="M124" t="str">
        <v>0.000000</v>
      </c>
      <c r="N124" t="str">
        <v>6</v>
      </c>
      <c r="O124" t="str">
        <v>0</v>
      </c>
      <c r="P124" t="str">
        <v>NO</v>
      </c>
      <c r="Q124" t="str">
        <v>N/A</v>
      </c>
      <c r="R124" t="str">
        <v>N/A</v>
      </c>
      <c r="S124" t="str">
        <v>N/A</v>
      </c>
      <c r="T124" t="str">
        <v>N/A</v>
      </c>
      <c r="U124" t="str">
        <v>N/A</v>
      </c>
      <c r="V124" t="str">
        <v>N/A</v>
      </c>
      <c r="W124" t="str">
        <v>N/A</v>
      </c>
      <c r="X124" t="str">
        <v>N/A</v>
      </c>
      <c r="Y124" t="str">
        <v>N/A</v>
      </c>
      <c r="Z124" t="str">
        <v>N/A</v>
      </c>
      <c r="AA124" t="str">
        <v>N/A</v>
      </c>
      <c r="AB124" t="str">
        <v>N/A</v>
      </c>
      <c r="AC124" t="str">
        <v>N/A</v>
      </c>
      <c r="AD124" t="str">
        <v>N/A</v>
      </c>
      <c r="AE124" t="str">
        <v>N/A</v>
      </c>
      <c r="AF124" t="str">
        <v>N/A</v>
      </c>
      <c r="AG124" t="str">
        <v>N/A</v>
      </c>
      <c r="AH124" t="str">
        <v>N/A</v>
      </c>
      <c r="AI124" t="str">
        <v>N/A</v>
      </c>
      <c r="AJ124" t="str">
        <v>N/A</v>
      </c>
      <c r="AK124" t="str">
        <v>N/A</v>
      </c>
      <c r="AL124" t="str">
        <v>N/A</v>
      </c>
      <c r="AM124" t="str">
        <v>N/A</v>
      </c>
      <c r="AN124" t="str">
        <v>N/A</v>
      </c>
      <c r="AO124" t="str">
        <v>N/A</v>
      </c>
      <c r="AP124" t="str">
        <v>N/A</v>
      </c>
      <c r="AQ124" t="str">
        <v>N/A</v>
      </c>
      <c r="AR124" t="str">
        <v>N/A</v>
      </c>
      <c r="AS124" t="str">
        <v>N/A</v>
      </c>
      <c r="AT124" t="str">
        <v>N/A</v>
      </c>
      <c r="AU124" t="str">
        <v>N/A</v>
      </c>
      <c r="AV124" t="str">
        <v>N/A</v>
      </c>
      <c r="AW124" t="str">
        <v>N/A</v>
      </c>
      <c r="AX124" t="str">
        <v>N/A</v>
      </c>
    </row>
    <row r="125">
      <c r="A125">
        <v>2237</v>
      </c>
      <c r="B125" t="str">
        <v>communication_or_memory_copy</v>
      </c>
      <c r="C125" t="str">
        <v>2</v>
      </c>
      <c r="D125" t="str">
        <v>4294967295</v>
      </c>
      <c r="E125" t="str">
        <v>2324</v>
      </c>
      <c r="F125" t="str">
        <v>22</v>
      </c>
      <c r="G125" t="str">
        <v>HcclLaunchAicpuKernel</v>
      </c>
      <c r="H125" t="str">
        <v>HcclLaunchAicpuKernel</v>
      </c>
      <c r="I125" t="str">
        <v>N/A</v>
      </c>
      <c r="J125" t="str">
        <v>AI_CPU</v>
      </c>
      <c r="K125" t="str">
        <v xml:space="preserve">1793108505431061.129	</v>
      </c>
      <c r="L125" t="str">
        <v>79.046</v>
      </c>
      <c r="M125" t="str">
        <v>0.000000</v>
      </c>
      <c r="N125" t="str">
        <v>0</v>
      </c>
      <c r="O125" t="str">
        <v>0</v>
      </c>
      <c r="P125" t="str">
        <v>N/A</v>
      </c>
      <c r="Q125" t="str">
        <v>N/A</v>
      </c>
      <c r="R125" t="str">
        <v>N/A</v>
      </c>
      <c r="S125" t="str">
        <v>N/A</v>
      </c>
      <c r="T125" t="str">
        <v>N/A</v>
      </c>
      <c r="U125" t="str">
        <v>N/A</v>
      </c>
      <c r="V125" t="str">
        <v>N/A</v>
      </c>
      <c r="W125" t="str">
        <v>N/A</v>
      </c>
      <c r="X125" t="str">
        <v>N/A</v>
      </c>
      <c r="Y125" t="str">
        <v>N/A</v>
      </c>
      <c r="Z125" t="str">
        <v>N/A</v>
      </c>
      <c r="AA125" t="str">
        <v>N/A</v>
      </c>
      <c r="AB125" t="str">
        <v>N/A</v>
      </c>
      <c r="AC125" t="str">
        <v>N/A</v>
      </c>
      <c r="AD125" t="str">
        <v>N/A</v>
      </c>
      <c r="AE125" t="str">
        <v>N/A</v>
      </c>
      <c r="AF125" t="str">
        <v>N/A</v>
      </c>
      <c r="AG125" t="str">
        <v>N/A</v>
      </c>
      <c r="AH125" t="str">
        <v>N/A</v>
      </c>
      <c r="AI125" t="str">
        <v>N/A</v>
      </c>
      <c r="AJ125" t="str">
        <v>N/A</v>
      </c>
      <c r="AK125" t="str">
        <v>N/A</v>
      </c>
      <c r="AL125" t="str">
        <v>N/A</v>
      </c>
      <c r="AM125" t="str">
        <v>N/A</v>
      </c>
      <c r="AN125" t="str">
        <v>N/A</v>
      </c>
      <c r="AO125" t="str">
        <v>N/A</v>
      </c>
      <c r="AP125" t="str">
        <v>N/A</v>
      </c>
      <c r="AQ125" t="str">
        <v>N/A</v>
      </c>
      <c r="AR125" t="str">
        <v>N/A</v>
      </c>
      <c r="AS125" t="str">
        <v>N/A</v>
      </c>
      <c r="AT125" t="str">
        <v>N/A</v>
      </c>
      <c r="AU125" t="str">
        <v>N/A</v>
      </c>
      <c r="AV125" t="str">
        <v>N/A</v>
      </c>
      <c r="AW125" t="str">
        <v>N/A</v>
      </c>
      <c r="AX125" t="str">
        <v>N/A</v>
      </c>
    </row>
    <row r="126">
      <c r="A126">
        <v>2248</v>
      </c>
      <c r="B126" t="str">
        <v>communication_or_memory_copy</v>
      </c>
      <c r="C126" t="str">
        <v>2</v>
      </c>
      <c r="D126" t="str">
        <v>4294967295</v>
      </c>
      <c r="E126" t="str">
        <v>2340</v>
      </c>
      <c r="F126" t="str">
        <v>22</v>
      </c>
      <c r="G126" t="str">
        <v>HcclLaunchAicpuKernel</v>
      </c>
      <c r="H126" t="str">
        <v>HcclLaunchAicpuKernel</v>
      </c>
      <c r="I126" t="str">
        <v>N/A</v>
      </c>
      <c r="J126" t="str">
        <v>AI_CPU</v>
      </c>
      <c r="K126" t="str">
        <v xml:space="preserve">1793108505431140.197	</v>
      </c>
      <c r="L126" t="str">
        <v>57.418</v>
      </c>
      <c r="M126" t="str">
        <v>0.000000</v>
      </c>
      <c r="N126" t="str">
        <v>0</v>
      </c>
      <c r="O126" t="str">
        <v>0</v>
      </c>
      <c r="P126" t="str">
        <v>N/A</v>
      </c>
      <c r="Q126" t="str">
        <v>N/A</v>
      </c>
      <c r="R126" t="str">
        <v>N/A</v>
      </c>
      <c r="S126" t="str">
        <v>N/A</v>
      </c>
      <c r="T126" t="str">
        <v>N/A</v>
      </c>
      <c r="U126" t="str">
        <v>N/A</v>
      </c>
      <c r="V126" t="str">
        <v>N/A</v>
      </c>
      <c r="W126" t="str">
        <v>N/A</v>
      </c>
      <c r="X126" t="str">
        <v>N/A</v>
      </c>
      <c r="Y126" t="str">
        <v>N/A</v>
      </c>
      <c r="Z126" t="str">
        <v>N/A</v>
      </c>
      <c r="AA126" t="str">
        <v>N/A</v>
      </c>
      <c r="AB126" t="str">
        <v>N/A</v>
      </c>
      <c r="AC126" t="str">
        <v>N/A</v>
      </c>
      <c r="AD126" t="str">
        <v>N/A</v>
      </c>
      <c r="AE126" t="str">
        <v>N/A</v>
      </c>
      <c r="AF126" t="str">
        <v>N/A</v>
      </c>
      <c r="AG126" t="str">
        <v>N/A</v>
      </c>
      <c r="AH126" t="str">
        <v>N/A</v>
      </c>
      <c r="AI126" t="str">
        <v>N/A</v>
      </c>
      <c r="AJ126" t="str">
        <v>N/A</v>
      </c>
      <c r="AK126" t="str">
        <v>N/A</v>
      </c>
      <c r="AL126" t="str">
        <v>N/A</v>
      </c>
      <c r="AM126" t="str">
        <v>N/A</v>
      </c>
      <c r="AN126" t="str">
        <v>N/A</v>
      </c>
      <c r="AO126" t="str">
        <v>N/A</v>
      </c>
      <c r="AP126" t="str">
        <v>N/A</v>
      </c>
      <c r="AQ126" t="str">
        <v>N/A</v>
      </c>
      <c r="AR126" t="str">
        <v>N/A</v>
      </c>
      <c r="AS126" t="str">
        <v>N/A</v>
      </c>
      <c r="AT126" t="str">
        <v>N/A</v>
      </c>
      <c r="AU126" t="str">
        <v>N/A</v>
      </c>
      <c r="AV126" t="str">
        <v>N/A</v>
      </c>
      <c r="AW126" t="str">
        <v>N/A</v>
      </c>
      <c r="AX126" t="str">
        <v>N/A</v>
      </c>
    </row>
    <row r="127">
      <c r="A127">
        <v>2263</v>
      </c>
      <c r="B127" t="str">
        <v>communication_or_memory_copy</v>
      </c>
      <c r="C127" t="str">
        <v>2</v>
      </c>
      <c r="D127" t="str">
        <v>4294967295</v>
      </c>
      <c r="E127" t="str">
        <v>2388</v>
      </c>
      <c r="F127" t="str">
        <v>22</v>
      </c>
      <c r="G127" t="str">
        <v>HcclLaunchAicpuKernel</v>
      </c>
      <c r="H127" t="str">
        <v>HcclLaunchAicpuKernel</v>
      </c>
      <c r="I127" t="str">
        <v>N/A</v>
      </c>
      <c r="J127" t="str">
        <v>AI_CPU</v>
      </c>
      <c r="K127" t="str">
        <v xml:space="preserve">1793108505431197.637	</v>
      </c>
      <c r="L127" t="str">
        <v>49.749</v>
      </c>
      <c r="M127" t="str">
        <v>0.000000</v>
      </c>
      <c r="N127" t="str">
        <v>0</v>
      </c>
      <c r="O127" t="str">
        <v>0</v>
      </c>
      <c r="P127" t="str">
        <v>N/A</v>
      </c>
      <c r="Q127" t="str">
        <v>N/A</v>
      </c>
      <c r="R127" t="str">
        <v>N/A</v>
      </c>
      <c r="S127" t="str">
        <v>N/A</v>
      </c>
      <c r="T127" t="str">
        <v>N/A</v>
      </c>
      <c r="U127" t="str">
        <v>N/A</v>
      </c>
      <c r="V127" t="str">
        <v>N/A</v>
      </c>
      <c r="W127" t="str">
        <v>N/A</v>
      </c>
      <c r="X127" t="str">
        <v>N/A</v>
      </c>
      <c r="Y127" t="str">
        <v>N/A</v>
      </c>
      <c r="Z127" t="str">
        <v>N/A</v>
      </c>
      <c r="AA127" t="str">
        <v>N/A</v>
      </c>
      <c r="AB127" t="str">
        <v>N/A</v>
      </c>
      <c r="AC127" t="str">
        <v>N/A</v>
      </c>
      <c r="AD127" t="str">
        <v>N/A</v>
      </c>
      <c r="AE127" t="str">
        <v>N/A</v>
      </c>
      <c r="AF127" t="str">
        <v>N/A</v>
      </c>
      <c r="AG127" t="str">
        <v>N/A</v>
      </c>
      <c r="AH127" t="str">
        <v>N/A</v>
      </c>
      <c r="AI127" t="str">
        <v>N/A</v>
      </c>
      <c r="AJ127" t="str">
        <v>N/A</v>
      </c>
      <c r="AK127" t="str">
        <v>N/A</v>
      </c>
      <c r="AL127" t="str">
        <v>N/A</v>
      </c>
      <c r="AM127" t="str">
        <v>N/A</v>
      </c>
      <c r="AN127" t="str">
        <v>N/A</v>
      </c>
      <c r="AO127" t="str">
        <v>N/A</v>
      </c>
      <c r="AP127" t="str">
        <v>N/A</v>
      </c>
      <c r="AQ127" t="str">
        <v>N/A</v>
      </c>
      <c r="AR127" t="str">
        <v>N/A</v>
      </c>
      <c r="AS127" t="str">
        <v>N/A</v>
      </c>
      <c r="AT127" t="str">
        <v>N/A</v>
      </c>
      <c r="AU127" t="str">
        <v>N/A</v>
      </c>
      <c r="AV127" t="str">
        <v>N/A</v>
      </c>
      <c r="AW127" t="str">
        <v>N/A</v>
      </c>
      <c r="AX127" t="str">
        <v>N/A</v>
      </c>
    </row>
    <row r="128">
      <c r="A128">
        <v>2264</v>
      </c>
      <c r="B128" t="str">
        <v>communication_or_memory_copy</v>
      </c>
      <c r="C128" t="str">
        <v>2</v>
      </c>
      <c r="D128" t="str">
        <v>4294967295</v>
      </c>
      <c r="E128" t="str">
        <v>2422</v>
      </c>
      <c r="F128" t="str">
        <v>22</v>
      </c>
      <c r="G128" t="str">
        <v>HcclLaunchAicpuKernel</v>
      </c>
      <c r="H128" t="str">
        <v>HcclLaunchAicpuKernel</v>
      </c>
      <c r="I128" t="str">
        <v>N/A</v>
      </c>
      <c r="J128" t="str">
        <v>AI_CPU</v>
      </c>
      <c r="K128" t="str">
        <v xml:space="preserve">1793108505431247.408	</v>
      </c>
      <c r="L128" t="str">
        <v>51.747</v>
      </c>
      <c r="M128" t="str">
        <v>0.001000</v>
      </c>
      <c r="N128" t="str">
        <v>0</v>
      </c>
      <c r="O128" t="str">
        <v>0</v>
      </c>
      <c r="P128" t="str">
        <v>N/A</v>
      </c>
      <c r="Q128" t="str">
        <v>N/A</v>
      </c>
      <c r="R128" t="str">
        <v>N/A</v>
      </c>
      <c r="S128" t="str">
        <v>N/A</v>
      </c>
      <c r="T128" t="str">
        <v>N/A</v>
      </c>
      <c r="U128" t="str">
        <v>N/A</v>
      </c>
      <c r="V128" t="str">
        <v>N/A</v>
      </c>
      <c r="W128" t="str">
        <v>N/A</v>
      </c>
      <c r="X128" t="str">
        <v>N/A</v>
      </c>
      <c r="Y128" t="str">
        <v>N/A</v>
      </c>
      <c r="Z128" t="str">
        <v>N/A</v>
      </c>
      <c r="AA128" t="str">
        <v>N/A</v>
      </c>
      <c r="AB128" t="str">
        <v>N/A</v>
      </c>
      <c r="AC128" t="str">
        <v>N/A</v>
      </c>
      <c r="AD128" t="str">
        <v>N/A</v>
      </c>
      <c r="AE128" t="str">
        <v>N/A</v>
      </c>
      <c r="AF128" t="str">
        <v>N/A</v>
      </c>
      <c r="AG128" t="str">
        <v>N/A</v>
      </c>
      <c r="AH128" t="str">
        <v>N/A</v>
      </c>
      <c r="AI128" t="str">
        <v>N/A</v>
      </c>
      <c r="AJ128" t="str">
        <v>N/A</v>
      </c>
      <c r="AK128" t="str">
        <v>N/A</v>
      </c>
      <c r="AL128" t="str">
        <v>N/A</v>
      </c>
      <c r="AM128" t="str">
        <v>N/A</v>
      </c>
      <c r="AN128" t="str">
        <v>N/A</v>
      </c>
      <c r="AO128" t="str">
        <v>N/A</v>
      </c>
      <c r="AP128" t="str">
        <v>N/A</v>
      </c>
      <c r="AQ128" t="str">
        <v>N/A</v>
      </c>
      <c r="AR128" t="str">
        <v>N/A</v>
      </c>
      <c r="AS128" t="str">
        <v>N/A</v>
      </c>
      <c r="AT128" t="str">
        <v>N/A</v>
      </c>
      <c r="AU128" t="str">
        <v>N/A</v>
      </c>
      <c r="AV128" t="str">
        <v>N/A</v>
      </c>
      <c r="AW128" t="str">
        <v>N/A</v>
      </c>
      <c r="AX128" t="str">
        <v>N/A</v>
      </c>
    </row>
    <row r="129">
      <c r="A129">
        <v>2266</v>
      </c>
      <c r="B129" t="str">
        <v>communication_or_memory_copy</v>
      </c>
      <c r="C129" t="str">
        <v>2</v>
      </c>
      <c r="D129" t="str">
        <v>4294967295</v>
      </c>
      <c r="E129" t="str">
        <v>2435</v>
      </c>
      <c r="F129" t="str">
        <v>22</v>
      </c>
      <c r="G129" t="str">
        <v>HcclLaunchAicpuKernel</v>
      </c>
      <c r="H129" t="str">
        <v>HcclLaunchAicpuKernel</v>
      </c>
      <c r="I129" t="str">
        <v>N/A</v>
      </c>
      <c r="J129" t="str">
        <v>AI_CPU</v>
      </c>
      <c r="K129" t="str">
        <v xml:space="preserve">1793108505431299.177	</v>
      </c>
      <c r="L129" t="str">
        <v>49.453</v>
      </c>
      <c r="M129" t="str">
        <v>0.000000</v>
      </c>
      <c r="N129" t="str">
        <v>0</v>
      </c>
      <c r="O129" t="str">
        <v>0</v>
      </c>
      <c r="P129" t="str">
        <v>N/A</v>
      </c>
      <c r="Q129" t="str">
        <v>N/A</v>
      </c>
      <c r="R129" t="str">
        <v>N/A</v>
      </c>
      <c r="S129" t="str">
        <v>N/A</v>
      </c>
      <c r="T129" t="str">
        <v>N/A</v>
      </c>
      <c r="U129" t="str">
        <v>N/A</v>
      </c>
      <c r="V129" t="str">
        <v>N/A</v>
      </c>
      <c r="W129" t="str">
        <v>N/A</v>
      </c>
      <c r="X129" t="str">
        <v>N/A</v>
      </c>
      <c r="Y129" t="str">
        <v>N/A</v>
      </c>
      <c r="Z129" t="str">
        <v>N/A</v>
      </c>
      <c r="AA129" t="str">
        <v>N/A</v>
      </c>
      <c r="AB129" t="str">
        <v>N/A</v>
      </c>
      <c r="AC129" t="str">
        <v>N/A</v>
      </c>
      <c r="AD129" t="str">
        <v>N/A</v>
      </c>
      <c r="AE129" t="str">
        <v>N/A</v>
      </c>
      <c r="AF129" t="str">
        <v>N/A</v>
      </c>
      <c r="AG129" t="str">
        <v>N/A</v>
      </c>
      <c r="AH129" t="str">
        <v>N/A</v>
      </c>
      <c r="AI129" t="str">
        <v>N/A</v>
      </c>
      <c r="AJ129" t="str">
        <v>N/A</v>
      </c>
      <c r="AK129" t="str">
        <v>N/A</v>
      </c>
      <c r="AL129" t="str">
        <v>N/A</v>
      </c>
      <c r="AM129" t="str">
        <v>N/A</v>
      </c>
      <c r="AN129" t="str">
        <v>N/A</v>
      </c>
      <c r="AO129" t="str">
        <v>N/A</v>
      </c>
      <c r="AP129" t="str">
        <v>N/A</v>
      </c>
      <c r="AQ129" t="str">
        <v>N/A</v>
      </c>
      <c r="AR129" t="str">
        <v>N/A</v>
      </c>
      <c r="AS129" t="str">
        <v>N/A</v>
      </c>
      <c r="AT129" t="str">
        <v>N/A</v>
      </c>
      <c r="AU129" t="str">
        <v>N/A</v>
      </c>
      <c r="AV129" t="str">
        <v>N/A</v>
      </c>
      <c r="AW129" t="str">
        <v>N/A</v>
      </c>
      <c r="AX129" t="str">
        <v>N/A</v>
      </c>
    </row>
    <row r="130">
      <c r="A130">
        <v>2371</v>
      </c>
      <c r="B130" t="str">
        <v>communication_or_memory_copy</v>
      </c>
      <c r="C130" t="str">
        <v>2</v>
      </c>
      <c r="D130" t="str">
        <v>4294967295</v>
      </c>
      <c r="E130" t="str">
        <v>317518</v>
      </c>
      <c r="F130" t="str">
        <v>25</v>
      </c>
      <c r="G130" t="str">
        <v>HcclLaunchAicpuKernel</v>
      </c>
      <c r="H130" t="str">
        <v>HcclLaunchAicpuKernel</v>
      </c>
      <c r="I130" t="str">
        <v>dynamic</v>
      </c>
      <c r="J130" t="str">
        <v>AI_CPU</v>
      </c>
      <c r="K130" t="str">
        <v xml:space="preserve">1793108505432442.044	</v>
      </c>
      <c r="L130" t="str">
        <v>66.969</v>
      </c>
      <c r="M130" t="str">
        <v>0.000000</v>
      </c>
      <c r="N130" t="str">
        <v>32</v>
      </c>
      <c r="O130" t="str">
        <v>0</v>
      </c>
      <c r="P130" t="str">
        <v>NO</v>
      </c>
      <c r="Q130" t="str">
        <v>N/A</v>
      </c>
      <c r="R130" t="str">
        <v>N/A</v>
      </c>
      <c r="S130" t="str">
        <v>N/A</v>
      </c>
      <c r="T130" t="str">
        <v>N/A</v>
      </c>
      <c r="U130" t="str">
        <v>N/A</v>
      </c>
      <c r="V130" t="str">
        <v>N/A</v>
      </c>
      <c r="W130" t="str">
        <v>N/A</v>
      </c>
      <c r="X130" t="str">
        <v>N/A</v>
      </c>
      <c r="Y130" t="str">
        <v>N/A</v>
      </c>
      <c r="Z130" t="str">
        <v>N/A</v>
      </c>
      <c r="AA130" t="str">
        <v>N/A</v>
      </c>
      <c r="AB130" t="str">
        <v>N/A</v>
      </c>
      <c r="AC130" t="str">
        <v>N/A</v>
      </c>
      <c r="AD130" t="str">
        <v>N/A</v>
      </c>
      <c r="AE130" t="str">
        <v>N/A</v>
      </c>
      <c r="AF130" t="str">
        <v>N/A</v>
      </c>
      <c r="AG130" t="str">
        <v>N/A</v>
      </c>
      <c r="AH130" t="str">
        <v>N/A</v>
      </c>
      <c r="AI130" t="str">
        <v>N/A</v>
      </c>
      <c r="AJ130" t="str">
        <v>N/A</v>
      </c>
      <c r="AK130" t="str">
        <v>N/A</v>
      </c>
      <c r="AL130" t="str">
        <v>N/A</v>
      </c>
      <c r="AM130" t="str">
        <v>N/A</v>
      </c>
      <c r="AN130" t="str">
        <v>N/A</v>
      </c>
      <c r="AO130" t="str">
        <v>N/A</v>
      </c>
      <c r="AP130" t="str">
        <v>N/A</v>
      </c>
      <c r="AQ130" t="str">
        <v>N/A</v>
      </c>
      <c r="AR130" t="str">
        <v>N/A</v>
      </c>
      <c r="AS130" t="str">
        <v>N/A</v>
      </c>
      <c r="AT130" t="str">
        <v>N/A</v>
      </c>
      <c r="AU130" t="str">
        <v>N/A</v>
      </c>
      <c r="AV130" t="str">
        <v>N/A</v>
      </c>
      <c r="AW130" t="str">
        <v>N/A</v>
      </c>
      <c r="AX130" t="str">
        <v>N/A</v>
      </c>
    </row>
    <row r="131">
      <c r="A131">
        <v>2375</v>
      </c>
      <c r="B131" t="str">
        <v>communication_or_memory_copy</v>
      </c>
      <c r="C131" t="str">
        <v>2</v>
      </c>
      <c r="D131" t="str">
        <v>4294967295</v>
      </c>
      <c r="E131" t="str">
        <v>N/A</v>
      </c>
      <c r="F131" t="str">
        <v>N/A</v>
      </c>
      <c r="G131" t="str">
        <v>hcom_allGather_AicpuKernel_503_19_1</v>
      </c>
      <c r="H131" t="str">
        <v>hcom_allGather_AicpuKernel</v>
      </c>
      <c r="I131" t="str">
        <v>N/A</v>
      </c>
      <c r="J131" t="str">
        <v>COMMUNICATION</v>
      </c>
      <c r="K131" t="str">
        <v xml:space="preserve">1793108505433678.725	</v>
      </c>
      <c r="L131" t="str">
        <v>17.074</v>
      </c>
      <c r="M131" t="str">
        <v>0.767000</v>
      </c>
      <c r="N131" t="str">
        <v>0</v>
      </c>
      <c r="O131" t="str">
        <v>N/A</v>
      </c>
      <c r="P131" t="str">
        <v>N/A</v>
      </c>
      <c r="Q131" t="str">
        <v>N/A</v>
      </c>
      <c r="R131" t="str">
        <v>N/A</v>
      </c>
      <c r="S131" t="str">
        <v>N/A</v>
      </c>
      <c r="T131" t="str">
        <v>N/A</v>
      </c>
      <c r="U131" t="str">
        <v>N/A</v>
      </c>
      <c r="V131" t="str">
        <v>N/A</v>
      </c>
      <c r="W131" t="str">
        <v>N/A</v>
      </c>
      <c r="X131" t="str">
        <v>N/A</v>
      </c>
      <c r="Y131" t="str">
        <v>N/A</v>
      </c>
      <c r="Z131" t="str">
        <v>N/A</v>
      </c>
      <c r="AA131" t="str">
        <v>N/A</v>
      </c>
      <c r="AB131" t="str">
        <v>N/A</v>
      </c>
      <c r="AC131" t="str">
        <v>N/A</v>
      </c>
      <c r="AD131" t="str">
        <v>N/A</v>
      </c>
      <c r="AE131" t="str">
        <v>N/A</v>
      </c>
      <c r="AF131" t="str">
        <v>N/A</v>
      </c>
      <c r="AG131" t="str">
        <v>N/A</v>
      </c>
      <c r="AH131" t="str">
        <v>N/A</v>
      </c>
      <c r="AI131" t="str">
        <v>N/A</v>
      </c>
      <c r="AJ131" t="str">
        <v>N/A</v>
      </c>
      <c r="AK131" t="str">
        <v>N/A</v>
      </c>
      <c r="AL131" t="str">
        <v>N/A</v>
      </c>
      <c r="AM131" t="str">
        <v>N/A</v>
      </c>
      <c r="AN131" t="str">
        <v>N/A</v>
      </c>
      <c r="AO131" t="str">
        <v>N/A</v>
      </c>
      <c r="AP131" t="str">
        <v>N/A</v>
      </c>
      <c r="AQ131" t="str">
        <v>N/A</v>
      </c>
      <c r="AR131" t="str">
        <v>N/A</v>
      </c>
      <c r="AS131" t="str">
        <v>N/A</v>
      </c>
      <c r="AT131" t="str">
        <v>N/A</v>
      </c>
      <c r="AU131" t="str">
        <v>N/A</v>
      </c>
      <c r="AV131" t="str">
        <v>N/A</v>
      </c>
      <c r="AW131" t="str">
        <v>N/A</v>
      </c>
      <c r="AX131" t="str">
        <v>N/A</v>
      </c>
    </row>
  </sheetData>
  <autoFilter ref="A1:AX131"/>
  <ignoredErrors>
    <ignoredError numberStoredAsText="1" sqref="A1:AX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Kernels</vt:lpstr>
      <vt:lpstr>Operators</vt:lpstr>
      <vt:lpstr>Excluded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